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hunter45\Desktop\Case Study for KAGGLE\Completed files\"/>
    </mc:Choice>
  </mc:AlternateContent>
  <xr:revisionPtr revIDLastSave="0" documentId="13_ncr:1_{A6E3A6CD-C15C-430B-8933-F81CA651B8D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aw Data" sheetId="1" r:id="rId1"/>
    <sheet name="Clean Data" sheetId="2" r:id="rId2"/>
    <sheet name="Summary" sheetId="5" r:id="rId3"/>
    <sheet name="README" sheetId="4" r:id="rId4"/>
  </sheets>
  <definedNames>
    <definedName name="_xlnm._FilterDatabase" localSheetId="1" hidden="1">'Clean Data'!$A$1:$H$1</definedName>
  </definedNames>
  <calcPr calcId="191029"/>
  <pivotCaches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5" l="1"/>
  <c r="E7" i="5"/>
  <c r="E6" i="5"/>
  <c r="E5" i="5"/>
  <c r="E4" i="5"/>
</calcChain>
</file>

<file path=xl/sharedStrings.xml><?xml version="1.0" encoding="utf-8"?>
<sst xmlns="http://schemas.openxmlformats.org/spreadsheetml/2006/main" count="3671" uniqueCount="870">
  <si>
    <t>Product ID</t>
  </si>
  <si>
    <t>Category</t>
  </si>
  <si>
    <t>Warehouse</t>
  </si>
  <si>
    <t>Sales Units (Q1)</t>
  </si>
  <si>
    <t>Inventory Level</t>
  </si>
  <si>
    <t>Last Restock Date</t>
  </si>
  <si>
    <t>NN-8270</t>
  </si>
  <si>
    <t>Hangers</t>
  </si>
  <si>
    <t>New York</t>
  </si>
  <si>
    <t>null</t>
  </si>
  <si>
    <t>04/16/2025</t>
  </si>
  <si>
    <t>NN-6734</t>
  </si>
  <si>
    <t>Closet Organizers</t>
  </si>
  <si>
    <t>82</t>
  </si>
  <si>
    <t>N.A.</t>
  </si>
  <si>
    <t>27-01-2025</t>
  </si>
  <si>
    <t>NN-9322</t>
  </si>
  <si>
    <t>Atlanta</t>
  </si>
  <si>
    <t>21</t>
  </si>
  <si>
    <t>30-03-2025</t>
  </si>
  <si>
    <t>NN-3433</t>
  </si>
  <si>
    <t>Underbed Boxes</t>
  </si>
  <si>
    <t>Los Angeles</t>
  </si>
  <si>
    <t>160</t>
  </si>
  <si>
    <t>04/15/2025</t>
  </si>
  <si>
    <t>NN-7396</t>
  </si>
  <si>
    <t>Chicago</t>
  </si>
  <si>
    <t>88</t>
  </si>
  <si>
    <t>58</t>
  </si>
  <si>
    <t>04-02-2025</t>
  </si>
  <si>
    <t>NN-3747</t>
  </si>
  <si>
    <t>Shelf Dividers</t>
  </si>
  <si>
    <t>79</t>
  </si>
  <si>
    <t>17-03-2025</t>
  </si>
  <si>
    <t>NN-2899</t>
  </si>
  <si>
    <t>30-04-2025</t>
  </si>
  <si>
    <t>NN-6393</t>
  </si>
  <si>
    <t>Dallas</t>
  </si>
  <si>
    <t>NA</t>
  </si>
  <si>
    <t>28-04-2025</t>
  </si>
  <si>
    <t>NN-8513</t>
  </si>
  <si>
    <t>52</t>
  </si>
  <si>
    <t>91</t>
  </si>
  <si>
    <t>25-02-2025</t>
  </si>
  <si>
    <t>NN-1775</t>
  </si>
  <si>
    <t>46</t>
  </si>
  <si>
    <t>80</t>
  </si>
  <si>
    <t>23-01-2025</t>
  </si>
  <si>
    <t>NN-8555</t>
  </si>
  <si>
    <t>1</t>
  </si>
  <si>
    <t>53</t>
  </si>
  <si>
    <t>14-03-2025</t>
  </si>
  <si>
    <t>NN-7873</t>
  </si>
  <si>
    <t>01-02-2025</t>
  </si>
  <si>
    <t>NN-8629</t>
  </si>
  <si>
    <t>86</t>
  </si>
  <si>
    <t>189</t>
  </si>
  <si>
    <t>16-02-2025</t>
  </si>
  <si>
    <t>NN-8916</t>
  </si>
  <si>
    <t>279</t>
  </si>
  <si>
    <t>08-03-2025</t>
  </si>
  <si>
    <t>NN-9571</t>
  </si>
  <si>
    <t>40</t>
  </si>
  <si>
    <t>300</t>
  </si>
  <si>
    <t>NN-3568</t>
  </si>
  <si>
    <t>87</t>
  </si>
  <si>
    <t>135</t>
  </si>
  <si>
    <t>26-04-2025</t>
  </si>
  <si>
    <t>NN-6618</t>
  </si>
  <si>
    <t>02-05-2025</t>
  </si>
  <si>
    <t>NN-4561</t>
  </si>
  <si>
    <t>200</t>
  </si>
  <si>
    <t>04/03/2025</t>
  </si>
  <si>
    <t>NN-4104</t>
  </si>
  <si>
    <t>47</t>
  </si>
  <si>
    <t>61</t>
  </si>
  <si>
    <t>28-01-2025</t>
  </si>
  <si>
    <t>NN-3731</t>
  </si>
  <si>
    <t>448</t>
  </si>
  <si>
    <t>21-03-2025</t>
  </si>
  <si>
    <t>NN-4840</t>
  </si>
  <si>
    <t>4</t>
  </si>
  <si>
    <t>254</t>
  </si>
  <si>
    <t>04/10/2025</t>
  </si>
  <si>
    <t>NN-5488</t>
  </si>
  <si>
    <t>78</t>
  </si>
  <si>
    <t>41</t>
  </si>
  <si>
    <t>NN-1863</t>
  </si>
  <si>
    <t>51</t>
  </si>
  <si>
    <t>14-04-2025</t>
  </si>
  <si>
    <t>NN-7374</t>
  </si>
  <si>
    <t>02/25/2025</t>
  </si>
  <si>
    <t>NN-4157</t>
  </si>
  <si>
    <t>44</t>
  </si>
  <si>
    <t>10-01-2025</t>
  </si>
  <si>
    <t>NN-3693</t>
  </si>
  <si>
    <t>43</t>
  </si>
  <si>
    <t>06-03-2025</t>
  </si>
  <si>
    <t>NN-6450</t>
  </si>
  <si>
    <t>NN-7776</t>
  </si>
  <si>
    <t>358</t>
  </si>
  <si>
    <t>10-04-2025</t>
  </si>
  <si>
    <t>NN-5413</t>
  </si>
  <si>
    <t>36</t>
  </si>
  <si>
    <t>233</t>
  </si>
  <si>
    <t>17-02-2025</t>
  </si>
  <si>
    <t>NN-8994</t>
  </si>
  <si>
    <t>31</t>
  </si>
  <si>
    <t>232</t>
  </si>
  <si>
    <t>03/06/2025</t>
  </si>
  <si>
    <t>NN-7585</t>
  </si>
  <si>
    <t>Storage Bins</t>
  </si>
  <si>
    <t>294</t>
  </si>
  <si>
    <t>14-01-2025</t>
  </si>
  <si>
    <t>NN-2636</t>
  </si>
  <si>
    <t>55</t>
  </si>
  <si>
    <t>NN-1854</t>
  </si>
  <si>
    <t>402</t>
  </si>
  <si>
    <t>15-03-2025</t>
  </si>
  <si>
    <t>NN-2707</t>
  </si>
  <si>
    <t>415</t>
  </si>
  <si>
    <t>13-03-2025</t>
  </si>
  <si>
    <t>NN-1202</t>
  </si>
  <si>
    <t>27-02-2025</t>
  </si>
  <si>
    <t>NN-3931</t>
  </si>
  <si>
    <t>97</t>
  </si>
  <si>
    <t>21-04-2025</t>
  </si>
  <si>
    <t>NN-9800</t>
  </si>
  <si>
    <t>72</t>
  </si>
  <si>
    <t>325</t>
  </si>
  <si>
    <t>04-05-2025</t>
  </si>
  <si>
    <t>NN-1659</t>
  </si>
  <si>
    <t>345</t>
  </si>
  <si>
    <t>18-04-2025</t>
  </si>
  <si>
    <t>NN-3911</t>
  </si>
  <si>
    <t>70</t>
  </si>
  <si>
    <t>416</t>
  </si>
  <si>
    <t>29-03-2025</t>
  </si>
  <si>
    <t>NN-3385</t>
  </si>
  <si>
    <t>0</t>
  </si>
  <si>
    <t>440</t>
  </si>
  <si>
    <t>NN-6534</t>
  </si>
  <si>
    <t>93</t>
  </si>
  <si>
    <t>262</t>
  </si>
  <si>
    <t>06-02-2025</t>
  </si>
  <si>
    <t>NN-9815</t>
  </si>
  <si>
    <t>59</t>
  </si>
  <si>
    <t>384</t>
  </si>
  <si>
    <t>25-04-2025</t>
  </si>
  <si>
    <t>NN-5548</t>
  </si>
  <si>
    <t>8</t>
  </si>
  <si>
    <t>NN-3255</t>
  </si>
  <si>
    <t>13-04-2025</t>
  </si>
  <si>
    <t>NN-2648</t>
  </si>
  <si>
    <t>103</t>
  </si>
  <si>
    <t>NN-3557</t>
  </si>
  <si>
    <t>348</t>
  </si>
  <si>
    <t>01/17/2025</t>
  </si>
  <si>
    <t>NN-5433</t>
  </si>
  <si>
    <t>65</t>
  </si>
  <si>
    <t>NN-9352</t>
  </si>
  <si>
    <t>67</t>
  </si>
  <si>
    <t>276</t>
  </si>
  <si>
    <t>29-04-2025</t>
  </si>
  <si>
    <t>NN-2218</t>
  </si>
  <si>
    <t>16</t>
  </si>
  <si>
    <t>175</t>
  </si>
  <si>
    <t>12-01-2025</t>
  </si>
  <si>
    <t>NN-4446</t>
  </si>
  <si>
    <t>NN-6895</t>
  </si>
  <si>
    <t>26</t>
  </si>
  <si>
    <t>04/09/2025</t>
  </si>
  <si>
    <t>NN-8022</t>
  </si>
  <si>
    <t>316</t>
  </si>
  <si>
    <t>03-05-2025</t>
  </si>
  <si>
    <t>NN-5642</t>
  </si>
  <si>
    <t>63</t>
  </si>
  <si>
    <t>07-04-2025</t>
  </si>
  <si>
    <t>NN-2069</t>
  </si>
  <si>
    <t>5</t>
  </si>
  <si>
    <t>03-02-2025</t>
  </si>
  <si>
    <t>NN-1301</t>
  </si>
  <si>
    <t>05-03-2025</t>
  </si>
  <si>
    <t>NN-1980</t>
  </si>
  <si>
    <t>255</t>
  </si>
  <si>
    <t>19-04-2025</t>
  </si>
  <si>
    <t>NN-2816</t>
  </si>
  <si>
    <t>322</t>
  </si>
  <si>
    <t>NN-8455</t>
  </si>
  <si>
    <t>449</t>
  </si>
  <si>
    <t>21-01-2025</t>
  </si>
  <si>
    <t>NN-2409</t>
  </si>
  <si>
    <t>09-01-2025</t>
  </si>
  <si>
    <t>NN-8343</t>
  </si>
  <si>
    <t>246</t>
  </si>
  <si>
    <t>03/18/2025</t>
  </si>
  <si>
    <t>NN-9716</t>
  </si>
  <si>
    <t>312</t>
  </si>
  <si>
    <t>17-04-2025</t>
  </si>
  <si>
    <t>NN-3368</t>
  </si>
  <si>
    <t>399</t>
  </si>
  <si>
    <t>NN-7614</t>
  </si>
  <si>
    <t>14</t>
  </si>
  <si>
    <t>321</t>
  </si>
  <si>
    <t>03/05/2025</t>
  </si>
  <si>
    <t>NN-1853</t>
  </si>
  <si>
    <t>50</t>
  </si>
  <si>
    <t>15-04-2025</t>
  </si>
  <si>
    <t>NN-7457</t>
  </si>
  <si>
    <t>57</t>
  </si>
  <si>
    <t>179</t>
  </si>
  <si>
    <t>22-04-2025</t>
  </si>
  <si>
    <t>NN-3491</t>
  </si>
  <si>
    <t>05/02/2025</t>
  </si>
  <si>
    <t>NN-6222</t>
  </si>
  <si>
    <t>479</t>
  </si>
  <si>
    <t>03/21/2025</t>
  </si>
  <si>
    <t>NN-7966</t>
  </si>
  <si>
    <t>NN-2693</t>
  </si>
  <si>
    <t>318</t>
  </si>
  <si>
    <t>03/10/2025</t>
  </si>
  <si>
    <t>NN-9932</t>
  </si>
  <si>
    <t>278</t>
  </si>
  <si>
    <t>04/25/2025</t>
  </si>
  <si>
    <t>NN-2664</t>
  </si>
  <si>
    <t>238</t>
  </si>
  <si>
    <t>NN-1559</t>
  </si>
  <si>
    <t>372</t>
  </si>
  <si>
    <t>07-03-2025</t>
  </si>
  <si>
    <t>NN-5070</t>
  </si>
  <si>
    <t>277</t>
  </si>
  <si>
    <t>01-03-2025</t>
  </si>
  <si>
    <t>NN-4147</t>
  </si>
  <si>
    <t>25</t>
  </si>
  <si>
    <t>484</t>
  </si>
  <si>
    <t>04/08/2025</t>
  </si>
  <si>
    <t>NN-6188</t>
  </si>
  <si>
    <t>NN-7617</t>
  </si>
  <si>
    <t>99</t>
  </si>
  <si>
    <t>02-02-2025</t>
  </si>
  <si>
    <t>NN-5452</t>
  </si>
  <si>
    <t>22</t>
  </si>
  <si>
    <t>245</t>
  </si>
  <si>
    <t>03-04-2025</t>
  </si>
  <si>
    <t>NN-8390</t>
  </si>
  <si>
    <t>9</t>
  </si>
  <si>
    <t>441</t>
  </si>
  <si>
    <t>NN-5611</t>
  </si>
  <si>
    <t>15</t>
  </si>
  <si>
    <t>NN-7303</t>
  </si>
  <si>
    <t>395</t>
  </si>
  <si>
    <t>04-04-2025</t>
  </si>
  <si>
    <t>NN-5000</t>
  </si>
  <si>
    <t>60</t>
  </si>
  <si>
    <t>100</t>
  </si>
  <si>
    <t>03/03/2025</t>
  </si>
  <si>
    <t>NN-6536</t>
  </si>
  <si>
    <t>NN-6726</t>
  </si>
  <si>
    <t>45</t>
  </si>
  <si>
    <t>498</t>
  </si>
  <si>
    <t>02/09/2025</t>
  </si>
  <si>
    <t>NN-9967</t>
  </si>
  <si>
    <t>NN-9808</t>
  </si>
  <si>
    <t>6</t>
  </si>
  <si>
    <t>113</t>
  </si>
  <si>
    <t>NN-8543</t>
  </si>
  <si>
    <t>35</t>
  </si>
  <si>
    <t>248</t>
  </si>
  <si>
    <t>26-01-2025</t>
  </si>
  <si>
    <t>NN-3504</t>
  </si>
  <si>
    <t>176</t>
  </si>
  <si>
    <t>01-04-2025</t>
  </si>
  <si>
    <t>NN-6073</t>
  </si>
  <si>
    <t>95</t>
  </si>
  <si>
    <t>NN-4440</t>
  </si>
  <si>
    <t>216</t>
  </si>
  <si>
    <t>04/07/2025</t>
  </si>
  <si>
    <t>NN-9787</t>
  </si>
  <si>
    <t>NN-1395</t>
  </si>
  <si>
    <t>75</t>
  </si>
  <si>
    <t>NN-1717</t>
  </si>
  <si>
    <t>338</t>
  </si>
  <si>
    <t>NN-5980</t>
  </si>
  <si>
    <t>68</t>
  </si>
  <si>
    <t>24</t>
  </si>
  <si>
    <t>11-02-2025</t>
  </si>
  <si>
    <t>NN-8651</t>
  </si>
  <si>
    <t>56</t>
  </si>
  <si>
    <t>03/15/2025</t>
  </si>
  <si>
    <t>NN-6161</t>
  </si>
  <si>
    <t>222</t>
  </si>
  <si>
    <t>02-04-2025</t>
  </si>
  <si>
    <t>NN-6334</t>
  </si>
  <si>
    <t>92</t>
  </si>
  <si>
    <t>NN-8241</t>
  </si>
  <si>
    <t>22-03-2025</t>
  </si>
  <si>
    <t>NN-2191</t>
  </si>
  <si>
    <t>282</t>
  </si>
  <si>
    <t>NN-7172</t>
  </si>
  <si>
    <t>03-03-2025</t>
  </si>
  <si>
    <t>NN-2365</t>
  </si>
  <si>
    <t>NN-4141</t>
  </si>
  <si>
    <t>30</t>
  </si>
  <si>
    <t>363</t>
  </si>
  <si>
    <t>05-02-2025</t>
  </si>
  <si>
    <t>NN-9905</t>
  </si>
  <si>
    <t>89</t>
  </si>
  <si>
    <t>125</t>
  </si>
  <si>
    <t>24-04-2025</t>
  </si>
  <si>
    <t>NN-5849</t>
  </si>
  <si>
    <t>147</t>
  </si>
  <si>
    <t>NN-4072</t>
  </si>
  <si>
    <t>2</t>
  </si>
  <si>
    <t>NN-8576</t>
  </si>
  <si>
    <t>24-03-2025</t>
  </si>
  <si>
    <t>NN-7316</t>
  </si>
  <si>
    <t>02/21/2025</t>
  </si>
  <si>
    <t>NN-6348</t>
  </si>
  <si>
    <t>NN-2256</t>
  </si>
  <si>
    <t>48</t>
  </si>
  <si>
    <t>NN-9053</t>
  </si>
  <si>
    <t>22-02-2025</t>
  </si>
  <si>
    <t>NN-6063</t>
  </si>
  <si>
    <t>02/04/2025</t>
  </si>
  <si>
    <t>NN-7819</t>
  </si>
  <si>
    <t>315</t>
  </si>
  <si>
    <t>NN-5964</t>
  </si>
  <si>
    <t>410</t>
  </si>
  <si>
    <t>20-04-2025</t>
  </si>
  <si>
    <t>NN-6320</t>
  </si>
  <si>
    <t>32</t>
  </si>
  <si>
    <t>460</t>
  </si>
  <si>
    <t>08-04-2025</t>
  </si>
  <si>
    <t>NN-2581</t>
  </si>
  <si>
    <t>81</t>
  </si>
  <si>
    <t>02/27/2025</t>
  </si>
  <si>
    <t>NN-2838</t>
  </si>
  <si>
    <t>01/18/2025</t>
  </si>
  <si>
    <t>NN-6124</t>
  </si>
  <si>
    <t>19-03-2025</t>
  </si>
  <si>
    <t>NN-8449</t>
  </si>
  <si>
    <t>62</t>
  </si>
  <si>
    <t>19-02-2025</t>
  </si>
  <si>
    <t>NN-3000</t>
  </si>
  <si>
    <t>NN-8140</t>
  </si>
  <si>
    <t>457</t>
  </si>
  <si>
    <t>NN-8245</t>
  </si>
  <si>
    <t>NN-6565</t>
  </si>
  <si>
    <t>287</t>
  </si>
  <si>
    <t>NN-8239</t>
  </si>
  <si>
    <t>38</t>
  </si>
  <si>
    <t>161</t>
  </si>
  <si>
    <t>NN-5363</t>
  </si>
  <si>
    <t>64</t>
  </si>
  <si>
    <t>388</t>
  </si>
  <si>
    <t>11-03-2025</t>
  </si>
  <si>
    <t>NN-7544</t>
  </si>
  <si>
    <t>228</t>
  </si>
  <si>
    <t>02-03-2025</t>
  </si>
  <si>
    <t>NN-5530</t>
  </si>
  <si>
    <t>37</t>
  </si>
  <si>
    <t>29-01-2025</t>
  </si>
  <si>
    <t>NN-9017</t>
  </si>
  <si>
    <t>29</t>
  </si>
  <si>
    <t>03/16/2025</t>
  </si>
  <si>
    <t>NN-5261</t>
  </si>
  <si>
    <t>NN-3180</t>
  </si>
  <si>
    <t>28</t>
  </si>
  <si>
    <t>NN-4579</t>
  </si>
  <si>
    <t>83</t>
  </si>
  <si>
    <t>33</t>
  </si>
  <si>
    <t>03/02/2025</t>
  </si>
  <si>
    <t>NN-5300</t>
  </si>
  <si>
    <t>42</t>
  </si>
  <si>
    <t>370</t>
  </si>
  <si>
    <t>NN-8350</t>
  </si>
  <si>
    <t>373</t>
  </si>
  <si>
    <t>NN-9472</t>
  </si>
  <si>
    <t>154</t>
  </si>
  <si>
    <t>18-03-2025</t>
  </si>
  <si>
    <t>NN-7777</t>
  </si>
  <si>
    <t>03/26/2025</t>
  </si>
  <si>
    <t>NN-4900</t>
  </si>
  <si>
    <t>NN-3393</t>
  </si>
  <si>
    <t>77</t>
  </si>
  <si>
    <t>NN-8240</t>
  </si>
  <si>
    <t>120</t>
  </si>
  <si>
    <t>12-03-2025</t>
  </si>
  <si>
    <t>NN-7493</t>
  </si>
  <si>
    <t>336</t>
  </si>
  <si>
    <t>06-05-2025</t>
  </si>
  <si>
    <t>NN-2276</t>
  </si>
  <si>
    <t>23-04-2025</t>
  </si>
  <si>
    <t>NN-9150</t>
  </si>
  <si>
    <t>364</t>
  </si>
  <si>
    <t>09-03-2025</t>
  </si>
  <si>
    <t>NN-6126</t>
  </si>
  <si>
    <t>237</t>
  </si>
  <si>
    <t>18-01-2025</t>
  </si>
  <si>
    <t>NN-4345</t>
  </si>
  <si>
    <t>08-01-2025</t>
  </si>
  <si>
    <t>03/24/2025</t>
  </si>
  <si>
    <t>NN-5632</t>
  </si>
  <si>
    <t>NN-1232</t>
  </si>
  <si>
    <t>17</t>
  </si>
  <si>
    <t>110</t>
  </si>
  <si>
    <t>01/16/2025</t>
  </si>
  <si>
    <t>NN-8943</t>
  </si>
  <si>
    <t>39</t>
  </si>
  <si>
    <t>NN-3739</t>
  </si>
  <si>
    <t>442</t>
  </si>
  <si>
    <t>NN-4812</t>
  </si>
  <si>
    <t>NN-7767</t>
  </si>
  <si>
    <t>445</t>
  </si>
  <si>
    <t>NN-4735</t>
  </si>
  <si>
    <t>386</t>
  </si>
  <si>
    <t>03/28/2025</t>
  </si>
  <si>
    <t>NN-5324</t>
  </si>
  <si>
    <t>NN-9195</t>
  </si>
  <si>
    <t>368</t>
  </si>
  <si>
    <t>01/25/2025</t>
  </si>
  <si>
    <t>NN-6560</t>
  </si>
  <si>
    <t>391</t>
  </si>
  <si>
    <t>23-03-2025</t>
  </si>
  <si>
    <t>NN-7469</t>
  </si>
  <si>
    <t>274</t>
  </si>
  <si>
    <t>NN-5208</t>
  </si>
  <si>
    <t>11</t>
  </si>
  <si>
    <t>NN-2828</t>
  </si>
  <si>
    <t>332</t>
  </si>
  <si>
    <t>NN-1009</t>
  </si>
  <si>
    <t>171</t>
  </si>
  <si>
    <t>NN-2619</t>
  </si>
  <si>
    <t>21-02-2025</t>
  </si>
  <si>
    <t>NN-4490</t>
  </si>
  <si>
    <t>19-01-2025</t>
  </si>
  <si>
    <t>NN-2908</t>
  </si>
  <si>
    <t>NN-6415</t>
  </si>
  <si>
    <t>NN-7413</t>
  </si>
  <si>
    <t>212</t>
  </si>
  <si>
    <t>13-02-2025</t>
  </si>
  <si>
    <t>NN-8546</t>
  </si>
  <si>
    <t>131</t>
  </si>
  <si>
    <t>NN-3136</t>
  </si>
  <si>
    <t>05-04-2025</t>
  </si>
  <si>
    <t>NN-8804</t>
  </si>
  <si>
    <t>04/12/2025</t>
  </si>
  <si>
    <t>NN-3192</t>
  </si>
  <si>
    <t>96</t>
  </si>
  <si>
    <t>NN-5018</t>
  </si>
  <si>
    <t>133</t>
  </si>
  <si>
    <t>NN-9135</t>
  </si>
  <si>
    <t>NN-9669</t>
  </si>
  <si>
    <t>NN-1950</t>
  </si>
  <si>
    <t>85</t>
  </si>
  <si>
    <t>NN-2865</t>
  </si>
  <si>
    <t>NN-7359</t>
  </si>
  <si>
    <t>156</t>
  </si>
  <si>
    <t>NN-3371</t>
  </si>
  <si>
    <t>NN-1793</t>
  </si>
  <si>
    <t>NN-7166</t>
  </si>
  <si>
    <t>362</t>
  </si>
  <si>
    <t>NN-8783</t>
  </si>
  <si>
    <t>480</t>
  </si>
  <si>
    <t>03/08/2025</t>
  </si>
  <si>
    <t>NN-4531</t>
  </si>
  <si>
    <t>24-02-2025</t>
  </si>
  <si>
    <t>NN-1126</t>
  </si>
  <si>
    <t>392</t>
  </si>
  <si>
    <t>NN-4368</t>
  </si>
  <si>
    <t>256</t>
  </si>
  <si>
    <t>16-04-2025</t>
  </si>
  <si>
    <t>NN-4417</t>
  </si>
  <si>
    <t>NN-5662</t>
  </si>
  <si>
    <t>430</t>
  </si>
  <si>
    <t>NN-9393</t>
  </si>
  <si>
    <t>153</t>
  </si>
  <si>
    <t>NN-1536</t>
  </si>
  <si>
    <t>385</t>
  </si>
  <si>
    <t>NN-9609</t>
  </si>
  <si>
    <t>90</t>
  </si>
  <si>
    <t>426</t>
  </si>
  <si>
    <t>NN-2205</t>
  </si>
  <si>
    <t>23</t>
  </si>
  <si>
    <t>08-02-2025</t>
  </si>
  <si>
    <t>NN-7320</t>
  </si>
  <si>
    <t>149</t>
  </si>
  <si>
    <t>01/13/2025</t>
  </si>
  <si>
    <t>NN-6588</t>
  </si>
  <si>
    <t>NN-4701</t>
  </si>
  <si>
    <t>188</t>
  </si>
  <si>
    <t>NN-2759</t>
  </si>
  <si>
    <t>12</t>
  </si>
  <si>
    <t>434</t>
  </si>
  <si>
    <t>NN-3079</t>
  </si>
  <si>
    <t>428</t>
  </si>
  <si>
    <t>NN-8186</t>
  </si>
  <si>
    <t>NN-7645</t>
  </si>
  <si>
    <t>221</t>
  </si>
  <si>
    <t>NN-7016</t>
  </si>
  <si>
    <t>27-04-2025</t>
  </si>
  <si>
    <t>NN-2481</t>
  </si>
  <si>
    <t>NN-8643</t>
  </si>
  <si>
    <t>NN-6954</t>
  </si>
  <si>
    <t>NN-4310</t>
  </si>
  <si>
    <t>NN-8970</t>
  </si>
  <si>
    <t>20-01-2025</t>
  </si>
  <si>
    <t>NN-5547</t>
  </si>
  <si>
    <t>397</t>
  </si>
  <si>
    <t>20-03-2025</t>
  </si>
  <si>
    <t>NN-7150</t>
  </si>
  <si>
    <t>73</t>
  </si>
  <si>
    <t>01/15/2025</t>
  </si>
  <si>
    <t>NN-4452</t>
  </si>
  <si>
    <t>187</t>
  </si>
  <si>
    <t>NN-7852</t>
  </si>
  <si>
    <t>19</t>
  </si>
  <si>
    <t>NN-5491</t>
  </si>
  <si>
    <t>NN-8083</t>
  </si>
  <si>
    <t>02/15/2025</t>
  </si>
  <si>
    <t>NN-3679</t>
  </si>
  <si>
    <t>127</t>
  </si>
  <si>
    <t>13-01-2025</t>
  </si>
  <si>
    <t>NN-4186</t>
  </si>
  <si>
    <t>12-04-2025</t>
  </si>
  <si>
    <t>NN-8368</t>
  </si>
  <si>
    <t>3</t>
  </si>
  <si>
    <t>NN-9996</t>
  </si>
  <si>
    <t>NN-9232</t>
  </si>
  <si>
    <t>164</t>
  </si>
  <si>
    <t>20-02-2025</t>
  </si>
  <si>
    <t>NN-2622</t>
  </si>
  <si>
    <t>NN-5263</t>
  </si>
  <si>
    <t>NN-3969</t>
  </si>
  <si>
    <t>84</t>
  </si>
  <si>
    <t>121</t>
  </si>
  <si>
    <t>05-05-2025</t>
  </si>
  <si>
    <t>NN-4067</t>
  </si>
  <si>
    <t>306</t>
  </si>
  <si>
    <t>NN-5124</t>
  </si>
  <si>
    <t>10</t>
  </si>
  <si>
    <t>NN-9378</t>
  </si>
  <si>
    <t>309</t>
  </si>
  <si>
    <t>NN-3711</t>
  </si>
  <si>
    <t>288</t>
  </si>
  <si>
    <t>16-01-2025</t>
  </si>
  <si>
    <t>NN-2762</t>
  </si>
  <si>
    <t>23-02-2025</t>
  </si>
  <si>
    <t>NN-1153</t>
  </si>
  <si>
    <t>05/06/2025</t>
  </si>
  <si>
    <t>NN-2240</t>
  </si>
  <si>
    <t>NN-2252</t>
  </si>
  <si>
    <t>101</t>
  </si>
  <si>
    <t>NN-5090</t>
  </si>
  <si>
    <t>329</t>
  </si>
  <si>
    <t>NN-8982</t>
  </si>
  <si>
    <t>02/01/2025</t>
  </si>
  <si>
    <t>NN-3708</t>
  </si>
  <si>
    <t>NN-7609</t>
  </si>
  <si>
    <t>NN-9238</t>
  </si>
  <si>
    <t>11-04-2025</t>
  </si>
  <si>
    <t>NN-8124</t>
  </si>
  <si>
    <t>269</t>
  </si>
  <si>
    <t>NN-5232</t>
  </si>
  <si>
    <t>02/14/2025</t>
  </si>
  <si>
    <t>NN-4294</t>
  </si>
  <si>
    <t>482</t>
  </si>
  <si>
    <t>NN-1614</t>
  </si>
  <si>
    <t>151</t>
  </si>
  <si>
    <t>NN-8980</t>
  </si>
  <si>
    <t>170</t>
  </si>
  <si>
    <t>NN-8126</t>
  </si>
  <si>
    <t>496</t>
  </si>
  <si>
    <t>02/10/2025</t>
  </si>
  <si>
    <t>NN-1920</t>
  </si>
  <si>
    <t>NN-9502</t>
  </si>
  <si>
    <t>413</t>
  </si>
  <si>
    <t>NN-4810</t>
  </si>
  <si>
    <t>NN-9436</t>
  </si>
  <si>
    <t>NN-8069</t>
  </si>
  <si>
    <t>339</t>
  </si>
  <si>
    <t>NN-4760</t>
  </si>
  <si>
    <t>375</t>
  </si>
  <si>
    <t>28-02-2025</t>
  </si>
  <si>
    <t>NN-1145</t>
  </si>
  <si>
    <t>431</t>
  </si>
  <si>
    <t>17-01-2025</t>
  </si>
  <si>
    <t>NN-3632</t>
  </si>
  <si>
    <t>343</t>
  </si>
  <si>
    <t>379</t>
  </si>
  <si>
    <t>NN-8486</t>
  </si>
  <si>
    <t>NN-8878</t>
  </si>
  <si>
    <t>NN-6429</t>
  </si>
  <si>
    <t>NN-7402</t>
  </si>
  <si>
    <t>03/19/2025</t>
  </si>
  <si>
    <t>NN-2913</t>
  </si>
  <si>
    <t>NN-8312</t>
  </si>
  <si>
    <t>226</t>
  </si>
  <si>
    <t>NN-5675</t>
  </si>
  <si>
    <t>28-03-2025</t>
  </si>
  <si>
    <t>NN-1954</t>
  </si>
  <si>
    <t>462</t>
  </si>
  <si>
    <t>NN-6295</t>
  </si>
  <si>
    <t>NN-9987</t>
  </si>
  <si>
    <t>31-01-2025</t>
  </si>
  <si>
    <t>NN-1317</t>
  </si>
  <si>
    <t>NN-7183</t>
  </si>
  <si>
    <t>NN-3383</t>
  </si>
  <si>
    <t>27-03-2025</t>
  </si>
  <si>
    <t>NN-7924</t>
  </si>
  <si>
    <t>169</t>
  </si>
  <si>
    <t>NN-3469</t>
  </si>
  <si>
    <t>NN-6150</t>
  </si>
  <si>
    <t>159</t>
  </si>
  <si>
    <t>NN-4998</t>
  </si>
  <si>
    <t>NN-1294</t>
  </si>
  <si>
    <t>01/22/2025</t>
  </si>
  <si>
    <t>NN-3064</t>
  </si>
  <si>
    <t>94</t>
  </si>
  <si>
    <t>447</t>
  </si>
  <si>
    <t>NN-2007</t>
  </si>
  <si>
    <t>69</t>
  </si>
  <si>
    <t>454</t>
  </si>
  <si>
    <t>NN-2435</t>
  </si>
  <si>
    <t>NN-8059</t>
  </si>
  <si>
    <t>323</t>
  </si>
  <si>
    <t>NN-9073</t>
  </si>
  <si>
    <t>119</t>
  </si>
  <si>
    <t>NN-8437</t>
  </si>
  <si>
    <t>203</t>
  </si>
  <si>
    <t>NN-6043</t>
  </si>
  <si>
    <t>NN-4356</t>
  </si>
  <si>
    <t>NN-3844</t>
  </si>
  <si>
    <t>18-02-2025</t>
  </si>
  <si>
    <t>NN-4155</t>
  </si>
  <si>
    <t>NN-1988</t>
  </si>
  <si>
    <t>356</t>
  </si>
  <si>
    <t>01-05-2025</t>
  </si>
  <si>
    <t>NN-2682</t>
  </si>
  <si>
    <t>NN-4598</t>
  </si>
  <si>
    <t>NN-6390</t>
  </si>
  <si>
    <t>NN-4676</t>
  </si>
  <si>
    <t>11-01-2025</t>
  </si>
  <si>
    <t>NN-7342</t>
  </si>
  <si>
    <t>427</t>
  </si>
  <si>
    <t>NN-5473</t>
  </si>
  <si>
    <t>NN-2875</t>
  </si>
  <si>
    <t>NN-6109</t>
  </si>
  <si>
    <t>15-02-2025</t>
  </si>
  <si>
    <t>NN-5167</t>
  </si>
  <si>
    <t>20</t>
  </si>
  <si>
    <t>319</t>
  </si>
  <si>
    <t>NN-9357</t>
  </si>
  <si>
    <t>25-01-2025</t>
  </si>
  <si>
    <t>NN-4496</t>
  </si>
  <si>
    <t>04/20/2025</t>
  </si>
  <si>
    <t>NN-7731</t>
  </si>
  <si>
    <t>NN-3720</t>
  </si>
  <si>
    <t>241</t>
  </si>
  <si>
    <t>NN-7368</t>
  </si>
  <si>
    <t>01/11/2025</t>
  </si>
  <si>
    <t>NN-8833</t>
  </si>
  <si>
    <t>165</t>
  </si>
  <si>
    <t>NN-4041</t>
  </si>
  <si>
    <t>458</t>
  </si>
  <si>
    <t>NN-3056</t>
  </si>
  <si>
    <t>NN-9907</t>
  </si>
  <si>
    <t>NN-9442</t>
  </si>
  <si>
    <t>207</t>
  </si>
  <si>
    <t>10-03-2025</t>
  </si>
  <si>
    <t>NN-1021</t>
  </si>
  <si>
    <t>126</t>
  </si>
  <si>
    <t>NN-5109</t>
  </si>
  <si>
    <t>04/24/2025</t>
  </si>
  <si>
    <t>NN-2560</t>
  </si>
  <si>
    <t>NN-5780</t>
  </si>
  <si>
    <t>308</t>
  </si>
  <si>
    <t>NN-8979</t>
  </si>
  <si>
    <t>210</t>
  </si>
  <si>
    <t>NN-9503</t>
  </si>
  <si>
    <t>201</t>
  </si>
  <si>
    <t>NN-7236</t>
  </si>
  <si>
    <t>NN-8005</t>
  </si>
  <si>
    <t>31-03-2025</t>
  </si>
  <si>
    <t>NN-4453</t>
  </si>
  <si>
    <t>01/31/2025</t>
  </si>
  <si>
    <t>NN-7563</t>
  </si>
  <si>
    <t>NN-2394</t>
  </si>
  <si>
    <t>267</t>
  </si>
  <si>
    <t>NN-3958</t>
  </si>
  <si>
    <t>7</t>
  </si>
  <si>
    <t>NN-1525</t>
  </si>
  <si>
    <t>NN-5648</t>
  </si>
  <si>
    <t>380</t>
  </si>
  <si>
    <t>24-01-2025</t>
  </si>
  <si>
    <t>144</t>
  </si>
  <si>
    <t>09-04-2025</t>
  </si>
  <si>
    <t>NN-3113</t>
  </si>
  <si>
    <t>34</t>
  </si>
  <si>
    <t>03/12/2025</t>
  </si>
  <si>
    <t>NN-8062</t>
  </si>
  <si>
    <t>NN-6724</t>
  </si>
  <si>
    <t>360</t>
  </si>
  <si>
    <t>12-02-2025</t>
  </si>
  <si>
    <t>NN-4192</t>
  </si>
  <si>
    <t>NN-3203</t>
  </si>
  <si>
    <t>250</t>
  </si>
  <si>
    <t>NN-1968</t>
  </si>
  <si>
    <t>284</t>
  </si>
  <si>
    <t>NN-5293</t>
  </si>
  <si>
    <t>NN-5585</t>
  </si>
  <si>
    <t>215</t>
  </si>
  <si>
    <t>01/29/2025</t>
  </si>
  <si>
    <t>NN-8473</t>
  </si>
  <si>
    <t>25-03-2025</t>
  </si>
  <si>
    <t>NN-4249</t>
  </si>
  <si>
    <t>NN-2969</t>
  </si>
  <si>
    <t>128</t>
  </si>
  <si>
    <t>NN-8519</t>
  </si>
  <si>
    <t>174</t>
  </si>
  <si>
    <t>03/13/2025</t>
  </si>
  <si>
    <t>NN-6238</t>
  </si>
  <si>
    <t>NN-8705</t>
  </si>
  <si>
    <t>NN-5440</t>
  </si>
  <si>
    <t>NN-4124</t>
  </si>
  <si>
    <t>NN-6105</t>
  </si>
  <si>
    <t>07-02-2025</t>
  </si>
  <si>
    <t>158</t>
  </si>
  <si>
    <t>NN-4173</t>
  </si>
  <si>
    <t>NN-2000</t>
  </si>
  <si>
    <t>330</t>
  </si>
  <si>
    <t>NN-1454</t>
  </si>
  <si>
    <t>NN-3190</t>
  </si>
  <si>
    <t>NN-9927</t>
  </si>
  <si>
    <t>473</t>
  </si>
  <si>
    <t>NN-8117</t>
  </si>
  <si>
    <t>264</t>
  </si>
  <si>
    <t>NN-7471</t>
  </si>
  <si>
    <t>411</t>
  </si>
  <si>
    <t>04/11/2025</t>
  </si>
  <si>
    <t>NN-5760</t>
  </si>
  <si>
    <t>303</t>
  </si>
  <si>
    <t>NN-9234</t>
  </si>
  <si>
    <t>301</t>
  </si>
  <si>
    <t>NN-9212</t>
  </si>
  <si>
    <t>335</t>
  </si>
  <si>
    <t>04/22/2025</t>
  </si>
  <si>
    <t>NN-7936</t>
  </si>
  <si>
    <t>270</t>
  </si>
  <si>
    <t>NN-5882</t>
  </si>
  <si>
    <t>451</t>
  </si>
  <si>
    <t>NN-4610</t>
  </si>
  <si>
    <t>290</t>
  </si>
  <si>
    <t>NN-6539</t>
  </si>
  <si>
    <t>NN-5445</t>
  </si>
  <si>
    <t>74</t>
  </si>
  <si>
    <t>107</t>
  </si>
  <si>
    <t>NN-4654</t>
  </si>
  <si>
    <t>425</t>
  </si>
  <si>
    <t>NN-9227</t>
  </si>
  <si>
    <t>NN-6495</t>
  </si>
  <si>
    <t>378</t>
  </si>
  <si>
    <t>NN-8285</t>
  </si>
  <si>
    <t>NN-5815</t>
  </si>
  <si>
    <t>292</t>
  </si>
  <si>
    <t>NN-7674</t>
  </si>
  <si>
    <t>NN-4040</t>
  </si>
  <si>
    <t>54</t>
  </si>
  <si>
    <t>NN-2249</t>
  </si>
  <si>
    <t>464</t>
  </si>
  <si>
    <t>NN-1987</t>
  </si>
  <si>
    <t>137</t>
  </si>
  <si>
    <t>NN-7652</t>
  </si>
  <si>
    <t>257</t>
  </si>
  <si>
    <t>NN-7780</t>
  </si>
  <si>
    <t>NN-3349</t>
  </si>
  <si>
    <t>18</t>
  </si>
  <si>
    <t>NN-7764</t>
  </si>
  <si>
    <t>352</t>
  </si>
  <si>
    <t>NN-6472</t>
  </si>
  <si>
    <t>195</t>
  </si>
  <si>
    <t>NN-4713</t>
  </si>
  <si>
    <t>04/29/2025</t>
  </si>
  <si>
    <t>NN-8397</t>
  </si>
  <si>
    <t>71</t>
  </si>
  <si>
    <t>05/04/2025</t>
  </si>
  <si>
    <t>NN-9533</t>
  </si>
  <si>
    <t>NN-4874</t>
  </si>
  <si>
    <t>115</t>
  </si>
  <si>
    <t>NN-4374</t>
  </si>
  <si>
    <t>NN-4083</t>
  </si>
  <si>
    <t>NN-1236</t>
  </si>
  <si>
    <t>02/12/2025</t>
  </si>
  <si>
    <t>NN-9555</t>
  </si>
  <si>
    <t>148</t>
  </si>
  <si>
    <t>NN-8121</t>
  </si>
  <si>
    <t>NN-3785</t>
  </si>
  <si>
    <t>13</t>
  </si>
  <si>
    <t>150</t>
  </si>
  <si>
    <t>NN-3408</t>
  </si>
  <si>
    <t>NN-6299</t>
  </si>
  <si>
    <t>05/01/2025</t>
  </si>
  <si>
    <t>NN-2442</t>
  </si>
  <si>
    <t>341</t>
  </si>
  <si>
    <t>NN-5107</t>
  </si>
  <si>
    <t>NN-8842</t>
  </si>
  <si>
    <t>418</t>
  </si>
  <si>
    <t>NN-7097</t>
  </si>
  <si>
    <t>280</t>
  </si>
  <si>
    <t>04/04/2025</t>
  </si>
  <si>
    <t>NN-5259</t>
  </si>
  <si>
    <t>NN-3530</t>
  </si>
  <si>
    <t>140</t>
  </si>
  <si>
    <t>NN-3964</t>
  </si>
  <si>
    <t>NN-8179</t>
  </si>
  <si>
    <t>NN-6777</t>
  </si>
  <si>
    <t>389</t>
  </si>
  <si>
    <t>NN-5349</t>
  </si>
  <si>
    <t>NN-7488</t>
  </si>
  <si>
    <t>177</t>
  </si>
  <si>
    <t>NN-9648</t>
  </si>
  <si>
    <t>98</t>
  </si>
  <si>
    <t>NN-7406</t>
  </si>
  <si>
    <t>NN-6671</t>
  </si>
  <si>
    <t>16-03-2025</t>
  </si>
  <si>
    <t>NN-1419</t>
  </si>
  <si>
    <t>NN-6693</t>
  </si>
  <si>
    <t>NN-7140</t>
  </si>
  <si>
    <t>182</t>
  </si>
  <si>
    <t>NN-7548</t>
  </si>
  <si>
    <t>470</t>
  </si>
  <si>
    <t>03/29/2025</t>
  </si>
  <si>
    <t>NN-7356</t>
  </si>
  <si>
    <t>NN-5268</t>
  </si>
  <si>
    <t>NN-5798</t>
  </si>
  <si>
    <t>NN-9737</t>
  </si>
  <si>
    <t>22-01-2025</t>
  </si>
  <si>
    <t>NN-4493</t>
  </si>
  <si>
    <t>396</t>
  </si>
  <si>
    <t>04-03-2025</t>
  </si>
  <si>
    <t>NN-1016</t>
  </si>
  <si>
    <t>129</t>
  </si>
  <si>
    <t>NN-8177</t>
  </si>
  <si>
    <t>432</t>
  </si>
  <si>
    <t>NN-4926</t>
  </si>
  <si>
    <t>NN-7230</t>
  </si>
  <si>
    <t>NN-9599</t>
  </si>
  <si>
    <t>132</t>
  </si>
  <si>
    <t>NN-1365</t>
  </si>
  <si>
    <t>01/12/2025</t>
  </si>
  <si>
    <t>NN-9754</t>
  </si>
  <si>
    <t>NN-6439</t>
  </si>
  <si>
    <t>NN-2246</t>
  </si>
  <si>
    <t>NN-2827</t>
  </si>
  <si>
    <t>Days Since Restock</t>
  </si>
  <si>
    <t>Turnover Ratio</t>
  </si>
  <si>
    <t>NimbusNest Excel Case Study Notes</t>
  </si>
  <si>
    <t>This workbook contains four sheets to demonstrate raw data challenges, cleaning processes, and inventory analysis:</t>
  </si>
  <si>
    <t>1. Raw Data - The original messy dataset with intentional issues such as mixed formats, missing values, and Excel-style formula errors (#N/A, #VALUE!).</t>
  </si>
  <si>
    <t>2. Clean Data - The cleaned and processed version of the dataset. All fields are standardized and analysis-ready.</t>
  </si>
  <si>
    <t>3. Pivot Summary - A pivot table view summarizing inventory, sales, and turnover ratios by category.</t>
  </si>
  <si>
    <t>Grand Total</t>
  </si>
  <si>
    <t>Sum of Inventory Level</t>
  </si>
  <si>
    <t>Sum of Sales Units (Q1)</t>
  </si>
  <si>
    <t>Average of Turnover Ratio</t>
  </si>
  <si>
    <t>Insights</t>
  </si>
  <si>
    <t>Closet Organizers have the highest turnover ratio (1.02), indicating strong demand.</t>
  </si>
  <si>
    <t>Hangers have the lowest turnover ratio (0.32), which may suggest overstock or low sales velocity.</t>
  </si>
  <si>
    <t>Turnover %</t>
  </si>
  <si>
    <t>* Some values in the clean dataset remain blank due to missing source data (e.g., unrecorded restock dates or sales units). These were left intentionally to reflect real-world data gaps and ensure transparency rather than imputation.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</si>
</sst>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yyyy\-mm\-dd"/>
    <numFmt numFmtId="17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6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76" fontId="2" fillId="0" borderId="0" xfId="1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4">
    <dxf>
      <numFmt numFmtId="3" formatCode="#,##0"/>
    </dxf>
    <dxf>
      <alignment horizontal="center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nter45" refreshedDate="45784.609168634262" createdVersion="8" refreshedVersion="8" minRefreshableVersion="3" recordCount="397" xr:uid="{AABD676F-EB29-45FD-BC0C-32C1BB137973}">
  <cacheSource type="worksheet">
    <worksheetSource ref="A1:H398" sheet="Clean Data"/>
  </cacheSource>
  <cacheFields count="8">
    <cacheField name="Product ID" numFmtId="0">
      <sharedItems/>
    </cacheField>
    <cacheField name="Category" numFmtId="0">
      <sharedItems count="5">
        <s v="Closet Organizers"/>
        <s v="Hangers"/>
        <s v="Shelf Dividers"/>
        <s v="Storage Bins"/>
        <s v="Underbed Boxes"/>
      </sharedItems>
    </cacheField>
    <cacheField name="Warehouse" numFmtId="0">
      <sharedItems/>
    </cacheField>
    <cacheField name="Sales Units (Q1)" numFmtId="0">
      <sharedItems containsString="0" containsBlank="1" containsNumber="1" containsInteger="1" minValue="0" maxValue="99"/>
    </cacheField>
    <cacheField name="Inventory Level" numFmtId="0">
      <sharedItems containsString="0" containsBlank="1" containsNumber="1" containsInteger="1" minValue="0" maxValue="498"/>
    </cacheField>
    <cacheField name="Last Restock Date" numFmtId="167">
      <sharedItems containsNonDate="0" containsDate="1" containsString="0" containsBlank="1" minDate="2025-01-08T00:00:00" maxDate="2025-05-07T00:00:00"/>
    </cacheField>
    <cacheField name="Days Since Restock" numFmtId="0">
      <sharedItems containsString="0" containsBlank="1" containsNumber="1" containsInteger="1" minValue="1" maxValue="119"/>
    </cacheField>
    <cacheField name="Turnover Ratio" numFmtId="0">
      <sharedItems containsString="0" containsBlank="1" containsNumber="1" minValue="0" maxValue="13.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7">
  <r>
    <s v="NN-9322"/>
    <x v="0"/>
    <s v="Atlanta"/>
    <n v="21"/>
    <m/>
    <d v="2025-03-30T00:00:00"/>
    <n v="38"/>
    <m/>
  </r>
  <r>
    <s v="NN-3568"/>
    <x v="0"/>
    <s v="Atlanta"/>
    <n v="87"/>
    <n v="135"/>
    <d v="2025-04-26T00:00:00"/>
    <n v="11"/>
    <n v="0.64"/>
  </r>
  <r>
    <s v="NN-2816"/>
    <x v="0"/>
    <s v="Atlanta"/>
    <m/>
    <n v="322"/>
    <d v="2025-04-13T00:00:00"/>
    <n v="24"/>
    <m/>
  </r>
  <r>
    <s v="NN-2664"/>
    <x v="0"/>
    <s v="Atlanta"/>
    <m/>
    <n v="238"/>
    <d v="2025-01-09T00:00:00"/>
    <n v="118"/>
    <m/>
  </r>
  <r>
    <s v="NN-5452"/>
    <x v="0"/>
    <s v="Atlanta"/>
    <n v="22"/>
    <n v="245"/>
    <d v="2025-04-03T00:00:00"/>
    <n v="34"/>
    <n v="0.09"/>
  </r>
  <r>
    <s v="NN-7303"/>
    <x v="0"/>
    <s v="Atlanta"/>
    <m/>
    <n v="395"/>
    <d v="2025-04-04T00:00:00"/>
    <n v="33"/>
    <m/>
  </r>
  <r>
    <s v="NN-5662"/>
    <x v="0"/>
    <s v="Atlanta"/>
    <n v="39"/>
    <n v="430"/>
    <d v="2025-04-28T00:00:00"/>
    <n v="9"/>
    <n v="0.09"/>
  </r>
  <r>
    <s v="NN-2481"/>
    <x v="0"/>
    <s v="Atlanta"/>
    <n v="82"/>
    <m/>
    <d v="2025-03-13T00:00:00"/>
    <n v="55"/>
    <m/>
  </r>
  <r>
    <s v="NN-4310"/>
    <x v="0"/>
    <s v="Atlanta"/>
    <m/>
    <n v="91"/>
    <m/>
    <m/>
    <m/>
  </r>
  <r>
    <s v="NN-9996"/>
    <x v="0"/>
    <s v="Atlanta"/>
    <m/>
    <n v="127"/>
    <d v="2025-01-27T00:00:00"/>
    <n v="100"/>
    <m/>
  </r>
  <r>
    <s v="NN-9357"/>
    <x v="0"/>
    <s v="Atlanta"/>
    <n v="31"/>
    <m/>
    <d v="2025-01-25T00:00:00"/>
    <n v="102"/>
    <m/>
  </r>
  <r>
    <s v="NN-9212"/>
    <x v="0"/>
    <s v="Atlanta"/>
    <n v="22"/>
    <n v="335"/>
    <m/>
    <m/>
    <n v="7.0000000000000007E-2"/>
  </r>
  <r>
    <s v="NN-6472"/>
    <x v="0"/>
    <s v="Atlanta"/>
    <n v="69"/>
    <n v="195"/>
    <d v="2025-03-08T00:00:00"/>
    <n v="60"/>
    <n v="0.35"/>
  </r>
  <r>
    <s v="NN-4157"/>
    <x v="1"/>
    <s v="Atlanta"/>
    <m/>
    <n v="44"/>
    <d v="2025-01-10T00:00:00"/>
    <n v="117"/>
    <m/>
  </r>
  <r>
    <s v="NN-6450"/>
    <x v="1"/>
    <s v="Atlanta"/>
    <n v="91"/>
    <n v="189"/>
    <m/>
    <m/>
    <n v="0.48"/>
  </r>
  <r>
    <s v="NN-9800"/>
    <x v="1"/>
    <s v="Atlanta"/>
    <n v="72"/>
    <n v="325"/>
    <d v="2025-05-04T00:00:00"/>
    <n v="3"/>
    <n v="0.22"/>
  </r>
  <r>
    <s v="NN-6222"/>
    <x v="1"/>
    <s v="Atlanta"/>
    <m/>
    <n v="479"/>
    <m/>
    <m/>
    <m/>
  </r>
  <r>
    <s v="NN-6536"/>
    <x v="1"/>
    <s v="Atlanta"/>
    <m/>
    <n v="43"/>
    <d v="2025-04-25T00:00:00"/>
    <n v="12"/>
    <m/>
  </r>
  <r>
    <s v="NN-3000"/>
    <x v="1"/>
    <s v="Atlanta"/>
    <m/>
    <m/>
    <d v="2025-04-14T00:00:00"/>
    <n v="23"/>
    <m/>
  </r>
  <r>
    <s v="NN-5363"/>
    <x v="1"/>
    <s v="Atlanta"/>
    <n v="64"/>
    <n v="388"/>
    <d v="2025-03-11T00:00:00"/>
    <n v="57"/>
    <n v="0.16"/>
  </r>
  <r>
    <s v="NN-7469"/>
    <x v="1"/>
    <s v="Atlanta"/>
    <n v="25"/>
    <n v="274"/>
    <d v="2025-04-17T00:00:00"/>
    <n v="20"/>
    <n v="0.09"/>
  </r>
  <r>
    <s v="NN-3371"/>
    <x v="1"/>
    <s v="Atlanta"/>
    <m/>
    <n v="410"/>
    <d v="2025-01-12T00:00:00"/>
    <n v="115"/>
    <m/>
  </r>
  <r>
    <s v="NN-7150"/>
    <x v="1"/>
    <s v="Atlanta"/>
    <n v="73"/>
    <m/>
    <m/>
    <m/>
    <m/>
  </r>
  <r>
    <s v="NN-2252"/>
    <x v="1"/>
    <s v="Atlanta"/>
    <m/>
    <n v="101"/>
    <d v="2025-04-18T00:00:00"/>
    <n v="19"/>
    <m/>
  </r>
  <r>
    <s v="NN-3844"/>
    <x v="1"/>
    <s v="Atlanta"/>
    <n v="28"/>
    <n v="287"/>
    <d v="2025-02-18T00:00:00"/>
    <n v="78"/>
    <n v="0.1"/>
  </r>
  <r>
    <s v="NN-4676"/>
    <x v="1"/>
    <s v="Atlanta"/>
    <n v="52"/>
    <m/>
    <d v="2025-01-11T00:00:00"/>
    <n v="116"/>
    <m/>
  </r>
  <r>
    <s v="NN-6238"/>
    <x v="1"/>
    <s v="Atlanta"/>
    <n v="89"/>
    <n v="413"/>
    <m/>
    <m/>
    <n v="0.22"/>
  </r>
  <r>
    <s v="NN-5760"/>
    <x v="1"/>
    <s v="Atlanta"/>
    <n v="11"/>
    <n v="303"/>
    <m/>
    <m/>
    <n v="0.04"/>
  </r>
  <r>
    <s v="NN-7674"/>
    <x v="1"/>
    <s v="Atlanta"/>
    <n v="99"/>
    <m/>
    <d v="2025-04-18T00:00:00"/>
    <n v="19"/>
    <m/>
  </r>
  <r>
    <s v="NN-3349"/>
    <x v="1"/>
    <s v="Atlanta"/>
    <n v="18"/>
    <n v="101"/>
    <d v="2025-03-29T00:00:00"/>
    <n v="39"/>
    <n v="0.18"/>
  </r>
  <r>
    <s v="NN-8121"/>
    <x v="1"/>
    <s v="Atlanta"/>
    <m/>
    <n v="160"/>
    <d v="2025-02-20T00:00:00"/>
    <n v="76"/>
    <m/>
  </r>
  <r>
    <s v="NN-3785"/>
    <x v="1"/>
    <s v="Atlanta"/>
    <n v="13"/>
    <n v="150"/>
    <d v="2025-03-02T00:00:00"/>
    <n v="66"/>
    <n v="0.09"/>
  </r>
  <r>
    <s v="NN-2246"/>
    <x v="1"/>
    <s v="Atlanta"/>
    <m/>
    <m/>
    <d v="2025-02-17T00:00:00"/>
    <n v="79"/>
    <m/>
  </r>
  <r>
    <s v="NN-6534"/>
    <x v="2"/>
    <s v="Atlanta"/>
    <n v="93"/>
    <n v="262"/>
    <d v="2025-02-06T00:00:00"/>
    <n v="90"/>
    <n v="0.35"/>
  </r>
  <r>
    <s v="NN-2069"/>
    <x v="2"/>
    <s v="Atlanta"/>
    <n v="5"/>
    <m/>
    <d v="2025-02-03T00:00:00"/>
    <n v="93"/>
    <m/>
  </r>
  <r>
    <s v="NN-7172"/>
    <x v="2"/>
    <s v="Atlanta"/>
    <n v="36"/>
    <n v="135"/>
    <d v="2025-03-03T00:00:00"/>
    <n v="65"/>
    <n v="0.27"/>
  </r>
  <r>
    <s v="NN-5324"/>
    <x v="2"/>
    <s v="Atlanta"/>
    <m/>
    <n v="5"/>
    <d v="2025-02-04T00:00:00"/>
    <n v="92"/>
    <m/>
  </r>
  <r>
    <s v="NN-5208"/>
    <x v="2"/>
    <s v="Atlanta"/>
    <n v="11"/>
    <m/>
    <d v="2025-03-30T00:00:00"/>
    <n v="38"/>
    <m/>
  </r>
  <r>
    <s v="NN-4531"/>
    <x v="2"/>
    <s v="Atlanta"/>
    <m/>
    <m/>
    <d v="2025-02-24T00:00:00"/>
    <n v="72"/>
    <m/>
  </r>
  <r>
    <s v="NN-5232"/>
    <x v="2"/>
    <s v="Atlanta"/>
    <n v="47"/>
    <m/>
    <m/>
    <m/>
    <m/>
  </r>
  <r>
    <s v="NN-8980"/>
    <x v="2"/>
    <s v="Atlanta"/>
    <m/>
    <n v="170"/>
    <d v="2025-03-13T00:00:00"/>
    <n v="55"/>
    <m/>
  </r>
  <r>
    <s v="NN-1920"/>
    <x v="2"/>
    <s v="Atlanta"/>
    <n v="12"/>
    <n v="15"/>
    <d v="2025-01-19T00:00:00"/>
    <n v="108"/>
    <n v="0.8"/>
  </r>
  <r>
    <s v="NN-9436"/>
    <x v="2"/>
    <s v="Atlanta"/>
    <n v="56"/>
    <m/>
    <d v="2025-04-27T00:00:00"/>
    <n v="10"/>
    <m/>
  </r>
  <r>
    <s v="NN-4155"/>
    <x v="2"/>
    <s v="Atlanta"/>
    <n v="21"/>
    <m/>
    <d v="2025-01-19T00:00:00"/>
    <n v="108"/>
    <m/>
  </r>
  <r>
    <s v="NN-4598"/>
    <x v="2"/>
    <s v="Atlanta"/>
    <n v="33"/>
    <m/>
    <d v="2025-04-13T00:00:00"/>
    <n v="24"/>
    <m/>
  </r>
  <r>
    <s v="NN-8833"/>
    <x v="2"/>
    <s v="Atlanta"/>
    <n v="21"/>
    <n v="165"/>
    <d v="2025-03-22T00:00:00"/>
    <n v="46"/>
    <n v="0.13"/>
  </r>
  <r>
    <s v="NN-2560"/>
    <x v="2"/>
    <s v="Atlanta"/>
    <n v="44"/>
    <m/>
    <d v="2025-01-27T00:00:00"/>
    <n v="100"/>
    <m/>
  </r>
  <r>
    <s v="NN-8397"/>
    <x v="2"/>
    <s v="Atlanta"/>
    <n v="71"/>
    <n v="299"/>
    <m/>
    <m/>
    <n v="0.24"/>
  </r>
  <r>
    <s v="NN-5259"/>
    <x v="2"/>
    <s v="Atlanta"/>
    <n v="94"/>
    <m/>
    <d v="2025-01-17T00:00:00"/>
    <n v="110"/>
    <m/>
  </r>
  <r>
    <s v="NN-5349"/>
    <x v="2"/>
    <s v="Atlanta"/>
    <n v="1"/>
    <n v="466"/>
    <d v="2025-05-02T00:00:00"/>
    <n v="5"/>
    <n v="0"/>
  </r>
  <r>
    <s v="NN-4926"/>
    <x v="2"/>
    <s v="Atlanta"/>
    <m/>
    <n v="68"/>
    <d v="2025-03-03T00:00:00"/>
    <n v="65"/>
    <m/>
  </r>
  <r>
    <s v="NN-2827"/>
    <x v="2"/>
    <s v="Atlanta"/>
    <m/>
    <m/>
    <d v="2025-01-08T00:00:00"/>
    <n v="119"/>
    <m/>
  </r>
  <r>
    <s v="NN-3931"/>
    <x v="3"/>
    <s v="Atlanta"/>
    <n v="97"/>
    <m/>
    <d v="2025-04-21T00:00:00"/>
    <n v="16"/>
    <m/>
  </r>
  <r>
    <s v="NN-3255"/>
    <x v="3"/>
    <s v="Atlanta"/>
    <m/>
    <m/>
    <d v="2025-04-13T00:00:00"/>
    <n v="24"/>
    <m/>
  </r>
  <r>
    <s v="NN-2218"/>
    <x v="3"/>
    <s v="Atlanta"/>
    <n v="16"/>
    <n v="175"/>
    <d v="2025-01-12T00:00:00"/>
    <n v="115"/>
    <n v="0.09"/>
  </r>
  <r>
    <s v="NN-5642"/>
    <x v="3"/>
    <s v="Atlanta"/>
    <n v="63"/>
    <m/>
    <d v="2025-04-07T00:00:00"/>
    <n v="30"/>
    <m/>
  </r>
  <r>
    <s v="NN-1980"/>
    <x v="3"/>
    <s v="Atlanta"/>
    <m/>
    <n v="255"/>
    <d v="2025-04-19T00:00:00"/>
    <n v="18"/>
    <m/>
  </r>
  <r>
    <s v="NN-8343"/>
    <x v="3"/>
    <s v="Atlanta"/>
    <n v="38"/>
    <n v="246"/>
    <m/>
    <m/>
    <n v="0.15"/>
  </r>
  <r>
    <s v="NN-5070"/>
    <x v="3"/>
    <s v="Atlanta"/>
    <n v="63"/>
    <n v="277"/>
    <d v="2025-03-01T00:00:00"/>
    <n v="67"/>
    <n v="0.23"/>
  </r>
  <r>
    <s v="NN-6726"/>
    <x v="3"/>
    <s v="Atlanta"/>
    <n v="45"/>
    <n v="498"/>
    <m/>
    <m/>
    <n v="0.09"/>
  </r>
  <r>
    <s v="NN-9967"/>
    <x v="3"/>
    <s v="Atlanta"/>
    <m/>
    <n v="89"/>
    <d v="2025-01-12T00:00:00"/>
    <n v="115"/>
    <m/>
  </r>
  <r>
    <s v="NN-9787"/>
    <x v="3"/>
    <s v="Atlanta"/>
    <n v="88"/>
    <n v="186"/>
    <d v="2025-01-27T00:00:00"/>
    <n v="100"/>
    <n v="0.47"/>
  </r>
  <r>
    <s v="NN-6126"/>
    <x v="3"/>
    <s v="Atlanta"/>
    <m/>
    <n v="237"/>
    <d v="2025-01-18T00:00:00"/>
    <n v="109"/>
    <m/>
  </r>
  <r>
    <s v="NN-1009"/>
    <x v="3"/>
    <s v="Atlanta"/>
    <n v="4"/>
    <n v="171"/>
    <m/>
    <m/>
    <n v="0.02"/>
  </r>
  <r>
    <s v="NN-8970"/>
    <x v="3"/>
    <s v="Atlanta"/>
    <m/>
    <m/>
    <d v="2025-01-20T00:00:00"/>
    <n v="107"/>
    <m/>
  </r>
  <r>
    <s v="NN-5675"/>
    <x v="3"/>
    <s v="Atlanta"/>
    <m/>
    <m/>
    <d v="2025-03-01T00:00:00"/>
    <n v="67"/>
    <m/>
  </r>
  <r>
    <s v="NN-2969"/>
    <x v="3"/>
    <s v="Atlanta"/>
    <m/>
    <n v="128"/>
    <m/>
    <m/>
    <m/>
  </r>
  <r>
    <s v="NN-4104"/>
    <x v="4"/>
    <s v="Atlanta"/>
    <n v="47"/>
    <n v="61"/>
    <d v="2025-01-28T00:00:00"/>
    <n v="99"/>
    <n v="0.77"/>
  </r>
  <r>
    <s v="NN-3731"/>
    <x v="4"/>
    <s v="Atlanta"/>
    <m/>
    <n v="448"/>
    <d v="2025-03-21T00:00:00"/>
    <n v="47"/>
    <m/>
  </r>
  <r>
    <s v="NN-7776"/>
    <x v="4"/>
    <s v="Atlanta"/>
    <m/>
    <n v="358"/>
    <d v="2025-04-10T00:00:00"/>
    <n v="27"/>
    <m/>
  </r>
  <r>
    <s v="NN-5548"/>
    <x v="4"/>
    <s v="Atlanta"/>
    <m/>
    <n v="8"/>
    <d v="2025-04-18T00:00:00"/>
    <n v="19"/>
    <m/>
  </r>
  <r>
    <s v="NN-6895"/>
    <x v="4"/>
    <s v="Atlanta"/>
    <n v="26"/>
    <n v="276"/>
    <m/>
    <m/>
    <n v="0.09"/>
  </r>
  <r>
    <s v="NN-4147"/>
    <x v="4"/>
    <s v="Atlanta"/>
    <n v="25"/>
    <n v="484"/>
    <m/>
    <m/>
    <n v="0.05"/>
  </r>
  <r>
    <s v="NN-6188"/>
    <x v="4"/>
    <s v="Atlanta"/>
    <n v="46"/>
    <m/>
    <d v="2025-02-27T00:00:00"/>
    <n v="69"/>
    <m/>
  </r>
  <r>
    <s v="NN-2191"/>
    <x v="4"/>
    <s v="Atlanta"/>
    <n v="41"/>
    <n v="282"/>
    <d v="2025-05-02T00:00:00"/>
    <n v="5"/>
    <n v="0.15"/>
  </r>
  <r>
    <s v="NN-8576"/>
    <x v="4"/>
    <s v="Atlanta"/>
    <n v="55"/>
    <m/>
    <d v="2025-03-24T00:00:00"/>
    <n v="44"/>
    <m/>
  </r>
  <r>
    <s v="NN-1126"/>
    <x v="4"/>
    <s v="Atlanta"/>
    <n v="91"/>
    <n v="392"/>
    <d v="2025-04-08T00:00:00"/>
    <n v="29"/>
    <n v="0.23"/>
  </r>
  <r>
    <s v="NN-5263"/>
    <x v="4"/>
    <s v="Atlanta"/>
    <n v="97"/>
    <n v="308"/>
    <d v="2025-03-23T00:00:00"/>
    <n v="45"/>
    <n v="0.31"/>
  </r>
  <r>
    <s v="NN-3969"/>
    <x v="4"/>
    <s v="Atlanta"/>
    <n v="84"/>
    <n v="121"/>
    <d v="2025-05-05T00:00:00"/>
    <n v="2"/>
    <n v="0.69"/>
  </r>
  <r>
    <s v="NN-8486"/>
    <x v="4"/>
    <s v="Atlanta"/>
    <n v="45"/>
    <n v="61"/>
    <d v="2025-04-12T00:00:00"/>
    <n v="25"/>
    <n v="0.74"/>
  </r>
  <r>
    <s v="NN-2435"/>
    <x v="4"/>
    <s v="Atlanta"/>
    <n v="59"/>
    <n v="36"/>
    <d v="2025-02-28T00:00:00"/>
    <n v="68"/>
    <n v="1.64"/>
  </r>
  <r>
    <s v="NN-8059"/>
    <x v="4"/>
    <s v="Atlanta"/>
    <m/>
    <n v="323"/>
    <d v="2025-04-20T00:00:00"/>
    <n v="17"/>
    <m/>
  </r>
  <r>
    <s v="NN-1988"/>
    <x v="4"/>
    <s v="Atlanta"/>
    <m/>
    <n v="356"/>
    <d v="2025-05-01T00:00:00"/>
    <n v="6"/>
    <m/>
  </r>
  <r>
    <s v="NN-7342"/>
    <x v="4"/>
    <s v="Atlanta"/>
    <m/>
    <n v="427"/>
    <m/>
    <m/>
    <m/>
  </r>
  <r>
    <s v="NN-3190"/>
    <x v="4"/>
    <s v="Atlanta"/>
    <n v="20"/>
    <n v="92"/>
    <d v="2025-03-19T00:00:00"/>
    <n v="49"/>
    <n v="0.22"/>
  </r>
  <r>
    <s v="NN-7548"/>
    <x v="4"/>
    <s v="Atlanta"/>
    <n v="78"/>
    <n v="470"/>
    <m/>
    <m/>
    <n v="0.17"/>
  </r>
  <r>
    <s v="NN-1775"/>
    <x v="4"/>
    <s v="Atlanta"/>
    <n v="58"/>
    <n v="432"/>
    <d v="2025-03-08T00:00:00"/>
    <n v="60"/>
    <n v="0.13"/>
  </r>
  <r>
    <s v="NN-3693"/>
    <x v="0"/>
    <s v="Chicago"/>
    <m/>
    <n v="43"/>
    <d v="2025-03-06T00:00:00"/>
    <n v="62"/>
    <m/>
  </r>
  <r>
    <s v="NN-7614"/>
    <x v="0"/>
    <s v="Chicago"/>
    <n v="14"/>
    <n v="321"/>
    <m/>
    <m/>
    <n v="0.04"/>
  </r>
  <r>
    <s v="NN-5611"/>
    <x v="0"/>
    <s v="Chicago"/>
    <n v="15"/>
    <m/>
    <d v="2025-02-04T00:00:00"/>
    <n v="92"/>
    <m/>
  </r>
  <r>
    <s v="NN-8651"/>
    <x v="0"/>
    <s v="Chicago"/>
    <m/>
    <n v="56"/>
    <m/>
    <m/>
    <m/>
  </r>
  <r>
    <s v="NN-6565"/>
    <x v="0"/>
    <s v="Chicago"/>
    <n v="64"/>
    <n v="287"/>
    <d v="2025-02-01T00:00:00"/>
    <n v="95"/>
    <n v="0.22"/>
  </r>
  <r>
    <s v="NN-7777"/>
    <x v="0"/>
    <s v="Chicago"/>
    <n v="50"/>
    <n v="4"/>
    <m/>
    <m/>
    <n v="12.5"/>
  </r>
  <r>
    <s v="NN-8943"/>
    <x v="0"/>
    <s v="Chicago"/>
    <n v="39"/>
    <n v="82"/>
    <d v="2025-01-26T00:00:00"/>
    <n v="101"/>
    <n v="0.48"/>
  </r>
  <r>
    <s v="NN-9195"/>
    <x v="0"/>
    <s v="Chicago"/>
    <m/>
    <n v="368"/>
    <m/>
    <m/>
    <m/>
  </r>
  <r>
    <s v="NN-9503"/>
    <x v="0"/>
    <s v="Chicago"/>
    <n v="58"/>
    <n v="201"/>
    <d v="2025-03-07T00:00:00"/>
    <n v="61"/>
    <n v="0.28999999999999998"/>
  </r>
  <r>
    <s v="NN-2394"/>
    <x v="0"/>
    <s v="Chicago"/>
    <m/>
    <n v="267"/>
    <d v="2025-04-19T00:00:00"/>
    <n v="18"/>
    <m/>
  </r>
  <r>
    <s v="NN-1968"/>
    <x v="0"/>
    <s v="Chicago"/>
    <m/>
    <n v="284"/>
    <d v="2025-04-02T00:00:00"/>
    <n v="35"/>
    <m/>
  </r>
  <r>
    <s v="NN-7396"/>
    <x v="1"/>
    <s v="Chicago"/>
    <n v="88"/>
    <n v="58"/>
    <d v="2025-02-04T00:00:00"/>
    <n v="92"/>
    <n v="1.52"/>
  </r>
  <r>
    <s v="NN-2899"/>
    <x v="1"/>
    <s v="Chicago"/>
    <m/>
    <m/>
    <d v="2025-04-30T00:00:00"/>
    <n v="7"/>
    <m/>
  </r>
  <r>
    <s v="NN-3504"/>
    <x v="1"/>
    <s v="Chicago"/>
    <m/>
    <n v="176"/>
    <d v="2025-04-01T00:00:00"/>
    <n v="36"/>
    <m/>
  </r>
  <r>
    <s v="NN-5849"/>
    <x v="1"/>
    <s v="Chicago"/>
    <n v="91"/>
    <n v="147"/>
    <d v="2025-03-07T00:00:00"/>
    <n v="61"/>
    <n v="0.62"/>
  </r>
  <r>
    <s v="NN-9472"/>
    <x v="1"/>
    <s v="Chicago"/>
    <m/>
    <n v="154"/>
    <d v="2025-03-18T00:00:00"/>
    <n v="50"/>
    <m/>
  </r>
  <r>
    <s v="NN-1954"/>
    <x v="1"/>
    <s v="Chicago"/>
    <n v="97"/>
    <n v="462"/>
    <d v="2025-05-02T00:00:00"/>
    <n v="5"/>
    <n v="0.21"/>
  </r>
  <r>
    <s v="NN-7183"/>
    <x v="1"/>
    <s v="Chicago"/>
    <m/>
    <m/>
    <d v="2025-04-18T00:00:00"/>
    <n v="19"/>
    <m/>
  </r>
  <r>
    <s v="NN-2875"/>
    <x v="1"/>
    <s v="Chicago"/>
    <n v="99"/>
    <n v="431"/>
    <d v="2025-03-05T00:00:00"/>
    <n v="63"/>
    <n v="0.23"/>
  </r>
  <r>
    <s v="NN-5882"/>
    <x v="1"/>
    <s v="Chicago"/>
    <n v="33"/>
    <n v="451"/>
    <m/>
    <m/>
    <n v="7.0000000000000007E-2"/>
  </r>
  <r>
    <s v="NN-5445"/>
    <x v="1"/>
    <s v="Chicago"/>
    <n v="74"/>
    <n v="107"/>
    <m/>
    <m/>
    <n v="0.69"/>
  </r>
  <r>
    <s v="NN-8629"/>
    <x v="1"/>
    <s v="Chicago"/>
    <n v="5"/>
    <n v="6"/>
    <d v="2025-02-23T00:00:00"/>
    <n v="73"/>
    <n v="0.83"/>
  </r>
  <r>
    <s v="NN-3530"/>
    <x v="1"/>
    <s v="Chicago"/>
    <m/>
    <n v="140"/>
    <m/>
    <m/>
    <m/>
  </r>
  <r>
    <s v="NN-7356"/>
    <x v="1"/>
    <s v="Chicago"/>
    <n v="89"/>
    <n v="212"/>
    <d v="2025-01-26T00:00:00"/>
    <n v="101"/>
    <n v="0.42"/>
  </r>
  <r>
    <s v="NN-3747"/>
    <x v="2"/>
    <s v="Chicago"/>
    <n v="79"/>
    <m/>
    <d v="2025-03-17T00:00:00"/>
    <n v="51"/>
    <m/>
  </r>
  <r>
    <s v="NN-5000"/>
    <x v="2"/>
    <s v="Chicago"/>
    <n v="60"/>
    <n v="100"/>
    <m/>
    <m/>
    <n v="0.6"/>
  </r>
  <r>
    <s v="NN-5261"/>
    <x v="2"/>
    <s v="Chicago"/>
    <m/>
    <n v="29"/>
    <d v="2025-03-17T00:00:00"/>
    <n v="51"/>
    <m/>
  </r>
  <r>
    <s v="NN-2908"/>
    <x v="2"/>
    <s v="Chicago"/>
    <m/>
    <n v="75"/>
    <d v="2025-05-06T00:00:00"/>
    <n v="1"/>
    <m/>
  </r>
  <r>
    <s v="NN-2759"/>
    <x v="2"/>
    <s v="Chicago"/>
    <n v="12"/>
    <n v="434"/>
    <d v="2025-02-13T00:00:00"/>
    <n v="83"/>
    <n v="0.03"/>
  </r>
  <r>
    <s v="NN-3711"/>
    <x v="2"/>
    <s v="Chicago"/>
    <m/>
    <n v="288"/>
    <d v="2025-01-16T00:00:00"/>
    <n v="111"/>
    <m/>
  </r>
  <r>
    <s v="NN-1153"/>
    <x v="2"/>
    <s v="Chicago"/>
    <n v="65"/>
    <n v="200"/>
    <m/>
    <m/>
    <n v="0.32"/>
  </r>
  <r>
    <s v="NN-7609"/>
    <x v="2"/>
    <s v="Chicago"/>
    <n v="88"/>
    <m/>
    <m/>
    <m/>
    <m/>
  </r>
  <r>
    <s v="NN-3720"/>
    <x v="2"/>
    <s v="Chicago"/>
    <m/>
    <n v="241"/>
    <d v="2025-05-05T00:00:00"/>
    <n v="2"/>
    <m/>
  </r>
  <r>
    <s v="NN-8979"/>
    <x v="2"/>
    <s v="Chicago"/>
    <n v="81"/>
    <n v="210"/>
    <d v="2025-01-31T00:00:00"/>
    <n v="96"/>
    <n v="0.39"/>
  </r>
  <r>
    <s v="NN-5815"/>
    <x v="2"/>
    <s v="Chicago"/>
    <n v="48"/>
    <n v="292"/>
    <d v="2025-04-13T00:00:00"/>
    <n v="24"/>
    <n v="0.16"/>
  </r>
  <r>
    <s v="NN-2249"/>
    <x v="2"/>
    <s v="Chicago"/>
    <n v="32"/>
    <n v="464"/>
    <d v="2025-03-31T00:00:00"/>
    <n v="37"/>
    <n v="7.0000000000000007E-2"/>
  </r>
  <r>
    <s v="NN-7652"/>
    <x v="2"/>
    <s v="Chicago"/>
    <n v="56"/>
    <n v="257"/>
    <d v="2025-04-30T00:00:00"/>
    <n v="7"/>
    <n v="0.22"/>
  </r>
  <r>
    <s v="NN-2442"/>
    <x v="2"/>
    <s v="Chicago"/>
    <n v="21"/>
    <n v="341"/>
    <d v="2025-01-11T00:00:00"/>
    <n v="116"/>
    <n v="0.06"/>
  </r>
  <r>
    <s v="NN-2707"/>
    <x v="3"/>
    <s v="Chicago"/>
    <m/>
    <n v="415"/>
    <d v="2025-03-13T00:00:00"/>
    <n v="55"/>
    <m/>
  </r>
  <r>
    <s v="NN-3557"/>
    <x v="3"/>
    <s v="Chicago"/>
    <n v="88"/>
    <n v="348"/>
    <m/>
    <m/>
    <n v="0.25"/>
  </r>
  <r>
    <s v="NN-8022"/>
    <x v="3"/>
    <s v="Chicago"/>
    <m/>
    <n v="316"/>
    <d v="2025-05-03T00:00:00"/>
    <n v="4"/>
    <m/>
  </r>
  <r>
    <s v="NN-2409"/>
    <x v="3"/>
    <s v="Chicago"/>
    <m/>
    <n v="416"/>
    <d v="2025-01-09T00:00:00"/>
    <n v="118"/>
    <m/>
  </r>
  <r>
    <s v="NN-7819"/>
    <x v="3"/>
    <s v="Chicago"/>
    <n v="89"/>
    <n v="315"/>
    <m/>
    <m/>
    <n v="0.28000000000000003"/>
  </r>
  <r>
    <s v="NN-2828"/>
    <x v="3"/>
    <s v="Chicago"/>
    <m/>
    <n v="332"/>
    <d v="2025-04-04T00:00:00"/>
    <n v="33"/>
    <m/>
  </r>
  <r>
    <s v="NN-6415"/>
    <x v="3"/>
    <s v="Chicago"/>
    <n v="63"/>
    <m/>
    <d v="2025-04-26T00:00:00"/>
    <n v="11"/>
    <m/>
  </r>
  <r>
    <s v="NN-7413"/>
    <x v="3"/>
    <s v="Chicago"/>
    <n v="59"/>
    <n v="212"/>
    <d v="2025-02-13T00:00:00"/>
    <n v="83"/>
    <n v="0.28000000000000003"/>
  </r>
  <r>
    <s v="NN-8804"/>
    <x v="3"/>
    <s v="Chicago"/>
    <n v="37"/>
    <n v="62"/>
    <m/>
    <m/>
    <n v="0.6"/>
  </r>
  <r>
    <s v="NN-9669"/>
    <x v="3"/>
    <s v="Chicago"/>
    <m/>
    <m/>
    <d v="2025-01-26T00:00:00"/>
    <n v="101"/>
    <m/>
  </r>
  <r>
    <s v="NN-6954"/>
    <x v="3"/>
    <s v="Chicago"/>
    <n v="87"/>
    <n v="254"/>
    <d v="2025-03-14T00:00:00"/>
    <n v="54"/>
    <n v="0.34"/>
  </r>
  <r>
    <s v="NN-3708"/>
    <x v="3"/>
    <s v="Chicago"/>
    <n v="80"/>
    <n v="373"/>
    <d v="2025-02-24T00:00:00"/>
    <n v="72"/>
    <n v="0.21"/>
  </r>
  <r>
    <s v="NN-3064"/>
    <x v="3"/>
    <s v="Chicago"/>
    <n v="94"/>
    <n v="447"/>
    <d v="2025-04-02T00:00:00"/>
    <n v="35"/>
    <n v="0.21"/>
  </r>
  <r>
    <s v="NN-6390"/>
    <x v="3"/>
    <s v="Chicago"/>
    <n v="79"/>
    <n v="59"/>
    <d v="2025-04-20T00:00:00"/>
    <n v="17"/>
    <n v="1.34"/>
  </r>
  <r>
    <s v="NN-1021"/>
    <x v="3"/>
    <s v="Chicago"/>
    <n v="25"/>
    <n v="126"/>
    <d v="2025-01-21T00:00:00"/>
    <n v="106"/>
    <n v="0.2"/>
  </r>
  <r>
    <s v="NN-5293"/>
    <x v="3"/>
    <s v="Chicago"/>
    <n v="58"/>
    <n v="496"/>
    <d v="2025-04-25T00:00:00"/>
    <n v="12"/>
    <n v="0.12"/>
  </r>
  <r>
    <s v="NN-8117"/>
    <x v="3"/>
    <s v="Chicago"/>
    <m/>
    <n v="264"/>
    <d v="2025-04-11T00:00:00"/>
    <n v="26"/>
    <m/>
  </r>
  <r>
    <s v="NN-7140"/>
    <x v="3"/>
    <s v="Chicago"/>
    <m/>
    <n v="182"/>
    <d v="2025-02-05T00:00:00"/>
    <n v="91"/>
    <m/>
  </r>
  <r>
    <s v="NN-7617"/>
    <x v="4"/>
    <s v="Chicago"/>
    <m/>
    <n v="99"/>
    <d v="2025-02-02T00:00:00"/>
    <n v="94"/>
    <m/>
  </r>
  <r>
    <s v="NN-7544"/>
    <x v="4"/>
    <s v="Chicago"/>
    <n v="46"/>
    <n v="228"/>
    <d v="2025-03-02T00:00:00"/>
    <n v="66"/>
    <n v="0.2"/>
  </r>
  <r>
    <s v="NN-3136"/>
    <x v="4"/>
    <s v="Chicago"/>
    <m/>
    <n v="294"/>
    <d v="2025-04-05T00:00:00"/>
    <n v="32"/>
    <m/>
  </r>
  <r>
    <s v="NN-6588"/>
    <x v="4"/>
    <s v="Chicago"/>
    <n v="48"/>
    <n v="83"/>
    <d v="2025-04-17T00:00:00"/>
    <n v="20"/>
    <n v="0.57999999999999996"/>
  </r>
  <r>
    <s v="NN-7645"/>
    <x v="4"/>
    <s v="Chicago"/>
    <n v="91"/>
    <n v="221"/>
    <m/>
    <m/>
    <n v="0.41"/>
  </r>
  <r>
    <s v="NN-5491"/>
    <x v="4"/>
    <s v="Chicago"/>
    <n v="19"/>
    <m/>
    <d v="2025-04-28T00:00:00"/>
    <n v="9"/>
    <m/>
  </r>
  <r>
    <s v="NN-4186"/>
    <x v="4"/>
    <s v="Chicago"/>
    <n v="80"/>
    <n v="39"/>
    <d v="2025-04-12T00:00:00"/>
    <n v="25"/>
    <n v="2.0499999999999998"/>
  </r>
  <r>
    <s v="NN-3632"/>
    <x v="4"/>
    <s v="Chicago"/>
    <n v="14"/>
    <n v="343"/>
    <d v="2025-03-09T00:00:00"/>
    <n v="59"/>
    <n v="0.04"/>
  </r>
  <r>
    <s v="NN-6429"/>
    <x v="4"/>
    <s v="Chicago"/>
    <n v="73"/>
    <n v="312"/>
    <d v="2025-01-14T00:00:00"/>
    <n v="113"/>
    <n v="0.23"/>
  </r>
  <r>
    <s v="NN-6295"/>
    <x v="4"/>
    <s v="Chicago"/>
    <n v="89"/>
    <n v="36"/>
    <d v="2025-02-19T00:00:00"/>
    <n v="77"/>
    <n v="2.4700000000000002"/>
  </r>
  <r>
    <s v="NN-1294"/>
    <x v="4"/>
    <s v="Chicago"/>
    <n v="65"/>
    <n v="45"/>
    <m/>
    <m/>
    <n v="1.44"/>
  </r>
  <r>
    <s v="NN-2682"/>
    <x v="4"/>
    <s v="Chicago"/>
    <n v="56"/>
    <n v="256"/>
    <d v="2025-03-30T00:00:00"/>
    <n v="38"/>
    <n v="0.22"/>
  </r>
  <r>
    <s v="NN-7368"/>
    <x v="4"/>
    <s v="Chicago"/>
    <m/>
    <n v="413"/>
    <m/>
    <m/>
    <m/>
  </r>
  <r>
    <s v="NN-8005"/>
    <x v="4"/>
    <s v="Chicago"/>
    <m/>
    <m/>
    <d v="2025-03-31T00:00:00"/>
    <n v="37"/>
    <m/>
  </r>
  <r>
    <s v="NN-6495"/>
    <x v="4"/>
    <s v="Chicago"/>
    <n v="44"/>
    <n v="378"/>
    <m/>
    <m/>
    <n v="0.12"/>
  </r>
  <r>
    <s v="NN-1016"/>
    <x v="4"/>
    <s v="Chicago"/>
    <m/>
    <n v="129"/>
    <d v="2025-04-08T00:00:00"/>
    <n v="29"/>
    <m/>
  </r>
  <r>
    <s v="NN-8916"/>
    <x v="0"/>
    <s v="Dallas"/>
    <n v="81"/>
    <n v="279"/>
    <d v="2025-03-08T00:00:00"/>
    <n v="60"/>
    <n v="0.28999999999999998"/>
  </r>
  <r>
    <s v="NN-9352"/>
    <x v="0"/>
    <s v="Dallas"/>
    <n v="67"/>
    <n v="276"/>
    <d v="2025-04-29T00:00:00"/>
    <n v="8"/>
    <n v="0.24"/>
  </r>
  <r>
    <s v="NN-1559"/>
    <x v="0"/>
    <s v="Dallas"/>
    <n v="88"/>
    <n v="372"/>
    <d v="2025-03-07T00:00:00"/>
    <n v="61"/>
    <n v="0.24"/>
  </r>
  <r>
    <s v="NN-4141"/>
    <x v="0"/>
    <s v="Dallas"/>
    <n v="30"/>
    <n v="363"/>
    <d v="2025-02-05T00:00:00"/>
    <n v="91"/>
    <n v="0.08"/>
  </r>
  <r>
    <s v="NN-5632"/>
    <x v="0"/>
    <s v="Dallas"/>
    <n v="16"/>
    <n v="24"/>
    <d v="2025-03-01T00:00:00"/>
    <n v="67"/>
    <n v="0.67"/>
  </r>
  <r>
    <s v="NN-8083"/>
    <x v="0"/>
    <s v="Dallas"/>
    <m/>
    <m/>
    <m/>
    <m/>
    <m/>
  </r>
  <r>
    <s v="NN-7402"/>
    <x v="0"/>
    <s v="Dallas"/>
    <m/>
    <m/>
    <m/>
    <m/>
    <m/>
  </r>
  <r>
    <s v="NN-4356"/>
    <x v="0"/>
    <s v="Dallas"/>
    <n v="3"/>
    <m/>
    <d v="2025-04-22T00:00:00"/>
    <n v="15"/>
    <m/>
  </r>
  <r>
    <s v="NN-9442"/>
    <x v="0"/>
    <s v="Dallas"/>
    <n v="6"/>
    <n v="207"/>
    <d v="2025-03-10T00:00:00"/>
    <n v="58"/>
    <n v="0.03"/>
  </r>
  <r>
    <s v="NN-7236"/>
    <x v="0"/>
    <s v="Dallas"/>
    <n v="53"/>
    <m/>
    <d v="2025-03-19T00:00:00"/>
    <n v="49"/>
    <m/>
  </r>
  <r>
    <s v="NN-4192"/>
    <x v="0"/>
    <s v="Dallas"/>
    <n v="36"/>
    <n v="203"/>
    <d v="2025-01-14T00:00:00"/>
    <n v="113"/>
    <n v="0.18"/>
  </r>
  <r>
    <s v="NN-4173"/>
    <x v="0"/>
    <s v="Dallas"/>
    <n v="3"/>
    <m/>
    <d v="2025-04-24T00:00:00"/>
    <n v="13"/>
    <m/>
  </r>
  <r>
    <s v="NN-4713"/>
    <x v="0"/>
    <s v="Dallas"/>
    <m/>
    <n v="26"/>
    <m/>
    <m/>
    <m/>
  </r>
  <r>
    <s v="NN-6299"/>
    <x v="0"/>
    <s v="Dallas"/>
    <n v="61"/>
    <m/>
    <m/>
    <m/>
    <m/>
  </r>
  <r>
    <s v="NN-6777"/>
    <x v="0"/>
    <s v="Dallas"/>
    <n v="92"/>
    <n v="389"/>
    <d v="2025-03-25T00:00:00"/>
    <n v="43"/>
    <n v="0.24"/>
  </r>
  <r>
    <s v="NN-7488"/>
    <x v="0"/>
    <s v="Dallas"/>
    <n v="1"/>
    <n v="177"/>
    <d v="2025-03-12T00:00:00"/>
    <n v="56"/>
    <n v="0.01"/>
  </r>
  <r>
    <s v="NN-6693"/>
    <x v="0"/>
    <s v="Dallas"/>
    <n v="98"/>
    <n v="91"/>
    <d v="2025-02-25T00:00:00"/>
    <n v="71"/>
    <n v="1.08"/>
  </r>
  <r>
    <s v="NN-6393"/>
    <x v="1"/>
    <s v="Dallas"/>
    <m/>
    <m/>
    <d v="2025-04-28T00:00:00"/>
    <n v="9"/>
    <m/>
  </r>
  <r>
    <s v="NN-6618"/>
    <x v="1"/>
    <s v="Dallas"/>
    <m/>
    <m/>
    <d v="2025-05-02T00:00:00"/>
    <n v="5"/>
    <m/>
  </r>
  <r>
    <s v="NN-4561"/>
    <x v="1"/>
    <s v="Dallas"/>
    <m/>
    <n v="200"/>
    <m/>
    <m/>
    <m/>
  </r>
  <r>
    <s v="NN-1854"/>
    <x v="1"/>
    <s v="Dallas"/>
    <m/>
    <n v="402"/>
    <d v="2025-03-15T00:00:00"/>
    <n v="53"/>
    <m/>
  </r>
  <r>
    <s v="NN-2581"/>
    <x v="1"/>
    <s v="Dallas"/>
    <m/>
    <n v="81"/>
    <m/>
    <m/>
    <m/>
  </r>
  <r>
    <s v="NN-9017"/>
    <x v="1"/>
    <s v="Dallas"/>
    <n v="29"/>
    <m/>
    <m/>
    <m/>
    <m/>
  </r>
  <r>
    <s v="NN-7493"/>
    <x v="1"/>
    <s v="Dallas"/>
    <n v="62"/>
    <n v="336"/>
    <d v="2025-05-06T00:00:00"/>
    <n v="1"/>
    <n v="0.18"/>
  </r>
  <r>
    <s v="NN-3739"/>
    <x v="1"/>
    <s v="Dallas"/>
    <n v="25"/>
    <n v="442"/>
    <d v="2025-01-18T00:00:00"/>
    <n v="109"/>
    <n v="0.06"/>
  </r>
  <r>
    <s v="NN-8546"/>
    <x v="1"/>
    <s v="Dallas"/>
    <n v="77"/>
    <n v="131"/>
    <m/>
    <m/>
    <n v="0.59"/>
  </r>
  <r>
    <s v="NN-8783"/>
    <x v="1"/>
    <s v="Dallas"/>
    <n v="61"/>
    <n v="480"/>
    <m/>
    <m/>
    <n v="0.13"/>
  </r>
  <r>
    <s v="NN-2762"/>
    <x v="1"/>
    <s v="Dallas"/>
    <n v="80"/>
    <n v="364"/>
    <d v="2025-02-23T00:00:00"/>
    <n v="73"/>
    <n v="0.22"/>
  </r>
  <r>
    <s v="NN-1614"/>
    <x v="1"/>
    <s v="Dallas"/>
    <n v="16"/>
    <n v="151"/>
    <d v="2025-03-08T00:00:00"/>
    <n v="60"/>
    <n v="0.11"/>
  </r>
  <r>
    <s v="NN-8878"/>
    <x v="1"/>
    <s v="Dallas"/>
    <n v="51"/>
    <m/>
    <d v="2025-03-05T00:00:00"/>
    <n v="63"/>
    <m/>
  </r>
  <r>
    <s v="NN-7924"/>
    <x v="1"/>
    <s v="Dallas"/>
    <n v="44"/>
    <n v="169"/>
    <d v="2025-04-10T00:00:00"/>
    <n v="27"/>
    <n v="0.26"/>
  </r>
  <r>
    <s v="NN-4998"/>
    <x v="1"/>
    <s v="Dallas"/>
    <m/>
    <m/>
    <d v="2025-04-25T00:00:00"/>
    <n v="12"/>
    <m/>
  </r>
  <r>
    <s v="NN-5780"/>
    <x v="1"/>
    <s v="Dallas"/>
    <m/>
    <n v="308"/>
    <d v="2025-03-17T00:00:00"/>
    <n v="51"/>
    <m/>
  </r>
  <r>
    <s v="NN-3203"/>
    <x v="1"/>
    <s v="Dallas"/>
    <n v="78"/>
    <n v="250"/>
    <d v="2025-01-13T00:00:00"/>
    <n v="114"/>
    <n v="0.31"/>
  </r>
  <r>
    <s v="NN-9234"/>
    <x v="1"/>
    <s v="Dallas"/>
    <n v="47"/>
    <n v="301"/>
    <d v="2025-03-25T00:00:00"/>
    <n v="43"/>
    <n v="0.16"/>
  </r>
  <r>
    <s v="NN-8285"/>
    <x v="1"/>
    <s v="Dallas"/>
    <m/>
    <m/>
    <m/>
    <m/>
    <m/>
  </r>
  <r>
    <s v="NN-7764"/>
    <x v="1"/>
    <s v="Dallas"/>
    <n v="35"/>
    <n v="352"/>
    <d v="2025-02-23T00:00:00"/>
    <n v="73"/>
    <n v="0.1"/>
  </r>
  <r>
    <s v="NN-4374"/>
    <x v="1"/>
    <s v="Dallas"/>
    <n v="54"/>
    <n v="445"/>
    <d v="2025-03-13T00:00:00"/>
    <n v="55"/>
    <n v="0.12"/>
  </r>
  <r>
    <s v="NN-3491"/>
    <x v="2"/>
    <s v="Dallas"/>
    <m/>
    <n v="59"/>
    <m/>
    <m/>
    <m/>
  </r>
  <r>
    <s v="NN-4440"/>
    <x v="2"/>
    <s v="Dallas"/>
    <m/>
    <n v="216"/>
    <m/>
    <m/>
    <m/>
  </r>
  <r>
    <s v="NN-9150"/>
    <x v="2"/>
    <s v="Dallas"/>
    <n v="77"/>
    <n v="364"/>
    <d v="2025-03-09T00:00:00"/>
    <n v="59"/>
    <n v="0.21"/>
  </r>
  <r>
    <s v="NN-9905"/>
    <x v="2"/>
    <s v="Dallas"/>
    <n v="38"/>
    <n v="230"/>
    <m/>
    <m/>
    <n v="0.17"/>
  </r>
  <r>
    <s v="NN-5018"/>
    <x v="2"/>
    <s v="Dallas"/>
    <n v="38"/>
    <n v="133"/>
    <d v="2025-03-17T00:00:00"/>
    <n v="51"/>
    <n v="0.28999999999999998"/>
  </r>
  <r>
    <s v="NN-4810"/>
    <x v="2"/>
    <s v="Dallas"/>
    <n v="38"/>
    <m/>
    <d v="2025-02-03T00:00:00"/>
    <n v="93"/>
    <m/>
  </r>
  <r>
    <s v="NN-8312"/>
    <x v="2"/>
    <s v="Dallas"/>
    <m/>
    <n v="226"/>
    <d v="2025-01-16T00:00:00"/>
    <n v="111"/>
    <m/>
  </r>
  <r>
    <s v="NN-3469"/>
    <x v="2"/>
    <s v="Dallas"/>
    <n v="59"/>
    <m/>
    <d v="2025-01-12T00:00:00"/>
    <n v="115"/>
    <m/>
  </r>
  <r>
    <s v="NN-1987"/>
    <x v="2"/>
    <s v="Dallas"/>
    <n v="70"/>
    <n v="137"/>
    <d v="2025-02-19T00:00:00"/>
    <n v="77"/>
    <n v="0.51"/>
  </r>
  <r>
    <s v="NN-8177"/>
    <x v="2"/>
    <s v="Dallas"/>
    <n v="57"/>
    <n v="231"/>
    <d v="2025-02-21T00:00:00"/>
    <n v="75"/>
    <n v="0.25"/>
  </r>
  <r>
    <s v="NN-9754"/>
    <x v="2"/>
    <s v="Dallas"/>
    <n v="57"/>
    <m/>
    <d v="2025-04-29T00:00:00"/>
    <n v="8"/>
    <m/>
  </r>
  <r>
    <s v="NN-2636"/>
    <x v="3"/>
    <s v="Dallas"/>
    <n v="55"/>
    <m/>
    <d v="2025-02-04T00:00:00"/>
    <n v="92"/>
    <m/>
  </r>
  <r>
    <s v="NN-9053"/>
    <x v="3"/>
    <s v="Dallas"/>
    <m/>
    <m/>
    <d v="2025-02-22T00:00:00"/>
    <n v="74"/>
    <m/>
  </r>
  <r>
    <s v="NN-5964"/>
    <x v="3"/>
    <s v="Dallas"/>
    <n v="40"/>
    <n v="410"/>
    <d v="2025-04-20T00:00:00"/>
    <n v="17"/>
    <n v="0.1"/>
  </r>
  <r>
    <s v="NN-6320"/>
    <x v="3"/>
    <s v="Dallas"/>
    <n v="32"/>
    <n v="460"/>
    <d v="2025-04-08T00:00:00"/>
    <n v="29"/>
    <n v="7.0000000000000007E-2"/>
  </r>
  <r>
    <s v="NN-8449"/>
    <x v="3"/>
    <s v="Dallas"/>
    <n v="62"/>
    <m/>
    <d v="2025-02-19T00:00:00"/>
    <n v="77"/>
    <m/>
  </r>
  <r>
    <s v="NN-4579"/>
    <x v="3"/>
    <s v="Dallas"/>
    <n v="83"/>
    <n v="33"/>
    <m/>
    <m/>
    <n v="2.52"/>
  </r>
  <r>
    <s v="NN-1232"/>
    <x v="3"/>
    <s v="Dallas"/>
    <n v="17"/>
    <n v="110"/>
    <m/>
    <m/>
    <n v="0.15"/>
  </r>
  <r>
    <s v="NN-7852"/>
    <x v="3"/>
    <s v="Dallas"/>
    <n v="19"/>
    <n v="385"/>
    <d v="2025-01-08T00:00:00"/>
    <n v="119"/>
    <n v="0.05"/>
  </r>
  <r>
    <s v="NN-2240"/>
    <x v="3"/>
    <s v="Dallas"/>
    <n v="60"/>
    <n v="41"/>
    <d v="2025-04-02T00:00:00"/>
    <n v="35"/>
    <n v="1.46"/>
  </r>
  <r>
    <s v="NN-8124"/>
    <x v="3"/>
    <s v="Dallas"/>
    <m/>
    <n v="269"/>
    <d v="2025-04-30T00:00:00"/>
    <n v="7"/>
    <m/>
  </r>
  <r>
    <s v="NN-6150"/>
    <x v="3"/>
    <s v="Dallas"/>
    <n v="22"/>
    <n v="159"/>
    <d v="2025-04-07T00:00:00"/>
    <n v="30"/>
    <n v="0.14000000000000001"/>
  </r>
  <r>
    <s v="NN-6043"/>
    <x v="3"/>
    <s v="Dallas"/>
    <n v="75"/>
    <m/>
    <d v="2025-01-16T00:00:00"/>
    <n v="111"/>
    <m/>
  </r>
  <r>
    <s v="NN-5167"/>
    <x v="3"/>
    <s v="Dallas"/>
    <n v="20"/>
    <n v="319"/>
    <d v="2025-01-16T00:00:00"/>
    <n v="111"/>
    <n v="0.06"/>
  </r>
  <r>
    <s v="NN-3113"/>
    <x v="3"/>
    <s v="Dallas"/>
    <n v="34"/>
    <m/>
    <m/>
    <m/>
    <m/>
  </r>
  <r>
    <s v="NN-8473"/>
    <x v="3"/>
    <s v="Dallas"/>
    <m/>
    <n v="222"/>
    <d v="2025-03-25T00:00:00"/>
    <n v="43"/>
    <m/>
  </r>
  <r>
    <s v="NN-4040"/>
    <x v="3"/>
    <s v="Dallas"/>
    <n v="54"/>
    <n v="174"/>
    <d v="2025-01-19T00:00:00"/>
    <n v="108"/>
    <n v="0.31"/>
  </r>
  <r>
    <s v="NN-7097"/>
    <x v="3"/>
    <s v="Dallas"/>
    <m/>
    <n v="280"/>
    <m/>
    <m/>
    <m/>
  </r>
  <r>
    <s v="NN-5488"/>
    <x v="4"/>
    <s v="Dallas"/>
    <n v="78"/>
    <n v="41"/>
    <d v="2025-03-17T00:00:00"/>
    <n v="51"/>
    <n v="1.9"/>
  </r>
  <r>
    <s v="NN-8994"/>
    <x v="4"/>
    <s v="Dallas"/>
    <n v="31"/>
    <n v="232"/>
    <m/>
    <m/>
    <n v="0.13"/>
  </r>
  <r>
    <s v="NN-3911"/>
    <x v="4"/>
    <s v="Dallas"/>
    <n v="70"/>
    <n v="416"/>
    <d v="2025-03-29T00:00:00"/>
    <n v="39"/>
    <n v="0.17"/>
  </r>
  <r>
    <s v="NN-4446"/>
    <x v="4"/>
    <s v="Dallas"/>
    <n v="21"/>
    <m/>
    <d v="2025-03-17T00:00:00"/>
    <n v="51"/>
    <m/>
  </r>
  <r>
    <s v="NN-9716"/>
    <x v="4"/>
    <s v="Dallas"/>
    <n v="59"/>
    <n v="312"/>
    <d v="2025-04-17T00:00:00"/>
    <n v="20"/>
    <n v="0.19"/>
  </r>
  <r>
    <s v="NN-8390"/>
    <x v="4"/>
    <s v="Dallas"/>
    <n v="9"/>
    <n v="441"/>
    <d v="2025-02-27T00:00:00"/>
    <n v="69"/>
    <n v="0.02"/>
  </r>
  <r>
    <s v="NN-8241"/>
    <x v="4"/>
    <s v="Dallas"/>
    <n v="57"/>
    <m/>
    <d v="2025-03-22T00:00:00"/>
    <n v="46"/>
    <m/>
  </r>
  <r>
    <s v="NN-4368"/>
    <x v="4"/>
    <s v="Dallas"/>
    <m/>
    <n v="256"/>
    <d v="2025-04-16T00:00:00"/>
    <n v="21"/>
    <m/>
  </r>
  <r>
    <s v="NN-7320"/>
    <x v="4"/>
    <s v="Dallas"/>
    <n v="28"/>
    <n v="149"/>
    <m/>
    <m/>
    <n v="0.19"/>
  </r>
  <r>
    <s v="NN-4701"/>
    <x v="4"/>
    <s v="Dallas"/>
    <n v="85"/>
    <n v="188"/>
    <m/>
    <m/>
    <n v="0.45"/>
  </r>
  <r>
    <s v="NN-4452"/>
    <x v="4"/>
    <s v="Dallas"/>
    <n v="18"/>
    <n v="187"/>
    <d v="2025-05-06T00:00:00"/>
    <n v="1"/>
    <n v="0.1"/>
  </r>
  <r>
    <s v="NN-5124"/>
    <x v="4"/>
    <s v="Dallas"/>
    <m/>
    <n v="10"/>
    <d v="2025-01-14T00:00:00"/>
    <n v="113"/>
    <m/>
  </r>
  <r>
    <s v="NN-1145"/>
    <x v="4"/>
    <s v="Dallas"/>
    <n v="61"/>
    <n v="431"/>
    <d v="2025-01-17T00:00:00"/>
    <n v="110"/>
    <n v="0.14000000000000001"/>
  </r>
  <r>
    <s v="NN-9987"/>
    <x v="4"/>
    <s v="Dallas"/>
    <m/>
    <n v="113"/>
    <d v="2025-01-31T00:00:00"/>
    <n v="96"/>
    <m/>
  </r>
  <r>
    <s v="NN-4041"/>
    <x v="4"/>
    <s v="Dallas"/>
    <n v="43"/>
    <n v="458"/>
    <d v="2025-05-01T00:00:00"/>
    <n v="6"/>
    <n v="0.09"/>
  </r>
  <r>
    <s v="NN-5585"/>
    <x v="4"/>
    <s v="Dallas"/>
    <m/>
    <n v="215"/>
    <m/>
    <m/>
    <m/>
  </r>
  <r>
    <s v="NN-8519"/>
    <x v="4"/>
    <s v="Dallas"/>
    <m/>
    <n v="174"/>
    <m/>
    <m/>
    <m/>
  </r>
  <r>
    <s v="NN-7471"/>
    <x v="4"/>
    <s v="Dallas"/>
    <m/>
    <n v="411"/>
    <m/>
    <m/>
    <m/>
  </r>
  <r>
    <s v="NN-8842"/>
    <x v="4"/>
    <s v="Dallas"/>
    <n v="65"/>
    <n v="418"/>
    <d v="2025-04-17T00:00:00"/>
    <n v="20"/>
    <n v="0.16"/>
  </r>
  <r>
    <s v="NN-8455"/>
    <x v="0"/>
    <s v="Los Angeles"/>
    <m/>
    <n v="449"/>
    <d v="2025-01-21T00:00:00"/>
    <n v="106"/>
    <m/>
  </r>
  <r>
    <s v="NN-1853"/>
    <x v="0"/>
    <s v="Los Angeles"/>
    <n v="50"/>
    <m/>
    <d v="2025-04-15T00:00:00"/>
    <n v="22"/>
    <m/>
  </r>
  <r>
    <s v="NN-7457"/>
    <x v="0"/>
    <s v="Los Angeles"/>
    <n v="57"/>
    <n v="179"/>
    <d v="2025-04-22T00:00:00"/>
    <n v="15"/>
    <n v="0.32"/>
  </r>
  <r>
    <s v="NN-6073"/>
    <x v="0"/>
    <s v="Los Angeles"/>
    <n v="95"/>
    <n v="189"/>
    <d v="2025-04-25T00:00:00"/>
    <n v="12"/>
    <n v="0.5"/>
  </r>
  <r>
    <s v="NN-1717"/>
    <x v="0"/>
    <s v="Los Angeles"/>
    <m/>
    <n v="338"/>
    <d v="2025-04-21T00:00:00"/>
    <n v="16"/>
    <m/>
  </r>
  <r>
    <s v="NN-3180"/>
    <x v="0"/>
    <s v="Los Angeles"/>
    <n v="28"/>
    <m/>
    <d v="2025-04-20T00:00:00"/>
    <n v="17"/>
    <m/>
  </r>
  <r>
    <s v="NN-2276"/>
    <x v="0"/>
    <s v="Los Angeles"/>
    <n v="51"/>
    <m/>
    <d v="2025-04-23T00:00:00"/>
    <n v="14"/>
    <m/>
  </r>
  <r>
    <s v="NN-7767"/>
    <x v="0"/>
    <s v="Los Angeles"/>
    <m/>
    <n v="445"/>
    <d v="2025-02-01T00:00:00"/>
    <n v="95"/>
    <m/>
  </r>
  <r>
    <s v="NN-1793"/>
    <x v="0"/>
    <s v="Los Angeles"/>
    <n v="42"/>
    <n v="147"/>
    <d v="2025-02-22T00:00:00"/>
    <n v="74"/>
    <n v="0.28999999999999998"/>
  </r>
  <r>
    <s v="NN-1536"/>
    <x v="0"/>
    <s v="Los Angeles"/>
    <m/>
    <n v="385"/>
    <d v="2025-02-05T00:00:00"/>
    <n v="91"/>
    <m/>
  </r>
  <r>
    <s v="NN-9609"/>
    <x v="0"/>
    <s v="Los Angeles"/>
    <n v="90"/>
    <n v="426"/>
    <d v="2025-03-17T00:00:00"/>
    <n v="51"/>
    <n v="0.21"/>
  </r>
  <r>
    <s v="NN-2205"/>
    <x v="0"/>
    <s v="Los Angeles"/>
    <n v="23"/>
    <n v="179"/>
    <d v="2025-02-08T00:00:00"/>
    <n v="88"/>
    <n v="0.13"/>
  </r>
  <r>
    <s v="NN-3679"/>
    <x v="0"/>
    <s v="Los Angeles"/>
    <m/>
    <n v="127"/>
    <d v="2025-01-13T00:00:00"/>
    <n v="114"/>
    <m/>
  </r>
  <r>
    <s v="NN-9232"/>
    <x v="0"/>
    <s v="Los Angeles"/>
    <n v="37"/>
    <n v="164"/>
    <d v="2025-02-20T00:00:00"/>
    <n v="76"/>
    <n v="0.23"/>
  </r>
  <r>
    <s v="NN-5090"/>
    <x v="0"/>
    <s v="Los Angeles"/>
    <n v="48"/>
    <n v="329"/>
    <d v="2025-01-14T00:00:00"/>
    <n v="113"/>
    <n v="0.15"/>
  </r>
  <r>
    <s v="NN-2828"/>
    <x v="0"/>
    <s v="Los Angeles"/>
    <n v="60"/>
    <n v="379"/>
    <d v="2025-03-12T00:00:00"/>
    <n v="56"/>
    <n v="0.16"/>
  </r>
  <r>
    <s v="NN-9073"/>
    <x v="0"/>
    <s v="Los Angeles"/>
    <n v="64"/>
    <n v="119"/>
    <m/>
    <m/>
    <n v="0.54"/>
  </r>
  <r>
    <s v="NN-5109"/>
    <x v="0"/>
    <s v="Los Angeles"/>
    <m/>
    <n v="11"/>
    <m/>
    <m/>
    <m/>
  </r>
  <r>
    <s v="NN-1525"/>
    <x v="0"/>
    <s v="Los Angeles"/>
    <n v="77"/>
    <m/>
    <d v="2025-01-18T00:00:00"/>
    <n v="109"/>
    <m/>
  </r>
  <r>
    <s v="NN-4610"/>
    <x v="0"/>
    <s v="Los Angeles"/>
    <m/>
    <n v="290"/>
    <d v="2025-01-21T00:00:00"/>
    <n v="106"/>
    <m/>
  </r>
  <r>
    <s v="NN-9227"/>
    <x v="0"/>
    <s v="Los Angeles"/>
    <n v="83"/>
    <m/>
    <d v="2025-03-24T00:00:00"/>
    <n v="44"/>
    <m/>
  </r>
  <r>
    <s v="NN-3964"/>
    <x v="0"/>
    <s v="Los Angeles"/>
    <n v="97"/>
    <m/>
    <d v="2025-03-08T00:00:00"/>
    <n v="60"/>
    <m/>
  </r>
  <r>
    <s v="NN-9571"/>
    <x v="1"/>
    <s v="Los Angeles"/>
    <n v="40"/>
    <n v="300"/>
    <d v="2025-02-25T00:00:00"/>
    <n v="71"/>
    <n v="0.13"/>
  </r>
  <r>
    <s v="NN-1301"/>
    <x v="1"/>
    <s v="Los Angeles"/>
    <n v="52"/>
    <m/>
    <d v="2025-03-05T00:00:00"/>
    <n v="63"/>
    <m/>
  </r>
  <r>
    <s v="NN-6334"/>
    <x v="1"/>
    <s v="Los Angeles"/>
    <n v="92"/>
    <m/>
    <d v="2025-04-28T00:00:00"/>
    <n v="9"/>
    <m/>
  </r>
  <r>
    <s v="NN-6063"/>
    <x v="1"/>
    <s v="Los Angeles"/>
    <n v="75"/>
    <n v="372"/>
    <m/>
    <m/>
    <n v="0.2"/>
  </r>
  <r>
    <s v="NN-8245"/>
    <x v="1"/>
    <s v="Los Angeles"/>
    <n v="72"/>
    <n v="50"/>
    <d v="2025-05-03T00:00:00"/>
    <n v="4"/>
    <n v="1.44"/>
  </r>
  <r>
    <s v="NN-8239"/>
    <x v="1"/>
    <s v="Los Angeles"/>
    <n v="38"/>
    <n v="161"/>
    <d v="2025-05-04T00:00:00"/>
    <n v="3"/>
    <n v="0.24"/>
  </r>
  <r>
    <s v="NN-4735"/>
    <x v="1"/>
    <s v="Los Angeles"/>
    <m/>
    <n v="386"/>
    <m/>
    <m/>
    <m/>
  </r>
  <r>
    <s v="NN-3192"/>
    <x v="1"/>
    <s v="Los Angeles"/>
    <n v="96"/>
    <n v="449"/>
    <d v="2025-01-23T00:00:00"/>
    <n v="104"/>
    <n v="0.21"/>
  </r>
  <r>
    <s v="NN-8643"/>
    <x v="1"/>
    <s v="Los Angeles"/>
    <m/>
    <n v="348"/>
    <d v="2025-03-11T00:00:00"/>
    <n v="57"/>
    <m/>
  </r>
  <r>
    <s v="NN-8069"/>
    <x v="1"/>
    <s v="Los Angeles"/>
    <n v="24"/>
    <n v="339"/>
    <d v="2025-02-02T00:00:00"/>
    <n v="94"/>
    <n v="7.0000000000000007E-2"/>
  </r>
  <r>
    <s v="NN-4496"/>
    <x v="1"/>
    <s v="Los Angeles"/>
    <m/>
    <n v="178"/>
    <m/>
    <m/>
    <m/>
  </r>
  <r>
    <s v="NN-5648"/>
    <x v="1"/>
    <s v="Los Angeles"/>
    <n v="61"/>
    <n v="380"/>
    <d v="2025-01-24T00:00:00"/>
    <n v="103"/>
    <n v="0.16"/>
  </r>
  <r>
    <s v="NN-6724"/>
    <x v="1"/>
    <s v="Los Angeles"/>
    <n v="9"/>
    <n v="360"/>
    <d v="2025-04-17T00:00:00"/>
    <n v="20"/>
    <n v="0.02"/>
  </r>
  <r>
    <s v="NN-6539"/>
    <x v="1"/>
    <s v="Los Angeles"/>
    <m/>
    <m/>
    <d v="2025-02-06T00:00:00"/>
    <n v="90"/>
    <m/>
  </r>
  <r>
    <s v="NN-4654"/>
    <x v="1"/>
    <s v="Los Angeles"/>
    <n v="62"/>
    <n v="425"/>
    <d v="2025-03-12T00:00:00"/>
    <n v="56"/>
    <n v="0.15"/>
  </r>
  <r>
    <s v="NN-4083"/>
    <x v="1"/>
    <s v="Los Angeles"/>
    <n v="16"/>
    <m/>
    <d v="2025-04-21T00:00:00"/>
    <n v="16"/>
    <m/>
  </r>
  <r>
    <s v="NN-5107"/>
    <x v="1"/>
    <s v="Los Angeles"/>
    <n v="48"/>
    <n v="81"/>
    <d v="2025-04-07T00:00:00"/>
    <n v="30"/>
    <n v="0.59"/>
  </r>
  <r>
    <s v="NN-4840"/>
    <x v="2"/>
    <s v="Los Angeles"/>
    <n v="4"/>
    <n v="254"/>
    <m/>
    <m/>
    <n v="0.02"/>
  </r>
  <r>
    <s v="NN-7374"/>
    <x v="2"/>
    <s v="Los Angeles"/>
    <m/>
    <m/>
    <m/>
    <m/>
    <m/>
  </r>
  <r>
    <s v="NN-2648"/>
    <x v="2"/>
    <s v="Los Angeles"/>
    <m/>
    <n v="103"/>
    <d v="2025-01-28T00:00:00"/>
    <n v="99"/>
    <m/>
  </r>
  <r>
    <s v="NN-2693"/>
    <x v="2"/>
    <s v="Los Angeles"/>
    <m/>
    <n v="318"/>
    <m/>
    <m/>
    <m/>
  </r>
  <r>
    <s v="NN-6161"/>
    <x v="2"/>
    <s v="Los Angeles"/>
    <n v="57"/>
    <n v="222"/>
    <d v="2025-04-02T00:00:00"/>
    <n v="35"/>
    <n v="0.26"/>
  </r>
  <r>
    <s v="NN-2838"/>
    <x v="2"/>
    <s v="Los Angeles"/>
    <n v="24"/>
    <m/>
    <m/>
    <m/>
    <m/>
  </r>
  <r>
    <s v="NN-5300"/>
    <x v="2"/>
    <s v="Los Angeles"/>
    <n v="42"/>
    <n v="370"/>
    <d v="2025-04-14T00:00:00"/>
    <n v="23"/>
    <n v="0.11"/>
  </r>
  <r>
    <s v="NN-4345"/>
    <x v="2"/>
    <s v="Los Angeles"/>
    <n v="37"/>
    <n v="14"/>
    <d v="2025-01-08T00:00:00"/>
    <n v="119"/>
    <n v="2.64"/>
  </r>
  <r>
    <s v="NN-4417"/>
    <x v="2"/>
    <s v="Los Angeles"/>
    <n v="35"/>
    <n v="312"/>
    <d v="2025-03-14T00:00:00"/>
    <n v="54"/>
    <n v="0.11"/>
  </r>
  <r>
    <s v="NN-5547"/>
    <x v="2"/>
    <s v="Los Angeles"/>
    <n v="36"/>
    <n v="397"/>
    <d v="2025-03-20T00:00:00"/>
    <n v="48"/>
    <n v="0.09"/>
  </r>
  <r>
    <s v="NN-9378"/>
    <x v="2"/>
    <s v="Los Angeles"/>
    <n v="38"/>
    <n v="309"/>
    <m/>
    <m/>
    <n v="0.12"/>
  </r>
  <r>
    <s v="NN-8982"/>
    <x v="2"/>
    <s v="Los Angeles"/>
    <n v="11"/>
    <m/>
    <m/>
    <m/>
    <m/>
  </r>
  <r>
    <s v="NN-7731"/>
    <x v="2"/>
    <s v="Los Angeles"/>
    <n v="45"/>
    <n v="79"/>
    <d v="2025-02-04T00:00:00"/>
    <n v="92"/>
    <n v="0.56999999999999995"/>
  </r>
  <r>
    <s v="NN-8062"/>
    <x v="2"/>
    <s v="Los Angeles"/>
    <n v="46"/>
    <n v="9"/>
    <d v="2025-04-23T00:00:00"/>
    <n v="14"/>
    <n v="5.1100000000000003"/>
  </r>
  <r>
    <s v="NN-4124"/>
    <x v="2"/>
    <s v="Los Angeles"/>
    <n v="47"/>
    <n v="89"/>
    <d v="2025-03-02T00:00:00"/>
    <n v="66"/>
    <n v="0.53"/>
  </r>
  <r>
    <s v="NN-9533"/>
    <x v="2"/>
    <s v="Los Angeles"/>
    <n v="69"/>
    <n v="171"/>
    <d v="2025-02-15T00:00:00"/>
    <n v="81"/>
    <n v="0.4"/>
  </r>
  <r>
    <s v="NN-5798"/>
    <x v="2"/>
    <s v="Los Angeles"/>
    <m/>
    <n v="182"/>
    <d v="2025-02-28T00:00:00"/>
    <n v="68"/>
    <m/>
  </r>
  <r>
    <s v="NN-6439"/>
    <x v="2"/>
    <s v="Los Angeles"/>
    <n v="9"/>
    <n v="479"/>
    <d v="2025-02-15T00:00:00"/>
    <n v="81"/>
    <n v="0.02"/>
  </r>
  <r>
    <s v="NN-3385"/>
    <x v="3"/>
    <s v="Los Angeles"/>
    <n v="0"/>
    <n v="440"/>
    <d v="2025-04-14T00:00:00"/>
    <n v="23"/>
    <n v="0"/>
  </r>
  <r>
    <s v="NN-2256"/>
    <x v="3"/>
    <s v="Los Angeles"/>
    <n v="48"/>
    <m/>
    <d v="2025-03-14T00:00:00"/>
    <n v="54"/>
    <m/>
  </r>
  <r>
    <s v="NN-4294"/>
    <x v="3"/>
    <s v="Los Angeles"/>
    <n v="93"/>
    <n v="482"/>
    <d v="2025-01-21T00:00:00"/>
    <n v="106"/>
    <n v="0.19"/>
  </r>
  <r>
    <s v="NN-5440"/>
    <x v="3"/>
    <s v="Los Angeles"/>
    <m/>
    <n v="0"/>
    <d v="2025-02-16T00:00:00"/>
    <n v="80"/>
    <m/>
  </r>
  <r>
    <s v="NN-7936"/>
    <x v="3"/>
    <s v="Los Angeles"/>
    <m/>
    <n v="270"/>
    <d v="2025-04-24T00:00:00"/>
    <n v="13"/>
    <m/>
  </r>
  <r>
    <s v="NN-1009"/>
    <x v="3"/>
    <s v="Los Angeles"/>
    <n v="87"/>
    <m/>
    <d v="2025-04-13T00:00:00"/>
    <n v="24"/>
    <m/>
  </r>
  <r>
    <s v="NN-4874"/>
    <x v="3"/>
    <s v="Los Angeles"/>
    <n v="97"/>
    <n v="115"/>
    <m/>
    <m/>
    <n v="0.84"/>
  </r>
  <r>
    <s v="NN-6671"/>
    <x v="3"/>
    <s v="Los Angeles"/>
    <n v="16"/>
    <n v="379"/>
    <d v="2025-03-16T00:00:00"/>
    <n v="52"/>
    <n v="0.04"/>
  </r>
  <r>
    <s v="NN-9737"/>
    <x v="3"/>
    <s v="Los Angeles"/>
    <n v="51"/>
    <n v="81"/>
    <d v="2025-01-22T00:00:00"/>
    <n v="105"/>
    <n v="0.63"/>
  </r>
  <r>
    <s v="NN-9599"/>
    <x v="3"/>
    <s v="Los Angeles"/>
    <n v="98"/>
    <n v="132"/>
    <d v="2025-01-23T00:00:00"/>
    <n v="104"/>
    <n v="0.74"/>
  </r>
  <r>
    <s v="NN-3433"/>
    <x v="4"/>
    <s v="Los Angeles"/>
    <m/>
    <n v="160"/>
    <m/>
    <m/>
    <m/>
  </r>
  <r>
    <s v="NN-1659"/>
    <x v="4"/>
    <s v="Los Angeles"/>
    <n v="58"/>
    <n v="345"/>
    <d v="2025-04-18T00:00:00"/>
    <n v="19"/>
    <n v="0.17"/>
  </r>
  <r>
    <s v="NN-4900"/>
    <x v="4"/>
    <s v="Los Angeles"/>
    <n v="21"/>
    <n v="0"/>
    <d v="2025-04-25T00:00:00"/>
    <n v="12"/>
    <m/>
  </r>
  <r>
    <s v="NN-3393"/>
    <x v="4"/>
    <s v="Los Angeles"/>
    <n v="45"/>
    <n v="77"/>
    <m/>
    <m/>
    <n v="0.57999999999999996"/>
  </r>
  <r>
    <s v="NN-6560"/>
    <x v="4"/>
    <s v="Los Angeles"/>
    <n v="65"/>
    <n v="391"/>
    <d v="2025-03-23T00:00:00"/>
    <n v="45"/>
    <n v="0.17"/>
  </r>
  <r>
    <s v="NN-7359"/>
    <x v="4"/>
    <s v="Los Angeles"/>
    <n v="51"/>
    <n v="156"/>
    <d v="2025-04-08T00:00:00"/>
    <n v="29"/>
    <n v="0.33"/>
  </r>
  <r>
    <s v="NN-7016"/>
    <x v="4"/>
    <s v="Los Angeles"/>
    <m/>
    <m/>
    <d v="2025-04-27T00:00:00"/>
    <n v="10"/>
    <m/>
  </r>
  <r>
    <s v="NN-4067"/>
    <x v="4"/>
    <s v="Los Angeles"/>
    <m/>
    <n v="306"/>
    <d v="2025-01-12T00:00:00"/>
    <n v="115"/>
    <m/>
  </r>
  <r>
    <s v="NN-9238"/>
    <x v="4"/>
    <s v="Los Angeles"/>
    <m/>
    <m/>
    <d v="2025-04-11T00:00:00"/>
    <n v="26"/>
    <m/>
  </r>
  <r>
    <s v="NN-7230"/>
    <x v="4"/>
    <s v="Los Angeles"/>
    <n v="7"/>
    <n v="86"/>
    <d v="2025-01-18T00:00:00"/>
    <n v="109"/>
    <n v="0.08"/>
  </r>
  <r>
    <s v="NN-6734"/>
    <x v="0"/>
    <s v="New York"/>
    <n v="82"/>
    <m/>
    <d v="2025-01-27T00:00:00"/>
    <n v="100"/>
    <m/>
  </r>
  <r>
    <s v="NN-1395"/>
    <x v="0"/>
    <s v="New York"/>
    <m/>
    <n v="75"/>
    <m/>
    <m/>
    <m/>
  </r>
  <r>
    <s v="NN-1950"/>
    <x v="0"/>
    <s v="New York"/>
    <n v="32"/>
    <n v="85"/>
    <d v="2025-05-02T00:00:00"/>
    <n v="5"/>
    <n v="0.38"/>
  </r>
  <r>
    <s v="NN-9393"/>
    <x v="0"/>
    <s v="New York"/>
    <m/>
    <n v="153"/>
    <d v="2025-03-05T00:00:00"/>
    <n v="63"/>
    <m/>
  </r>
  <r>
    <s v="NN-9502"/>
    <x v="0"/>
    <s v="New York"/>
    <m/>
    <n v="413"/>
    <d v="2025-04-24T00:00:00"/>
    <n v="13"/>
    <m/>
  </r>
  <r>
    <s v="NN-5473"/>
    <x v="0"/>
    <s v="New York"/>
    <n v="2"/>
    <n v="14"/>
    <d v="2025-02-18T00:00:00"/>
    <n v="78"/>
    <n v="0.14000000000000001"/>
  </r>
  <r>
    <s v="NN-3958"/>
    <x v="0"/>
    <s v="New York"/>
    <n v="96"/>
    <n v="7"/>
    <d v="2025-02-02T00:00:00"/>
    <n v="94"/>
    <n v="13.71"/>
  </r>
  <r>
    <s v="NN-4249"/>
    <x v="0"/>
    <s v="New York"/>
    <n v="22"/>
    <n v="339"/>
    <d v="2025-03-23T00:00:00"/>
    <n v="45"/>
    <n v="0.06"/>
  </r>
  <r>
    <s v="NN-6105"/>
    <x v="0"/>
    <s v="New York"/>
    <n v="63"/>
    <m/>
    <d v="2025-02-07T00:00:00"/>
    <n v="89"/>
    <m/>
  </r>
  <r>
    <s v="NN-2000"/>
    <x v="0"/>
    <s v="New York"/>
    <n v="22"/>
    <n v="330"/>
    <d v="2025-03-14T00:00:00"/>
    <n v="54"/>
    <n v="7.0000000000000007E-2"/>
  </r>
  <r>
    <s v="NN-9555"/>
    <x v="0"/>
    <s v="New York"/>
    <m/>
    <n v="148"/>
    <d v="2025-04-15T00:00:00"/>
    <n v="22"/>
    <m/>
  </r>
  <r>
    <s v="NN-4493"/>
    <x v="0"/>
    <s v="New York"/>
    <m/>
    <n v="396"/>
    <d v="2025-03-04T00:00:00"/>
    <n v="64"/>
    <m/>
  </r>
  <r>
    <s v="NN-8270"/>
    <x v="1"/>
    <s v="New York"/>
    <m/>
    <m/>
    <m/>
    <m/>
    <m/>
  </r>
  <r>
    <s v="NN-8555"/>
    <x v="1"/>
    <s v="New York"/>
    <n v="1"/>
    <n v="53"/>
    <d v="2025-03-14T00:00:00"/>
    <n v="54"/>
    <n v="0.02"/>
  </r>
  <r>
    <s v="NN-1863"/>
    <x v="1"/>
    <s v="New York"/>
    <n v="51"/>
    <m/>
    <d v="2025-04-14T00:00:00"/>
    <n v="23"/>
    <m/>
  </r>
  <r>
    <s v="NN-9815"/>
    <x v="1"/>
    <s v="New York"/>
    <n v="59"/>
    <n v="384"/>
    <d v="2025-04-25T00:00:00"/>
    <n v="12"/>
    <n v="0.15"/>
  </r>
  <r>
    <s v="NN-4072"/>
    <x v="1"/>
    <s v="New York"/>
    <n v="2"/>
    <n v="189"/>
    <d v="2025-01-14T00:00:00"/>
    <n v="113"/>
    <n v="0.01"/>
  </r>
  <r>
    <s v="NN-6348"/>
    <x v="1"/>
    <s v="New York"/>
    <n v="35"/>
    <n v="19"/>
    <d v="2025-03-21T00:00:00"/>
    <n v="47"/>
    <n v="1.84"/>
  </r>
  <r>
    <s v="NN-8140"/>
    <x v="1"/>
    <s v="New York"/>
    <m/>
    <n v="457"/>
    <d v="2025-02-11T00:00:00"/>
    <n v="85"/>
    <m/>
  </r>
  <r>
    <s v="NN-9135"/>
    <x v="1"/>
    <s v="New York"/>
    <n v="41"/>
    <m/>
    <d v="2025-04-04T00:00:00"/>
    <n v="33"/>
    <m/>
  </r>
  <r>
    <s v="NN-7166"/>
    <x v="1"/>
    <s v="New York"/>
    <n v="46"/>
    <n v="362"/>
    <d v="2025-04-24T00:00:00"/>
    <n v="13"/>
    <n v="0.13"/>
  </r>
  <r>
    <s v="NN-8126"/>
    <x v="1"/>
    <s v="New York"/>
    <n v="38"/>
    <n v="496"/>
    <m/>
    <m/>
    <n v="0.08"/>
  </r>
  <r>
    <s v="NN-3383"/>
    <x v="1"/>
    <s v="New York"/>
    <n v="39"/>
    <m/>
    <d v="2025-03-27T00:00:00"/>
    <n v="41"/>
    <m/>
  </r>
  <r>
    <s v="NN-8437"/>
    <x v="1"/>
    <s v="New York"/>
    <n v="63"/>
    <n v="203"/>
    <d v="2025-01-28T00:00:00"/>
    <n v="99"/>
    <n v="0.31"/>
  </r>
  <r>
    <s v="NN-3056"/>
    <x v="1"/>
    <s v="New York"/>
    <n v="5"/>
    <n v="222"/>
    <d v="2025-01-13T00:00:00"/>
    <n v="114"/>
    <n v="0.02"/>
  </r>
  <r>
    <s v="NN-4453"/>
    <x v="1"/>
    <s v="New York"/>
    <n v="19"/>
    <m/>
    <m/>
    <m/>
    <m/>
  </r>
  <r>
    <s v="NN-7780"/>
    <x v="1"/>
    <s v="New York"/>
    <m/>
    <m/>
    <d v="2025-03-08T00:00:00"/>
    <n v="60"/>
    <m/>
  </r>
  <r>
    <s v="NN-9648"/>
    <x v="1"/>
    <s v="New York"/>
    <n v="86"/>
    <n v="98"/>
    <d v="2025-04-09T00:00:00"/>
    <n v="28"/>
    <n v="0.88"/>
  </r>
  <r>
    <s v="NN-5413"/>
    <x v="2"/>
    <s v="New York"/>
    <n v="36"/>
    <n v="233"/>
    <d v="2025-02-17T00:00:00"/>
    <n v="79"/>
    <n v="0.15"/>
  </r>
  <r>
    <s v="NN-5433"/>
    <x v="2"/>
    <s v="New York"/>
    <n v="65"/>
    <m/>
    <d v="2025-01-27T00:00:00"/>
    <n v="100"/>
    <m/>
  </r>
  <r>
    <s v="NN-7966"/>
    <x v="2"/>
    <s v="New York"/>
    <m/>
    <m/>
    <d v="2025-01-21T00:00:00"/>
    <n v="106"/>
    <m/>
  </r>
  <r>
    <s v="NN-9808"/>
    <x v="2"/>
    <s v="New York"/>
    <n v="6"/>
    <n v="113"/>
    <m/>
    <m/>
    <n v="0.05"/>
  </r>
  <r>
    <s v="NN-2365"/>
    <x v="2"/>
    <s v="New York"/>
    <m/>
    <n v="216"/>
    <d v="2025-04-01T00:00:00"/>
    <n v="36"/>
    <m/>
  </r>
  <r>
    <s v="NN-9905"/>
    <x v="2"/>
    <s v="New York"/>
    <n v="89"/>
    <n v="125"/>
    <d v="2025-04-24T00:00:00"/>
    <n v="13"/>
    <n v="0.71"/>
  </r>
  <r>
    <s v="NN-4812"/>
    <x v="2"/>
    <s v="New York"/>
    <n v="32"/>
    <n v="276"/>
    <d v="2025-01-08T00:00:00"/>
    <n v="119"/>
    <n v="0.12"/>
  </r>
  <r>
    <s v="NN-2865"/>
    <x v="2"/>
    <s v="New York"/>
    <n v="96"/>
    <n v="396"/>
    <d v="2025-01-27T00:00:00"/>
    <n v="100"/>
    <n v="0.24"/>
  </r>
  <r>
    <s v="NN-3079"/>
    <x v="2"/>
    <s v="New York"/>
    <n v="29"/>
    <n v="428"/>
    <d v="2025-04-21T00:00:00"/>
    <n v="16"/>
    <n v="7.0000000000000007E-2"/>
  </r>
  <r>
    <s v="NN-2622"/>
    <x v="2"/>
    <s v="New York"/>
    <n v="85"/>
    <n v="312"/>
    <d v="2025-02-05T00:00:00"/>
    <n v="91"/>
    <n v="0.27"/>
  </r>
  <r>
    <s v="NN-4760"/>
    <x v="2"/>
    <s v="New York"/>
    <n v="2"/>
    <n v="375"/>
    <d v="2025-02-28T00:00:00"/>
    <n v="68"/>
    <n v="0.01"/>
  </r>
  <r>
    <s v="NN-1317"/>
    <x v="2"/>
    <s v="New York"/>
    <m/>
    <n v="322"/>
    <d v="2025-01-29T00:00:00"/>
    <n v="98"/>
    <m/>
  </r>
  <r>
    <s v="NN-9907"/>
    <x v="2"/>
    <s v="New York"/>
    <m/>
    <m/>
    <d v="2025-03-06T00:00:00"/>
    <n v="62"/>
    <m/>
  </r>
  <r>
    <s v="NN-7563"/>
    <x v="2"/>
    <s v="New York"/>
    <n v="97"/>
    <n v="65"/>
    <d v="2025-04-01T00:00:00"/>
    <n v="36"/>
    <n v="1.49"/>
  </r>
  <r>
    <s v="NN-9927"/>
    <x v="2"/>
    <s v="New York"/>
    <n v="34"/>
    <n v="473"/>
    <d v="2025-02-24T00:00:00"/>
    <n v="72"/>
    <n v="7.0000000000000007E-2"/>
  </r>
  <r>
    <s v="NN-5268"/>
    <x v="2"/>
    <s v="New York"/>
    <n v="31"/>
    <n v="482"/>
    <d v="2025-04-26T00:00:00"/>
    <n v="11"/>
    <n v="0.06"/>
  </r>
  <r>
    <s v="NN-7585"/>
    <x v="3"/>
    <s v="New York"/>
    <n v="51"/>
    <n v="294"/>
    <d v="2025-01-14T00:00:00"/>
    <n v="113"/>
    <n v="0.17"/>
  </r>
  <r>
    <s v="NN-3368"/>
    <x v="3"/>
    <s v="New York"/>
    <m/>
    <n v="399"/>
    <d v="2025-01-12T00:00:00"/>
    <n v="115"/>
    <m/>
  </r>
  <r>
    <s v="NN-9932"/>
    <x v="3"/>
    <s v="New York"/>
    <m/>
    <n v="278"/>
    <m/>
    <m/>
    <m/>
  </r>
  <r>
    <s v="NN-8543"/>
    <x v="3"/>
    <s v="New York"/>
    <n v="35"/>
    <n v="248"/>
    <d v="2025-01-26T00:00:00"/>
    <n v="101"/>
    <n v="0.14000000000000001"/>
  </r>
  <r>
    <s v="NN-5980"/>
    <x v="3"/>
    <s v="New York"/>
    <n v="68"/>
    <n v="24"/>
    <d v="2025-02-11T00:00:00"/>
    <n v="85"/>
    <n v="2.83"/>
  </r>
  <r>
    <s v="NN-7316"/>
    <x v="3"/>
    <s v="New York"/>
    <n v="60"/>
    <n v="79"/>
    <m/>
    <m/>
    <n v="0.76"/>
  </r>
  <r>
    <s v="NN-8350"/>
    <x v="3"/>
    <s v="New York"/>
    <n v="79"/>
    <n v="373"/>
    <d v="2025-05-03T00:00:00"/>
    <n v="4"/>
    <n v="0.21"/>
  </r>
  <r>
    <s v="NN-2619"/>
    <x v="3"/>
    <s v="New York"/>
    <n v="64"/>
    <m/>
    <d v="2025-02-21T00:00:00"/>
    <n v="75"/>
    <m/>
  </r>
  <r>
    <s v="NN-4490"/>
    <x v="3"/>
    <s v="New York"/>
    <n v="93"/>
    <m/>
    <d v="2025-01-19T00:00:00"/>
    <n v="108"/>
    <m/>
  </r>
  <r>
    <s v="NN-8186"/>
    <x v="3"/>
    <s v="New York"/>
    <n v="17"/>
    <n v="370"/>
    <d v="2025-03-02T00:00:00"/>
    <n v="66"/>
    <n v="0.05"/>
  </r>
  <r>
    <s v="NN-8368"/>
    <x v="3"/>
    <s v="New York"/>
    <m/>
    <n v="3"/>
    <d v="2025-04-08T00:00:00"/>
    <n v="29"/>
    <m/>
  </r>
  <r>
    <s v="NN-2218"/>
    <x v="3"/>
    <s v="New York"/>
    <m/>
    <m/>
    <d v="2025-03-28T00:00:00"/>
    <n v="40"/>
    <m/>
  </r>
  <r>
    <s v="NN-2007"/>
    <x v="3"/>
    <s v="New York"/>
    <n v="69"/>
    <n v="454"/>
    <d v="2025-01-31T00:00:00"/>
    <n v="96"/>
    <n v="0.15"/>
  </r>
  <r>
    <s v="NN-6109"/>
    <x v="3"/>
    <s v="New York"/>
    <m/>
    <m/>
    <d v="2025-02-15T00:00:00"/>
    <n v="81"/>
    <m/>
  </r>
  <r>
    <s v="NN-1236"/>
    <x v="3"/>
    <s v="New York"/>
    <n v="22"/>
    <n v="103"/>
    <m/>
    <m/>
    <n v="0.21"/>
  </r>
  <r>
    <s v="NN-3408"/>
    <x v="3"/>
    <s v="New York"/>
    <n v="84"/>
    <n v="248"/>
    <m/>
    <m/>
    <n v="0.34"/>
  </r>
  <r>
    <s v="NN-7406"/>
    <x v="3"/>
    <s v="New York"/>
    <n v="79"/>
    <n v="96"/>
    <d v="2025-01-24T00:00:00"/>
    <n v="103"/>
    <n v="0.82"/>
  </r>
  <r>
    <s v="NN-8513"/>
    <x v="4"/>
    <s v="New York"/>
    <n v="52"/>
    <n v="91"/>
    <d v="2025-02-25T00:00:00"/>
    <n v="71"/>
    <n v="0.56999999999999995"/>
  </r>
  <r>
    <s v="NN-1775"/>
    <x v="4"/>
    <s v="New York"/>
    <n v="46"/>
    <n v="80"/>
    <d v="2025-01-23T00:00:00"/>
    <n v="104"/>
    <n v="0.56999999999999995"/>
  </r>
  <r>
    <s v="NN-7873"/>
    <x v="4"/>
    <s v="New York"/>
    <m/>
    <m/>
    <d v="2025-02-01T00:00:00"/>
    <n v="95"/>
    <m/>
  </r>
  <r>
    <s v="NN-8629"/>
    <x v="4"/>
    <s v="New York"/>
    <n v="86"/>
    <n v="189"/>
    <d v="2025-02-16T00:00:00"/>
    <n v="80"/>
    <n v="0.46"/>
  </r>
  <r>
    <s v="NN-1202"/>
    <x v="4"/>
    <s v="New York"/>
    <n v="55"/>
    <m/>
    <d v="2025-02-27T00:00:00"/>
    <n v="69"/>
    <m/>
  </r>
  <r>
    <s v="NN-6124"/>
    <x v="4"/>
    <s v="New York"/>
    <m/>
    <m/>
    <d v="2025-03-19T00:00:00"/>
    <n v="49"/>
    <m/>
  </r>
  <r>
    <s v="NN-5000"/>
    <x v="4"/>
    <s v="New York"/>
    <n v="97"/>
    <n v="384"/>
    <d v="2025-03-13T00:00:00"/>
    <n v="55"/>
    <n v="0.25"/>
  </r>
  <r>
    <s v="NN-5530"/>
    <x v="4"/>
    <s v="New York"/>
    <n v="37"/>
    <n v="225"/>
    <d v="2025-01-29T00:00:00"/>
    <n v="98"/>
    <n v="0.16"/>
  </r>
  <r>
    <s v="NN-8240"/>
    <x v="4"/>
    <s v="New York"/>
    <m/>
    <n v="120"/>
    <d v="2025-03-12T00:00:00"/>
    <n v="56"/>
    <m/>
  </r>
  <r>
    <s v="NN-2913"/>
    <x v="4"/>
    <s v="New York"/>
    <n v="60"/>
    <m/>
    <d v="2025-03-06T00:00:00"/>
    <n v="62"/>
    <m/>
  </r>
  <r>
    <s v="NN-8705"/>
    <x v="4"/>
    <s v="New York"/>
    <m/>
    <n v="368"/>
    <d v="2025-02-24T00:00:00"/>
    <n v="72"/>
    <m/>
  </r>
  <r>
    <s v="NN-1454"/>
    <x v="4"/>
    <s v="New York"/>
    <n v="88"/>
    <n v="64"/>
    <d v="2025-02-25T00:00:00"/>
    <n v="71"/>
    <n v="1.38"/>
  </r>
  <r>
    <s v="NN-8179"/>
    <x v="4"/>
    <s v="New York"/>
    <n v="31"/>
    <n v="91"/>
    <d v="2025-02-18T00:00:00"/>
    <n v="78"/>
    <n v="0.34"/>
  </r>
  <r>
    <s v="NN-1419"/>
    <x v="4"/>
    <s v="New York"/>
    <n v="37"/>
    <m/>
    <d v="2025-03-05T00:00:00"/>
    <n v="63"/>
    <m/>
  </r>
  <r>
    <s v="NN-1365"/>
    <x v="4"/>
    <s v="New York"/>
    <n v="99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ACCF0C-70F8-45AE-88C8-6405BF640ABB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tegory">
  <location ref="A3:D9" firstHeaderRow="0" firstDataRow="1" firstDataCol="1"/>
  <pivotFields count="8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dataField="1" showAll="0"/>
    <pivotField showAll="0"/>
    <pivotField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Inventory Level" fld="4" baseField="0" baseItem="0"/>
    <dataField name="Sum of Sales Units (Q1)" fld="3" baseField="0" baseItem="0"/>
    <dataField name="Average of Turnover Ratio" fld="7" subtotal="average" baseField="1" baseItem="0"/>
  </dataFields>
  <formats count="4">
    <format dxfId="3">
      <pivotArea collapsedLevelsAreSubtotals="1" fieldPosition="0">
        <references count="2">
          <reference field="4294967294" count="1" selected="0">
            <x v="2"/>
          </reference>
          <reference field="1" count="0"/>
        </references>
      </pivotArea>
    </format>
    <format dxfId="2">
      <pivotArea field="1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1">
      <pivotArea outline="0" collapsedLevelsAreSubtotals="1" fieldPosition="0"/>
    </format>
    <format dxfId="0">
      <pivotArea collapsedLevelsAreSubtotals="1" fieldPosition="0">
        <references count="2">
          <reference field="4294967294" count="2" selected="0">
            <x v="0"/>
            <x v="1"/>
          </reference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79998168889431442"/>
  </sheetPr>
  <dimension ref="A1:F426"/>
  <sheetViews>
    <sheetView workbookViewId="0">
      <selection activeCell="G1" sqref="G1"/>
    </sheetView>
  </sheetViews>
  <sheetFormatPr defaultRowHeight="14.4" x14ac:dyDescent="0.3"/>
  <cols>
    <col min="1" max="1" width="9.5546875" bestFit="1" customWidth="1"/>
    <col min="2" max="2" width="12.21875" customWidth="1"/>
    <col min="3" max="3" width="10.44140625" bestFit="1" customWidth="1"/>
    <col min="4" max="4" width="13.77734375" bestFit="1" customWidth="1"/>
    <col min="5" max="5" width="10.88671875" customWidth="1"/>
    <col min="6" max="6" width="1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12</v>
      </c>
      <c r="C4" t="s">
        <v>17</v>
      </c>
      <c r="D4" t="s">
        <v>18</v>
      </c>
      <c r="F4" t="s">
        <v>19</v>
      </c>
    </row>
    <row r="5" spans="1:6" x14ac:dyDescent="0.3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24</v>
      </c>
    </row>
    <row r="6" spans="1:6" x14ac:dyDescent="0.3">
      <c r="A6" t="s">
        <v>25</v>
      </c>
      <c r="B6" t="s">
        <v>7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">
      <c r="A7" t="s">
        <v>30</v>
      </c>
      <c r="B7" t="s">
        <v>31</v>
      </c>
      <c r="C7" t="s">
        <v>26</v>
      </c>
      <c r="D7" t="s">
        <v>32</v>
      </c>
      <c r="F7" t="s">
        <v>33</v>
      </c>
    </row>
    <row r="8" spans="1:6" x14ac:dyDescent="0.3">
      <c r="A8" t="s">
        <v>34</v>
      </c>
      <c r="B8" t="s">
        <v>7</v>
      </c>
      <c r="C8" t="s">
        <v>26</v>
      </c>
      <c r="D8" t="s">
        <v>9</v>
      </c>
      <c r="E8" t="s">
        <v>14</v>
      </c>
      <c r="F8" t="s">
        <v>35</v>
      </c>
    </row>
    <row r="9" spans="1:6" x14ac:dyDescent="0.3">
      <c r="A9" t="s">
        <v>36</v>
      </c>
      <c r="B9" t="s">
        <v>7</v>
      </c>
      <c r="C9" t="s">
        <v>37</v>
      </c>
      <c r="D9" t="s">
        <v>38</v>
      </c>
      <c r="F9" t="s">
        <v>39</v>
      </c>
    </row>
    <row r="10" spans="1:6" x14ac:dyDescent="0.3">
      <c r="A10" t="s">
        <v>40</v>
      </c>
      <c r="B10" t="s">
        <v>21</v>
      </c>
      <c r="C10" t="s">
        <v>8</v>
      </c>
      <c r="D10" t="s">
        <v>41</v>
      </c>
      <c r="E10" t="s">
        <v>42</v>
      </c>
      <c r="F10" t="s">
        <v>43</v>
      </c>
    </row>
    <row r="11" spans="1:6" x14ac:dyDescent="0.3">
      <c r="A11" t="s">
        <v>44</v>
      </c>
      <c r="B11" t="s">
        <v>21</v>
      </c>
      <c r="C11" t="s">
        <v>8</v>
      </c>
      <c r="D11" t="s">
        <v>45</v>
      </c>
      <c r="E11" t="s">
        <v>46</v>
      </c>
      <c r="F11" t="s">
        <v>47</v>
      </c>
    </row>
    <row r="12" spans="1:6" x14ac:dyDescent="0.3">
      <c r="A12" t="s">
        <v>48</v>
      </c>
      <c r="B12" t="s">
        <v>7</v>
      </c>
      <c r="C12" t="s">
        <v>8</v>
      </c>
      <c r="D12" t="s">
        <v>49</v>
      </c>
      <c r="E12" t="s">
        <v>50</v>
      </c>
      <c r="F12" t="s">
        <v>51</v>
      </c>
    </row>
    <row r="13" spans="1:6" x14ac:dyDescent="0.3">
      <c r="A13" t="s">
        <v>52</v>
      </c>
      <c r="B13" t="s">
        <v>21</v>
      </c>
      <c r="C13" t="s">
        <v>8</v>
      </c>
      <c r="D13" t="s">
        <v>38</v>
      </c>
      <c r="E13" t="s">
        <v>14</v>
      </c>
      <c r="F13" t="s">
        <v>53</v>
      </c>
    </row>
    <row r="14" spans="1:6" x14ac:dyDescent="0.3">
      <c r="A14" t="s">
        <v>54</v>
      </c>
      <c r="B14" t="s">
        <v>21</v>
      </c>
      <c r="C14" t="s">
        <v>8</v>
      </c>
      <c r="D14" t="s">
        <v>55</v>
      </c>
      <c r="E14" t="s">
        <v>56</v>
      </c>
      <c r="F14" t="s">
        <v>57</v>
      </c>
    </row>
    <row r="15" spans="1:6" x14ac:dyDescent="0.3">
      <c r="A15" t="s">
        <v>58</v>
      </c>
      <c r="B15" t="s">
        <v>12</v>
      </c>
      <c r="C15" t="s">
        <v>37</v>
      </c>
      <c r="D15" t="e">
        <v>#N/A</v>
      </c>
      <c r="E15" t="s">
        <v>59</v>
      </c>
      <c r="F15" t="s">
        <v>60</v>
      </c>
    </row>
    <row r="16" spans="1:6" x14ac:dyDescent="0.3">
      <c r="A16" t="s">
        <v>61</v>
      </c>
      <c r="B16" t="s">
        <v>7</v>
      </c>
      <c r="C16" t="s">
        <v>22</v>
      </c>
      <c r="D16" t="s">
        <v>62</v>
      </c>
      <c r="E16" t="s">
        <v>63</v>
      </c>
      <c r="F16" t="s">
        <v>43</v>
      </c>
    </row>
    <row r="17" spans="1:6" x14ac:dyDescent="0.3">
      <c r="A17" t="s">
        <v>64</v>
      </c>
      <c r="B17" t="s">
        <v>12</v>
      </c>
      <c r="C17" t="s">
        <v>17</v>
      </c>
      <c r="D17" t="s">
        <v>65</v>
      </c>
      <c r="E17" t="s">
        <v>66</v>
      </c>
      <c r="F17" t="s">
        <v>67</v>
      </c>
    </row>
    <row r="18" spans="1:6" x14ac:dyDescent="0.3">
      <c r="A18" t="s">
        <v>68</v>
      </c>
      <c r="B18" t="s">
        <v>7</v>
      </c>
      <c r="C18" t="s">
        <v>37</v>
      </c>
      <c r="F18" t="s">
        <v>69</v>
      </c>
    </row>
    <row r="19" spans="1:6" x14ac:dyDescent="0.3">
      <c r="A19" t="s">
        <v>70</v>
      </c>
      <c r="B19" t="s">
        <v>7</v>
      </c>
      <c r="C19" t="s">
        <v>37</v>
      </c>
      <c r="D19" t="s">
        <v>38</v>
      </c>
      <c r="E19" t="s">
        <v>71</v>
      </c>
      <c r="F19" t="s">
        <v>72</v>
      </c>
    </row>
    <row r="20" spans="1:6" x14ac:dyDescent="0.3">
      <c r="A20" t="s">
        <v>73</v>
      </c>
      <c r="B20" t="s">
        <v>21</v>
      </c>
      <c r="C20" t="s">
        <v>17</v>
      </c>
      <c r="D20" t="s">
        <v>74</v>
      </c>
      <c r="E20" t="s">
        <v>75</v>
      </c>
      <c r="F20" t="s">
        <v>76</v>
      </c>
    </row>
    <row r="21" spans="1:6" x14ac:dyDescent="0.3">
      <c r="A21" t="s">
        <v>77</v>
      </c>
      <c r="B21" t="s">
        <v>21</v>
      </c>
      <c r="C21" t="s">
        <v>17</v>
      </c>
      <c r="D21" t="s">
        <v>38</v>
      </c>
      <c r="E21" t="s">
        <v>78</v>
      </c>
      <c r="F21" t="s">
        <v>79</v>
      </c>
    </row>
    <row r="22" spans="1:6" x14ac:dyDescent="0.3">
      <c r="A22" t="s">
        <v>80</v>
      </c>
      <c r="B22" t="s">
        <v>31</v>
      </c>
      <c r="C22" t="s">
        <v>22</v>
      </c>
      <c r="D22" t="s">
        <v>81</v>
      </c>
      <c r="E22" t="s">
        <v>82</v>
      </c>
      <c r="F22" t="s">
        <v>83</v>
      </c>
    </row>
    <row r="23" spans="1:6" x14ac:dyDescent="0.3">
      <c r="A23" t="s">
        <v>84</v>
      </c>
      <c r="B23" t="s">
        <v>21</v>
      </c>
      <c r="C23" t="s">
        <v>37</v>
      </c>
      <c r="D23" t="s">
        <v>85</v>
      </c>
      <c r="E23" t="s">
        <v>86</v>
      </c>
      <c r="F23" t="s">
        <v>33</v>
      </c>
    </row>
    <row r="24" spans="1:6" x14ac:dyDescent="0.3">
      <c r="A24" t="s">
        <v>87</v>
      </c>
      <c r="B24" t="s">
        <v>7</v>
      </c>
      <c r="C24" t="s">
        <v>8</v>
      </c>
      <c r="D24" t="s">
        <v>88</v>
      </c>
      <c r="E24" t="s">
        <v>14</v>
      </c>
      <c r="F24" t="s">
        <v>89</v>
      </c>
    </row>
    <row r="25" spans="1:6" x14ac:dyDescent="0.3">
      <c r="A25" t="s">
        <v>90</v>
      </c>
      <c r="B25" t="s">
        <v>31</v>
      </c>
      <c r="C25" t="s">
        <v>22</v>
      </c>
      <c r="E25" t="s">
        <v>14</v>
      </c>
      <c r="F25" t="s">
        <v>91</v>
      </c>
    </row>
    <row r="26" spans="1:6" x14ac:dyDescent="0.3">
      <c r="A26" t="s">
        <v>92</v>
      </c>
      <c r="B26" t="s">
        <v>7</v>
      </c>
      <c r="C26" t="s">
        <v>17</v>
      </c>
      <c r="D26" t="s">
        <v>38</v>
      </c>
      <c r="E26" t="s">
        <v>93</v>
      </c>
      <c r="F26" t="s">
        <v>94</v>
      </c>
    </row>
    <row r="27" spans="1:6" x14ac:dyDescent="0.3">
      <c r="A27" t="s">
        <v>95</v>
      </c>
      <c r="B27" t="s">
        <v>12</v>
      </c>
      <c r="C27" t="s">
        <v>26</v>
      </c>
      <c r="D27" t="s">
        <v>14</v>
      </c>
      <c r="E27" t="s">
        <v>96</v>
      </c>
      <c r="F27" t="s">
        <v>97</v>
      </c>
    </row>
    <row r="28" spans="1:6" x14ac:dyDescent="0.3">
      <c r="A28" t="s">
        <v>98</v>
      </c>
      <c r="B28" t="s">
        <v>7</v>
      </c>
      <c r="C28" t="s">
        <v>17</v>
      </c>
      <c r="D28" t="s">
        <v>42</v>
      </c>
      <c r="E28" t="s">
        <v>56</v>
      </c>
      <c r="F28" t="s">
        <v>83</v>
      </c>
    </row>
    <row r="29" spans="1:6" x14ac:dyDescent="0.3">
      <c r="A29" t="s">
        <v>99</v>
      </c>
      <c r="B29" t="s">
        <v>21</v>
      </c>
      <c r="C29" t="s">
        <v>17</v>
      </c>
      <c r="D29" t="s">
        <v>38</v>
      </c>
      <c r="E29" t="s">
        <v>100</v>
      </c>
      <c r="F29" t="s">
        <v>101</v>
      </c>
    </row>
    <row r="30" spans="1:6" x14ac:dyDescent="0.3">
      <c r="A30" t="s">
        <v>102</v>
      </c>
      <c r="B30" t="s">
        <v>31</v>
      </c>
      <c r="C30" t="s">
        <v>8</v>
      </c>
      <c r="D30" t="s">
        <v>103</v>
      </c>
      <c r="E30" t="s">
        <v>104</v>
      </c>
      <c r="F30" t="s">
        <v>105</v>
      </c>
    </row>
    <row r="31" spans="1:6" x14ac:dyDescent="0.3">
      <c r="A31" t="s">
        <v>106</v>
      </c>
      <c r="B31" t="s">
        <v>21</v>
      </c>
      <c r="C31" t="s">
        <v>37</v>
      </c>
      <c r="D31" t="s">
        <v>107</v>
      </c>
      <c r="E31" t="s">
        <v>108</v>
      </c>
      <c r="F31" t="s">
        <v>109</v>
      </c>
    </row>
    <row r="32" spans="1:6" x14ac:dyDescent="0.3">
      <c r="A32" t="s">
        <v>110</v>
      </c>
      <c r="B32" t="s">
        <v>111</v>
      </c>
      <c r="C32" t="s">
        <v>8</v>
      </c>
      <c r="D32" t="s">
        <v>88</v>
      </c>
      <c r="E32" t="s">
        <v>112</v>
      </c>
      <c r="F32" t="s">
        <v>113</v>
      </c>
    </row>
    <row r="33" spans="1:6" x14ac:dyDescent="0.3">
      <c r="A33" t="s">
        <v>114</v>
      </c>
      <c r="B33" t="s">
        <v>111</v>
      </c>
      <c r="C33" t="s">
        <v>37</v>
      </c>
      <c r="D33" t="s">
        <v>115</v>
      </c>
      <c r="E33" t="s">
        <v>38</v>
      </c>
      <c r="F33" t="s">
        <v>29</v>
      </c>
    </row>
    <row r="34" spans="1:6" x14ac:dyDescent="0.3">
      <c r="A34" t="s">
        <v>116</v>
      </c>
      <c r="B34" t="s">
        <v>7</v>
      </c>
      <c r="C34" t="s">
        <v>37</v>
      </c>
      <c r="D34" t="s">
        <v>38</v>
      </c>
      <c r="E34" t="s">
        <v>117</v>
      </c>
      <c r="F34" t="s">
        <v>118</v>
      </c>
    </row>
    <row r="35" spans="1:6" x14ac:dyDescent="0.3">
      <c r="A35" t="s">
        <v>119</v>
      </c>
      <c r="B35" t="s">
        <v>111</v>
      </c>
      <c r="C35" t="s">
        <v>26</v>
      </c>
      <c r="D35" t="s">
        <v>9</v>
      </c>
      <c r="E35" t="s">
        <v>120</v>
      </c>
      <c r="F35" t="s">
        <v>121</v>
      </c>
    </row>
    <row r="36" spans="1:6" x14ac:dyDescent="0.3">
      <c r="A36" t="s">
        <v>122</v>
      </c>
      <c r="B36" t="s">
        <v>21</v>
      </c>
      <c r="C36" t="s">
        <v>8</v>
      </c>
      <c r="D36" t="s">
        <v>115</v>
      </c>
      <c r="F36" t="s">
        <v>123</v>
      </c>
    </row>
    <row r="37" spans="1:6" x14ac:dyDescent="0.3">
      <c r="A37" t="s">
        <v>124</v>
      </c>
      <c r="B37" t="s">
        <v>111</v>
      </c>
      <c r="C37" t="s">
        <v>17</v>
      </c>
      <c r="D37" t="s">
        <v>125</v>
      </c>
      <c r="F37" t="s">
        <v>126</v>
      </c>
    </row>
    <row r="38" spans="1:6" x14ac:dyDescent="0.3">
      <c r="A38" t="s">
        <v>127</v>
      </c>
      <c r="B38" t="s">
        <v>7</v>
      </c>
      <c r="C38" t="s">
        <v>17</v>
      </c>
      <c r="D38" t="s">
        <v>128</v>
      </c>
      <c r="E38" t="s">
        <v>129</v>
      </c>
      <c r="F38" t="s">
        <v>130</v>
      </c>
    </row>
    <row r="39" spans="1:6" x14ac:dyDescent="0.3">
      <c r="A39" t="s">
        <v>131</v>
      </c>
      <c r="B39" t="s">
        <v>21</v>
      </c>
      <c r="C39" t="s">
        <v>22</v>
      </c>
      <c r="D39" t="s">
        <v>28</v>
      </c>
      <c r="E39" t="s">
        <v>132</v>
      </c>
      <c r="F39" t="s">
        <v>133</v>
      </c>
    </row>
    <row r="40" spans="1:6" x14ac:dyDescent="0.3">
      <c r="A40" t="s">
        <v>134</v>
      </c>
      <c r="B40" t="s">
        <v>21</v>
      </c>
      <c r="C40" t="s">
        <v>37</v>
      </c>
      <c r="D40" t="s">
        <v>135</v>
      </c>
      <c r="E40" t="s">
        <v>136</v>
      </c>
      <c r="F40" t="s">
        <v>137</v>
      </c>
    </row>
    <row r="41" spans="1:6" x14ac:dyDescent="0.3">
      <c r="A41" t="s">
        <v>138</v>
      </c>
      <c r="B41" t="s">
        <v>111</v>
      </c>
      <c r="C41" t="s">
        <v>22</v>
      </c>
      <c r="D41" t="s">
        <v>139</v>
      </c>
      <c r="E41" t="s">
        <v>140</v>
      </c>
      <c r="F41" t="s">
        <v>89</v>
      </c>
    </row>
    <row r="42" spans="1:6" x14ac:dyDescent="0.3">
      <c r="A42" t="s">
        <v>141</v>
      </c>
      <c r="B42" t="s">
        <v>31</v>
      </c>
      <c r="C42" t="s">
        <v>17</v>
      </c>
      <c r="D42" t="s">
        <v>142</v>
      </c>
      <c r="E42" t="s">
        <v>143</v>
      </c>
      <c r="F42" t="s">
        <v>144</v>
      </c>
    </row>
    <row r="43" spans="1:6" x14ac:dyDescent="0.3">
      <c r="A43" t="s">
        <v>145</v>
      </c>
      <c r="B43" t="s">
        <v>7</v>
      </c>
      <c r="C43" t="s">
        <v>8</v>
      </c>
      <c r="D43" t="s">
        <v>146</v>
      </c>
      <c r="E43" t="s">
        <v>147</v>
      </c>
      <c r="F43" t="s">
        <v>148</v>
      </c>
    </row>
    <row r="44" spans="1:6" x14ac:dyDescent="0.3">
      <c r="A44" t="s">
        <v>149</v>
      </c>
      <c r="B44" t="s">
        <v>21</v>
      </c>
      <c r="C44" t="s">
        <v>17</v>
      </c>
      <c r="D44" t="s">
        <v>38</v>
      </c>
      <c r="E44" t="s">
        <v>150</v>
      </c>
      <c r="F44" t="s">
        <v>133</v>
      </c>
    </row>
    <row r="45" spans="1:6" x14ac:dyDescent="0.3">
      <c r="A45" t="s">
        <v>151</v>
      </c>
      <c r="B45" t="s">
        <v>111</v>
      </c>
      <c r="C45" t="s">
        <v>17</v>
      </c>
      <c r="D45" t="s">
        <v>38</v>
      </c>
      <c r="F45" t="s">
        <v>152</v>
      </c>
    </row>
    <row r="46" spans="1:6" x14ac:dyDescent="0.3">
      <c r="A46" t="s">
        <v>153</v>
      </c>
      <c r="B46" t="s">
        <v>31</v>
      </c>
      <c r="C46" t="s">
        <v>22</v>
      </c>
      <c r="E46" t="s">
        <v>154</v>
      </c>
      <c r="F46" t="s">
        <v>76</v>
      </c>
    </row>
    <row r="47" spans="1:6" x14ac:dyDescent="0.3">
      <c r="A47" t="s">
        <v>155</v>
      </c>
      <c r="B47" t="s">
        <v>111</v>
      </c>
      <c r="C47" t="s">
        <v>26</v>
      </c>
      <c r="D47" t="s">
        <v>27</v>
      </c>
      <c r="E47" t="s">
        <v>156</v>
      </c>
      <c r="F47" t="s">
        <v>157</v>
      </c>
    </row>
    <row r="48" spans="1:6" x14ac:dyDescent="0.3">
      <c r="A48" t="s">
        <v>158</v>
      </c>
      <c r="B48" t="s">
        <v>31</v>
      </c>
      <c r="C48" t="s">
        <v>8</v>
      </c>
      <c r="D48" t="s">
        <v>159</v>
      </c>
      <c r="E48" t="s">
        <v>38</v>
      </c>
      <c r="F48" t="s">
        <v>15</v>
      </c>
    </row>
    <row r="49" spans="1:6" x14ac:dyDescent="0.3">
      <c r="A49" t="s">
        <v>160</v>
      </c>
      <c r="B49" t="s">
        <v>12</v>
      </c>
      <c r="C49" t="s">
        <v>37</v>
      </c>
      <c r="D49" t="s">
        <v>161</v>
      </c>
      <c r="E49" t="s">
        <v>162</v>
      </c>
      <c r="F49" t="s">
        <v>163</v>
      </c>
    </row>
    <row r="50" spans="1:6" x14ac:dyDescent="0.3">
      <c r="A50" t="s">
        <v>164</v>
      </c>
      <c r="B50" t="s">
        <v>111</v>
      </c>
      <c r="C50" t="s">
        <v>17</v>
      </c>
      <c r="D50" t="s">
        <v>165</v>
      </c>
      <c r="E50" t="s">
        <v>166</v>
      </c>
      <c r="F50" t="s">
        <v>167</v>
      </c>
    </row>
    <row r="51" spans="1:6" x14ac:dyDescent="0.3">
      <c r="A51" t="s">
        <v>168</v>
      </c>
      <c r="B51" t="s">
        <v>21</v>
      </c>
      <c r="C51" t="s">
        <v>37</v>
      </c>
      <c r="D51" t="s">
        <v>18</v>
      </c>
      <c r="E51" t="s">
        <v>38</v>
      </c>
      <c r="F51" t="s">
        <v>33</v>
      </c>
    </row>
    <row r="52" spans="1:6" x14ac:dyDescent="0.3">
      <c r="A52" t="s">
        <v>169</v>
      </c>
      <c r="B52" t="s">
        <v>21</v>
      </c>
      <c r="C52" t="s">
        <v>17</v>
      </c>
      <c r="D52" t="s">
        <v>170</v>
      </c>
      <c r="E52" t="s">
        <v>162</v>
      </c>
      <c r="F52" t="s">
        <v>171</v>
      </c>
    </row>
    <row r="53" spans="1:6" x14ac:dyDescent="0.3">
      <c r="A53" t="s">
        <v>172</v>
      </c>
      <c r="B53" t="s">
        <v>111</v>
      </c>
      <c r="C53" t="s">
        <v>26</v>
      </c>
      <c r="D53" t="s">
        <v>38</v>
      </c>
      <c r="E53" t="s">
        <v>173</v>
      </c>
      <c r="F53" t="s">
        <v>174</v>
      </c>
    </row>
    <row r="54" spans="1:6" x14ac:dyDescent="0.3">
      <c r="A54" t="s">
        <v>175</v>
      </c>
      <c r="B54" t="s">
        <v>111</v>
      </c>
      <c r="C54" t="s">
        <v>17</v>
      </c>
      <c r="D54" t="s">
        <v>176</v>
      </c>
      <c r="E54" t="s">
        <v>38</v>
      </c>
      <c r="F54" t="s">
        <v>177</v>
      </c>
    </row>
    <row r="55" spans="1:6" x14ac:dyDescent="0.3">
      <c r="A55" t="s">
        <v>178</v>
      </c>
      <c r="B55" t="s">
        <v>31</v>
      </c>
      <c r="C55" t="s">
        <v>17</v>
      </c>
      <c r="D55" t="s">
        <v>179</v>
      </c>
      <c r="E55" t="s">
        <v>38</v>
      </c>
      <c r="F55" t="s">
        <v>180</v>
      </c>
    </row>
    <row r="56" spans="1:6" x14ac:dyDescent="0.3">
      <c r="A56" t="s">
        <v>181</v>
      </c>
      <c r="B56" t="s">
        <v>7</v>
      </c>
      <c r="C56" t="s">
        <v>22</v>
      </c>
      <c r="D56" t="s">
        <v>41</v>
      </c>
      <c r="E56" t="s">
        <v>14</v>
      </c>
      <c r="F56" t="s">
        <v>182</v>
      </c>
    </row>
    <row r="57" spans="1:6" x14ac:dyDescent="0.3">
      <c r="A57" t="s">
        <v>183</v>
      </c>
      <c r="B57" t="s">
        <v>111</v>
      </c>
      <c r="C57" t="s">
        <v>17</v>
      </c>
      <c r="D57" t="s">
        <v>38</v>
      </c>
      <c r="E57" t="s">
        <v>184</v>
      </c>
      <c r="F57" t="s">
        <v>185</v>
      </c>
    </row>
    <row r="58" spans="1:6" x14ac:dyDescent="0.3">
      <c r="A58" t="s">
        <v>186</v>
      </c>
      <c r="B58" t="s">
        <v>12</v>
      </c>
      <c r="C58" t="s">
        <v>17</v>
      </c>
      <c r="D58" t="s">
        <v>14</v>
      </c>
      <c r="E58" t="s">
        <v>187</v>
      </c>
      <c r="F58" t="s">
        <v>152</v>
      </c>
    </row>
    <row r="59" spans="1:6" x14ac:dyDescent="0.3">
      <c r="A59" t="s">
        <v>188</v>
      </c>
      <c r="B59" t="s">
        <v>12</v>
      </c>
      <c r="C59" t="s">
        <v>22</v>
      </c>
      <c r="D59" t="s">
        <v>9</v>
      </c>
      <c r="E59" t="s">
        <v>189</v>
      </c>
      <c r="F59" t="s">
        <v>190</v>
      </c>
    </row>
    <row r="60" spans="1:6" x14ac:dyDescent="0.3">
      <c r="A60" t="s">
        <v>191</v>
      </c>
      <c r="B60" t="s">
        <v>111</v>
      </c>
      <c r="C60" t="s">
        <v>26</v>
      </c>
      <c r="E60" t="s">
        <v>136</v>
      </c>
      <c r="F60" t="s">
        <v>192</v>
      </c>
    </row>
    <row r="61" spans="1:6" x14ac:dyDescent="0.3">
      <c r="A61" t="s">
        <v>193</v>
      </c>
      <c r="B61" t="s">
        <v>111</v>
      </c>
      <c r="C61" t="s">
        <v>17</v>
      </c>
      <c r="D61" t="e">
        <v>#N/A</v>
      </c>
      <c r="E61" t="s">
        <v>194</v>
      </c>
      <c r="F61" t="s">
        <v>195</v>
      </c>
    </row>
    <row r="62" spans="1:6" x14ac:dyDescent="0.3">
      <c r="A62" t="s">
        <v>196</v>
      </c>
      <c r="B62" t="s">
        <v>21</v>
      </c>
      <c r="C62" t="s">
        <v>37</v>
      </c>
      <c r="D62" t="s">
        <v>146</v>
      </c>
      <c r="E62" t="s">
        <v>197</v>
      </c>
      <c r="F62" t="s">
        <v>198</v>
      </c>
    </row>
    <row r="63" spans="1:6" x14ac:dyDescent="0.3">
      <c r="A63" t="s">
        <v>199</v>
      </c>
      <c r="B63" t="s">
        <v>111</v>
      </c>
      <c r="C63" t="s">
        <v>8</v>
      </c>
      <c r="E63" t="s">
        <v>200</v>
      </c>
      <c r="F63" t="s">
        <v>167</v>
      </c>
    </row>
    <row r="64" spans="1:6" x14ac:dyDescent="0.3">
      <c r="A64" t="s">
        <v>201</v>
      </c>
      <c r="B64" t="s">
        <v>12</v>
      </c>
      <c r="C64" t="s">
        <v>26</v>
      </c>
      <c r="D64" t="s">
        <v>202</v>
      </c>
      <c r="E64" t="s">
        <v>203</v>
      </c>
      <c r="F64" t="s">
        <v>204</v>
      </c>
    </row>
    <row r="65" spans="1:6" x14ac:dyDescent="0.3">
      <c r="A65" t="s">
        <v>205</v>
      </c>
      <c r="B65" t="s">
        <v>12</v>
      </c>
      <c r="C65" t="s">
        <v>22</v>
      </c>
      <c r="D65" t="s">
        <v>206</v>
      </c>
      <c r="E65" t="s">
        <v>38</v>
      </c>
      <c r="F65" t="s">
        <v>207</v>
      </c>
    </row>
    <row r="66" spans="1:6" x14ac:dyDescent="0.3">
      <c r="A66" t="s">
        <v>208</v>
      </c>
      <c r="B66" t="s">
        <v>12</v>
      </c>
      <c r="C66" t="s">
        <v>22</v>
      </c>
      <c r="D66" t="s">
        <v>209</v>
      </c>
      <c r="E66" t="s">
        <v>210</v>
      </c>
      <c r="F66" t="s">
        <v>211</v>
      </c>
    </row>
    <row r="67" spans="1:6" x14ac:dyDescent="0.3">
      <c r="A67" t="s">
        <v>212</v>
      </c>
      <c r="B67" t="s">
        <v>31</v>
      </c>
      <c r="C67" t="s">
        <v>37</v>
      </c>
      <c r="D67" t="s">
        <v>14</v>
      </c>
      <c r="E67" t="s">
        <v>146</v>
      </c>
      <c r="F67" t="s">
        <v>213</v>
      </c>
    </row>
    <row r="68" spans="1:6" x14ac:dyDescent="0.3">
      <c r="A68" t="s">
        <v>214</v>
      </c>
      <c r="B68" t="s">
        <v>7</v>
      </c>
      <c r="C68" t="s">
        <v>17</v>
      </c>
      <c r="D68" t="s">
        <v>14</v>
      </c>
      <c r="E68" t="s">
        <v>215</v>
      </c>
      <c r="F68" t="s">
        <v>216</v>
      </c>
    </row>
    <row r="69" spans="1:6" x14ac:dyDescent="0.3">
      <c r="A69" t="s">
        <v>217</v>
      </c>
      <c r="B69" t="s">
        <v>31</v>
      </c>
      <c r="C69" t="s">
        <v>8</v>
      </c>
      <c r="E69" t="s">
        <v>38</v>
      </c>
      <c r="F69" t="s">
        <v>190</v>
      </c>
    </row>
    <row r="70" spans="1:6" x14ac:dyDescent="0.3">
      <c r="A70" t="s">
        <v>218</v>
      </c>
      <c r="B70" t="s">
        <v>31</v>
      </c>
      <c r="C70" t="s">
        <v>22</v>
      </c>
      <c r="E70" t="s">
        <v>219</v>
      </c>
      <c r="F70" t="s">
        <v>220</v>
      </c>
    </row>
    <row r="71" spans="1:6" x14ac:dyDescent="0.3">
      <c r="A71" t="s">
        <v>221</v>
      </c>
      <c r="B71" t="s">
        <v>111</v>
      </c>
      <c r="C71" t="s">
        <v>8</v>
      </c>
      <c r="D71" t="s">
        <v>9</v>
      </c>
      <c r="E71" t="s">
        <v>222</v>
      </c>
      <c r="F71" t="s">
        <v>223</v>
      </c>
    </row>
    <row r="72" spans="1:6" x14ac:dyDescent="0.3">
      <c r="A72" t="s">
        <v>224</v>
      </c>
      <c r="B72" t="s">
        <v>12</v>
      </c>
      <c r="C72" t="s">
        <v>17</v>
      </c>
      <c r="D72" t="s">
        <v>38</v>
      </c>
      <c r="E72" t="s">
        <v>225</v>
      </c>
      <c r="F72" t="s">
        <v>192</v>
      </c>
    </row>
    <row r="73" spans="1:6" x14ac:dyDescent="0.3">
      <c r="A73" t="s">
        <v>226</v>
      </c>
      <c r="B73" t="s">
        <v>12</v>
      </c>
      <c r="C73" t="s">
        <v>37</v>
      </c>
      <c r="D73" t="s">
        <v>27</v>
      </c>
      <c r="E73" t="s">
        <v>227</v>
      </c>
      <c r="F73" t="s">
        <v>228</v>
      </c>
    </row>
    <row r="74" spans="1:6" x14ac:dyDescent="0.3">
      <c r="A74" t="s">
        <v>229</v>
      </c>
      <c r="B74" t="s">
        <v>111</v>
      </c>
      <c r="C74" t="s">
        <v>17</v>
      </c>
      <c r="D74" t="s">
        <v>176</v>
      </c>
      <c r="E74" t="s">
        <v>230</v>
      </c>
      <c r="F74" t="s">
        <v>231</v>
      </c>
    </row>
    <row r="75" spans="1:6" x14ac:dyDescent="0.3">
      <c r="A75" t="s">
        <v>232</v>
      </c>
      <c r="B75" t="s">
        <v>21</v>
      </c>
      <c r="C75" t="s">
        <v>17</v>
      </c>
      <c r="D75" t="s">
        <v>233</v>
      </c>
      <c r="E75" t="s">
        <v>234</v>
      </c>
      <c r="F75" t="s">
        <v>235</v>
      </c>
    </row>
    <row r="76" spans="1:6" x14ac:dyDescent="0.3">
      <c r="A76" t="s">
        <v>236</v>
      </c>
      <c r="B76" t="s">
        <v>21</v>
      </c>
      <c r="C76" t="s">
        <v>17</v>
      </c>
      <c r="D76" t="s">
        <v>45</v>
      </c>
      <c r="E76" t="s">
        <v>38</v>
      </c>
      <c r="F76" t="s">
        <v>123</v>
      </c>
    </row>
    <row r="77" spans="1:6" x14ac:dyDescent="0.3">
      <c r="A77" t="s">
        <v>237</v>
      </c>
      <c r="B77" t="s">
        <v>21</v>
      </c>
      <c r="C77" t="s">
        <v>26</v>
      </c>
      <c r="D77" t="s">
        <v>14</v>
      </c>
      <c r="E77" t="s">
        <v>238</v>
      </c>
      <c r="F77" t="s">
        <v>239</v>
      </c>
    </row>
    <row r="78" spans="1:6" x14ac:dyDescent="0.3">
      <c r="A78" t="s">
        <v>240</v>
      </c>
      <c r="B78" t="s">
        <v>12</v>
      </c>
      <c r="C78" t="s">
        <v>17</v>
      </c>
      <c r="D78" t="s">
        <v>241</v>
      </c>
      <c r="E78" t="s">
        <v>242</v>
      </c>
      <c r="F78" t="s">
        <v>243</v>
      </c>
    </row>
    <row r="79" spans="1:6" x14ac:dyDescent="0.3">
      <c r="A79" t="s">
        <v>244</v>
      </c>
      <c r="B79" t="s">
        <v>21</v>
      </c>
      <c r="C79" t="s">
        <v>37</v>
      </c>
      <c r="D79" t="s">
        <v>245</v>
      </c>
      <c r="E79" t="s">
        <v>246</v>
      </c>
      <c r="F79" t="s">
        <v>123</v>
      </c>
    </row>
    <row r="80" spans="1:6" x14ac:dyDescent="0.3">
      <c r="A80" t="s">
        <v>247</v>
      </c>
      <c r="B80" t="s">
        <v>12</v>
      </c>
      <c r="C80" t="s">
        <v>26</v>
      </c>
      <c r="D80" t="s">
        <v>248</v>
      </c>
      <c r="E80" t="s">
        <v>14</v>
      </c>
      <c r="F80" t="s">
        <v>29</v>
      </c>
    </row>
    <row r="81" spans="1:6" x14ac:dyDescent="0.3">
      <c r="A81" t="s">
        <v>249</v>
      </c>
      <c r="B81" t="s">
        <v>12</v>
      </c>
      <c r="C81" t="s">
        <v>17</v>
      </c>
      <c r="D81" t="e">
        <v>#N/A</v>
      </c>
      <c r="E81" t="s">
        <v>250</v>
      </c>
      <c r="F81" t="s">
        <v>251</v>
      </c>
    </row>
    <row r="82" spans="1:6" x14ac:dyDescent="0.3">
      <c r="A82" t="s">
        <v>252</v>
      </c>
      <c r="B82" t="s">
        <v>31</v>
      </c>
      <c r="C82" t="s">
        <v>26</v>
      </c>
      <c r="D82" t="s">
        <v>253</v>
      </c>
      <c r="E82" t="s">
        <v>254</v>
      </c>
      <c r="F82" t="s">
        <v>255</v>
      </c>
    </row>
    <row r="83" spans="1:6" x14ac:dyDescent="0.3">
      <c r="A83" t="s">
        <v>256</v>
      </c>
      <c r="B83" t="s">
        <v>7</v>
      </c>
      <c r="C83" t="s">
        <v>17</v>
      </c>
      <c r="D83" t="s">
        <v>38</v>
      </c>
      <c r="E83" t="s">
        <v>96</v>
      </c>
      <c r="F83" t="s">
        <v>148</v>
      </c>
    </row>
    <row r="84" spans="1:6" x14ac:dyDescent="0.3">
      <c r="A84" t="s">
        <v>257</v>
      </c>
      <c r="B84" t="s">
        <v>111</v>
      </c>
      <c r="C84" t="s">
        <v>17</v>
      </c>
      <c r="D84" t="s">
        <v>258</v>
      </c>
      <c r="E84" t="s">
        <v>259</v>
      </c>
      <c r="F84" t="s">
        <v>260</v>
      </c>
    </row>
    <row r="85" spans="1:6" x14ac:dyDescent="0.3">
      <c r="A85" t="s">
        <v>261</v>
      </c>
      <c r="B85" t="s">
        <v>111</v>
      </c>
      <c r="C85" t="s">
        <v>17</v>
      </c>
      <c r="D85" t="s">
        <v>14</v>
      </c>
      <c r="E85" t="e">
        <v>#VALUE!</v>
      </c>
      <c r="F85" t="s">
        <v>167</v>
      </c>
    </row>
    <row r="86" spans="1:6" x14ac:dyDescent="0.3">
      <c r="A86" t="s">
        <v>262</v>
      </c>
      <c r="B86" t="s">
        <v>31</v>
      </c>
      <c r="C86" t="s">
        <v>8</v>
      </c>
      <c r="D86" t="s">
        <v>263</v>
      </c>
      <c r="E86" t="s">
        <v>264</v>
      </c>
      <c r="F86" t="s">
        <v>235</v>
      </c>
    </row>
    <row r="87" spans="1:6" x14ac:dyDescent="0.3">
      <c r="A87" t="s">
        <v>265</v>
      </c>
      <c r="B87" t="s">
        <v>111</v>
      </c>
      <c r="C87" t="s">
        <v>8</v>
      </c>
      <c r="D87" t="s">
        <v>266</v>
      </c>
      <c r="E87" t="s">
        <v>267</v>
      </c>
      <c r="F87" t="s">
        <v>268</v>
      </c>
    </row>
    <row r="88" spans="1:6" x14ac:dyDescent="0.3">
      <c r="A88" t="s">
        <v>269</v>
      </c>
      <c r="B88" t="s">
        <v>7</v>
      </c>
      <c r="C88" t="s">
        <v>26</v>
      </c>
      <c r="D88" t="s">
        <v>14</v>
      </c>
      <c r="E88" t="s">
        <v>270</v>
      </c>
      <c r="F88" t="s">
        <v>271</v>
      </c>
    </row>
    <row r="89" spans="1:6" x14ac:dyDescent="0.3">
      <c r="A89" t="s">
        <v>272</v>
      </c>
      <c r="B89" t="s">
        <v>12</v>
      </c>
      <c r="C89" t="s">
        <v>22</v>
      </c>
      <c r="D89" t="s">
        <v>273</v>
      </c>
      <c r="E89" t="s">
        <v>56</v>
      </c>
      <c r="F89" t="s">
        <v>148</v>
      </c>
    </row>
    <row r="90" spans="1:6" x14ac:dyDescent="0.3">
      <c r="A90" t="s">
        <v>274</v>
      </c>
      <c r="B90" t="s">
        <v>31</v>
      </c>
      <c r="C90" t="s">
        <v>37</v>
      </c>
      <c r="E90" t="s">
        <v>275</v>
      </c>
      <c r="F90" t="s">
        <v>276</v>
      </c>
    </row>
    <row r="91" spans="1:6" x14ac:dyDescent="0.3">
      <c r="A91" t="s">
        <v>277</v>
      </c>
      <c r="B91" t="s">
        <v>111</v>
      </c>
      <c r="C91" t="s">
        <v>17</v>
      </c>
      <c r="D91" t="s">
        <v>27</v>
      </c>
      <c r="E91" t="e">
        <v>#VALUE!</v>
      </c>
      <c r="F91" t="s">
        <v>15</v>
      </c>
    </row>
    <row r="92" spans="1:6" x14ac:dyDescent="0.3">
      <c r="A92" t="s">
        <v>278</v>
      </c>
      <c r="B92" t="s">
        <v>12</v>
      </c>
      <c r="C92" t="s">
        <v>8</v>
      </c>
      <c r="D92" t="s">
        <v>38</v>
      </c>
      <c r="E92" t="s">
        <v>279</v>
      </c>
      <c r="F92" t="s">
        <v>171</v>
      </c>
    </row>
    <row r="93" spans="1:6" x14ac:dyDescent="0.3">
      <c r="A93" t="s">
        <v>280</v>
      </c>
      <c r="B93" t="s">
        <v>12</v>
      </c>
      <c r="C93" t="s">
        <v>22</v>
      </c>
      <c r="D93" t="s">
        <v>9</v>
      </c>
      <c r="E93" t="s">
        <v>281</v>
      </c>
      <c r="F93" t="s">
        <v>126</v>
      </c>
    </row>
    <row r="94" spans="1:6" x14ac:dyDescent="0.3">
      <c r="A94" t="s">
        <v>282</v>
      </c>
      <c r="B94" t="s">
        <v>111</v>
      </c>
      <c r="C94" t="s">
        <v>8</v>
      </c>
      <c r="D94" t="s">
        <v>283</v>
      </c>
      <c r="E94" t="s">
        <v>284</v>
      </c>
      <c r="F94" t="s">
        <v>285</v>
      </c>
    </row>
    <row r="95" spans="1:6" x14ac:dyDescent="0.3">
      <c r="A95" t="s">
        <v>286</v>
      </c>
      <c r="B95" t="s">
        <v>12</v>
      </c>
      <c r="C95" t="s">
        <v>26</v>
      </c>
      <c r="E95" t="s">
        <v>287</v>
      </c>
      <c r="F95" t="s">
        <v>288</v>
      </c>
    </row>
    <row r="96" spans="1:6" x14ac:dyDescent="0.3">
      <c r="A96" t="s">
        <v>289</v>
      </c>
      <c r="B96" t="s">
        <v>31</v>
      </c>
      <c r="C96" t="s">
        <v>22</v>
      </c>
      <c r="D96" t="s">
        <v>209</v>
      </c>
      <c r="E96" t="s">
        <v>290</v>
      </c>
      <c r="F96" t="s">
        <v>291</v>
      </c>
    </row>
    <row r="97" spans="1:6" x14ac:dyDescent="0.3">
      <c r="A97" t="s">
        <v>292</v>
      </c>
      <c r="B97" t="s">
        <v>7</v>
      </c>
      <c r="C97" t="s">
        <v>22</v>
      </c>
      <c r="D97" t="s">
        <v>293</v>
      </c>
      <c r="E97" t="s">
        <v>38</v>
      </c>
      <c r="F97" t="s">
        <v>39</v>
      </c>
    </row>
    <row r="98" spans="1:6" x14ac:dyDescent="0.3">
      <c r="A98" t="s">
        <v>294</v>
      </c>
      <c r="B98" t="s">
        <v>21</v>
      </c>
      <c r="C98" t="s">
        <v>37</v>
      </c>
      <c r="D98" t="s">
        <v>209</v>
      </c>
      <c r="F98" t="s">
        <v>295</v>
      </c>
    </row>
    <row r="99" spans="1:6" x14ac:dyDescent="0.3">
      <c r="A99" t="s">
        <v>296</v>
      </c>
      <c r="B99" t="s">
        <v>21</v>
      </c>
      <c r="C99" t="s">
        <v>17</v>
      </c>
      <c r="D99" t="s">
        <v>86</v>
      </c>
      <c r="E99" t="s">
        <v>297</v>
      </c>
      <c r="F99" t="s">
        <v>69</v>
      </c>
    </row>
    <row r="100" spans="1:6" x14ac:dyDescent="0.3">
      <c r="A100" t="s">
        <v>298</v>
      </c>
      <c r="B100" t="s">
        <v>31</v>
      </c>
      <c r="C100" t="s">
        <v>17</v>
      </c>
      <c r="D100" t="s">
        <v>103</v>
      </c>
      <c r="E100" t="s">
        <v>66</v>
      </c>
      <c r="F100" t="s">
        <v>299</v>
      </c>
    </row>
    <row r="101" spans="1:6" x14ac:dyDescent="0.3">
      <c r="A101" t="s">
        <v>300</v>
      </c>
      <c r="B101" t="s">
        <v>31</v>
      </c>
      <c r="C101" t="s">
        <v>8</v>
      </c>
      <c r="D101" t="s">
        <v>38</v>
      </c>
      <c r="E101" t="s">
        <v>275</v>
      </c>
      <c r="F101" t="s">
        <v>271</v>
      </c>
    </row>
    <row r="102" spans="1:6" x14ac:dyDescent="0.3">
      <c r="A102" t="s">
        <v>301</v>
      </c>
      <c r="B102" t="s">
        <v>12</v>
      </c>
      <c r="C102" t="s">
        <v>37</v>
      </c>
      <c r="D102" t="s">
        <v>302</v>
      </c>
      <c r="E102" t="s">
        <v>303</v>
      </c>
      <c r="F102" t="s">
        <v>304</v>
      </c>
    </row>
    <row r="103" spans="1:6" x14ac:dyDescent="0.3">
      <c r="A103" t="s">
        <v>305</v>
      </c>
      <c r="B103" t="s">
        <v>31</v>
      </c>
      <c r="C103" t="s">
        <v>8</v>
      </c>
      <c r="D103" t="s">
        <v>306</v>
      </c>
      <c r="E103" t="s">
        <v>307</v>
      </c>
      <c r="F103" t="s">
        <v>308</v>
      </c>
    </row>
    <row r="104" spans="1:6" x14ac:dyDescent="0.3">
      <c r="A104" t="s">
        <v>309</v>
      </c>
      <c r="B104" t="s">
        <v>7</v>
      </c>
      <c r="C104" t="s">
        <v>26</v>
      </c>
      <c r="D104" t="s">
        <v>42</v>
      </c>
      <c r="E104" t="s">
        <v>310</v>
      </c>
      <c r="F104" t="s">
        <v>228</v>
      </c>
    </row>
    <row r="105" spans="1:6" x14ac:dyDescent="0.3">
      <c r="A105" t="s">
        <v>311</v>
      </c>
      <c r="B105" t="s">
        <v>7</v>
      </c>
      <c r="C105" t="s">
        <v>8</v>
      </c>
      <c r="D105" t="s">
        <v>312</v>
      </c>
      <c r="E105" t="s">
        <v>56</v>
      </c>
      <c r="F105" t="s">
        <v>113</v>
      </c>
    </row>
    <row r="106" spans="1:6" x14ac:dyDescent="0.3">
      <c r="A106" t="s">
        <v>313</v>
      </c>
      <c r="B106" t="s">
        <v>21</v>
      </c>
      <c r="C106" t="s">
        <v>17</v>
      </c>
      <c r="D106" t="s">
        <v>115</v>
      </c>
      <c r="E106" t="s">
        <v>38</v>
      </c>
      <c r="F106" t="s">
        <v>314</v>
      </c>
    </row>
    <row r="107" spans="1:6" x14ac:dyDescent="0.3">
      <c r="A107" t="s">
        <v>315</v>
      </c>
      <c r="B107" t="s">
        <v>111</v>
      </c>
      <c r="C107" t="s">
        <v>8</v>
      </c>
      <c r="D107" t="s">
        <v>253</v>
      </c>
      <c r="E107" t="s">
        <v>32</v>
      </c>
      <c r="F107" t="s">
        <v>316</v>
      </c>
    </row>
    <row r="108" spans="1:6" x14ac:dyDescent="0.3">
      <c r="A108" t="s">
        <v>317</v>
      </c>
      <c r="B108" t="s">
        <v>7</v>
      </c>
      <c r="C108" t="s">
        <v>8</v>
      </c>
      <c r="D108" t="s">
        <v>266</v>
      </c>
      <c r="E108" t="e">
        <v>#VALUE!</v>
      </c>
      <c r="F108" t="s">
        <v>79</v>
      </c>
    </row>
    <row r="109" spans="1:6" x14ac:dyDescent="0.3">
      <c r="A109" t="s">
        <v>318</v>
      </c>
      <c r="B109" t="s">
        <v>111</v>
      </c>
      <c r="C109" t="s">
        <v>22</v>
      </c>
      <c r="D109" t="s">
        <v>319</v>
      </c>
      <c r="E109" t="s">
        <v>38</v>
      </c>
      <c r="F109" t="s">
        <v>51</v>
      </c>
    </row>
    <row r="110" spans="1:6" x14ac:dyDescent="0.3">
      <c r="A110" t="s">
        <v>320</v>
      </c>
      <c r="B110" t="s">
        <v>111</v>
      </c>
      <c r="C110" t="s">
        <v>37</v>
      </c>
      <c r="D110" t="s">
        <v>38</v>
      </c>
      <c r="E110" t="s">
        <v>14</v>
      </c>
      <c r="F110" t="s">
        <v>321</v>
      </c>
    </row>
    <row r="111" spans="1:6" x14ac:dyDescent="0.3">
      <c r="A111" t="s">
        <v>322</v>
      </c>
      <c r="B111" t="s">
        <v>7</v>
      </c>
      <c r="C111" t="s">
        <v>22</v>
      </c>
      <c r="D111" t="s">
        <v>279</v>
      </c>
      <c r="E111" t="s">
        <v>227</v>
      </c>
      <c r="F111" t="s">
        <v>323</v>
      </c>
    </row>
    <row r="112" spans="1:6" x14ac:dyDescent="0.3">
      <c r="A112" t="s">
        <v>324</v>
      </c>
      <c r="B112" t="s">
        <v>111</v>
      </c>
      <c r="C112" t="s">
        <v>26</v>
      </c>
      <c r="D112" t="s">
        <v>306</v>
      </c>
      <c r="E112" t="s">
        <v>325</v>
      </c>
      <c r="F112" t="s">
        <v>323</v>
      </c>
    </row>
    <row r="113" spans="1:6" x14ac:dyDescent="0.3">
      <c r="A113" t="s">
        <v>326</v>
      </c>
      <c r="B113" t="s">
        <v>111</v>
      </c>
      <c r="C113" t="s">
        <v>37</v>
      </c>
      <c r="D113" t="s">
        <v>62</v>
      </c>
      <c r="E113" t="s">
        <v>327</v>
      </c>
      <c r="F113" t="s">
        <v>328</v>
      </c>
    </row>
    <row r="114" spans="1:6" x14ac:dyDescent="0.3">
      <c r="A114" t="s">
        <v>329</v>
      </c>
      <c r="B114" t="s">
        <v>111</v>
      </c>
      <c r="C114" t="s">
        <v>37</v>
      </c>
      <c r="D114" t="s">
        <v>330</v>
      </c>
      <c r="E114" t="s">
        <v>331</v>
      </c>
      <c r="F114" t="s">
        <v>332</v>
      </c>
    </row>
    <row r="115" spans="1:6" x14ac:dyDescent="0.3">
      <c r="A115" t="s">
        <v>333</v>
      </c>
      <c r="B115" t="s">
        <v>7</v>
      </c>
      <c r="C115" t="s">
        <v>37</v>
      </c>
      <c r="D115" t="e">
        <v>#N/A</v>
      </c>
      <c r="E115" t="s">
        <v>334</v>
      </c>
      <c r="F115" t="s">
        <v>335</v>
      </c>
    </row>
    <row r="116" spans="1:6" x14ac:dyDescent="0.3">
      <c r="A116" t="s">
        <v>336</v>
      </c>
      <c r="B116" t="s">
        <v>31</v>
      </c>
      <c r="C116" t="s">
        <v>22</v>
      </c>
      <c r="D116" t="s">
        <v>284</v>
      </c>
      <c r="E116" t="e">
        <v>#VALUE!</v>
      </c>
      <c r="F116" t="s">
        <v>337</v>
      </c>
    </row>
    <row r="117" spans="1:6" x14ac:dyDescent="0.3">
      <c r="A117" t="s">
        <v>338</v>
      </c>
      <c r="B117" t="s">
        <v>21</v>
      </c>
      <c r="C117" t="s">
        <v>8</v>
      </c>
      <c r="E117" t="s">
        <v>38</v>
      </c>
      <c r="F117" t="s">
        <v>339</v>
      </c>
    </row>
    <row r="118" spans="1:6" x14ac:dyDescent="0.3">
      <c r="A118" t="s">
        <v>340</v>
      </c>
      <c r="B118" t="s">
        <v>111</v>
      </c>
      <c r="C118" t="s">
        <v>37</v>
      </c>
      <c r="D118" t="s">
        <v>341</v>
      </c>
      <c r="F118" t="s">
        <v>342</v>
      </c>
    </row>
    <row r="119" spans="1:6" x14ac:dyDescent="0.3">
      <c r="A119" t="s">
        <v>252</v>
      </c>
      <c r="B119" t="s">
        <v>21</v>
      </c>
      <c r="C119" t="s">
        <v>8</v>
      </c>
      <c r="D119" t="s">
        <v>125</v>
      </c>
      <c r="E119" t="s">
        <v>147</v>
      </c>
      <c r="F119" t="s">
        <v>121</v>
      </c>
    </row>
    <row r="120" spans="1:6" x14ac:dyDescent="0.3">
      <c r="A120" t="s">
        <v>343</v>
      </c>
      <c r="B120" t="s">
        <v>7</v>
      </c>
      <c r="C120" t="s">
        <v>17</v>
      </c>
      <c r="D120" t="s">
        <v>9</v>
      </c>
      <c r="E120" t="s">
        <v>14</v>
      </c>
      <c r="F120" t="s">
        <v>89</v>
      </c>
    </row>
    <row r="121" spans="1:6" x14ac:dyDescent="0.3">
      <c r="A121" t="s">
        <v>344</v>
      </c>
      <c r="B121" t="s">
        <v>7</v>
      </c>
      <c r="C121" t="s">
        <v>8</v>
      </c>
      <c r="D121" t="s">
        <v>38</v>
      </c>
      <c r="E121" t="s">
        <v>345</v>
      </c>
      <c r="F121" t="s">
        <v>285</v>
      </c>
    </row>
    <row r="122" spans="1:6" x14ac:dyDescent="0.3">
      <c r="A122" t="s">
        <v>346</v>
      </c>
      <c r="B122" t="s">
        <v>7</v>
      </c>
      <c r="C122" t="s">
        <v>22</v>
      </c>
      <c r="D122" t="s">
        <v>128</v>
      </c>
      <c r="E122" t="s">
        <v>206</v>
      </c>
      <c r="F122" t="s">
        <v>174</v>
      </c>
    </row>
    <row r="123" spans="1:6" x14ac:dyDescent="0.3">
      <c r="A123" t="s">
        <v>347</v>
      </c>
      <c r="B123" t="s">
        <v>12</v>
      </c>
      <c r="C123" t="s">
        <v>26</v>
      </c>
      <c r="D123" t="e">
        <v>#N/A</v>
      </c>
      <c r="E123" t="s">
        <v>348</v>
      </c>
      <c r="F123" t="s">
        <v>53</v>
      </c>
    </row>
    <row r="124" spans="1:6" x14ac:dyDescent="0.3">
      <c r="A124" t="s">
        <v>349</v>
      </c>
      <c r="B124" t="s">
        <v>7</v>
      </c>
      <c r="C124" t="s">
        <v>22</v>
      </c>
      <c r="D124" t="s">
        <v>350</v>
      </c>
      <c r="E124" t="s">
        <v>351</v>
      </c>
      <c r="F124" t="s">
        <v>130</v>
      </c>
    </row>
    <row r="125" spans="1:6" x14ac:dyDescent="0.3">
      <c r="A125" t="s">
        <v>352</v>
      </c>
      <c r="B125" t="s">
        <v>7</v>
      </c>
      <c r="C125" t="s">
        <v>17</v>
      </c>
      <c r="D125" t="s">
        <v>353</v>
      </c>
      <c r="E125" t="s">
        <v>354</v>
      </c>
      <c r="F125" t="s">
        <v>355</v>
      </c>
    </row>
    <row r="126" spans="1:6" x14ac:dyDescent="0.3">
      <c r="A126" t="s">
        <v>356</v>
      </c>
      <c r="B126" t="s">
        <v>21</v>
      </c>
      <c r="C126" t="s">
        <v>26</v>
      </c>
      <c r="D126" t="s">
        <v>45</v>
      </c>
      <c r="E126" t="s">
        <v>357</v>
      </c>
      <c r="F126" t="s">
        <v>358</v>
      </c>
    </row>
    <row r="127" spans="1:6" x14ac:dyDescent="0.3">
      <c r="A127" t="s">
        <v>359</v>
      </c>
      <c r="B127" t="s">
        <v>21</v>
      </c>
      <c r="C127" t="s">
        <v>8</v>
      </c>
      <c r="D127" t="s">
        <v>360</v>
      </c>
      <c r="E127" t="e">
        <v>#VALUE!</v>
      </c>
      <c r="F127" t="s">
        <v>361</v>
      </c>
    </row>
    <row r="128" spans="1:6" x14ac:dyDescent="0.3">
      <c r="A128" t="s">
        <v>362</v>
      </c>
      <c r="B128" t="s">
        <v>7</v>
      </c>
      <c r="C128" t="s">
        <v>37</v>
      </c>
      <c r="D128" t="s">
        <v>363</v>
      </c>
      <c r="E128" t="s">
        <v>14</v>
      </c>
      <c r="F128" t="s">
        <v>364</v>
      </c>
    </row>
    <row r="129" spans="1:6" x14ac:dyDescent="0.3">
      <c r="A129" t="s">
        <v>365</v>
      </c>
      <c r="B129" t="s">
        <v>31</v>
      </c>
      <c r="C129" t="s">
        <v>26</v>
      </c>
      <c r="E129" t="s">
        <v>363</v>
      </c>
      <c r="F129" t="s">
        <v>33</v>
      </c>
    </row>
    <row r="130" spans="1:6" x14ac:dyDescent="0.3">
      <c r="A130" t="s">
        <v>366</v>
      </c>
      <c r="B130" t="s">
        <v>12</v>
      </c>
      <c r="C130" t="s">
        <v>22</v>
      </c>
      <c r="D130" t="s">
        <v>367</v>
      </c>
      <c r="E130" t="e">
        <v>#VALUE!</v>
      </c>
      <c r="F130" t="s">
        <v>328</v>
      </c>
    </row>
    <row r="131" spans="1:6" x14ac:dyDescent="0.3">
      <c r="A131" t="s">
        <v>368</v>
      </c>
      <c r="B131" t="s">
        <v>111</v>
      </c>
      <c r="C131" t="s">
        <v>37</v>
      </c>
      <c r="D131" t="s">
        <v>369</v>
      </c>
      <c r="E131" t="s">
        <v>370</v>
      </c>
      <c r="F131" t="s">
        <v>371</v>
      </c>
    </row>
    <row r="132" spans="1:6" x14ac:dyDescent="0.3">
      <c r="A132" t="s">
        <v>372</v>
      </c>
      <c r="B132" t="s">
        <v>31</v>
      </c>
      <c r="C132" t="s">
        <v>22</v>
      </c>
      <c r="D132" t="s">
        <v>373</v>
      </c>
      <c r="E132" t="s">
        <v>374</v>
      </c>
      <c r="F132" t="s">
        <v>89</v>
      </c>
    </row>
    <row r="133" spans="1:6" x14ac:dyDescent="0.3">
      <c r="A133" t="s">
        <v>375</v>
      </c>
      <c r="B133" t="s">
        <v>111</v>
      </c>
      <c r="C133" t="s">
        <v>8</v>
      </c>
      <c r="D133" t="s">
        <v>32</v>
      </c>
      <c r="E133" t="s">
        <v>376</v>
      </c>
      <c r="F133" t="s">
        <v>174</v>
      </c>
    </row>
    <row r="134" spans="1:6" x14ac:dyDescent="0.3">
      <c r="A134" t="s">
        <v>377</v>
      </c>
      <c r="B134" t="s">
        <v>7</v>
      </c>
      <c r="C134" t="s">
        <v>26</v>
      </c>
      <c r="D134" t="s">
        <v>38</v>
      </c>
      <c r="E134" t="s">
        <v>378</v>
      </c>
      <c r="F134" t="s">
        <v>379</v>
      </c>
    </row>
    <row r="135" spans="1:6" x14ac:dyDescent="0.3">
      <c r="A135" t="s">
        <v>380</v>
      </c>
      <c r="B135" t="s">
        <v>12</v>
      </c>
      <c r="C135" t="s">
        <v>26</v>
      </c>
      <c r="D135" t="s">
        <v>206</v>
      </c>
      <c r="E135" t="s">
        <v>81</v>
      </c>
      <c r="F135" t="s">
        <v>381</v>
      </c>
    </row>
    <row r="136" spans="1:6" x14ac:dyDescent="0.3">
      <c r="A136" t="s">
        <v>382</v>
      </c>
      <c r="B136" t="s">
        <v>21</v>
      </c>
      <c r="C136" t="s">
        <v>22</v>
      </c>
      <c r="D136" t="s">
        <v>18</v>
      </c>
      <c r="E136" t="s">
        <v>139</v>
      </c>
      <c r="F136" t="s">
        <v>148</v>
      </c>
    </row>
    <row r="137" spans="1:6" x14ac:dyDescent="0.3">
      <c r="A137" t="s">
        <v>383</v>
      </c>
      <c r="B137" t="s">
        <v>21</v>
      </c>
      <c r="C137" t="s">
        <v>22</v>
      </c>
      <c r="D137" t="s">
        <v>258</v>
      </c>
      <c r="E137" t="s">
        <v>384</v>
      </c>
      <c r="F137" t="s">
        <v>83</v>
      </c>
    </row>
    <row r="138" spans="1:6" x14ac:dyDescent="0.3">
      <c r="A138" t="s">
        <v>385</v>
      </c>
      <c r="B138" t="s">
        <v>21</v>
      </c>
      <c r="C138" t="s">
        <v>8</v>
      </c>
      <c r="E138" t="s">
        <v>386</v>
      </c>
      <c r="F138" t="s">
        <v>387</v>
      </c>
    </row>
    <row r="139" spans="1:6" x14ac:dyDescent="0.3">
      <c r="A139" t="s">
        <v>388</v>
      </c>
      <c r="B139" t="s">
        <v>7</v>
      </c>
      <c r="C139" t="s">
        <v>37</v>
      </c>
      <c r="D139" t="s">
        <v>341</v>
      </c>
      <c r="E139" t="s">
        <v>389</v>
      </c>
      <c r="F139" t="s">
        <v>390</v>
      </c>
    </row>
    <row r="140" spans="1:6" x14ac:dyDescent="0.3">
      <c r="A140" t="s">
        <v>391</v>
      </c>
      <c r="B140" t="s">
        <v>12</v>
      </c>
      <c r="C140" t="s">
        <v>22</v>
      </c>
      <c r="D140" t="s">
        <v>88</v>
      </c>
      <c r="E140" t="s">
        <v>14</v>
      </c>
      <c r="F140" t="s">
        <v>392</v>
      </c>
    </row>
    <row r="141" spans="1:6" x14ac:dyDescent="0.3">
      <c r="A141" t="s">
        <v>393</v>
      </c>
      <c r="B141" t="s">
        <v>31</v>
      </c>
      <c r="C141" t="s">
        <v>37</v>
      </c>
      <c r="D141" t="s">
        <v>384</v>
      </c>
      <c r="E141" t="s">
        <v>394</v>
      </c>
      <c r="F141" t="s">
        <v>395</v>
      </c>
    </row>
    <row r="142" spans="1:6" x14ac:dyDescent="0.3">
      <c r="A142" t="s">
        <v>396</v>
      </c>
      <c r="B142" t="s">
        <v>111</v>
      </c>
      <c r="C142" t="s">
        <v>17</v>
      </c>
      <c r="D142" t="s">
        <v>38</v>
      </c>
      <c r="E142" t="s">
        <v>397</v>
      </c>
      <c r="F142" t="s">
        <v>398</v>
      </c>
    </row>
    <row r="143" spans="1:6" x14ac:dyDescent="0.3">
      <c r="A143" t="s">
        <v>399</v>
      </c>
      <c r="B143" t="s">
        <v>31</v>
      </c>
      <c r="C143" t="s">
        <v>22</v>
      </c>
      <c r="D143" t="s">
        <v>360</v>
      </c>
      <c r="E143" t="s">
        <v>202</v>
      </c>
      <c r="F143" t="s">
        <v>400</v>
      </c>
    </row>
    <row r="144" spans="1:6" x14ac:dyDescent="0.3">
      <c r="A144" t="s">
        <v>305</v>
      </c>
      <c r="B144" t="s">
        <v>31</v>
      </c>
      <c r="C144" t="s">
        <v>37</v>
      </c>
      <c r="D144" t="s">
        <v>350</v>
      </c>
      <c r="E144" t="e">
        <v>#VALUE!</v>
      </c>
      <c r="F144" t="s">
        <v>401</v>
      </c>
    </row>
    <row r="145" spans="1:6" x14ac:dyDescent="0.3">
      <c r="A145" t="s">
        <v>402</v>
      </c>
      <c r="B145" t="s">
        <v>12</v>
      </c>
      <c r="C145" t="s">
        <v>37</v>
      </c>
      <c r="D145" t="s">
        <v>165</v>
      </c>
      <c r="E145" t="s">
        <v>284</v>
      </c>
      <c r="F145" t="s">
        <v>231</v>
      </c>
    </row>
    <row r="146" spans="1:6" x14ac:dyDescent="0.3">
      <c r="A146" t="s">
        <v>403</v>
      </c>
      <c r="B146" t="s">
        <v>111</v>
      </c>
      <c r="C146" t="s">
        <v>37</v>
      </c>
      <c r="D146" t="s">
        <v>404</v>
      </c>
      <c r="E146" t="s">
        <v>405</v>
      </c>
      <c r="F146" t="s">
        <v>406</v>
      </c>
    </row>
    <row r="147" spans="1:6" x14ac:dyDescent="0.3">
      <c r="A147" t="s">
        <v>407</v>
      </c>
      <c r="B147" t="s">
        <v>12</v>
      </c>
      <c r="C147" t="s">
        <v>26</v>
      </c>
      <c r="D147" t="s">
        <v>408</v>
      </c>
      <c r="E147" t="s">
        <v>13</v>
      </c>
      <c r="F147" t="s">
        <v>268</v>
      </c>
    </row>
    <row r="148" spans="1:6" x14ac:dyDescent="0.3">
      <c r="A148" t="s">
        <v>409</v>
      </c>
      <c r="B148" t="s">
        <v>7</v>
      </c>
      <c r="C148" t="s">
        <v>37</v>
      </c>
      <c r="D148" t="s">
        <v>233</v>
      </c>
      <c r="E148" t="s">
        <v>410</v>
      </c>
      <c r="F148" t="s">
        <v>398</v>
      </c>
    </row>
    <row r="149" spans="1:6" x14ac:dyDescent="0.3">
      <c r="A149" t="s">
        <v>411</v>
      </c>
      <c r="B149" t="s">
        <v>31</v>
      </c>
      <c r="C149" t="s">
        <v>8</v>
      </c>
      <c r="D149" t="s">
        <v>330</v>
      </c>
      <c r="E149" t="s">
        <v>162</v>
      </c>
      <c r="F149" t="s">
        <v>400</v>
      </c>
    </row>
    <row r="150" spans="1:6" x14ac:dyDescent="0.3">
      <c r="A150" t="s">
        <v>412</v>
      </c>
      <c r="B150" t="s">
        <v>12</v>
      </c>
      <c r="C150" t="s">
        <v>22</v>
      </c>
      <c r="D150" t="s">
        <v>38</v>
      </c>
      <c r="E150" t="s">
        <v>413</v>
      </c>
      <c r="F150" t="s">
        <v>53</v>
      </c>
    </row>
    <row r="151" spans="1:6" x14ac:dyDescent="0.3">
      <c r="A151" t="s">
        <v>414</v>
      </c>
      <c r="B151" t="s">
        <v>7</v>
      </c>
      <c r="C151" t="s">
        <v>22</v>
      </c>
      <c r="D151" t="s">
        <v>14</v>
      </c>
      <c r="E151" t="s">
        <v>415</v>
      </c>
      <c r="F151" t="s">
        <v>416</v>
      </c>
    </row>
    <row r="152" spans="1:6" x14ac:dyDescent="0.3">
      <c r="A152" t="s">
        <v>417</v>
      </c>
      <c r="B152" t="s">
        <v>31</v>
      </c>
      <c r="C152" t="s">
        <v>17</v>
      </c>
      <c r="D152" t="s">
        <v>9</v>
      </c>
      <c r="E152" t="s">
        <v>179</v>
      </c>
      <c r="F152" t="s">
        <v>29</v>
      </c>
    </row>
    <row r="153" spans="1:6" x14ac:dyDescent="0.3">
      <c r="A153" t="s">
        <v>418</v>
      </c>
      <c r="B153" t="s">
        <v>12</v>
      </c>
      <c r="C153" t="s">
        <v>26</v>
      </c>
      <c r="D153" t="s">
        <v>14</v>
      </c>
      <c r="E153" t="s">
        <v>419</v>
      </c>
      <c r="F153" t="s">
        <v>420</v>
      </c>
    </row>
    <row r="154" spans="1:6" x14ac:dyDescent="0.3">
      <c r="A154" t="s">
        <v>421</v>
      </c>
      <c r="B154" t="s">
        <v>21</v>
      </c>
      <c r="C154" t="s">
        <v>22</v>
      </c>
      <c r="D154" t="s">
        <v>159</v>
      </c>
      <c r="E154" t="s">
        <v>422</v>
      </c>
      <c r="F154" t="s">
        <v>423</v>
      </c>
    </row>
    <row r="155" spans="1:6" x14ac:dyDescent="0.3">
      <c r="A155" t="s">
        <v>424</v>
      </c>
      <c r="B155" t="s">
        <v>7</v>
      </c>
      <c r="C155" t="s">
        <v>17</v>
      </c>
      <c r="D155" t="s">
        <v>233</v>
      </c>
      <c r="E155" t="s">
        <v>425</v>
      </c>
      <c r="F155" t="s">
        <v>198</v>
      </c>
    </row>
    <row r="156" spans="1:6" x14ac:dyDescent="0.3">
      <c r="A156" t="s">
        <v>426</v>
      </c>
      <c r="B156" t="s">
        <v>31</v>
      </c>
      <c r="C156" t="s">
        <v>17</v>
      </c>
      <c r="D156" t="s">
        <v>427</v>
      </c>
      <c r="E156" t="e">
        <v>#VALUE!</v>
      </c>
      <c r="F156" t="s">
        <v>19</v>
      </c>
    </row>
    <row r="157" spans="1:6" x14ac:dyDescent="0.3">
      <c r="A157" t="s">
        <v>428</v>
      </c>
      <c r="B157" t="s">
        <v>111</v>
      </c>
      <c r="C157" t="s">
        <v>26</v>
      </c>
      <c r="D157" t="s">
        <v>38</v>
      </c>
      <c r="E157" t="s">
        <v>429</v>
      </c>
      <c r="F157" t="s">
        <v>251</v>
      </c>
    </row>
    <row r="158" spans="1:6" x14ac:dyDescent="0.3">
      <c r="A158" t="s">
        <v>430</v>
      </c>
      <c r="B158" t="s">
        <v>111</v>
      </c>
      <c r="C158" t="s">
        <v>17</v>
      </c>
      <c r="D158" t="s">
        <v>81</v>
      </c>
      <c r="E158" t="s">
        <v>431</v>
      </c>
      <c r="F158" t="s">
        <v>416</v>
      </c>
    </row>
    <row r="159" spans="1:6" x14ac:dyDescent="0.3">
      <c r="A159" t="s">
        <v>432</v>
      </c>
      <c r="B159" t="s">
        <v>111</v>
      </c>
      <c r="C159" t="s">
        <v>8</v>
      </c>
      <c r="D159" t="s">
        <v>353</v>
      </c>
      <c r="F159" t="s">
        <v>433</v>
      </c>
    </row>
    <row r="160" spans="1:6" x14ac:dyDescent="0.3">
      <c r="A160" t="s">
        <v>434</v>
      </c>
      <c r="B160" t="s">
        <v>111</v>
      </c>
      <c r="C160" t="s">
        <v>8</v>
      </c>
      <c r="D160" t="s">
        <v>142</v>
      </c>
      <c r="F160" t="s">
        <v>435</v>
      </c>
    </row>
    <row r="161" spans="1:6" x14ac:dyDescent="0.3">
      <c r="A161" t="s">
        <v>436</v>
      </c>
      <c r="B161" t="s">
        <v>31</v>
      </c>
      <c r="C161" t="s">
        <v>26</v>
      </c>
      <c r="D161" t="s">
        <v>38</v>
      </c>
      <c r="E161" t="s">
        <v>279</v>
      </c>
      <c r="F161" t="s">
        <v>390</v>
      </c>
    </row>
    <row r="162" spans="1:6" x14ac:dyDescent="0.3">
      <c r="A162" t="s">
        <v>437</v>
      </c>
      <c r="B162" t="s">
        <v>111</v>
      </c>
      <c r="C162" t="s">
        <v>26</v>
      </c>
      <c r="D162" t="s">
        <v>176</v>
      </c>
      <c r="F162" t="s">
        <v>67</v>
      </c>
    </row>
    <row r="163" spans="1:6" x14ac:dyDescent="0.3">
      <c r="A163" t="s">
        <v>438</v>
      </c>
      <c r="B163" t="s">
        <v>111</v>
      </c>
      <c r="C163" t="s">
        <v>26</v>
      </c>
      <c r="D163" t="s">
        <v>146</v>
      </c>
      <c r="E163" t="s">
        <v>439</v>
      </c>
      <c r="F163" t="s">
        <v>440</v>
      </c>
    </row>
    <row r="164" spans="1:6" x14ac:dyDescent="0.3">
      <c r="A164" t="s">
        <v>441</v>
      </c>
      <c r="B164" t="s">
        <v>7</v>
      </c>
      <c r="C164" t="s">
        <v>37</v>
      </c>
      <c r="D164" t="s">
        <v>384</v>
      </c>
      <c r="E164" t="s">
        <v>442</v>
      </c>
      <c r="F164" t="s">
        <v>381</v>
      </c>
    </row>
    <row r="165" spans="1:6" x14ac:dyDescent="0.3">
      <c r="A165" t="s">
        <v>443</v>
      </c>
      <c r="B165" t="s">
        <v>21</v>
      </c>
      <c r="C165" t="s">
        <v>26</v>
      </c>
      <c r="D165" t="s">
        <v>14</v>
      </c>
      <c r="E165" t="s">
        <v>112</v>
      </c>
      <c r="F165" t="s">
        <v>444</v>
      </c>
    </row>
    <row r="166" spans="1:6" x14ac:dyDescent="0.3">
      <c r="A166" t="s">
        <v>445</v>
      </c>
      <c r="B166" t="s">
        <v>111</v>
      </c>
      <c r="C166" t="s">
        <v>26</v>
      </c>
      <c r="D166" t="s">
        <v>360</v>
      </c>
      <c r="E166" t="s">
        <v>341</v>
      </c>
      <c r="F166" t="s">
        <v>446</v>
      </c>
    </row>
    <row r="167" spans="1:6" x14ac:dyDescent="0.3">
      <c r="A167" t="s">
        <v>447</v>
      </c>
      <c r="B167" t="s">
        <v>7</v>
      </c>
      <c r="C167" t="s">
        <v>22</v>
      </c>
      <c r="D167" t="s">
        <v>448</v>
      </c>
      <c r="E167" t="s">
        <v>189</v>
      </c>
      <c r="F167" t="s">
        <v>47</v>
      </c>
    </row>
    <row r="168" spans="1:6" x14ac:dyDescent="0.3">
      <c r="A168" t="s">
        <v>449</v>
      </c>
      <c r="B168" t="s">
        <v>31</v>
      </c>
      <c r="C168" t="s">
        <v>37</v>
      </c>
      <c r="D168" t="s">
        <v>350</v>
      </c>
      <c r="E168" t="s">
        <v>450</v>
      </c>
      <c r="F168" t="s">
        <v>33</v>
      </c>
    </row>
    <row r="169" spans="1:6" x14ac:dyDescent="0.3">
      <c r="A169" t="s">
        <v>451</v>
      </c>
      <c r="B169" t="s">
        <v>7</v>
      </c>
      <c r="C169" t="s">
        <v>8</v>
      </c>
      <c r="D169" t="s">
        <v>86</v>
      </c>
      <c r="E169" t="e">
        <v>#VALUE!</v>
      </c>
      <c r="F169" t="s">
        <v>251</v>
      </c>
    </row>
    <row r="170" spans="1:6" x14ac:dyDescent="0.3">
      <c r="A170" t="s">
        <v>452</v>
      </c>
      <c r="B170" t="s">
        <v>111</v>
      </c>
      <c r="C170" t="s">
        <v>26</v>
      </c>
      <c r="F170" t="s">
        <v>268</v>
      </c>
    </row>
    <row r="171" spans="1:6" x14ac:dyDescent="0.3">
      <c r="A171" t="s">
        <v>453</v>
      </c>
      <c r="B171" t="s">
        <v>12</v>
      </c>
      <c r="C171" t="s">
        <v>8</v>
      </c>
      <c r="D171" t="s">
        <v>330</v>
      </c>
      <c r="E171" t="s">
        <v>454</v>
      </c>
      <c r="F171" t="s">
        <v>69</v>
      </c>
    </row>
    <row r="172" spans="1:6" x14ac:dyDescent="0.3">
      <c r="A172" t="s">
        <v>455</v>
      </c>
      <c r="B172" t="s">
        <v>31</v>
      </c>
      <c r="C172" t="s">
        <v>8</v>
      </c>
      <c r="D172" t="s">
        <v>448</v>
      </c>
      <c r="E172" t="e">
        <v>#VALUE!</v>
      </c>
      <c r="F172" t="s">
        <v>15</v>
      </c>
    </row>
    <row r="173" spans="1:6" x14ac:dyDescent="0.3">
      <c r="A173" t="s">
        <v>456</v>
      </c>
      <c r="B173" t="s">
        <v>21</v>
      </c>
      <c r="C173" t="s">
        <v>22</v>
      </c>
      <c r="D173" t="s">
        <v>88</v>
      </c>
      <c r="E173" t="s">
        <v>457</v>
      </c>
      <c r="F173" t="s">
        <v>332</v>
      </c>
    </row>
    <row r="174" spans="1:6" x14ac:dyDescent="0.3">
      <c r="A174" t="s">
        <v>458</v>
      </c>
      <c r="B174" t="s">
        <v>7</v>
      </c>
      <c r="C174" t="s">
        <v>17</v>
      </c>
      <c r="E174" t="s">
        <v>327</v>
      </c>
      <c r="F174" t="s">
        <v>167</v>
      </c>
    </row>
    <row r="175" spans="1:6" x14ac:dyDescent="0.3">
      <c r="A175" t="s">
        <v>459</v>
      </c>
      <c r="B175" t="s">
        <v>12</v>
      </c>
      <c r="C175" t="s">
        <v>22</v>
      </c>
      <c r="D175" t="s">
        <v>373</v>
      </c>
      <c r="E175" t="s">
        <v>310</v>
      </c>
      <c r="F175" t="s">
        <v>321</v>
      </c>
    </row>
    <row r="176" spans="1:6" x14ac:dyDescent="0.3">
      <c r="A176" t="s">
        <v>460</v>
      </c>
      <c r="B176" t="s">
        <v>7</v>
      </c>
      <c r="C176" t="s">
        <v>8</v>
      </c>
      <c r="D176" t="s">
        <v>45</v>
      </c>
      <c r="E176" t="s">
        <v>461</v>
      </c>
      <c r="F176" t="s">
        <v>308</v>
      </c>
    </row>
    <row r="177" spans="1:6" x14ac:dyDescent="0.3">
      <c r="A177" t="s">
        <v>462</v>
      </c>
      <c r="B177" t="s">
        <v>7</v>
      </c>
      <c r="C177" t="s">
        <v>37</v>
      </c>
      <c r="D177" t="s">
        <v>75</v>
      </c>
      <c r="E177" t="s">
        <v>463</v>
      </c>
      <c r="F177" t="s">
        <v>464</v>
      </c>
    </row>
    <row r="178" spans="1:6" x14ac:dyDescent="0.3">
      <c r="A178" t="s">
        <v>465</v>
      </c>
      <c r="B178" t="s">
        <v>31</v>
      </c>
      <c r="C178" t="s">
        <v>17</v>
      </c>
      <c r="D178" t="s">
        <v>38</v>
      </c>
      <c r="E178" t="s">
        <v>14</v>
      </c>
      <c r="F178" t="s">
        <v>466</v>
      </c>
    </row>
    <row r="179" spans="1:6" x14ac:dyDescent="0.3">
      <c r="A179" t="s">
        <v>467</v>
      </c>
      <c r="B179" t="s">
        <v>21</v>
      </c>
      <c r="C179" t="s">
        <v>17</v>
      </c>
      <c r="D179" t="s">
        <v>42</v>
      </c>
      <c r="E179" t="s">
        <v>468</v>
      </c>
      <c r="F179" t="s">
        <v>332</v>
      </c>
    </row>
    <row r="180" spans="1:6" x14ac:dyDescent="0.3">
      <c r="A180" t="s">
        <v>469</v>
      </c>
      <c r="B180" t="s">
        <v>21</v>
      </c>
      <c r="C180" t="s">
        <v>37</v>
      </c>
      <c r="D180" t="s">
        <v>38</v>
      </c>
      <c r="E180" t="s">
        <v>470</v>
      </c>
      <c r="F180" t="s">
        <v>471</v>
      </c>
    </row>
    <row r="181" spans="1:6" x14ac:dyDescent="0.3">
      <c r="A181" t="s">
        <v>472</v>
      </c>
      <c r="B181" t="s">
        <v>31</v>
      </c>
      <c r="C181" t="s">
        <v>22</v>
      </c>
      <c r="D181" t="s">
        <v>266</v>
      </c>
      <c r="E181" t="s">
        <v>197</v>
      </c>
      <c r="F181" t="s">
        <v>51</v>
      </c>
    </row>
    <row r="182" spans="1:6" x14ac:dyDescent="0.3">
      <c r="A182" t="s">
        <v>473</v>
      </c>
      <c r="B182" t="s">
        <v>12</v>
      </c>
      <c r="C182" t="s">
        <v>17</v>
      </c>
      <c r="D182" t="s">
        <v>408</v>
      </c>
      <c r="E182" t="s">
        <v>474</v>
      </c>
      <c r="F182" t="s">
        <v>39</v>
      </c>
    </row>
    <row r="183" spans="1:6" x14ac:dyDescent="0.3">
      <c r="A183" t="s">
        <v>475</v>
      </c>
      <c r="B183" t="s">
        <v>12</v>
      </c>
      <c r="C183" t="s">
        <v>8</v>
      </c>
      <c r="E183" t="s">
        <v>476</v>
      </c>
      <c r="F183" t="s">
        <v>182</v>
      </c>
    </row>
    <row r="184" spans="1:6" x14ac:dyDescent="0.3">
      <c r="A184" t="s">
        <v>477</v>
      </c>
      <c r="B184" t="s">
        <v>12</v>
      </c>
      <c r="C184" t="s">
        <v>22</v>
      </c>
      <c r="D184" t="s">
        <v>38</v>
      </c>
      <c r="E184" t="s">
        <v>478</v>
      </c>
      <c r="F184" t="s">
        <v>304</v>
      </c>
    </row>
    <row r="185" spans="1:6" x14ac:dyDescent="0.3">
      <c r="A185" t="s">
        <v>479</v>
      </c>
      <c r="B185" t="s">
        <v>12</v>
      </c>
      <c r="C185" t="s">
        <v>22</v>
      </c>
      <c r="D185" t="s">
        <v>480</v>
      </c>
      <c r="E185" t="s">
        <v>481</v>
      </c>
      <c r="F185" t="s">
        <v>33</v>
      </c>
    </row>
    <row r="186" spans="1:6" x14ac:dyDescent="0.3">
      <c r="A186" t="s">
        <v>482</v>
      </c>
      <c r="B186" t="s">
        <v>12</v>
      </c>
      <c r="C186" t="s">
        <v>22</v>
      </c>
      <c r="D186" t="s">
        <v>483</v>
      </c>
      <c r="E186" t="s">
        <v>210</v>
      </c>
      <c r="F186" t="s">
        <v>484</v>
      </c>
    </row>
    <row r="187" spans="1:6" x14ac:dyDescent="0.3">
      <c r="A187" t="s">
        <v>485</v>
      </c>
      <c r="B187" t="s">
        <v>21</v>
      </c>
      <c r="C187" t="s">
        <v>37</v>
      </c>
      <c r="D187" t="s">
        <v>367</v>
      </c>
      <c r="E187" t="s">
        <v>486</v>
      </c>
      <c r="F187" t="s">
        <v>487</v>
      </c>
    </row>
    <row r="188" spans="1:6" x14ac:dyDescent="0.3">
      <c r="A188" t="s">
        <v>488</v>
      </c>
      <c r="B188" t="s">
        <v>21</v>
      </c>
      <c r="C188" t="s">
        <v>26</v>
      </c>
      <c r="D188" t="s">
        <v>319</v>
      </c>
      <c r="E188" t="e">
        <v>#VALUE!</v>
      </c>
      <c r="F188" t="s">
        <v>198</v>
      </c>
    </row>
    <row r="189" spans="1:6" x14ac:dyDescent="0.3">
      <c r="A189" t="s">
        <v>489</v>
      </c>
      <c r="B189" t="s">
        <v>21</v>
      </c>
      <c r="C189" t="s">
        <v>37</v>
      </c>
      <c r="D189" t="s">
        <v>454</v>
      </c>
      <c r="E189" t="s">
        <v>490</v>
      </c>
      <c r="F189" t="s">
        <v>91</v>
      </c>
    </row>
    <row r="190" spans="1:6" x14ac:dyDescent="0.3">
      <c r="A190" t="s">
        <v>491</v>
      </c>
      <c r="B190" t="s">
        <v>31</v>
      </c>
      <c r="C190" t="s">
        <v>26</v>
      </c>
      <c r="D190" t="s">
        <v>492</v>
      </c>
      <c r="E190" t="s">
        <v>493</v>
      </c>
      <c r="F190" t="s">
        <v>440</v>
      </c>
    </row>
    <row r="191" spans="1:6" x14ac:dyDescent="0.3">
      <c r="A191" t="s">
        <v>494</v>
      </c>
      <c r="B191" t="s">
        <v>31</v>
      </c>
      <c r="C191" t="s">
        <v>8</v>
      </c>
      <c r="D191" t="s">
        <v>363</v>
      </c>
      <c r="E191" t="s">
        <v>495</v>
      </c>
      <c r="F191" t="s">
        <v>126</v>
      </c>
    </row>
    <row r="192" spans="1:6" x14ac:dyDescent="0.3">
      <c r="A192" t="s">
        <v>496</v>
      </c>
      <c r="B192" t="s">
        <v>111</v>
      </c>
      <c r="C192" t="s">
        <v>8</v>
      </c>
      <c r="D192" t="s">
        <v>404</v>
      </c>
      <c r="E192" t="s">
        <v>374</v>
      </c>
      <c r="F192" t="s">
        <v>358</v>
      </c>
    </row>
    <row r="193" spans="1:6" x14ac:dyDescent="0.3">
      <c r="A193" t="s">
        <v>497</v>
      </c>
      <c r="B193" t="s">
        <v>21</v>
      </c>
      <c r="C193" t="s">
        <v>26</v>
      </c>
      <c r="D193" t="s">
        <v>42</v>
      </c>
      <c r="E193" t="s">
        <v>498</v>
      </c>
      <c r="F193" t="s">
        <v>204</v>
      </c>
    </row>
    <row r="194" spans="1:6" x14ac:dyDescent="0.3">
      <c r="A194" t="s">
        <v>499</v>
      </c>
      <c r="B194" t="s">
        <v>21</v>
      </c>
      <c r="C194" t="s">
        <v>22</v>
      </c>
      <c r="D194" t="s">
        <v>38</v>
      </c>
      <c r="F194" t="s">
        <v>500</v>
      </c>
    </row>
    <row r="195" spans="1:6" x14ac:dyDescent="0.3">
      <c r="A195" t="s">
        <v>501</v>
      </c>
      <c r="B195" t="s">
        <v>12</v>
      </c>
      <c r="C195" t="s">
        <v>17</v>
      </c>
      <c r="D195" t="s">
        <v>13</v>
      </c>
      <c r="F195" t="s">
        <v>121</v>
      </c>
    </row>
    <row r="196" spans="1:6" x14ac:dyDescent="0.3">
      <c r="A196" t="s">
        <v>502</v>
      </c>
      <c r="B196" t="s">
        <v>7</v>
      </c>
      <c r="C196" t="s">
        <v>22</v>
      </c>
      <c r="E196" t="s">
        <v>156</v>
      </c>
      <c r="F196" t="s">
        <v>355</v>
      </c>
    </row>
    <row r="197" spans="1:6" x14ac:dyDescent="0.3">
      <c r="A197" t="s">
        <v>503</v>
      </c>
      <c r="B197" t="s">
        <v>111</v>
      </c>
      <c r="C197" t="s">
        <v>26</v>
      </c>
      <c r="D197" t="e">
        <v>#N/A</v>
      </c>
      <c r="E197" t="s">
        <v>82</v>
      </c>
      <c r="F197" t="s">
        <v>51</v>
      </c>
    </row>
    <row r="198" spans="1:6" x14ac:dyDescent="0.3">
      <c r="A198" t="s">
        <v>504</v>
      </c>
      <c r="B198" t="s">
        <v>12</v>
      </c>
      <c r="C198" t="s">
        <v>17</v>
      </c>
      <c r="D198" t="s">
        <v>38</v>
      </c>
      <c r="E198" t="s">
        <v>42</v>
      </c>
      <c r="F198" t="s">
        <v>72</v>
      </c>
    </row>
    <row r="199" spans="1:6" x14ac:dyDescent="0.3">
      <c r="A199" t="s">
        <v>505</v>
      </c>
      <c r="B199" t="s">
        <v>111</v>
      </c>
      <c r="C199" t="s">
        <v>17</v>
      </c>
      <c r="D199" t="s">
        <v>9</v>
      </c>
      <c r="E199" t="s">
        <v>14</v>
      </c>
      <c r="F199" t="s">
        <v>506</v>
      </c>
    </row>
    <row r="200" spans="1:6" x14ac:dyDescent="0.3">
      <c r="A200" t="s">
        <v>507</v>
      </c>
      <c r="B200" t="s">
        <v>31</v>
      </c>
      <c r="C200" t="s">
        <v>22</v>
      </c>
      <c r="D200" t="s">
        <v>103</v>
      </c>
      <c r="E200" t="s">
        <v>508</v>
      </c>
      <c r="F200" t="s">
        <v>509</v>
      </c>
    </row>
    <row r="201" spans="1:6" x14ac:dyDescent="0.3">
      <c r="A201" t="s">
        <v>510</v>
      </c>
      <c r="B201" t="s">
        <v>7</v>
      </c>
      <c r="C201" t="s">
        <v>17</v>
      </c>
      <c r="D201" t="s">
        <v>511</v>
      </c>
      <c r="F201" t="s">
        <v>512</v>
      </c>
    </row>
    <row r="202" spans="1:6" x14ac:dyDescent="0.3">
      <c r="A202" t="s">
        <v>513</v>
      </c>
      <c r="B202" t="s">
        <v>21</v>
      </c>
      <c r="C202" t="s">
        <v>37</v>
      </c>
      <c r="D202" t="e">
        <v>#N/A</v>
      </c>
      <c r="E202" t="s">
        <v>514</v>
      </c>
      <c r="F202" t="s">
        <v>390</v>
      </c>
    </row>
    <row r="203" spans="1:6" x14ac:dyDescent="0.3">
      <c r="A203" t="s">
        <v>515</v>
      </c>
      <c r="B203" t="s">
        <v>111</v>
      </c>
      <c r="C203" t="s">
        <v>37</v>
      </c>
      <c r="D203" t="s">
        <v>516</v>
      </c>
      <c r="E203" t="s">
        <v>478</v>
      </c>
      <c r="F203" t="s">
        <v>400</v>
      </c>
    </row>
    <row r="204" spans="1:6" x14ac:dyDescent="0.3">
      <c r="A204" t="s">
        <v>517</v>
      </c>
      <c r="B204" t="s">
        <v>21</v>
      </c>
      <c r="C204" t="s">
        <v>26</v>
      </c>
      <c r="D204" t="s">
        <v>516</v>
      </c>
      <c r="F204" t="s">
        <v>39</v>
      </c>
    </row>
    <row r="205" spans="1:6" x14ac:dyDescent="0.3">
      <c r="A205" t="s">
        <v>518</v>
      </c>
      <c r="B205" t="s">
        <v>12</v>
      </c>
      <c r="C205" t="s">
        <v>37</v>
      </c>
      <c r="D205" t="s">
        <v>38</v>
      </c>
      <c r="F205" t="s">
        <v>519</v>
      </c>
    </row>
    <row r="206" spans="1:6" x14ac:dyDescent="0.3">
      <c r="A206" t="s">
        <v>520</v>
      </c>
      <c r="B206" t="s">
        <v>12</v>
      </c>
      <c r="C206" t="s">
        <v>22</v>
      </c>
      <c r="D206" t="s">
        <v>38</v>
      </c>
      <c r="E206" t="s">
        <v>521</v>
      </c>
      <c r="F206" t="s">
        <v>522</v>
      </c>
    </row>
    <row r="207" spans="1:6" x14ac:dyDescent="0.3">
      <c r="A207" t="s">
        <v>523</v>
      </c>
      <c r="B207" t="s">
        <v>21</v>
      </c>
      <c r="C207" t="s">
        <v>26</v>
      </c>
      <c r="D207" t="e">
        <v>#N/A</v>
      </c>
      <c r="E207" t="s">
        <v>408</v>
      </c>
      <c r="F207" t="s">
        <v>524</v>
      </c>
    </row>
    <row r="208" spans="1:6" x14ac:dyDescent="0.3">
      <c r="A208" t="s">
        <v>525</v>
      </c>
      <c r="B208" t="s">
        <v>111</v>
      </c>
      <c r="C208" t="s">
        <v>8</v>
      </c>
      <c r="D208" t="s">
        <v>14</v>
      </c>
      <c r="E208" t="s">
        <v>526</v>
      </c>
      <c r="F208" t="s">
        <v>332</v>
      </c>
    </row>
    <row r="209" spans="1:6" x14ac:dyDescent="0.3">
      <c r="A209" t="s">
        <v>527</v>
      </c>
      <c r="B209" t="s">
        <v>12</v>
      </c>
      <c r="C209" t="s">
        <v>17</v>
      </c>
      <c r="D209" t="s">
        <v>14</v>
      </c>
      <c r="E209" t="s">
        <v>521</v>
      </c>
      <c r="F209" t="s">
        <v>15</v>
      </c>
    </row>
    <row r="210" spans="1:6" x14ac:dyDescent="0.3">
      <c r="A210" t="s">
        <v>528</v>
      </c>
      <c r="B210" t="s">
        <v>12</v>
      </c>
      <c r="C210" t="s">
        <v>22</v>
      </c>
      <c r="D210" t="s">
        <v>360</v>
      </c>
      <c r="E210" t="s">
        <v>529</v>
      </c>
      <c r="F210" t="s">
        <v>530</v>
      </c>
    </row>
    <row r="211" spans="1:6" x14ac:dyDescent="0.3">
      <c r="A211" t="s">
        <v>531</v>
      </c>
      <c r="B211" t="s">
        <v>31</v>
      </c>
      <c r="C211" t="s">
        <v>8</v>
      </c>
      <c r="D211" t="s">
        <v>454</v>
      </c>
      <c r="E211" t="s">
        <v>197</v>
      </c>
      <c r="F211" t="s">
        <v>304</v>
      </c>
    </row>
    <row r="212" spans="1:6" x14ac:dyDescent="0.3">
      <c r="A212" t="s">
        <v>532</v>
      </c>
      <c r="B212" t="s">
        <v>21</v>
      </c>
      <c r="C212" t="s">
        <v>17</v>
      </c>
      <c r="D212" t="s">
        <v>125</v>
      </c>
      <c r="E212" t="e">
        <v>#VALUE!</v>
      </c>
      <c r="F212" t="s">
        <v>423</v>
      </c>
    </row>
    <row r="213" spans="1:6" x14ac:dyDescent="0.3">
      <c r="A213" t="s">
        <v>533</v>
      </c>
      <c r="B213" t="s">
        <v>21</v>
      </c>
      <c r="C213" t="s">
        <v>17</v>
      </c>
      <c r="D213" t="s">
        <v>534</v>
      </c>
      <c r="E213" t="s">
        <v>535</v>
      </c>
      <c r="F213" t="s">
        <v>536</v>
      </c>
    </row>
    <row r="214" spans="1:6" x14ac:dyDescent="0.3">
      <c r="A214" t="s">
        <v>537</v>
      </c>
      <c r="B214" t="s">
        <v>21</v>
      </c>
      <c r="C214" t="s">
        <v>22</v>
      </c>
      <c r="E214" t="s">
        <v>538</v>
      </c>
      <c r="F214" t="s">
        <v>167</v>
      </c>
    </row>
    <row r="215" spans="1:6" x14ac:dyDescent="0.3">
      <c r="A215" t="s">
        <v>539</v>
      </c>
      <c r="B215" t="s">
        <v>21</v>
      </c>
      <c r="C215" t="s">
        <v>37</v>
      </c>
      <c r="D215" t="s">
        <v>14</v>
      </c>
      <c r="E215" t="s">
        <v>540</v>
      </c>
      <c r="F215" t="s">
        <v>113</v>
      </c>
    </row>
    <row r="216" spans="1:6" x14ac:dyDescent="0.3">
      <c r="A216" t="s">
        <v>541</v>
      </c>
      <c r="B216" t="s">
        <v>31</v>
      </c>
      <c r="C216" t="s">
        <v>22</v>
      </c>
      <c r="D216" t="e">
        <v>#N/A</v>
      </c>
      <c r="E216" t="s">
        <v>542</v>
      </c>
      <c r="F216" t="s">
        <v>406</v>
      </c>
    </row>
    <row r="217" spans="1:6" x14ac:dyDescent="0.3">
      <c r="A217" t="s">
        <v>543</v>
      </c>
      <c r="B217" t="s">
        <v>31</v>
      </c>
      <c r="C217" t="s">
        <v>26</v>
      </c>
      <c r="E217" t="s">
        <v>544</v>
      </c>
      <c r="F217" t="s">
        <v>545</v>
      </c>
    </row>
    <row r="218" spans="1:6" x14ac:dyDescent="0.3">
      <c r="A218" t="s">
        <v>546</v>
      </c>
      <c r="B218" t="s">
        <v>7</v>
      </c>
      <c r="C218" t="s">
        <v>37</v>
      </c>
      <c r="D218" t="s">
        <v>46</v>
      </c>
      <c r="E218" t="s">
        <v>394</v>
      </c>
      <c r="F218" t="s">
        <v>547</v>
      </c>
    </row>
    <row r="219" spans="1:6" x14ac:dyDescent="0.3">
      <c r="A219" t="s">
        <v>548</v>
      </c>
      <c r="B219" t="s">
        <v>31</v>
      </c>
      <c r="C219" t="s">
        <v>26</v>
      </c>
      <c r="D219" t="s">
        <v>159</v>
      </c>
      <c r="E219" t="s">
        <v>71</v>
      </c>
      <c r="F219" t="s">
        <v>549</v>
      </c>
    </row>
    <row r="220" spans="1:6" x14ac:dyDescent="0.3">
      <c r="A220" t="s">
        <v>550</v>
      </c>
      <c r="B220" t="s">
        <v>111</v>
      </c>
      <c r="C220" t="s">
        <v>37</v>
      </c>
      <c r="D220" t="s">
        <v>253</v>
      </c>
      <c r="E220" t="s">
        <v>86</v>
      </c>
      <c r="F220" t="s">
        <v>291</v>
      </c>
    </row>
    <row r="221" spans="1:6" x14ac:dyDescent="0.3">
      <c r="A221" t="s">
        <v>551</v>
      </c>
      <c r="B221" t="s">
        <v>7</v>
      </c>
      <c r="C221" t="s">
        <v>17</v>
      </c>
      <c r="D221" t="s">
        <v>9</v>
      </c>
      <c r="E221" t="s">
        <v>552</v>
      </c>
      <c r="F221" t="s">
        <v>133</v>
      </c>
    </row>
    <row r="222" spans="1:6" x14ac:dyDescent="0.3">
      <c r="A222" t="s">
        <v>553</v>
      </c>
      <c r="B222" t="s">
        <v>12</v>
      </c>
      <c r="C222" t="s">
        <v>22</v>
      </c>
      <c r="D222" t="s">
        <v>319</v>
      </c>
      <c r="E222" t="s">
        <v>554</v>
      </c>
      <c r="F222" t="s">
        <v>113</v>
      </c>
    </row>
    <row r="223" spans="1:6" x14ac:dyDescent="0.3">
      <c r="A223" t="s">
        <v>555</v>
      </c>
      <c r="B223" t="s">
        <v>31</v>
      </c>
      <c r="C223" t="s">
        <v>22</v>
      </c>
      <c r="D223" t="s">
        <v>427</v>
      </c>
      <c r="F223" t="s">
        <v>556</v>
      </c>
    </row>
    <row r="224" spans="1:6" x14ac:dyDescent="0.3">
      <c r="A224" t="s">
        <v>557</v>
      </c>
      <c r="B224" t="s">
        <v>111</v>
      </c>
      <c r="C224" t="s">
        <v>26</v>
      </c>
      <c r="D224" t="s">
        <v>46</v>
      </c>
      <c r="E224" t="s">
        <v>376</v>
      </c>
      <c r="F224" t="s">
        <v>466</v>
      </c>
    </row>
    <row r="225" spans="1:6" x14ac:dyDescent="0.3">
      <c r="A225" t="s">
        <v>558</v>
      </c>
      <c r="B225" t="s">
        <v>31</v>
      </c>
      <c r="C225" t="s">
        <v>26</v>
      </c>
      <c r="D225" t="s">
        <v>27</v>
      </c>
      <c r="E225" t="s">
        <v>38</v>
      </c>
      <c r="F225" t="s">
        <v>337</v>
      </c>
    </row>
    <row r="226" spans="1:6" x14ac:dyDescent="0.3">
      <c r="A226" t="s">
        <v>559</v>
      </c>
      <c r="B226" t="s">
        <v>21</v>
      </c>
      <c r="C226" t="s">
        <v>22</v>
      </c>
      <c r="E226" t="s">
        <v>38</v>
      </c>
      <c r="F226" t="s">
        <v>560</v>
      </c>
    </row>
    <row r="227" spans="1:6" x14ac:dyDescent="0.3">
      <c r="A227" t="s">
        <v>561</v>
      </c>
      <c r="B227" t="s">
        <v>111</v>
      </c>
      <c r="C227" t="s">
        <v>37</v>
      </c>
      <c r="D227" t="s">
        <v>38</v>
      </c>
      <c r="E227" t="s">
        <v>562</v>
      </c>
      <c r="F227" t="s">
        <v>35</v>
      </c>
    </row>
    <row r="228" spans="1:6" x14ac:dyDescent="0.3">
      <c r="A228" t="s">
        <v>563</v>
      </c>
      <c r="B228" t="s">
        <v>31</v>
      </c>
      <c r="C228" t="s">
        <v>17</v>
      </c>
      <c r="D228" t="s">
        <v>74</v>
      </c>
      <c r="E228" t="s">
        <v>14</v>
      </c>
      <c r="F228" t="s">
        <v>564</v>
      </c>
    </row>
    <row r="229" spans="1:6" x14ac:dyDescent="0.3">
      <c r="A229" t="s">
        <v>565</v>
      </c>
      <c r="B229" t="s">
        <v>111</v>
      </c>
      <c r="C229" t="s">
        <v>22</v>
      </c>
      <c r="D229" t="s">
        <v>142</v>
      </c>
      <c r="E229" t="s">
        <v>566</v>
      </c>
      <c r="F229" t="s">
        <v>190</v>
      </c>
    </row>
    <row r="230" spans="1:6" x14ac:dyDescent="0.3">
      <c r="A230" t="s">
        <v>567</v>
      </c>
      <c r="B230" t="s">
        <v>7</v>
      </c>
      <c r="C230" t="s">
        <v>37</v>
      </c>
      <c r="D230" t="s">
        <v>165</v>
      </c>
      <c r="E230" t="s">
        <v>568</v>
      </c>
      <c r="F230" t="s">
        <v>60</v>
      </c>
    </row>
    <row r="231" spans="1:6" x14ac:dyDescent="0.3">
      <c r="A231" t="s">
        <v>569</v>
      </c>
      <c r="B231" t="s">
        <v>31</v>
      </c>
      <c r="C231" t="s">
        <v>17</v>
      </c>
      <c r="D231" t="s">
        <v>38</v>
      </c>
      <c r="E231" t="s">
        <v>570</v>
      </c>
      <c r="F231" t="s">
        <v>121</v>
      </c>
    </row>
    <row r="232" spans="1:6" x14ac:dyDescent="0.3">
      <c r="A232" t="s">
        <v>571</v>
      </c>
      <c r="B232" t="s">
        <v>7</v>
      </c>
      <c r="C232" t="s">
        <v>8</v>
      </c>
      <c r="D232" t="s">
        <v>350</v>
      </c>
      <c r="E232" t="s">
        <v>572</v>
      </c>
      <c r="F232" t="s">
        <v>573</v>
      </c>
    </row>
    <row r="233" spans="1:6" x14ac:dyDescent="0.3">
      <c r="A233" t="s">
        <v>574</v>
      </c>
      <c r="B233" t="s">
        <v>31</v>
      </c>
      <c r="C233" t="s">
        <v>17</v>
      </c>
      <c r="D233" t="s">
        <v>492</v>
      </c>
      <c r="E233" t="s">
        <v>248</v>
      </c>
      <c r="F233" t="s">
        <v>435</v>
      </c>
    </row>
    <row r="234" spans="1:6" x14ac:dyDescent="0.3">
      <c r="A234" t="s">
        <v>575</v>
      </c>
      <c r="B234" t="s">
        <v>12</v>
      </c>
      <c r="C234" t="s">
        <v>8</v>
      </c>
      <c r="D234" t="s">
        <v>38</v>
      </c>
      <c r="E234" t="s">
        <v>576</v>
      </c>
      <c r="F234" t="s">
        <v>308</v>
      </c>
    </row>
    <row r="235" spans="1:6" x14ac:dyDescent="0.3">
      <c r="A235" t="s">
        <v>577</v>
      </c>
      <c r="B235" t="s">
        <v>31</v>
      </c>
      <c r="C235" t="s">
        <v>37</v>
      </c>
      <c r="D235" t="s">
        <v>350</v>
      </c>
      <c r="F235" t="s">
        <v>180</v>
      </c>
    </row>
    <row r="236" spans="1:6" x14ac:dyDescent="0.3">
      <c r="A236" t="s">
        <v>578</v>
      </c>
      <c r="B236" t="s">
        <v>31</v>
      </c>
      <c r="C236" t="s">
        <v>17</v>
      </c>
      <c r="D236" t="s">
        <v>287</v>
      </c>
      <c r="E236" t="s">
        <v>38</v>
      </c>
      <c r="F236" t="s">
        <v>500</v>
      </c>
    </row>
    <row r="237" spans="1:6" x14ac:dyDescent="0.3">
      <c r="A237" t="s">
        <v>579</v>
      </c>
      <c r="B237" t="s">
        <v>7</v>
      </c>
      <c r="C237" t="s">
        <v>22</v>
      </c>
      <c r="D237" t="s">
        <v>284</v>
      </c>
      <c r="E237" t="s">
        <v>580</v>
      </c>
      <c r="F237" t="s">
        <v>239</v>
      </c>
    </row>
    <row r="238" spans="1:6" x14ac:dyDescent="0.3">
      <c r="A238" t="s">
        <v>581</v>
      </c>
      <c r="B238" t="s">
        <v>31</v>
      </c>
      <c r="C238" t="s">
        <v>8</v>
      </c>
      <c r="D238" t="s">
        <v>312</v>
      </c>
      <c r="E238" t="s">
        <v>582</v>
      </c>
      <c r="F238" t="s">
        <v>583</v>
      </c>
    </row>
    <row r="239" spans="1:6" x14ac:dyDescent="0.3">
      <c r="A239" t="s">
        <v>584</v>
      </c>
      <c r="B239" t="s">
        <v>21</v>
      </c>
      <c r="C239" t="s">
        <v>37</v>
      </c>
      <c r="D239" t="s">
        <v>75</v>
      </c>
      <c r="E239" t="s">
        <v>585</v>
      </c>
      <c r="F239" t="s">
        <v>586</v>
      </c>
    </row>
    <row r="240" spans="1:6" x14ac:dyDescent="0.3">
      <c r="A240" t="s">
        <v>587</v>
      </c>
      <c r="B240" t="s">
        <v>21</v>
      </c>
      <c r="C240" t="s">
        <v>26</v>
      </c>
      <c r="D240" t="s">
        <v>202</v>
      </c>
      <c r="E240" t="s">
        <v>588</v>
      </c>
      <c r="F240" t="s">
        <v>395</v>
      </c>
    </row>
    <row r="241" spans="1:6" x14ac:dyDescent="0.3">
      <c r="A241" t="s">
        <v>428</v>
      </c>
      <c r="B241" t="s">
        <v>12</v>
      </c>
      <c r="C241" t="s">
        <v>22</v>
      </c>
      <c r="D241" t="s">
        <v>253</v>
      </c>
      <c r="E241" t="s">
        <v>589</v>
      </c>
      <c r="F241" t="s">
        <v>387</v>
      </c>
    </row>
    <row r="242" spans="1:6" x14ac:dyDescent="0.3">
      <c r="A242" t="s">
        <v>590</v>
      </c>
      <c r="B242" t="s">
        <v>21</v>
      </c>
      <c r="C242" t="s">
        <v>17</v>
      </c>
      <c r="D242" t="s">
        <v>258</v>
      </c>
      <c r="E242" t="s">
        <v>75</v>
      </c>
      <c r="F242" t="s">
        <v>524</v>
      </c>
    </row>
    <row r="243" spans="1:6" x14ac:dyDescent="0.3">
      <c r="A243" t="s">
        <v>591</v>
      </c>
      <c r="B243" t="s">
        <v>7</v>
      </c>
      <c r="C243" t="s">
        <v>37</v>
      </c>
      <c r="D243" t="s">
        <v>88</v>
      </c>
      <c r="E243" t="s">
        <v>14</v>
      </c>
      <c r="F243" t="s">
        <v>182</v>
      </c>
    </row>
    <row r="244" spans="1:6" x14ac:dyDescent="0.3">
      <c r="A244" t="s">
        <v>592</v>
      </c>
      <c r="B244" t="s">
        <v>21</v>
      </c>
      <c r="C244" t="s">
        <v>26</v>
      </c>
      <c r="D244" t="s">
        <v>511</v>
      </c>
      <c r="E244" t="s">
        <v>197</v>
      </c>
      <c r="F244" t="s">
        <v>113</v>
      </c>
    </row>
    <row r="245" spans="1:6" x14ac:dyDescent="0.3">
      <c r="A245" t="s">
        <v>593</v>
      </c>
      <c r="B245" t="s">
        <v>12</v>
      </c>
      <c r="C245" t="s">
        <v>37</v>
      </c>
      <c r="D245" t="s">
        <v>14</v>
      </c>
      <c r="E245" t="s">
        <v>38</v>
      </c>
      <c r="F245" t="s">
        <v>594</v>
      </c>
    </row>
    <row r="246" spans="1:6" x14ac:dyDescent="0.3">
      <c r="A246" t="s">
        <v>595</v>
      </c>
      <c r="B246" t="s">
        <v>21</v>
      </c>
      <c r="C246" t="s">
        <v>8</v>
      </c>
      <c r="D246" t="s">
        <v>253</v>
      </c>
      <c r="F246" t="s">
        <v>97</v>
      </c>
    </row>
    <row r="247" spans="1:6" x14ac:dyDescent="0.3">
      <c r="A247" t="s">
        <v>596</v>
      </c>
      <c r="B247" t="s">
        <v>31</v>
      </c>
      <c r="C247" t="s">
        <v>37</v>
      </c>
      <c r="D247" t="s">
        <v>38</v>
      </c>
      <c r="E247" t="s">
        <v>597</v>
      </c>
      <c r="F247" t="s">
        <v>545</v>
      </c>
    </row>
    <row r="248" spans="1:6" x14ac:dyDescent="0.3">
      <c r="A248" t="s">
        <v>598</v>
      </c>
      <c r="B248" t="s">
        <v>111</v>
      </c>
      <c r="C248" t="s">
        <v>17</v>
      </c>
      <c r="D248" t="s">
        <v>38</v>
      </c>
      <c r="E248" t="s">
        <v>14</v>
      </c>
      <c r="F248" t="s">
        <v>231</v>
      </c>
    </row>
    <row r="249" spans="1:6" x14ac:dyDescent="0.3">
      <c r="A249" t="s">
        <v>164</v>
      </c>
      <c r="B249" t="s">
        <v>111</v>
      </c>
      <c r="C249" t="s">
        <v>8</v>
      </c>
      <c r="D249" t="s">
        <v>38</v>
      </c>
      <c r="F249" t="s">
        <v>599</v>
      </c>
    </row>
    <row r="250" spans="1:6" x14ac:dyDescent="0.3">
      <c r="A250" t="s">
        <v>600</v>
      </c>
      <c r="B250" t="s">
        <v>7</v>
      </c>
      <c r="C250" t="s">
        <v>26</v>
      </c>
      <c r="D250" t="s">
        <v>125</v>
      </c>
      <c r="E250" t="s">
        <v>601</v>
      </c>
      <c r="F250" t="s">
        <v>69</v>
      </c>
    </row>
    <row r="251" spans="1:6" x14ac:dyDescent="0.3">
      <c r="A251" t="s">
        <v>602</v>
      </c>
      <c r="B251" t="s">
        <v>21</v>
      </c>
      <c r="C251" t="s">
        <v>26</v>
      </c>
      <c r="D251" t="s">
        <v>306</v>
      </c>
      <c r="E251" t="s">
        <v>103</v>
      </c>
      <c r="F251" t="s">
        <v>342</v>
      </c>
    </row>
    <row r="252" spans="1:6" x14ac:dyDescent="0.3">
      <c r="A252" t="s">
        <v>603</v>
      </c>
      <c r="B252" t="s">
        <v>21</v>
      </c>
      <c r="C252" t="s">
        <v>37</v>
      </c>
      <c r="D252" t="s">
        <v>9</v>
      </c>
      <c r="E252" t="s">
        <v>264</v>
      </c>
      <c r="F252" t="s">
        <v>604</v>
      </c>
    </row>
    <row r="253" spans="1:6" x14ac:dyDescent="0.3">
      <c r="A253" t="s">
        <v>605</v>
      </c>
      <c r="B253" t="s">
        <v>31</v>
      </c>
      <c r="C253" t="s">
        <v>8</v>
      </c>
      <c r="D253" t="s">
        <v>38</v>
      </c>
      <c r="E253" t="s">
        <v>187</v>
      </c>
      <c r="F253" t="s">
        <v>361</v>
      </c>
    </row>
    <row r="254" spans="1:6" x14ac:dyDescent="0.3">
      <c r="A254" t="s">
        <v>606</v>
      </c>
      <c r="B254" t="s">
        <v>7</v>
      </c>
      <c r="C254" t="s">
        <v>26</v>
      </c>
      <c r="D254" t="s">
        <v>38</v>
      </c>
      <c r="E254" t="s">
        <v>14</v>
      </c>
      <c r="F254" t="s">
        <v>133</v>
      </c>
    </row>
    <row r="255" spans="1:6" x14ac:dyDescent="0.3">
      <c r="A255" t="s">
        <v>607</v>
      </c>
      <c r="B255" t="s">
        <v>7</v>
      </c>
      <c r="C255" t="s">
        <v>8</v>
      </c>
      <c r="D255" t="s">
        <v>408</v>
      </c>
      <c r="E255" t="s">
        <v>14</v>
      </c>
      <c r="F255" t="s">
        <v>608</v>
      </c>
    </row>
    <row r="256" spans="1:6" x14ac:dyDescent="0.3">
      <c r="A256" t="s">
        <v>609</v>
      </c>
      <c r="B256" t="s">
        <v>7</v>
      </c>
      <c r="C256" t="s">
        <v>37</v>
      </c>
      <c r="D256" t="s">
        <v>93</v>
      </c>
      <c r="E256" t="s">
        <v>610</v>
      </c>
      <c r="F256" t="s">
        <v>101</v>
      </c>
    </row>
    <row r="257" spans="1:6" x14ac:dyDescent="0.3">
      <c r="A257" t="s">
        <v>611</v>
      </c>
      <c r="B257" t="s">
        <v>31</v>
      </c>
      <c r="C257" t="s">
        <v>37</v>
      </c>
      <c r="D257" t="s">
        <v>146</v>
      </c>
      <c r="E257" t="s">
        <v>38</v>
      </c>
      <c r="F257" t="s">
        <v>167</v>
      </c>
    </row>
    <row r="258" spans="1:6" x14ac:dyDescent="0.3">
      <c r="A258" t="s">
        <v>612</v>
      </c>
      <c r="B258" t="s">
        <v>111</v>
      </c>
      <c r="C258" t="s">
        <v>37</v>
      </c>
      <c r="D258" t="s">
        <v>241</v>
      </c>
      <c r="E258" t="s">
        <v>613</v>
      </c>
      <c r="F258" t="s">
        <v>177</v>
      </c>
    </row>
    <row r="259" spans="1:6" x14ac:dyDescent="0.3">
      <c r="A259" t="s">
        <v>614</v>
      </c>
      <c r="B259" t="s">
        <v>7</v>
      </c>
      <c r="C259" t="s">
        <v>37</v>
      </c>
      <c r="D259" t="s">
        <v>14</v>
      </c>
      <c r="F259" t="s">
        <v>148</v>
      </c>
    </row>
    <row r="260" spans="1:6" x14ac:dyDescent="0.3">
      <c r="A260" t="s">
        <v>615</v>
      </c>
      <c r="B260" t="s">
        <v>21</v>
      </c>
      <c r="C260" t="s">
        <v>26</v>
      </c>
      <c r="D260" t="s">
        <v>159</v>
      </c>
      <c r="E260" t="s">
        <v>258</v>
      </c>
      <c r="F260" t="s">
        <v>616</v>
      </c>
    </row>
    <row r="261" spans="1:6" x14ac:dyDescent="0.3">
      <c r="A261" t="s">
        <v>617</v>
      </c>
      <c r="B261" t="s">
        <v>111</v>
      </c>
      <c r="C261" t="s">
        <v>26</v>
      </c>
      <c r="D261" t="s">
        <v>618</v>
      </c>
      <c r="E261" t="s">
        <v>619</v>
      </c>
      <c r="F261" t="s">
        <v>291</v>
      </c>
    </row>
    <row r="262" spans="1:6" x14ac:dyDescent="0.3">
      <c r="A262" t="s">
        <v>620</v>
      </c>
      <c r="B262" t="s">
        <v>111</v>
      </c>
      <c r="C262" t="s">
        <v>8</v>
      </c>
      <c r="D262" t="s">
        <v>621</v>
      </c>
      <c r="E262" t="s">
        <v>622</v>
      </c>
      <c r="F262" t="s">
        <v>604</v>
      </c>
    </row>
    <row r="263" spans="1:6" x14ac:dyDescent="0.3">
      <c r="A263" t="s">
        <v>623</v>
      </c>
      <c r="B263" t="s">
        <v>21</v>
      </c>
      <c r="C263" t="s">
        <v>17</v>
      </c>
      <c r="D263" t="s">
        <v>146</v>
      </c>
      <c r="E263" t="s">
        <v>103</v>
      </c>
      <c r="F263" t="s">
        <v>583</v>
      </c>
    </row>
    <row r="264" spans="1:6" x14ac:dyDescent="0.3">
      <c r="A264" t="s">
        <v>624</v>
      </c>
      <c r="B264" t="s">
        <v>21</v>
      </c>
      <c r="C264" t="s">
        <v>17</v>
      </c>
      <c r="E264" t="s">
        <v>625</v>
      </c>
      <c r="F264" t="s">
        <v>328</v>
      </c>
    </row>
    <row r="265" spans="1:6" x14ac:dyDescent="0.3">
      <c r="A265" t="s">
        <v>626</v>
      </c>
      <c r="B265" t="s">
        <v>12</v>
      </c>
      <c r="C265" t="s">
        <v>22</v>
      </c>
      <c r="D265" t="s">
        <v>353</v>
      </c>
      <c r="E265" t="s">
        <v>627</v>
      </c>
      <c r="F265" t="s">
        <v>195</v>
      </c>
    </row>
    <row r="266" spans="1:6" x14ac:dyDescent="0.3">
      <c r="A266" t="s">
        <v>628</v>
      </c>
      <c r="B266" t="s">
        <v>7</v>
      </c>
      <c r="C266" t="s">
        <v>8</v>
      </c>
      <c r="D266" t="s">
        <v>176</v>
      </c>
      <c r="E266" t="s">
        <v>629</v>
      </c>
      <c r="F266" t="s">
        <v>76</v>
      </c>
    </row>
    <row r="267" spans="1:6" x14ac:dyDescent="0.3">
      <c r="A267" t="s">
        <v>630</v>
      </c>
      <c r="B267" t="s">
        <v>111</v>
      </c>
      <c r="C267" t="s">
        <v>37</v>
      </c>
      <c r="D267" t="s">
        <v>279</v>
      </c>
      <c r="F267" t="s">
        <v>545</v>
      </c>
    </row>
    <row r="268" spans="1:6" x14ac:dyDescent="0.3">
      <c r="A268" t="s">
        <v>631</v>
      </c>
      <c r="B268" t="s">
        <v>12</v>
      </c>
      <c r="C268" t="s">
        <v>37</v>
      </c>
      <c r="D268" t="s">
        <v>526</v>
      </c>
      <c r="E268" t="s">
        <v>14</v>
      </c>
      <c r="F268" t="s">
        <v>211</v>
      </c>
    </row>
    <row r="269" spans="1:6" x14ac:dyDescent="0.3">
      <c r="A269" t="s">
        <v>632</v>
      </c>
      <c r="B269" t="s">
        <v>7</v>
      </c>
      <c r="C269" t="s">
        <v>17</v>
      </c>
      <c r="D269" t="s">
        <v>367</v>
      </c>
      <c r="E269" t="s">
        <v>348</v>
      </c>
      <c r="F269" t="s">
        <v>633</v>
      </c>
    </row>
    <row r="270" spans="1:6" x14ac:dyDescent="0.3">
      <c r="A270" t="s">
        <v>634</v>
      </c>
      <c r="B270" t="s">
        <v>31</v>
      </c>
      <c r="C270" t="s">
        <v>17</v>
      </c>
      <c r="D270" t="s">
        <v>18</v>
      </c>
      <c r="E270" t="s">
        <v>38</v>
      </c>
      <c r="F270" t="s">
        <v>435</v>
      </c>
    </row>
    <row r="271" spans="1:6" x14ac:dyDescent="0.3">
      <c r="A271" t="s">
        <v>635</v>
      </c>
      <c r="B271" t="s">
        <v>21</v>
      </c>
      <c r="C271" t="s">
        <v>17</v>
      </c>
      <c r="D271" t="s">
        <v>38</v>
      </c>
      <c r="E271" t="s">
        <v>636</v>
      </c>
      <c r="F271" t="s">
        <v>637</v>
      </c>
    </row>
    <row r="272" spans="1:6" x14ac:dyDescent="0.3">
      <c r="A272" t="s">
        <v>638</v>
      </c>
      <c r="B272" t="s">
        <v>21</v>
      </c>
      <c r="C272" t="s">
        <v>26</v>
      </c>
      <c r="D272" t="s">
        <v>287</v>
      </c>
      <c r="E272" t="s">
        <v>470</v>
      </c>
      <c r="F272" t="s">
        <v>19</v>
      </c>
    </row>
    <row r="273" spans="1:6" x14ac:dyDescent="0.3">
      <c r="A273" t="s">
        <v>639</v>
      </c>
      <c r="B273" t="s">
        <v>31</v>
      </c>
      <c r="C273" t="s">
        <v>17</v>
      </c>
      <c r="D273" t="s">
        <v>370</v>
      </c>
      <c r="E273" t="s">
        <v>14</v>
      </c>
      <c r="F273" t="s">
        <v>152</v>
      </c>
    </row>
    <row r="274" spans="1:6" x14ac:dyDescent="0.3">
      <c r="A274" t="s">
        <v>640</v>
      </c>
      <c r="B274" t="s">
        <v>111</v>
      </c>
      <c r="C274" t="s">
        <v>26</v>
      </c>
      <c r="D274" t="s">
        <v>32</v>
      </c>
      <c r="E274" t="s">
        <v>146</v>
      </c>
      <c r="F274" t="s">
        <v>328</v>
      </c>
    </row>
    <row r="275" spans="1:6" x14ac:dyDescent="0.3">
      <c r="A275" t="s">
        <v>641</v>
      </c>
      <c r="B275" t="s">
        <v>7</v>
      </c>
      <c r="C275" t="s">
        <v>17</v>
      </c>
      <c r="D275" t="s">
        <v>41</v>
      </c>
      <c r="F275" t="s">
        <v>642</v>
      </c>
    </row>
    <row r="276" spans="1:6" x14ac:dyDescent="0.3">
      <c r="A276" t="s">
        <v>643</v>
      </c>
      <c r="B276" t="s">
        <v>21</v>
      </c>
      <c r="C276" t="s">
        <v>17</v>
      </c>
      <c r="E276" t="s">
        <v>644</v>
      </c>
      <c r="F276" t="s">
        <v>464</v>
      </c>
    </row>
    <row r="277" spans="1:6" x14ac:dyDescent="0.3">
      <c r="A277" t="s">
        <v>645</v>
      </c>
      <c r="B277" t="s">
        <v>12</v>
      </c>
      <c r="C277" t="s">
        <v>8</v>
      </c>
      <c r="D277" t="s">
        <v>312</v>
      </c>
      <c r="E277" t="s">
        <v>202</v>
      </c>
      <c r="F277" t="s">
        <v>633</v>
      </c>
    </row>
    <row r="278" spans="1:6" x14ac:dyDescent="0.3">
      <c r="A278" t="s">
        <v>646</v>
      </c>
      <c r="B278" t="s">
        <v>7</v>
      </c>
      <c r="C278" t="s">
        <v>26</v>
      </c>
      <c r="D278" t="s">
        <v>238</v>
      </c>
      <c r="E278" t="s">
        <v>585</v>
      </c>
      <c r="F278" t="s">
        <v>182</v>
      </c>
    </row>
    <row r="279" spans="1:6" x14ac:dyDescent="0.3">
      <c r="A279" t="s">
        <v>647</v>
      </c>
      <c r="B279" t="s">
        <v>111</v>
      </c>
      <c r="C279" t="s">
        <v>8</v>
      </c>
      <c r="E279" t="s">
        <v>38</v>
      </c>
      <c r="F279" t="s">
        <v>648</v>
      </c>
    </row>
    <row r="280" spans="1:6" x14ac:dyDescent="0.3">
      <c r="A280" t="s">
        <v>649</v>
      </c>
      <c r="B280" t="s">
        <v>111</v>
      </c>
      <c r="C280" t="s">
        <v>37</v>
      </c>
      <c r="D280" t="s">
        <v>650</v>
      </c>
      <c r="E280" t="s">
        <v>651</v>
      </c>
      <c r="F280" t="s">
        <v>545</v>
      </c>
    </row>
    <row r="281" spans="1:6" x14ac:dyDescent="0.3">
      <c r="A281" t="s">
        <v>652</v>
      </c>
      <c r="B281" t="s">
        <v>12</v>
      </c>
      <c r="C281" t="s">
        <v>17</v>
      </c>
      <c r="D281" t="s">
        <v>107</v>
      </c>
      <c r="E281" t="s">
        <v>14</v>
      </c>
      <c r="F281" t="s">
        <v>653</v>
      </c>
    </row>
    <row r="282" spans="1:6" x14ac:dyDescent="0.3">
      <c r="A282" t="s">
        <v>654</v>
      </c>
      <c r="B282" t="s">
        <v>7</v>
      </c>
      <c r="C282" t="s">
        <v>22</v>
      </c>
      <c r="E282" t="e">
        <v>#VALUE!</v>
      </c>
      <c r="F282" t="s">
        <v>655</v>
      </c>
    </row>
    <row r="283" spans="1:6" x14ac:dyDescent="0.3">
      <c r="A283" t="s">
        <v>656</v>
      </c>
      <c r="B283" t="s">
        <v>31</v>
      </c>
      <c r="C283" t="s">
        <v>22</v>
      </c>
      <c r="D283" t="s">
        <v>258</v>
      </c>
      <c r="E283" t="s">
        <v>32</v>
      </c>
      <c r="F283" t="s">
        <v>29</v>
      </c>
    </row>
    <row r="284" spans="1:6" x14ac:dyDescent="0.3">
      <c r="A284" t="s">
        <v>657</v>
      </c>
      <c r="B284" t="s">
        <v>31</v>
      </c>
      <c r="C284" t="s">
        <v>26</v>
      </c>
      <c r="E284" t="s">
        <v>658</v>
      </c>
      <c r="F284" t="s">
        <v>536</v>
      </c>
    </row>
    <row r="285" spans="1:6" x14ac:dyDescent="0.3">
      <c r="A285" t="s">
        <v>659</v>
      </c>
      <c r="B285" t="s">
        <v>21</v>
      </c>
      <c r="C285" t="s">
        <v>26</v>
      </c>
      <c r="D285" t="s">
        <v>38</v>
      </c>
      <c r="E285" t="s">
        <v>576</v>
      </c>
      <c r="F285" t="s">
        <v>660</v>
      </c>
    </row>
    <row r="286" spans="1:6" x14ac:dyDescent="0.3">
      <c r="A286" t="s">
        <v>661</v>
      </c>
      <c r="B286" t="s">
        <v>31</v>
      </c>
      <c r="C286" t="s">
        <v>17</v>
      </c>
      <c r="D286" t="s">
        <v>18</v>
      </c>
      <c r="E286" t="s">
        <v>662</v>
      </c>
      <c r="F286" t="s">
        <v>295</v>
      </c>
    </row>
    <row r="287" spans="1:6" x14ac:dyDescent="0.3">
      <c r="A287" t="s">
        <v>663</v>
      </c>
      <c r="B287" t="s">
        <v>21</v>
      </c>
      <c r="C287" t="s">
        <v>37</v>
      </c>
      <c r="D287" t="s">
        <v>96</v>
      </c>
      <c r="E287" t="s">
        <v>664</v>
      </c>
      <c r="F287" t="s">
        <v>637</v>
      </c>
    </row>
    <row r="288" spans="1:6" x14ac:dyDescent="0.3">
      <c r="A288" t="s">
        <v>665</v>
      </c>
      <c r="B288" t="s">
        <v>7</v>
      </c>
      <c r="C288" t="s">
        <v>8</v>
      </c>
      <c r="D288" t="s">
        <v>179</v>
      </c>
      <c r="E288" t="s">
        <v>290</v>
      </c>
      <c r="F288" t="s">
        <v>522</v>
      </c>
    </row>
    <row r="289" spans="1:6" x14ac:dyDescent="0.3">
      <c r="A289" t="s">
        <v>666</v>
      </c>
      <c r="B289" t="s">
        <v>31</v>
      </c>
      <c r="C289" t="s">
        <v>8</v>
      </c>
      <c r="D289" t="s">
        <v>38</v>
      </c>
      <c r="F289" t="s">
        <v>97</v>
      </c>
    </row>
    <row r="290" spans="1:6" x14ac:dyDescent="0.3">
      <c r="A290" t="s">
        <v>667</v>
      </c>
      <c r="B290" t="s">
        <v>12</v>
      </c>
      <c r="C290" t="s">
        <v>37</v>
      </c>
      <c r="D290" t="s">
        <v>263</v>
      </c>
      <c r="E290" t="s">
        <v>668</v>
      </c>
      <c r="F290" t="s">
        <v>669</v>
      </c>
    </row>
    <row r="291" spans="1:6" x14ac:dyDescent="0.3">
      <c r="A291" t="s">
        <v>670</v>
      </c>
      <c r="B291" t="s">
        <v>111</v>
      </c>
      <c r="C291" t="s">
        <v>26</v>
      </c>
      <c r="D291" t="s">
        <v>233</v>
      </c>
      <c r="E291" t="s">
        <v>671</v>
      </c>
      <c r="F291" t="s">
        <v>190</v>
      </c>
    </row>
    <row r="292" spans="1:6" x14ac:dyDescent="0.3">
      <c r="A292" t="s">
        <v>672</v>
      </c>
      <c r="B292" t="s">
        <v>12</v>
      </c>
      <c r="C292" t="s">
        <v>22</v>
      </c>
      <c r="E292" t="s">
        <v>427</v>
      </c>
      <c r="F292" t="s">
        <v>673</v>
      </c>
    </row>
    <row r="293" spans="1:6" x14ac:dyDescent="0.3">
      <c r="A293" t="s">
        <v>674</v>
      </c>
      <c r="B293" t="s">
        <v>31</v>
      </c>
      <c r="C293" t="s">
        <v>17</v>
      </c>
      <c r="D293" t="s">
        <v>93</v>
      </c>
      <c r="E293" t="s">
        <v>38</v>
      </c>
      <c r="F293" t="s">
        <v>15</v>
      </c>
    </row>
    <row r="294" spans="1:6" x14ac:dyDescent="0.3">
      <c r="A294" t="s">
        <v>675</v>
      </c>
      <c r="B294" t="s">
        <v>7</v>
      </c>
      <c r="C294" t="s">
        <v>37</v>
      </c>
      <c r="D294" t="s">
        <v>38</v>
      </c>
      <c r="E294" t="s">
        <v>676</v>
      </c>
      <c r="F294" t="s">
        <v>33</v>
      </c>
    </row>
    <row r="295" spans="1:6" x14ac:dyDescent="0.3">
      <c r="A295" t="s">
        <v>677</v>
      </c>
      <c r="B295" t="s">
        <v>31</v>
      </c>
      <c r="C295" t="s">
        <v>26</v>
      </c>
      <c r="D295" t="s">
        <v>334</v>
      </c>
      <c r="E295" t="s">
        <v>678</v>
      </c>
      <c r="F295" t="s">
        <v>604</v>
      </c>
    </row>
    <row r="296" spans="1:6" x14ac:dyDescent="0.3">
      <c r="A296" t="s">
        <v>679</v>
      </c>
      <c r="B296" t="s">
        <v>12</v>
      </c>
      <c r="C296" t="s">
        <v>26</v>
      </c>
      <c r="D296" t="s">
        <v>28</v>
      </c>
      <c r="E296" t="s">
        <v>680</v>
      </c>
      <c r="F296" t="s">
        <v>228</v>
      </c>
    </row>
    <row r="297" spans="1:6" x14ac:dyDescent="0.3">
      <c r="A297" t="s">
        <v>681</v>
      </c>
      <c r="B297" t="s">
        <v>12</v>
      </c>
      <c r="C297" t="s">
        <v>37</v>
      </c>
      <c r="D297" t="s">
        <v>50</v>
      </c>
      <c r="F297" t="s">
        <v>339</v>
      </c>
    </row>
    <row r="298" spans="1:6" x14ac:dyDescent="0.3">
      <c r="A298" t="s">
        <v>682</v>
      </c>
      <c r="B298" t="s">
        <v>21</v>
      </c>
      <c r="C298" t="s">
        <v>26</v>
      </c>
      <c r="F298" t="s">
        <v>683</v>
      </c>
    </row>
    <row r="299" spans="1:6" x14ac:dyDescent="0.3">
      <c r="A299" t="s">
        <v>684</v>
      </c>
      <c r="B299" t="s">
        <v>7</v>
      </c>
      <c r="C299" t="s">
        <v>8</v>
      </c>
      <c r="D299" t="s">
        <v>516</v>
      </c>
      <c r="E299" t="s">
        <v>14</v>
      </c>
      <c r="F299" t="s">
        <v>685</v>
      </c>
    </row>
    <row r="300" spans="1:6" x14ac:dyDescent="0.3">
      <c r="A300" t="s">
        <v>686</v>
      </c>
      <c r="B300" t="s">
        <v>31</v>
      </c>
      <c r="C300" t="s">
        <v>8</v>
      </c>
      <c r="D300" t="s">
        <v>125</v>
      </c>
      <c r="E300" t="s">
        <v>159</v>
      </c>
      <c r="F300" t="s">
        <v>271</v>
      </c>
    </row>
    <row r="301" spans="1:6" x14ac:dyDescent="0.3">
      <c r="A301" t="s">
        <v>687</v>
      </c>
      <c r="B301" t="s">
        <v>12</v>
      </c>
      <c r="C301" t="s">
        <v>26</v>
      </c>
      <c r="D301" t="s">
        <v>38</v>
      </c>
      <c r="E301" t="s">
        <v>688</v>
      </c>
      <c r="F301" t="s">
        <v>185</v>
      </c>
    </row>
    <row r="302" spans="1:6" x14ac:dyDescent="0.3">
      <c r="A302" t="s">
        <v>689</v>
      </c>
      <c r="B302" t="s">
        <v>12</v>
      </c>
      <c r="C302" t="s">
        <v>8</v>
      </c>
      <c r="D302" t="s">
        <v>448</v>
      </c>
      <c r="E302" t="s">
        <v>690</v>
      </c>
      <c r="F302" t="s">
        <v>239</v>
      </c>
    </row>
    <row r="303" spans="1:6" x14ac:dyDescent="0.3">
      <c r="A303" t="s">
        <v>691</v>
      </c>
      <c r="B303" t="s">
        <v>12</v>
      </c>
      <c r="C303" t="s">
        <v>22</v>
      </c>
      <c r="D303" t="s">
        <v>384</v>
      </c>
      <c r="E303" t="s">
        <v>14</v>
      </c>
      <c r="F303" t="s">
        <v>398</v>
      </c>
    </row>
    <row r="304" spans="1:6" x14ac:dyDescent="0.3">
      <c r="A304" t="s">
        <v>692</v>
      </c>
      <c r="B304" t="s">
        <v>7</v>
      </c>
      <c r="C304" t="s">
        <v>22</v>
      </c>
      <c r="D304" t="s">
        <v>75</v>
      </c>
      <c r="E304" t="s">
        <v>693</v>
      </c>
      <c r="F304" t="s">
        <v>694</v>
      </c>
    </row>
    <row r="305" spans="1:6" x14ac:dyDescent="0.3">
      <c r="A305" t="s">
        <v>634</v>
      </c>
      <c r="B305" t="s">
        <v>31</v>
      </c>
      <c r="C305" t="s">
        <v>17</v>
      </c>
      <c r="D305" t="s">
        <v>49</v>
      </c>
      <c r="E305" t="s">
        <v>695</v>
      </c>
      <c r="F305" t="s">
        <v>696</v>
      </c>
    </row>
    <row r="306" spans="1:6" x14ac:dyDescent="0.3">
      <c r="A306" t="s">
        <v>697</v>
      </c>
      <c r="B306" t="s">
        <v>111</v>
      </c>
      <c r="C306" t="s">
        <v>37</v>
      </c>
      <c r="D306" t="s">
        <v>698</v>
      </c>
      <c r="F306" t="s">
        <v>699</v>
      </c>
    </row>
    <row r="307" spans="1:6" x14ac:dyDescent="0.3">
      <c r="A307" t="s">
        <v>700</v>
      </c>
      <c r="B307" t="s">
        <v>31</v>
      </c>
      <c r="C307" t="s">
        <v>22</v>
      </c>
      <c r="D307" t="s">
        <v>45</v>
      </c>
      <c r="E307" t="e">
        <v>#VALUE!</v>
      </c>
      <c r="F307" t="s">
        <v>392</v>
      </c>
    </row>
    <row r="308" spans="1:6" x14ac:dyDescent="0.3">
      <c r="A308" t="s">
        <v>701</v>
      </c>
      <c r="B308" t="s">
        <v>7</v>
      </c>
      <c r="C308" t="s">
        <v>22</v>
      </c>
      <c r="D308" t="s">
        <v>245</v>
      </c>
      <c r="E308" t="s">
        <v>702</v>
      </c>
      <c r="F308" t="s">
        <v>198</v>
      </c>
    </row>
    <row r="309" spans="1:6" x14ac:dyDescent="0.3">
      <c r="A309" t="s">
        <v>169</v>
      </c>
      <c r="B309" t="s">
        <v>31</v>
      </c>
      <c r="C309" t="s">
        <v>17</v>
      </c>
      <c r="D309" t="s">
        <v>38</v>
      </c>
      <c r="E309" t="s">
        <v>197</v>
      </c>
      <c r="F309" t="s">
        <v>703</v>
      </c>
    </row>
    <row r="310" spans="1:6" x14ac:dyDescent="0.3">
      <c r="A310" t="s">
        <v>704</v>
      </c>
      <c r="B310" t="s">
        <v>12</v>
      </c>
      <c r="C310" t="s">
        <v>37</v>
      </c>
      <c r="D310" t="s">
        <v>103</v>
      </c>
      <c r="E310" t="s">
        <v>629</v>
      </c>
      <c r="F310" t="s">
        <v>113</v>
      </c>
    </row>
    <row r="311" spans="1:6" x14ac:dyDescent="0.3">
      <c r="A311" t="s">
        <v>705</v>
      </c>
      <c r="B311" t="s">
        <v>7</v>
      </c>
      <c r="C311" t="s">
        <v>37</v>
      </c>
      <c r="D311" t="s">
        <v>85</v>
      </c>
      <c r="E311" t="s">
        <v>706</v>
      </c>
      <c r="F311" t="s">
        <v>522</v>
      </c>
    </row>
    <row r="312" spans="1:6" x14ac:dyDescent="0.3">
      <c r="A312" t="s">
        <v>707</v>
      </c>
      <c r="B312" t="s">
        <v>12</v>
      </c>
      <c r="C312" t="s">
        <v>26</v>
      </c>
      <c r="D312" t="s">
        <v>38</v>
      </c>
      <c r="E312" t="s">
        <v>708</v>
      </c>
      <c r="F312" t="s">
        <v>291</v>
      </c>
    </row>
    <row r="313" spans="1:6" x14ac:dyDescent="0.3">
      <c r="A313" t="s">
        <v>709</v>
      </c>
      <c r="B313" t="s">
        <v>111</v>
      </c>
      <c r="C313" t="s">
        <v>26</v>
      </c>
      <c r="D313" t="s">
        <v>28</v>
      </c>
      <c r="E313" t="s">
        <v>572</v>
      </c>
      <c r="F313" t="s">
        <v>148</v>
      </c>
    </row>
    <row r="314" spans="1:6" x14ac:dyDescent="0.3">
      <c r="A314" t="s">
        <v>710</v>
      </c>
      <c r="B314" t="s">
        <v>21</v>
      </c>
      <c r="C314" t="s">
        <v>37</v>
      </c>
      <c r="D314" t="s">
        <v>9</v>
      </c>
      <c r="E314" t="s">
        <v>711</v>
      </c>
      <c r="F314" t="s">
        <v>712</v>
      </c>
    </row>
    <row r="315" spans="1:6" x14ac:dyDescent="0.3">
      <c r="A315" t="s">
        <v>713</v>
      </c>
      <c r="B315" t="s">
        <v>111</v>
      </c>
      <c r="C315" t="s">
        <v>37</v>
      </c>
      <c r="D315" t="s">
        <v>38</v>
      </c>
      <c r="E315" t="s">
        <v>290</v>
      </c>
      <c r="F315" t="s">
        <v>714</v>
      </c>
    </row>
    <row r="316" spans="1:6" x14ac:dyDescent="0.3">
      <c r="A316" t="s">
        <v>715</v>
      </c>
      <c r="B316" t="s">
        <v>12</v>
      </c>
      <c r="C316" t="s">
        <v>8</v>
      </c>
      <c r="D316" t="s">
        <v>241</v>
      </c>
      <c r="E316" t="s">
        <v>580</v>
      </c>
      <c r="F316" t="s">
        <v>423</v>
      </c>
    </row>
    <row r="317" spans="1:6" x14ac:dyDescent="0.3">
      <c r="A317" t="s">
        <v>716</v>
      </c>
      <c r="B317" t="s">
        <v>111</v>
      </c>
      <c r="C317" t="s">
        <v>17</v>
      </c>
      <c r="D317" t="s">
        <v>9</v>
      </c>
      <c r="E317" t="s">
        <v>717</v>
      </c>
      <c r="F317" t="s">
        <v>235</v>
      </c>
    </row>
    <row r="318" spans="1:6" x14ac:dyDescent="0.3">
      <c r="A318" t="s">
        <v>718</v>
      </c>
      <c r="B318" t="s">
        <v>21</v>
      </c>
      <c r="C318" t="s">
        <v>37</v>
      </c>
      <c r="D318" t="s">
        <v>9</v>
      </c>
      <c r="E318" t="s">
        <v>719</v>
      </c>
      <c r="F318" t="s">
        <v>720</v>
      </c>
    </row>
    <row r="319" spans="1:6" x14ac:dyDescent="0.3">
      <c r="A319" t="s">
        <v>721</v>
      </c>
      <c r="B319" t="s">
        <v>7</v>
      </c>
      <c r="C319" t="s">
        <v>17</v>
      </c>
      <c r="D319" t="s">
        <v>306</v>
      </c>
      <c r="E319" t="s">
        <v>576</v>
      </c>
      <c r="F319" t="s">
        <v>655</v>
      </c>
    </row>
    <row r="320" spans="1:6" x14ac:dyDescent="0.3">
      <c r="A320" t="s">
        <v>722</v>
      </c>
      <c r="B320" t="s">
        <v>21</v>
      </c>
      <c r="C320" t="s">
        <v>8</v>
      </c>
      <c r="D320" t="s">
        <v>38</v>
      </c>
      <c r="E320" t="s">
        <v>419</v>
      </c>
      <c r="F320" t="s">
        <v>466</v>
      </c>
    </row>
    <row r="321" spans="1:6" x14ac:dyDescent="0.3">
      <c r="A321" t="s">
        <v>723</v>
      </c>
      <c r="B321" t="s">
        <v>111</v>
      </c>
      <c r="C321" t="s">
        <v>22</v>
      </c>
      <c r="D321" t="s">
        <v>38</v>
      </c>
      <c r="E321" t="s">
        <v>139</v>
      </c>
      <c r="F321" t="s">
        <v>57</v>
      </c>
    </row>
    <row r="322" spans="1:6" x14ac:dyDescent="0.3">
      <c r="A322" t="s">
        <v>724</v>
      </c>
      <c r="B322" t="s">
        <v>31</v>
      </c>
      <c r="C322" t="s">
        <v>22</v>
      </c>
      <c r="D322" t="s">
        <v>74</v>
      </c>
      <c r="E322" t="s">
        <v>306</v>
      </c>
      <c r="F322" t="s">
        <v>358</v>
      </c>
    </row>
    <row r="323" spans="1:6" x14ac:dyDescent="0.3">
      <c r="A323" t="s">
        <v>725</v>
      </c>
      <c r="B323" t="s">
        <v>12</v>
      </c>
      <c r="C323" t="s">
        <v>8</v>
      </c>
      <c r="D323" t="s">
        <v>176</v>
      </c>
      <c r="E323" t="e">
        <v>#VALUE!</v>
      </c>
      <c r="F323" t="s">
        <v>726</v>
      </c>
    </row>
    <row r="324" spans="1:6" x14ac:dyDescent="0.3">
      <c r="A324" t="s">
        <v>609</v>
      </c>
      <c r="B324" t="s">
        <v>21</v>
      </c>
      <c r="C324" t="s">
        <v>37</v>
      </c>
      <c r="D324" t="s">
        <v>128</v>
      </c>
      <c r="E324" t="s">
        <v>727</v>
      </c>
      <c r="F324" t="s">
        <v>583</v>
      </c>
    </row>
    <row r="325" spans="1:6" x14ac:dyDescent="0.3">
      <c r="A325" t="s">
        <v>728</v>
      </c>
      <c r="B325" t="s">
        <v>12</v>
      </c>
      <c r="C325" t="s">
        <v>37</v>
      </c>
      <c r="D325" t="s">
        <v>526</v>
      </c>
      <c r="E325" t="s">
        <v>14</v>
      </c>
      <c r="F325" t="s">
        <v>308</v>
      </c>
    </row>
    <row r="326" spans="1:6" x14ac:dyDescent="0.3">
      <c r="A326" t="s">
        <v>729</v>
      </c>
      <c r="B326" t="s">
        <v>12</v>
      </c>
      <c r="C326" t="s">
        <v>8</v>
      </c>
      <c r="D326" t="s">
        <v>241</v>
      </c>
      <c r="E326" t="s">
        <v>730</v>
      </c>
      <c r="F326" t="s">
        <v>51</v>
      </c>
    </row>
    <row r="327" spans="1:6" x14ac:dyDescent="0.3">
      <c r="A327" t="s">
        <v>731</v>
      </c>
      <c r="B327" t="s">
        <v>21</v>
      </c>
      <c r="C327" t="s">
        <v>8</v>
      </c>
      <c r="D327" t="s">
        <v>27</v>
      </c>
      <c r="E327" t="s">
        <v>353</v>
      </c>
      <c r="F327" t="s">
        <v>43</v>
      </c>
    </row>
    <row r="328" spans="1:6" x14ac:dyDescent="0.3">
      <c r="A328" t="s">
        <v>732</v>
      </c>
      <c r="B328" t="s">
        <v>21</v>
      </c>
      <c r="C328" t="s">
        <v>17</v>
      </c>
      <c r="D328" t="e">
        <v>#N/A</v>
      </c>
      <c r="E328" t="s">
        <v>293</v>
      </c>
      <c r="F328" t="s">
        <v>339</v>
      </c>
    </row>
    <row r="329" spans="1:6" x14ac:dyDescent="0.3">
      <c r="A329" t="s">
        <v>733</v>
      </c>
      <c r="B329" t="s">
        <v>31</v>
      </c>
      <c r="C329" t="s">
        <v>8</v>
      </c>
      <c r="D329" t="s">
        <v>698</v>
      </c>
      <c r="E329" t="s">
        <v>734</v>
      </c>
      <c r="F329" t="s">
        <v>466</v>
      </c>
    </row>
    <row r="330" spans="1:6" x14ac:dyDescent="0.3">
      <c r="A330" t="s">
        <v>735</v>
      </c>
      <c r="B330" t="s">
        <v>111</v>
      </c>
      <c r="C330" t="s">
        <v>26</v>
      </c>
      <c r="E330" t="s">
        <v>736</v>
      </c>
      <c r="F330" t="s">
        <v>560</v>
      </c>
    </row>
    <row r="331" spans="1:6" x14ac:dyDescent="0.3">
      <c r="A331" t="s">
        <v>737</v>
      </c>
      <c r="B331" t="s">
        <v>21</v>
      </c>
      <c r="C331" t="s">
        <v>37</v>
      </c>
      <c r="D331" t="s">
        <v>14</v>
      </c>
      <c r="E331" t="s">
        <v>738</v>
      </c>
      <c r="F331" t="s">
        <v>739</v>
      </c>
    </row>
    <row r="332" spans="1:6" x14ac:dyDescent="0.3">
      <c r="A332" t="s">
        <v>740</v>
      </c>
      <c r="B332" t="s">
        <v>7</v>
      </c>
      <c r="C332" t="s">
        <v>17</v>
      </c>
      <c r="D332" t="e">
        <v>#N/A</v>
      </c>
      <c r="E332" t="s">
        <v>741</v>
      </c>
      <c r="F332" t="s">
        <v>401</v>
      </c>
    </row>
    <row r="333" spans="1:6" x14ac:dyDescent="0.3">
      <c r="A333" t="s">
        <v>742</v>
      </c>
      <c r="B333" t="s">
        <v>7</v>
      </c>
      <c r="C333" t="s">
        <v>37</v>
      </c>
      <c r="D333" t="s">
        <v>74</v>
      </c>
      <c r="E333" t="s">
        <v>743</v>
      </c>
      <c r="F333" t="s">
        <v>714</v>
      </c>
    </row>
    <row r="334" spans="1:6" x14ac:dyDescent="0.3">
      <c r="A334" t="s">
        <v>744</v>
      </c>
      <c r="B334" t="s">
        <v>12</v>
      </c>
      <c r="C334" t="s">
        <v>17</v>
      </c>
      <c r="D334" t="s">
        <v>241</v>
      </c>
      <c r="E334" t="s">
        <v>745</v>
      </c>
      <c r="F334" t="s">
        <v>746</v>
      </c>
    </row>
    <row r="335" spans="1:6" x14ac:dyDescent="0.3">
      <c r="A335" t="s">
        <v>747</v>
      </c>
      <c r="B335" t="s">
        <v>111</v>
      </c>
      <c r="C335" t="s">
        <v>22</v>
      </c>
      <c r="D335" t="s">
        <v>38</v>
      </c>
      <c r="E335" t="s">
        <v>748</v>
      </c>
      <c r="F335" t="s">
        <v>308</v>
      </c>
    </row>
    <row r="336" spans="1:6" x14ac:dyDescent="0.3">
      <c r="A336" t="s">
        <v>749</v>
      </c>
      <c r="B336" t="s">
        <v>7</v>
      </c>
      <c r="C336" t="s">
        <v>26</v>
      </c>
      <c r="D336" t="s">
        <v>370</v>
      </c>
      <c r="E336" t="s">
        <v>750</v>
      </c>
      <c r="F336" t="s">
        <v>364</v>
      </c>
    </row>
    <row r="337" spans="1:6" x14ac:dyDescent="0.3">
      <c r="A337" t="s">
        <v>751</v>
      </c>
      <c r="B337" t="s">
        <v>12</v>
      </c>
      <c r="C337" t="s">
        <v>22</v>
      </c>
      <c r="D337" t="s">
        <v>14</v>
      </c>
      <c r="E337" t="s">
        <v>752</v>
      </c>
      <c r="F337" t="s">
        <v>190</v>
      </c>
    </row>
    <row r="338" spans="1:6" x14ac:dyDescent="0.3">
      <c r="A338" t="s">
        <v>753</v>
      </c>
      <c r="B338" t="s">
        <v>7</v>
      </c>
      <c r="C338" t="s">
        <v>22</v>
      </c>
      <c r="E338" t="s">
        <v>38</v>
      </c>
      <c r="F338" t="s">
        <v>144</v>
      </c>
    </row>
    <row r="339" spans="1:6" x14ac:dyDescent="0.3">
      <c r="A339" t="s">
        <v>754</v>
      </c>
      <c r="B339" t="s">
        <v>7</v>
      </c>
      <c r="C339" t="s">
        <v>26</v>
      </c>
      <c r="D339" t="s">
        <v>755</v>
      </c>
      <c r="E339" t="s">
        <v>756</v>
      </c>
      <c r="F339" t="s">
        <v>673</v>
      </c>
    </row>
    <row r="340" spans="1:6" x14ac:dyDescent="0.3">
      <c r="A340" t="s">
        <v>757</v>
      </c>
      <c r="B340" t="s">
        <v>7</v>
      </c>
      <c r="C340" t="s">
        <v>22</v>
      </c>
      <c r="D340" t="s">
        <v>341</v>
      </c>
      <c r="E340" t="s">
        <v>758</v>
      </c>
      <c r="F340" t="s">
        <v>387</v>
      </c>
    </row>
    <row r="341" spans="1:6" x14ac:dyDescent="0.3">
      <c r="A341" t="s">
        <v>759</v>
      </c>
      <c r="B341" t="s">
        <v>12</v>
      </c>
      <c r="C341" t="s">
        <v>22</v>
      </c>
      <c r="D341" t="s">
        <v>369</v>
      </c>
      <c r="F341" t="s">
        <v>314</v>
      </c>
    </row>
    <row r="342" spans="1:6" x14ac:dyDescent="0.3">
      <c r="A342" t="s">
        <v>760</v>
      </c>
      <c r="B342" t="s">
        <v>21</v>
      </c>
      <c r="C342" t="s">
        <v>26</v>
      </c>
      <c r="D342" t="s">
        <v>93</v>
      </c>
      <c r="E342" t="s">
        <v>761</v>
      </c>
      <c r="F342" t="s">
        <v>24</v>
      </c>
    </row>
    <row r="343" spans="1:6" x14ac:dyDescent="0.3">
      <c r="A343" t="s">
        <v>762</v>
      </c>
      <c r="B343" t="s">
        <v>7</v>
      </c>
      <c r="C343" t="s">
        <v>37</v>
      </c>
      <c r="D343" t="s">
        <v>38</v>
      </c>
      <c r="F343" t="s">
        <v>746</v>
      </c>
    </row>
    <row r="344" spans="1:6" x14ac:dyDescent="0.3">
      <c r="A344" t="s">
        <v>430</v>
      </c>
      <c r="B344" t="s">
        <v>111</v>
      </c>
      <c r="C344" t="s">
        <v>22</v>
      </c>
      <c r="D344" t="s">
        <v>65</v>
      </c>
      <c r="E344" t="s">
        <v>14</v>
      </c>
      <c r="F344" t="s">
        <v>152</v>
      </c>
    </row>
    <row r="345" spans="1:6" x14ac:dyDescent="0.3">
      <c r="A345" t="s">
        <v>763</v>
      </c>
      <c r="B345" t="s">
        <v>31</v>
      </c>
      <c r="C345" t="s">
        <v>26</v>
      </c>
      <c r="D345" t="s">
        <v>319</v>
      </c>
      <c r="E345" t="s">
        <v>764</v>
      </c>
      <c r="F345" t="s">
        <v>152</v>
      </c>
    </row>
    <row r="346" spans="1:6" x14ac:dyDescent="0.3">
      <c r="A346" t="s">
        <v>765</v>
      </c>
      <c r="B346" t="s">
        <v>7</v>
      </c>
      <c r="C346" t="s">
        <v>17</v>
      </c>
      <c r="D346" t="s">
        <v>238</v>
      </c>
      <c r="F346" t="s">
        <v>133</v>
      </c>
    </row>
    <row r="347" spans="1:6" x14ac:dyDescent="0.3">
      <c r="A347" t="s">
        <v>766</v>
      </c>
      <c r="B347" t="s">
        <v>111</v>
      </c>
      <c r="C347" t="s">
        <v>37</v>
      </c>
      <c r="D347" t="s">
        <v>767</v>
      </c>
      <c r="E347" t="s">
        <v>719</v>
      </c>
      <c r="F347" t="s">
        <v>435</v>
      </c>
    </row>
    <row r="348" spans="1:6" x14ac:dyDescent="0.3">
      <c r="A348" t="s">
        <v>768</v>
      </c>
      <c r="B348" t="s">
        <v>31</v>
      </c>
      <c r="C348" t="s">
        <v>26</v>
      </c>
      <c r="D348" t="s">
        <v>330</v>
      </c>
      <c r="E348" t="s">
        <v>769</v>
      </c>
      <c r="F348" t="s">
        <v>683</v>
      </c>
    </row>
    <row r="349" spans="1:6" x14ac:dyDescent="0.3">
      <c r="A349" t="s">
        <v>770</v>
      </c>
      <c r="B349" t="s">
        <v>31</v>
      </c>
      <c r="C349" t="s">
        <v>37</v>
      </c>
      <c r="D349" t="s">
        <v>135</v>
      </c>
      <c r="E349" t="s">
        <v>771</v>
      </c>
      <c r="F349" t="s">
        <v>342</v>
      </c>
    </row>
    <row r="350" spans="1:6" x14ac:dyDescent="0.3">
      <c r="A350" t="s">
        <v>772</v>
      </c>
      <c r="B350" t="s">
        <v>31</v>
      </c>
      <c r="C350" t="s">
        <v>26</v>
      </c>
      <c r="D350" t="s">
        <v>287</v>
      </c>
      <c r="E350" t="s">
        <v>773</v>
      </c>
      <c r="F350" t="s">
        <v>35</v>
      </c>
    </row>
    <row r="351" spans="1:6" x14ac:dyDescent="0.3">
      <c r="A351" t="s">
        <v>774</v>
      </c>
      <c r="B351" t="s">
        <v>7</v>
      </c>
      <c r="C351" t="s">
        <v>8</v>
      </c>
      <c r="E351" t="s">
        <v>38</v>
      </c>
      <c r="F351" t="s">
        <v>60</v>
      </c>
    </row>
    <row r="352" spans="1:6" x14ac:dyDescent="0.3">
      <c r="A352" t="s">
        <v>775</v>
      </c>
      <c r="B352" t="s">
        <v>7</v>
      </c>
      <c r="C352" t="s">
        <v>17</v>
      </c>
      <c r="D352" t="s">
        <v>776</v>
      </c>
      <c r="E352" t="s">
        <v>552</v>
      </c>
      <c r="F352" t="s">
        <v>137</v>
      </c>
    </row>
    <row r="353" spans="1:6" x14ac:dyDescent="0.3">
      <c r="A353" t="s">
        <v>777</v>
      </c>
      <c r="B353" t="s">
        <v>7</v>
      </c>
      <c r="C353" t="s">
        <v>37</v>
      </c>
      <c r="D353" t="s">
        <v>266</v>
      </c>
      <c r="E353" t="s">
        <v>778</v>
      </c>
      <c r="F353" t="s">
        <v>547</v>
      </c>
    </row>
    <row r="354" spans="1:6" x14ac:dyDescent="0.3">
      <c r="A354" t="s">
        <v>779</v>
      </c>
      <c r="B354" t="s">
        <v>12</v>
      </c>
      <c r="C354" t="s">
        <v>17</v>
      </c>
      <c r="D354" t="s">
        <v>621</v>
      </c>
      <c r="E354" t="s">
        <v>780</v>
      </c>
      <c r="F354" t="s">
        <v>60</v>
      </c>
    </row>
    <row r="355" spans="1:6" x14ac:dyDescent="0.3">
      <c r="A355" t="s">
        <v>781</v>
      </c>
      <c r="B355" t="s">
        <v>12</v>
      </c>
      <c r="C355" t="s">
        <v>37</v>
      </c>
      <c r="D355" t="s">
        <v>14</v>
      </c>
      <c r="E355" t="s">
        <v>170</v>
      </c>
      <c r="F355" t="s">
        <v>782</v>
      </c>
    </row>
    <row r="356" spans="1:6" x14ac:dyDescent="0.3">
      <c r="A356" t="s">
        <v>783</v>
      </c>
      <c r="B356" t="s">
        <v>31</v>
      </c>
      <c r="C356" t="s">
        <v>17</v>
      </c>
      <c r="D356" t="s">
        <v>784</v>
      </c>
      <c r="E356" t="e">
        <v>#VALUE!</v>
      </c>
      <c r="F356" t="s">
        <v>785</v>
      </c>
    </row>
    <row r="357" spans="1:6" x14ac:dyDescent="0.3">
      <c r="A357" t="s">
        <v>786</v>
      </c>
      <c r="B357" t="s">
        <v>31</v>
      </c>
      <c r="C357" t="s">
        <v>22</v>
      </c>
      <c r="D357" t="s">
        <v>621</v>
      </c>
      <c r="E357" t="s">
        <v>431</v>
      </c>
      <c r="F357" t="s">
        <v>648</v>
      </c>
    </row>
    <row r="358" spans="1:6" x14ac:dyDescent="0.3">
      <c r="A358" t="s">
        <v>787</v>
      </c>
      <c r="B358" t="s">
        <v>111</v>
      </c>
      <c r="C358" t="s">
        <v>22</v>
      </c>
      <c r="D358" t="s">
        <v>125</v>
      </c>
      <c r="E358" t="s">
        <v>788</v>
      </c>
      <c r="F358" t="s">
        <v>401</v>
      </c>
    </row>
    <row r="359" spans="1:6" x14ac:dyDescent="0.3">
      <c r="A359" t="s">
        <v>789</v>
      </c>
      <c r="B359" t="s">
        <v>7</v>
      </c>
      <c r="C359" t="s">
        <v>37</v>
      </c>
      <c r="D359" t="s">
        <v>767</v>
      </c>
      <c r="E359" t="s">
        <v>413</v>
      </c>
      <c r="F359" t="s">
        <v>121</v>
      </c>
    </row>
    <row r="360" spans="1:6" x14ac:dyDescent="0.3">
      <c r="A360" t="s">
        <v>790</v>
      </c>
      <c r="B360" t="s">
        <v>7</v>
      </c>
      <c r="C360" t="s">
        <v>22</v>
      </c>
      <c r="D360" t="s">
        <v>165</v>
      </c>
      <c r="F360" t="s">
        <v>126</v>
      </c>
    </row>
    <row r="361" spans="1:6" x14ac:dyDescent="0.3">
      <c r="A361" t="s">
        <v>791</v>
      </c>
      <c r="B361" t="s">
        <v>111</v>
      </c>
      <c r="C361" t="s">
        <v>8</v>
      </c>
      <c r="D361" t="s">
        <v>241</v>
      </c>
      <c r="E361" t="s">
        <v>154</v>
      </c>
      <c r="F361" t="s">
        <v>792</v>
      </c>
    </row>
    <row r="362" spans="1:6" x14ac:dyDescent="0.3">
      <c r="A362" t="s">
        <v>793</v>
      </c>
      <c r="B362" t="s">
        <v>12</v>
      </c>
      <c r="C362" t="s">
        <v>8</v>
      </c>
      <c r="D362" t="s">
        <v>14</v>
      </c>
      <c r="E362" t="s">
        <v>794</v>
      </c>
      <c r="F362" t="s">
        <v>207</v>
      </c>
    </row>
    <row r="363" spans="1:6" x14ac:dyDescent="0.3">
      <c r="A363" t="s">
        <v>795</v>
      </c>
      <c r="B363" t="s">
        <v>7</v>
      </c>
      <c r="C363" t="s">
        <v>17</v>
      </c>
      <c r="E363" t="s">
        <v>23</v>
      </c>
      <c r="F363" t="s">
        <v>530</v>
      </c>
    </row>
    <row r="364" spans="1:6" x14ac:dyDescent="0.3">
      <c r="A364" t="s">
        <v>796</v>
      </c>
      <c r="B364" t="s">
        <v>7</v>
      </c>
      <c r="C364" t="s">
        <v>17</v>
      </c>
      <c r="D364" t="s">
        <v>797</v>
      </c>
      <c r="E364" t="s">
        <v>798</v>
      </c>
      <c r="F364" t="s">
        <v>358</v>
      </c>
    </row>
    <row r="365" spans="1:6" x14ac:dyDescent="0.3">
      <c r="A365" t="s">
        <v>799</v>
      </c>
      <c r="B365" t="s">
        <v>111</v>
      </c>
      <c r="C365" t="s">
        <v>8</v>
      </c>
      <c r="D365" t="s">
        <v>534</v>
      </c>
      <c r="E365" t="s">
        <v>267</v>
      </c>
      <c r="F365" t="s">
        <v>316</v>
      </c>
    </row>
    <row r="366" spans="1:6" x14ac:dyDescent="0.3">
      <c r="A366" t="s">
        <v>800</v>
      </c>
      <c r="B366" t="s">
        <v>12</v>
      </c>
      <c r="C366" t="s">
        <v>37</v>
      </c>
      <c r="D366" t="s">
        <v>75</v>
      </c>
      <c r="E366" t="s">
        <v>14</v>
      </c>
      <c r="F366" t="s">
        <v>801</v>
      </c>
    </row>
    <row r="367" spans="1:6" x14ac:dyDescent="0.3">
      <c r="A367" t="s">
        <v>802</v>
      </c>
      <c r="B367" t="s">
        <v>31</v>
      </c>
      <c r="C367" t="s">
        <v>26</v>
      </c>
      <c r="D367" t="s">
        <v>18</v>
      </c>
      <c r="E367" t="s">
        <v>803</v>
      </c>
      <c r="F367" t="s">
        <v>642</v>
      </c>
    </row>
    <row r="368" spans="1:6" x14ac:dyDescent="0.3">
      <c r="A368" t="s">
        <v>804</v>
      </c>
      <c r="B368" t="s">
        <v>7</v>
      </c>
      <c r="C368" t="s">
        <v>22</v>
      </c>
      <c r="D368" t="s">
        <v>319</v>
      </c>
      <c r="E368" t="s">
        <v>334</v>
      </c>
      <c r="F368" t="s">
        <v>177</v>
      </c>
    </row>
    <row r="369" spans="1:6" x14ac:dyDescent="0.3">
      <c r="A369" t="s">
        <v>54</v>
      </c>
      <c r="B369" t="s">
        <v>7</v>
      </c>
      <c r="C369" t="s">
        <v>26</v>
      </c>
      <c r="D369" t="s">
        <v>179</v>
      </c>
      <c r="E369" t="e">
        <v>#VALUE!</v>
      </c>
      <c r="F369" t="s">
        <v>547</v>
      </c>
    </row>
    <row r="370" spans="1:6" x14ac:dyDescent="0.3">
      <c r="A370" t="s">
        <v>805</v>
      </c>
      <c r="B370" t="s">
        <v>21</v>
      </c>
      <c r="C370" t="s">
        <v>37</v>
      </c>
      <c r="D370" t="s">
        <v>159</v>
      </c>
      <c r="E370" t="s">
        <v>806</v>
      </c>
      <c r="F370" t="s">
        <v>198</v>
      </c>
    </row>
    <row r="371" spans="1:6" x14ac:dyDescent="0.3">
      <c r="A371" t="s">
        <v>807</v>
      </c>
      <c r="B371" t="s">
        <v>111</v>
      </c>
      <c r="C371" t="s">
        <v>37</v>
      </c>
      <c r="D371" t="s">
        <v>14</v>
      </c>
      <c r="E371" t="s">
        <v>808</v>
      </c>
      <c r="F371" t="s">
        <v>809</v>
      </c>
    </row>
    <row r="372" spans="1:6" x14ac:dyDescent="0.3">
      <c r="A372" t="s">
        <v>810</v>
      </c>
      <c r="B372" t="s">
        <v>31</v>
      </c>
      <c r="C372" t="s">
        <v>17</v>
      </c>
      <c r="D372" t="s">
        <v>618</v>
      </c>
      <c r="E372" t="s">
        <v>14</v>
      </c>
      <c r="F372" t="s">
        <v>586</v>
      </c>
    </row>
    <row r="373" spans="1:6" x14ac:dyDescent="0.3">
      <c r="A373" t="s">
        <v>811</v>
      </c>
      <c r="B373" t="s">
        <v>7</v>
      </c>
      <c r="C373" t="s">
        <v>26</v>
      </c>
      <c r="D373" t="s">
        <v>14</v>
      </c>
      <c r="E373" t="s">
        <v>812</v>
      </c>
      <c r="F373" t="s">
        <v>782</v>
      </c>
    </row>
    <row r="374" spans="1:6" x14ac:dyDescent="0.3">
      <c r="A374" t="s">
        <v>813</v>
      </c>
      <c r="B374" t="s">
        <v>12</v>
      </c>
      <c r="C374" t="s">
        <v>22</v>
      </c>
      <c r="D374" t="s">
        <v>125</v>
      </c>
      <c r="E374" t="s">
        <v>38</v>
      </c>
      <c r="F374" t="s">
        <v>60</v>
      </c>
    </row>
    <row r="375" spans="1:6" x14ac:dyDescent="0.3">
      <c r="A375" t="s">
        <v>814</v>
      </c>
      <c r="B375" t="s">
        <v>21</v>
      </c>
      <c r="C375" t="s">
        <v>8</v>
      </c>
      <c r="D375" t="s">
        <v>107</v>
      </c>
      <c r="E375" t="s">
        <v>42</v>
      </c>
      <c r="F375" t="s">
        <v>633</v>
      </c>
    </row>
    <row r="376" spans="1:6" x14ac:dyDescent="0.3">
      <c r="A376" t="s">
        <v>815</v>
      </c>
      <c r="B376" t="s">
        <v>12</v>
      </c>
      <c r="C376" t="s">
        <v>37</v>
      </c>
      <c r="D376" t="s">
        <v>293</v>
      </c>
      <c r="E376" t="s">
        <v>816</v>
      </c>
      <c r="F376" t="s">
        <v>714</v>
      </c>
    </row>
    <row r="377" spans="1:6" x14ac:dyDescent="0.3">
      <c r="A377" t="s">
        <v>817</v>
      </c>
      <c r="B377" t="s">
        <v>31</v>
      </c>
      <c r="C377" t="s">
        <v>17</v>
      </c>
      <c r="D377" t="s">
        <v>49</v>
      </c>
      <c r="E377" t="e">
        <v>#VALUE!</v>
      </c>
      <c r="F377" t="s">
        <v>69</v>
      </c>
    </row>
    <row r="378" spans="1:6" x14ac:dyDescent="0.3">
      <c r="A378" t="s">
        <v>818</v>
      </c>
      <c r="B378" t="s">
        <v>12</v>
      </c>
      <c r="C378" t="s">
        <v>37</v>
      </c>
      <c r="D378" t="s">
        <v>49</v>
      </c>
      <c r="E378" t="s">
        <v>819</v>
      </c>
      <c r="F378" t="s">
        <v>387</v>
      </c>
    </row>
    <row r="379" spans="1:6" x14ac:dyDescent="0.3">
      <c r="A379" t="s">
        <v>820</v>
      </c>
      <c r="B379" t="s">
        <v>7</v>
      </c>
      <c r="C379" t="s">
        <v>8</v>
      </c>
      <c r="D379" t="s">
        <v>55</v>
      </c>
      <c r="E379" t="s">
        <v>821</v>
      </c>
      <c r="F379" t="s">
        <v>696</v>
      </c>
    </row>
    <row r="380" spans="1:6" x14ac:dyDescent="0.3">
      <c r="A380" t="s">
        <v>822</v>
      </c>
      <c r="B380" t="s">
        <v>111</v>
      </c>
      <c r="C380" t="s">
        <v>8</v>
      </c>
      <c r="D380" t="s">
        <v>32</v>
      </c>
      <c r="E380" t="s">
        <v>448</v>
      </c>
      <c r="F380" t="s">
        <v>694</v>
      </c>
    </row>
    <row r="381" spans="1:6" x14ac:dyDescent="0.3">
      <c r="A381" t="s">
        <v>823</v>
      </c>
      <c r="B381" t="s">
        <v>111</v>
      </c>
      <c r="C381" t="s">
        <v>22</v>
      </c>
      <c r="D381" t="e">
        <v>#N/A</v>
      </c>
      <c r="E381" t="s">
        <v>589</v>
      </c>
      <c r="F381" t="s">
        <v>824</v>
      </c>
    </row>
    <row r="382" spans="1:6" x14ac:dyDescent="0.3">
      <c r="A382" t="s">
        <v>825</v>
      </c>
      <c r="B382" t="s">
        <v>21</v>
      </c>
      <c r="C382" t="s">
        <v>8</v>
      </c>
      <c r="D382" t="s">
        <v>360</v>
      </c>
      <c r="F382" t="s">
        <v>182</v>
      </c>
    </row>
    <row r="383" spans="1:6" x14ac:dyDescent="0.3">
      <c r="A383" t="s">
        <v>826</v>
      </c>
      <c r="B383" t="s">
        <v>12</v>
      </c>
      <c r="C383" t="s">
        <v>37</v>
      </c>
      <c r="D383" t="s">
        <v>821</v>
      </c>
      <c r="E383" t="s">
        <v>42</v>
      </c>
      <c r="F383" t="s">
        <v>43</v>
      </c>
    </row>
    <row r="384" spans="1:6" x14ac:dyDescent="0.3">
      <c r="A384" t="s">
        <v>827</v>
      </c>
      <c r="B384" t="s">
        <v>111</v>
      </c>
      <c r="C384" t="s">
        <v>26</v>
      </c>
      <c r="D384" t="s">
        <v>9</v>
      </c>
      <c r="E384" t="s">
        <v>828</v>
      </c>
      <c r="F384" t="s">
        <v>304</v>
      </c>
    </row>
    <row r="385" spans="1:6" x14ac:dyDescent="0.3">
      <c r="A385" t="s">
        <v>829</v>
      </c>
      <c r="B385" t="s">
        <v>21</v>
      </c>
      <c r="C385" t="s">
        <v>17</v>
      </c>
      <c r="D385" t="s">
        <v>85</v>
      </c>
      <c r="E385" t="s">
        <v>830</v>
      </c>
      <c r="F385" t="s">
        <v>831</v>
      </c>
    </row>
    <row r="386" spans="1:6" x14ac:dyDescent="0.3">
      <c r="A386" t="s">
        <v>832</v>
      </c>
      <c r="B386" t="s">
        <v>7</v>
      </c>
      <c r="C386" t="s">
        <v>26</v>
      </c>
      <c r="D386" t="s">
        <v>306</v>
      </c>
      <c r="E386" t="s">
        <v>439</v>
      </c>
      <c r="F386" t="s">
        <v>268</v>
      </c>
    </row>
    <row r="387" spans="1:6" x14ac:dyDescent="0.3">
      <c r="A387" t="s">
        <v>833</v>
      </c>
      <c r="B387" t="s">
        <v>31</v>
      </c>
      <c r="C387" t="s">
        <v>8</v>
      </c>
      <c r="D387" t="s">
        <v>107</v>
      </c>
      <c r="E387" t="s">
        <v>566</v>
      </c>
      <c r="F387" t="s">
        <v>67</v>
      </c>
    </row>
    <row r="388" spans="1:6" x14ac:dyDescent="0.3">
      <c r="A388" t="s">
        <v>834</v>
      </c>
      <c r="B388" t="s">
        <v>31</v>
      </c>
      <c r="C388" t="s">
        <v>22</v>
      </c>
      <c r="D388" t="s">
        <v>14</v>
      </c>
      <c r="E388" t="s">
        <v>828</v>
      </c>
      <c r="F388" t="s">
        <v>583</v>
      </c>
    </row>
    <row r="389" spans="1:6" x14ac:dyDescent="0.3">
      <c r="A389" t="s">
        <v>835</v>
      </c>
      <c r="B389" t="s">
        <v>111</v>
      </c>
      <c r="C389" t="s">
        <v>22</v>
      </c>
      <c r="D389" t="s">
        <v>88</v>
      </c>
      <c r="E389" t="s">
        <v>334</v>
      </c>
      <c r="F389" t="s">
        <v>836</v>
      </c>
    </row>
    <row r="390" spans="1:6" x14ac:dyDescent="0.3">
      <c r="A390" t="s">
        <v>837</v>
      </c>
      <c r="B390" t="s">
        <v>12</v>
      </c>
      <c r="C390" t="s">
        <v>8</v>
      </c>
      <c r="E390" t="s">
        <v>838</v>
      </c>
      <c r="F390" t="s">
        <v>839</v>
      </c>
    </row>
    <row r="391" spans="1:6" x14ac:dyDescent="0.3">
      <c r="A391" t="s">
        <v>840</v>
      </c>
      <c r="B391" t="s">
        <v>21</v>
      </c>
      <c r="C391" t="s">
        <v>26</v>
      </c>
      <c r="D391" t="s">
        <v>38</v>
      </c>
      <c r="E391" t="s">
        <v>841</v>
      </c>
      <c r="F391" t="s">
        <v>332</v>
      </c>
    </row>
    <row r="392" spans="1:6" x14ac:dyDescent="0.3">
      <c r="A392" t="s">
        <v>842</v>
      </c>
      <c r="B392" t="s">
        <v>31</v>
      </c>
      <c r="C392" t="s">
        <v>37</v>
      </c>
      <c r="D392" t="s">
        <v>209</v>
      </c>
      <c r="E392" t="e">
        <v>#VALUE!</v>
      </c>
      <c r="F392" t="s">
        <v>433</v>
      </c>
    </row>
    <row r="393" spans="1:6" x14ac:dyDescent="0.3">
      <c r="A393" t="s">
        <v>44</v>
      </c>
      <c r="B393" t="s">
        <v>21</v>
      </c>
      <c r="C393" t="s">
        <v>17</v>
      </c>
      <c r="D393" t="s">
        <v>28</v>
      </c>
      <c r="E393" t="s">
        <v>843</v>
      </c>
      <c r="F393" t="s">
        <v>60</v>
      </c>
    </row>
    <row r="394" spans="1:6" x14ac:dyDescent="0.3">
      <c r="A394" t="s">
        <v>844</v>
      </c>
      <c r="B394" t="s">
        <v>31</v>
      </c>
      <c r="C394" t="s">
        <v>17</v>
      </c>
      <c r="D394" t="s">
        <v>38</v>
      </c>
      <c r="E394" t="s">
        <v>283</v>
      </c>
      <c r="F394" t="s">
        <v>299</v>
      </c>
    </row>
    <row r="395" spans="1:6" x14ac:dyDescent="0.3">
      <c r="A395" t="s">
        <v>845</v>
      </c>
      <c r="B395" t="s">
        <v>21</v>
      </c>
      <c r="C395" t="s">
        <v>22</v>
      </c>
      <c r="D395" t="s">
        <v>690</v>
      </c>
      <c r="E395" t="s">
        <v>55</v>
      </c>
      <c r="F395" t="s">
        <v>398</v>
      </c>
    </row>
    <row r="396" spans="1:6" x14ac:dyDescent="0.3">
      <c r="A396" t="s">
        <v>846</v>
      </c>
      <c r="B396" t="s">
        <v>111</v>
      </c>
      <c r="C396" t="s">
        <v>22</v>
      </c>
      <c r="D396" t="s">
        <v>821</v>
      </c>
      <c r="E396" t="s">
        <v>847</v>
      </c>
      <c r="F396" t="s">
        <v>47</v>
      </c>
    </row>
    <row r="397" spans="1:6" x14ac:dyDescent="0.3">
      <c r="A397" t="s">
        <v>848</v>
      </c>
      <c r="B397" t="s">
        <v>21</v>
      </c>
      <c r="C397" t="s">
        <v>8</v>
      </c>
      <c r="D397" t="s">
        <v>238</v>
      </c>
      <c r="E397" t="s">
        <v>14</v>
      </c>
      <c r="F397" t="s">
        <v>849</v>
      </c>
    </row>
    <row r="398" spans="1:6" x14ac:dyDescent="0.3">
      <c r="A398" t="s">
        <v>850</v>
      </c>
      <c r="B398" t="s">
        <v>31</v>
      </c>
      <c r="C398" t="s">
        <v>37</v>
      </c>
      <c r="D398" t="s">
        <v>209</v>
      </c>
      <c r="E398" t="e">
        <v>#VALUE!</v>
      </c>
      <c r="F398" t="s">
        <v>163</v>
      </c>
    </row>
    <row r="399" spans="1:6" x14ac:dyDescent="0.3">
      <c r="A399" t="s">
        <v>851</v>
      </c>
      <c r="B399" t="s">
        <v>31</v>
      </c>
      <c r="C399" t="s">
        <v>22</v>
      </c>
      <c r="D399" t="s">
        <v>245</v>
      </c>
      <c r="E399" t="s">
        <v>215</v>
      </c>
      <c r="F399" t="s">
        <v>648</v>
      </c>
    </row>
    <row r="400" spans="1:6" x14ac:dyDescent="0.3">
      <c r="A400" t="s">
        <v>852</v>
      </c>
      <c r="B400" t="s">
        <v>7</v>
      </c>
      <c r="C400" t="s">
        <v>17</v>
      </c>
      <c r="E400" t="s">
        <v>38</v>
      </c>
      <c r="F400" t="s">
        <v>105</v>
      </c>
    </row>
    <row r="401" spans="1:6" x14ac:dyDescent="0.3">
      <c r="A401" t="s">
        <v>853</v>
      </c>
      <c r="B401" t="s">
        <v>31</v>
      </c>
      <c r="C401" t="s">
        <v>17</v>
      </c>
      <c r="E401" t="s">
        <v>38</v>
      </c>
      <c r="F401" t="s">
        <v>400</v>
      </c>
    </row>
    <row r="402" spans="1:6" x14ac:dyDescent="0.3">
      <c r="A402" t="s">
        <v>602</v>
      </c>
      <c r="B402" t="s">
        <v>21</v>
      </c>
      <c r="C402" t="s">
        <v>26</v>
      </c>
      <c r="D402" t="s">
        <v>306</v>
      </c>
      <c r="E402" t="s">
        <v>103</v>
      </c>
      <c r="F402" t="s">
        <v>342</v>
      </c>
    </row>
    <row r="403" spans="1:6" x14ac:dyDescent="0.3">
      <c r="A403" t="s">
        <v>92</v>
      </c>
      <c r="B403" t="s">
        <v>7</v>
      </c>
      <c r="C403" t="s">
        <v>17</v>
      </c>
      <c r="D403" t="s">
        <v>38</v>
      </c>
      <c r="E403" t="s">
        <v>93</v>
      </c>
      <c r="F403" t="s">
        <v>94</v>
      </c>
    </row>
    <row r="404" spans="1:6" x14ac:dyDescent="0.3">
      <c r="A404" t="s">
        <v>437</v>
      </c>
      <c r="B404" t="s">
        <v>111</v>
      </c>
      <c r="C404" t="s">
        <v>26</v>
      </c>
      <c r="D404" t="s">
        <v>176</v>
      </c>
      <c r="F404" t="s">
        <v>67</v>
      </c>
    </row>
    <row r="405" spans="1:6" x14ac:dyDescent="0.3">
      <c r="A405" t="s">
        <v>119</v>
      </c>
      <c r="B405" t="s">
        <v>111</v>
      </c>
      <c r="C405" t="s">
        <v>26</v>
      </c>
      <c r="D405" t="s">
        <v>9</v>
      </c>
      <c r="E405" t="s">
        <v>120</v>
      </c>
      <c r="F405" t="s">
        <v>121</v>
      </c>
    </row>
    <row r="406" spans="1:6" x14ac:dyDescent="0.3">
      <c r="A406" t="s">
        <v>282</v>
      </c>
      <c r="B406" t="s">
        <v>111</v>
      </c>
      <c r="C406" t="s">
        <v>8</v>
      </c>
      <c r="D406" t="s">
        <v>283</v>
      </c>
      <c r="E406" t="s">
        <v>284</v>
      </c>
      <c r="F406" t="s">
        <v>285</v>
      </c>
    </row>
    <row r="407" spans="1:6" x14ac:dyDescent="0.3">
      <c r="A407" t="s">
        <v>515</v>
      </c>
      <c r="B407" t="s">
        <v>111</v>
      </c>
      <c r="C407" t="s">
        <v>37</v>
      </c>
      <c r="D407" t="s">
        <v>516</v>
      </c>
      <c r="E407" t="s">
        <v>478</v>
      </c>
      <c r="F407" t="s">
        <v>400</v>
      </c>
    </row>
    <row r="408" spans="1:6" x14ac:dyDescent="0.3">
      <c r="A408" t="s">
        <v>229</v>
      </c>
      <c r="B408" t="s">
        <v>111</v>
      </c>
      <c r="C408" t="s">
        <v>17</v>
      </c>
      <c r="D408" t="s">
        <v>176</v>
      </c>
      <c r="E408" t="s">
        <v>230</v>
      </c>
      <c r="F408" t="s">
        <v>231</v>
      </c>
    </row>
    <row r="409" spans="1:6" x14ac:dyDescent="0.3">
      <c r="A409" t="s">
        <v>54</v>
      </c>
      <c r="B409" t="s">
        <v>21</v>
      </c>
      <c r="C409" t="s">
        <v>8</v>
      </c>
      <c r="D409" t="s">
        <v>55</v>
      </c>
      <c r="E409" t="s">
        <v>56</v>
      </c>
      <c r="F409" t="s">
        <v>57</v>
      </c>
    </row>
    <row r="410" spans="1:6" x14ac:dyDescent="0.3">
      <c r="A410" t="s">
        <v>670</v>
      </c>
      <c r="B410" t="s">
        <v>111</v>
      </c>
      <c r="C410" t="s">
        <v>26</v>
      </c>
      <c r="D410" t="e">
        <v>#N/A</v>
      </c>
      <c r="E410" t="s">
        <v>671</v>
      </c>
      <c r="F410" t="s">
        <v>190</v>
      </c>
    </row>
    <row r="411" spans="1:6" x14ac:dyDescent="0.3">
      <c r="A411" t="s">
        <v>600</v>
      </c>
      <c r="B411" t="s">
        <v>7</v>
      </c>
      <c r="C411" t="s">
        <v>26</v>
      </c>
      <c r="D411" t="s">
        <v>125</v>
      </c>
      <c r="E411" t="s">
        <v>601</v>
      </c>
      <c r="F411" t="s">
        <v>69</v>
      </c>
    </row>
    <row r="412" spans="1:6" x14ac:dyDescent="0.3">
      <c r="A412" t="s">
        <v>149</v>
      </c>
      <c r="B412" t="s">
        <v>21</v>
      </c>
      <c r="C412" t="s">
        <v>17</v>
      </c>
      <c r="D412" t="s">
        <v>38</v>
      </c>
      <c r="E412" t="s">
        <v>150</v>
      </c>
      <c r="F412" t="s">
        <v>133</v>
      </c>
    </row>
    <row r="413" spans="1:6" x14ac:dyDescent="0.3">
      <c r="A413" t="s">
        <v>707</v>
      </c>
      <c r="B413" t="s">
        <v>12</v>
      </c>
      <c r="C413" t="s">
        <v>26</v>
      </c>
      <c r="D413" t="s">
        <v>38</v>
      </c>
      <c r="E413" t="s">
        <v>708</v>
      </c>
      <c r="F413" t="s">
        <v>291</v>
      </c>
    </row>
    <row r="414" spans="1:6" x14ac:dyDescent="0.3">
      <c r="A414" t="s">
        <v>709</v>
      </c>
      <c r="B414" t="s">
        <v>111</v>
      </c>
      <c r="C414" t="s">
        <v>26</v>
      </c>
      <c r="D414" t="s">
        <v>28</v>
      </c>
      <c r="E414" t="s">
        <v>572</v>
      </c>
      <c r="F414" t="s">
        <v>148</v>
      </c>
    </row>
    <row r="415" spans="1:6" x14ac:dyDescent="0.3">
      <c r="A415" t="s">
        <v>829</v>
      </c>
      <c r="B415" t="s">
        <v>21</v>
      </c>
      <c r="C415" t="s">
        <v>17</v>
      </c>
      <c r="D415" t="s">
        <v>85</v>
      </c>
      <c r="E415" t="s">
        <v>830</v>
      </c>
      <c r="F415" t="s">
        <v>831</v>
      </c>
    </row>
    <row r="416" spans="1:6" x14ac:dyDescent="0.3">
      <c r="A416" t="s">
        <v>559</v>
      </c>
      <c r="B416" t="s">
        <v>21</v>
      </c>
      <c r="C416" t="s">
        <v>22</v>
      </c>
      <c r="D416" t="e">
        <v>#N/A</v>
      </c>
      <c r="E416" t="s">
        <v>38</v>
      </c>
      <c r="F416" t="s">
        <v>560</v>
      </c>
    </row>
    <row r="417" spans="1:6" x14ac:dyDescent="0.3">
      <c r="A417" t="s">
        <v>438</v>
      </c>
      <c r="B417" t="s">
        <v>111</v>
      </c>
      <c r="C417" t="s">
        <v>26</v>
      </c>
      <c r="D417" t="s">
        <v>146</v>
      </c>
      <c r="E417" t="s">
        <v>439</v>
      </c>
      <c r="F417" t="s">
        <v>440</v>
      </c>
    </row>
    <row r="418" spans="1:6" x14ac:dyDescent="0.3">
      <c r="A418" t="s">
        <v>34</v>
      </c>
      <c r="B418" t="s">
        <v>7</v>
      </c>
      <c r="C418" t="s">
        <v>26</v>
      </c>
      <c r="D418" t="s">
        <v>9</v>
      </c>
      <c r="E418" t="s">
        <v>14</v>
      </c>
      <c r="F418" t="s">
        <v>35</v>
      </c>
    </row>
    <row r="419" spans="1:6" x14ac:dyDescent="0.3">
      <c r="A419" t="s">
        <v>482</v>
      </c>
      <c r="B419" t="s">
        <v>12</v>
      </c>
      <c r="C419" t="s">
        <v>22</v>
      </c>
      <c r="D419" t="s">
        <v>483</v>
      </c>
      <c r="E419" t="s">
        <v>210</v>
      </c>
      <c r="F419" t="s">
        <v>484</v>
      </c>
    </row>
    <row r="420" spans="1:6" x14ac:dyDescent="0.3">
      <c r="A420" t="s">
        <v>90</v>
      </c>
      <c r="B420" t="s">
        <v>31</v>
      </c>
      <c r="C420" t="s">
        <v>22</v>
      </c>
      <c r="E420" t="s">
        <v>14</v>
      </c>
      <c r="F420" t="s">
        <v>91</v>
      </c>
    </row>
    <row r="421" spans="1:6" x14ac:dyDescent="0.3">
      <c r="A421" t="s">
        <v>581</v>
      </c>
      <c r="B421" t="s">
        <v>31</v>
      </c>
      <c r="C421" t="s">
        <v>8</v>
      </c>
      <c r="D421" t="s">
        <v>312</v>
      </c>
      <c r="E421" t="s">
        <v>582</v>
      </c>
      <c r="F421" t="s">
        <v>583</v>
      </c>
    </row>
    <row r="422" spans="1:6" x14ac:dyDescent="0.3">
      <c r="A422" t="s">
        <v>705</v>
      </c>
      <c r="B422" t="s">
        <v>7</v>
      </c>
      <c r="C422" t="s">
        <v>37</v>
      </c>
      <c r="D422" t="s">
        <v>85</v>
      </c>
      <c r="E422" t="s">
        <v>706</v>
      </c>
      <c r="F422" t="s">
        <v>522</v>
      </c>
    </row>
    <row r="423" spans="1:6" x14ac:dyDescent="0.3">
      <c r="A423" t="s">
        <v>596</v>
      </c>
      <c r="B423" t="s">
        <v>31</v>
      </c>
      <c r="C423" t="s">
        <v>37</v>
      </c>
      <c r="D423" t="s">
        <v>38</v>
      </c>
      <c r="E423" t="s">
        <v>597</v>
      </c>
      <c r="F423" t="s">
        <v>545</v>
      </c>
    </row>
    <row r="424" spans="1:6" x14ac:dyDescent="0.3">
      <c r="A424" t="s">
        <v>742</v>
      </c>
      <c r="B424" t="s">
        <v>7</v>
      </c>
      <c r="C424" t="s">
        <v>37</v>
      </c>
      <c r="D424" t="s">
        <v>74</v>
      </c>
      <c r="E424" t="s">
        <v>743</v>
      </c>
      <c r="F424" t="s">
        <v>714</v>
      </c>
    </row>
    <row r="425" spans="1:6" x14ac:dyDescent="0.3">
      <c r="A425" t="s">
        <v>527</v>
      </c>
      <c r="B425" t="s">
        <v>12</v>
      </c>
      <c r="C425" t="s">
        <v>17</v>
      </c>
      <c r="D425" t="s">
        <v>14</v>
      </c>
      <c r="E425" t="s">
        <v>521</v>
      </c>
      <c r="F425" t="s">
        <v>15</v>
      </c>
    </row>
    <row r="426" spans="1:6" x14ac:dyDescent="0.3">
      <c r="A426" t="s">
        <v>496</v>
      </c>
      <c r="B426" t="s">
        <v>111</v>
      </c>
      <c r="C426" t="s">
        <v>8</v>
      </c>
      <c r="D426" t="s">
        <v>404</v>
      </c>
      <c r="E426" t="s">
        <v>374</v>
      </c>
      <c r="F426" t="s">
        <v>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79998168889431442"/>
  </sheetPr>
  <dimension ref="A1:H398"/>
  <sheetViews>
    <sheetView workbookViewId="0">
      <selection activeCell="A2" sqref="A2"/>
    </sheetView>
  </sheetViews>
  <sheetFormatPr defaultRowHeight="14.4" x14ac:dyDescent="0.3"/>
  <cols>
    <col min="1" max="1" width="12.109375" bestFit="1" customWidth="1"/>
    <col min="2" max="2" width="15.21875" bestFit="1" customWidth="1"/>
    <col min="3" max="3" width="12.77734375" bestFit="1" customWidth="1"/>
    <col min="4" max="4" width="16.44140625" bestFit="1" customWidth="1"/>
    <col min="5" max="5" width="16.33203125" bestFit="1" customWidth="1"/>
    <col min="6" max="6" width="18" bestFit="1" customWidth="1"/>
    <col min="7" max="7" width="19.21875" bestFit="1" customWidth="1"/>
    <col min="8" max="8" width="15.777343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854</v>
      </c>
      <c r="H1" s="1" t="s">
        <v>855</v>
      </c>
    </row>
    <row r="2" spans="1:8" x14ac:dyDescent="0.3">
      <c r="A2" t="s">
        <v>16</v>
      </c>
      <c r="B2" t="s">
        <v>12</v>
      </c>
      <c r="C2" t="s">
        <v>17</v>
      </c>
      <c r="D2">
        <v>21</v>
      </c>
      <c r="F2" s="2">
        <v>45746</v>
      </c>
      <c r="G2">
        <v>38</v>
      </c>
    </row>
    <row r="3" spans="1:8" x14ac:dyDescent="0.3">
      <c r="A3" t="s">
        <v>64</v>
      </c>
      <c r="B3" t="s">
        <v>12</v>
      </c>
      <c r="C3" t="s">
        <v>17</v>
      </c>
      <c r="D3">
        <v>87</v>
      </c>
      <c r="E3">
        <v>135</v>
      </c>
      <c r="F3" s="2">
        <v>45773</v>
      </c>
      <c r="G3">
        <v>11</v>
      </c>
      <c r="H3">
        <v>0.64</v>
      </c>
    </row>
    <row r="4" spans="1:8" x14ac:dyDescent="0.3">
      <c r="A4" t="s">
        <v>186</v>
      </c>
      <c r="B4" t="s">
        <v>12</v>
      </c>
      <c r="C4" t="s">
        <v>17</v>
      </c>
      <c r="E4">
        <v>322</v>
      </c>
      <c r="F4" s="2">
        <v>45760</v>
      </c>
      <c r="G4">
        <v>24</v>
      </c>
    </row>
    <row r="5" spans="1:8" x14ac:dyDescent="0.3">
      <c r="A5" t="s">
        <v>224</v>
      </c>
      <c r="B5" t="s">
        <v>12</v>
      </c>
      <c r="C5" t="s">
        <v>17</v>
      </c>
      <c r="E5">
        <v>238</v>
      </c>
      <c r="F5" s="2">
        <v>45666</v>
      </c>
      <c r="G5">
        <v>118</v>
      </c>
    </row>
    <row r="6" spans="1:8" x14ac:dyDescent="0.3">
      <c r="A6" t="s">
        <v>240</v>
      </c>
      <c r="B6" t="s">
        <v>12</v>
      </c>
      <c r="C6" t="s">
        <v>17</v>
      </c>
      <c r="D6">
        <v>22</v>
      </c>
      <c r="E6">
        <v>245</v>
      </c>
      <c r="F6" s="2">
        <v>45750</v>
      </c>
      <c r="G6">
        <v>34</v>
      </c>
      <c r="H6">
        <v>0.09</v>
      </c>
    </row>
    <row r="7" spans="1:8" x14ac:dyDescent="0.3">
      <c r="A7" t="s">
        <v>249</v>
      </c>
      <c r="B7" t="s">
        <v>12</v>
      </c>
      <c r="C7" t="s">
        <v>17</v>
      </c>
      <c r="E7">
        <v>395</v>
      </c>
      <c r="F7" s="2">
        <v>45751</v>
      </c>
      <c r="G7">
        <v>33</v>
      </c>
    </row>
    <row r="8" spans="1:8" x14ac:dyDescent="0.3">
      <c r="A8" t="s">
        <v>473</v>
      </c>
      <c r="B8" t="s">
        <v>12</v>
      </c>
      <c r="C8" t="s">
        <v>17</v>
      </c>
      <c r="D8">
        <v>39</v>
      </c>
      <c r="E8">
        <v>430</v>
      </c>
      <c r="F8" s="2">
        <v>45775</v>
      </c>
      <c r="G8">
        <v>9</v>
      </c>
      <c r="H8">
        <v>0.09</v>
      </c>
    </row>
    <row r="9" spans="1:8" x14ac:dyDescent="0.3">
      <c r="A9" t="s">
        <v>501</v>
      </c>
      <c r="B9" t="s">
        <v>12</v>
      </c>
      <c r="C9" t="s">
        <v>17</v>
      </c>
      <c r="D9">
        <v>82</v>
      </c>
      <c r="F9" s="2">
        <v>45729</v>
      </c>
      <c r="G9">
        <v>55</v>
      </c>
    </row>
    <row r="10" spans="1:8" x14ac:dyDescent="0.3">
      <c r="A10" t="s">
        <v>504</v>
      </c>
      <c r="B10" t="s">
        <v>12</v>
      </c>
      <c r="C10" t="s">
        <v>17</v>
      </c>
      <c r="E10">
        <v>91</v>
      </c>
      <c r="F10" s="2"/>
    </row>
    <row r="11" spans="1:8" x14ac:dyDescent="0.3">
      <c r="A11" t="s">
        <v>527</v>
      </c>
      <c r="B11" t="s">
        <v>12</v>
      </c>
      <c r="C11" t="s">
        <v>17</v>
      </c>
      <c r="E11">
        <v>127</v>
      </c>
      <c r="F11" s="2">
        <v>45684</v>
      </c>
      <c r="G11">
        <v>100</v>
      </c>
    </row>
    <row r="12" spans="1:8" x14ac:dyDescent="0.3">
      <c r="A12" t="s">
        <v>652</v>
      </c>
      <c r="B12" t="s">
        <v>12</v>
      </c>
      <c r="C12" t="s">
        <v>17</v>
      </c>
      <c r="D12">
        <v>31</v>
      </c>
      <c r="F12" s="2">
        <v>45682</v>
      </c>
      <c r="G12">
        <v>102</v>
      </c>
    </row>
    <row r="13" spans="1:8" x14ac:dyDescent="0.3">
      <c r="A13" t="s">
        <v>744</v>
      </c>
      <c r="B13" t="s">
        <v>12</v>
      </c>
      <c r="C13" t="s">
        <v>17</v>
      </c>
      <c r="D13">
        <v>22</v>
      </c>
      <c r="E13">
        <v>335</v>
      </c>
      <c r="F13" s="2"/>
      <c r="H13">
        <v>7.0000000000000007E-2</v>
      </c>
    </row>
    <row r="14" spans="1:8" x14ac:dyDescent="0.3">
      <c r="A14" t="s">
        <v>779</v>
      </c>
      <c r="B14" t="s">
        <v>12</v>
      </c>
      <c r="C14" t="s">
        <v>17</v>
      </c>
      <c r="D14">
        <v>69</v>
      </c>
      <c r="E14">
        <v>195</v>
      </c>
      <c r="F14" s="2">
        <v>45724</v>
      </c>
      <c r="G14">
        <v>60</v>
      </c>
      <c r="H14">
        <v>0.35</v>
      </c>
    </row>
    <row r="15" spans="1:8" x14ac:dyDescent="0.3">
      <c r="A15" t="s">
        <v>92</v>
      </c>
      <c r="B15" t="s">
        <v>7</v>
      </c>
      <c r="C15" t="s">
        <v>17</v>
      </c>
      <c r="E15">
        <v>44</v>
      </c>
      <c r="F15" s="2">
        <v>45667</v>
      </c>
      <c r="G15">
        <v>117</v>
      </c>
    </row>
    <row r="16" spans="1:8" x14ac:dyDescent="0.3">
      <c r="A16" t="s">
        <v>98</v>
      </c>
      <c r="B16" t="s">
        <v>7</v>
      </c>
      <c r="C16" t="s">
        <v>17</v>
      </c>
      <c r="D16">
        <v>91</v>
      </c>
      <c r="E16">
        <v>189</v>
      </c>
      <c r="F16" s="2"/>
      <c r="H16">
        <v>0.48</v>
      </c>
    </row>
    <row r="17" spans="1:8" x14ac:dyDescent="0.3">
      <c r="A17" t="s">
        <v>127</v>
      </c>
      <c r="B17" t="s">
        <v>7</v>
      </c>
      <c r="C17" t="s">
        <v>17</v>
      </c>
      <c r="D17">
        <v>72</v>
      </c>
      <c r="E17">
        <v>325</v>
      </c>
      <c r="F17" s="2">
        <v>45781</v>
      </c>
      <c r="G17">
        <v>3</v>
      </c>
      <c r="H17">
        <v>0.22</v>
      </c>
    </row>
    <row r="18" spans="1:8" x14ac:dyDescent="0.3">
      <c r="A18" t="s">
        <v>214</v>
      </c>
      <c r="B18" t="s">
        <v>7</v>
      </c>
      <c r="C18" t="s">
        <v>17</v>
      </c>
      <c r="E18">
        <v>479</v>
      </c>
      <c r="F18" s="2"/>
    </row>
    <row r="19" spans="1:8" x14ac:dyDescent="0.3">
      <c r="A19" t="s">
        <v>256</v>
      </c>
      <c r="B19" t="s">
        <v>7</v>
      </c>
      <c r="C19" t="s">
        <v>17</v>
      </c>
      <c r="E19">
        <v>43</v>
      </c>
      <c r="F19" s="2">
        <v>45772</v>
      </c>
      <c r="G19">
        <v>12</v>
      </c>
    </row>
    <row r="20" spans="1:8" x14ac:dyDescent="0.3">
      <c r="A20" t="s">
        <v>343</v>
      </c>
      <c r="B20" t="s">
        <v>7</v>
      </c>
      <c r="C20" t="s">
        <v>17</v>
      </c>
      <c r="F20" s="2">
        <v>45761</v>
      </c>
      <c r="G20">
        <v>23</v>
      </c>
    </row>
    <row r="21" spans="1:8" x14ac:dyDescent="0.3">
      <c r="A21" t="s">
        <v>352</v>
      </c>
      <c r="B21" t="s">
        <v>7</v>
      </c>
      <c r="C21" t="s">
        <v>17</v>
      </c>
      <c r="D21">
        <v>64</v>
      </c>
      <c r="E21">
        <v>388</v>
      </c>
      <c r="F21" s="2">
        <v>45727</v>
      </c>
      <c r="G21">
        <v>57</v>
      </c>
      <c r="H21">
        <v>0.16</v>
      </c>
    </row>
    <row r="22" spans="1:8" x14ac:dyDescent="0.3">
      <c r="A22" t="s">
        <v>424</v>
      </c>
      <c r="B22" t="s">
        <v>7</v>
      </c>
      <c r="C22" t="s">
        <v>17</v>
      </c>
      <c r="D22">
        <v>25</v>
      </c>
      <c r="E22">
        <v>274</v>
      </c>
      <c r="F22" s="2">
        <v>45764</v>
      </c>
      <c r="G22">
        <v>20</v>
      </c>
      <c r="H22">
        <v>0.09</v>
      </c>
    </row>
    <row r="23" spans="1:8" x14ac:dyDescent="0.3">
      <c r="A23" t="s">
        <v>458</v>
      </c>
      <c r="B23" t="s">
        <v>7</v>
      </c>
      <c r="C23" t="s">
        <v>17</v>
      </c>
      <c r="E23">
        <v>410</v>
      </c>
      <c r="F23" s="2">
        <v>45669</v>
      </c>
      <c r="G23">
        <v>115</v>
      </c>
    </row>
    <row r="24" spans="1:8" x14ac:dyDescent="0.3">
      <c r="A24" t="s">
        <v>510</v>
      </c>
      <c r="B24" t="s">
        <v>7</v>
      </c>
      <c r="C24" t="s">
        <v>17</v>
      </c>
      <c r="D24">
        <v>73</v>
      </c>
      <c r="F24" s="2"/>
    </row>
    <row r="25" spans="1:8" x14ac:dyDescent="0.3">
      <c r="A25" t="s">
        <v>551</v>
      </c>
      <c r="B25" t="s">
        <v>7</v>
      </c>
      <c r="C25" t="s">
        <v>17</v>
      </c>
      <c r="E25">
        <v>101</v>
      </c>
      <c r="F25" s="2">
        <v>45765</v>
      </c>
      <c r="G25">
        <v>19</v>
      </c>
    </row>
    <row r="26" spans="1:8" x14ac:dyDescent="0.3">
      <c r="A26" t="s">
        <v>632</v>
      </c>
      <c r="B26" t="s">
        <v>7</v>
      </c>
      <c r="C26" t="s">
        <v>17</v>
      </c>
      <c r="D26">
        <v>28</v>
      </c>
      <c r="E26">
        <v>287</v>
      </c>
      <c r="F26" s="2">
        <v>45706</v>
      </c>
      <c r="G26">
        <v>78</v>
      </c>
      <c r="H26">
        <v>0.1</v>
      </c>
    </row>
    <row r="27" spans="1:8" x14ac:dyDescent="0.3">
      <c r="A27" t="s">
        <v>641</v>
      </c>
      <c r="B27" t="s">
        <v>7</v>
      </c>
      <c r="C27" t="s">
        <v>17</v>
      </c>
      <c r="D27">
        <v>52</v>
      </c>
      <c r="F27" s="2">
        <v>45668</v>
      </c>
      <c r="G27">
        <v>116</v>
      </c>
    </row>
    <row r="28" spans="1:8" x14ac:dyDescent="0.3">
      <c r="A28" t="s">
        <v>721</v>
      </c>
      <c r="B28" t="s">
        <v>7</v>
      </c>
      <c r="C28" t="s">
        <v>17</v>
      </c>
      <c r="D28">
        <v>89</v>
      </c>
      <c r="E28">
        <v>413</v>
      </c>
      <c r="F28" s="2"/>
      <c r="H28">
        <v>0.22</v>
      </c>
    </row>
    <row r="29" spans="1:8" x14ac:dyDescent="0.3">
      <c r="A29" t="s">
        <v>740</v>
      </c>
      <c r="B29" t="s">
        <v>7</v>
      </c>
      <c r="C29" t="s">
        <v>17</v>
      </c>
      <c r="D29">
        <v>11</v>
      </c>
      <c r="E29">
        <v>303</v>
      </c>
      <c r="F29" s="2"/>
      <c r="H29">
        <v>0.04</v>
      </c>
    </row>
    <row r="30" spans="1:8" x14ac:dyDescent="0.3">
      <c r="A30" t="s">
        <v>765</v>
      </c>
      <c r="B30" t="s">
        <v>7</v>
      </c>
      <c r="C30" t="s">
        <v>17</v>
      </c>
      <c r="D30">
        <v>99</v>
      </c>
      <c r="F30" s="2">
        <v>45765</v>
      </c>
      <c r="G30">
        <v>19</v>
      </c>
    </row>
    <row r="31" spans="1:8" x14ac:dyDescent="0.3">
      <c r="A31" t="s">
        <v>775</v>
      </c>
      <c r="B31" t="s">
        <v>7</v>
      </c>
      <c r="C31" t="s">
        <v>17</v>
      </c>
      <c r="D31">
        <v>18</v>
      </c>
      <c r="E31">
        <v>101</v>
      </c>
      <c r="F31" s="2">
        <v>45745</v>
      </c>
      <c r="G31">
        <v>39</v>
      </c>
      <c r="H31">
        <v>0.18</v>
      </c>
    </row>
    <row r="32" spans="1:8" x14ac:dyDescent="0.3">
      <c r="A32" t="s">
        <v>795</v>
      </c>
      <c r="B32" t="s">
        <v>7</v>
      </c>
      <c r="C32" t="s">
        <v>17</v>
      </c>
      <c r="E32">
        <v>160</v>
      </c>
      <c r="F32" s="2">
        <v>45708</v>
      </c>
      <c r="G32">
        <v>76</v>
      </c>
    </row>
    <row r="33" spans="1:8" x14ac:dyDescent="0.3">
      <c r="A33" t="s">
        <v>796</v>
      </c>
      <c r="B33" t="s">
        <v>7</v>
      </c>
      <c r="C33" t="s">
        <v>17</v>
      </c>
      <c r="D33">
        <v>13</v>
      </c>
      <c r="E33">
        <v>150</v>
      </c>
      <c r="F33" s="2">
        <v>45718</v>
      </c>
      <c r="G33">
        <v>66</v>
      </c>
      <c r="H33">
        <v>0.09</v>
      </c>
    </row>
    <row r="34" spans="1:8" x14ac:dyDescent="0.3">
      <c r="A34" t="s">
        <v>852</v>
      </c>
      <c r="B34" t="s">
        <v>7</v>
      </c>
      <c r="C34" t="s">
        <v>17</v>
      </c>
      <c r="F34" s="2">
        <v>45705</v>
      </c>
      <c r="G34">
        <v>79</v>
      </c>
    </row>
    <row r="35" spans="1:8" x14ac:dyDescent="0.3">
      <c r="A35" t="s">
        <v>141</v>
      </c>
      <c r="B35" t="s">
        <v>31</v>
      </c>
      <c r="C35" t="s">
        <v>17</v>
      </c>
      <c r="D35">
        <v>93</v>
      </c>
      <c r="E35">
        <v>262</v>
      </c>
      <c r="F35" s="2">
        <v>45694</v>
      </c>
      <c r="G35">
        <v>90</v>
      </c>
      <c r="H35">
        <v>0.35</v>
      </c>
    </row>
    <row r="36" spans="1:8" x14ac:dyDescent="0.3">
      <c r="A36" t="s">
        <v>178</v>
      </c>
      <c r="B36" t="s">
        <v>31</v>
      </c>
      <c r="C36" t="s">
        <v>17</v>
      </c>
      <c r="D36">
        <v>5</v>
      </c>
      <c r="F36" s="2">
        <v>45691</v>
      </c>
      <c r="G36">
        <v>93</v>
      </c>
    </row>
    <row r="37" spans="1:8" x14ac:dyDescent="0.3">
      <c r="A37" t="s">
        <v>298</v>
      </c>
      <c r="B37" t="s">
        <v>31</v>
      </c>
      <c r="C37" t="s">
        <v>17</v>
      </c>
      <c r="D37">
        <v>36</v>
      </c>
      <c r="E37">
        <v>135</v>
      </c>
      <c r="F37" s="2">
        <v>45719</v>
      </c>
      <c r="G37">
        <v>65</v>
      </c>
      <c r="H37">
        <v>0.27</v>
      </c>
    </row>
    <row r="38" spans="1:8" x14ac:dyDescent="0.3">
      <c r="A38" t="s">
        <v>417</v>
      </c>
      <c r="B38" t="s">
        <v>31</v>
      </c>
      <c r="C38" t="s">
        <v>17</v>
      </c>
      <c r="E38">
        <v>5</v>
      </c>
      <c r="F38" s="2">
        <v>45692</v>
      </c>
      <c r="G38">
        <v>92</v>
      </c>
    </row>
    <row r="39" spans="1:8" x14ac:dyDescent="0.3">
      <c r="A39" t="s">
        <v>426</v>
      </c>
      <c r="B39" t="s">
        <v>31</v>
      </c>
      <c r="C39" t="s">
        <v>17</v>
      </c>
      <c r="D39">
        <v>11</v>
      </c>
      <c r="F39" s="2">
        <v>45746</v>
      </c>
      <c r="G39">
        <v>38</v>
      </c>
    </row>
    <row r="40" spans="1:8" x14ac:dyDescent="0.3">
      <c r="A40" t="s">
        <v>465</v>
      </c>
      <c r="B40" t="s">
        <v>31</v>
      </c>
      <c r="C40" t="s">
        <v>17</v>
      </c>
      <c r="F40" s="2">
        <v>45712</v>
      </c>
      <c r="G40">
        <v>72</v>
      </c>
    </row>
    <row r="41" spans="1:8" x14ac:dyDescent="0.3">
      <c r="A41" t="s">
        <v>563</v>
      </c>
      <c r="B41" t="s">
        <v>31</v>
      </c>
      <c r="C41" t="s">
        <v>17</v>
      </c>
      <c r="D41">
        <v>47</v>
      </c>
      <c r="F41" s="2"/>
    </row>
    <row r="42" spans="1:8" x14ac:dyDescent="0.3">
      <c r="A42" t="s">
        <v>569</v>
      </c>
      <c r="B42" t="s">
        <v>31</v>
      </c>
      <c r="C42" t="s">
        <v>17</v>
      </c>
      <c r="E42">
        <v>170</v>
      </c>
      <c r="F42" s="2">
        <v>45729</v>
      </c>
      <c r="G42">
        <v>55</v>
      </c>
    </row>
    <row r="43" spans="1:8" x14ac:dyDescent="0.3">
      <c r="A43" t="s">
        <v>574</v>
      </c>
      <c r="B43" t="s">
        <v>31</v>
      </c>
      <c r="C43" t="s">
        <v>17</v>
      </c>
      <c r="D43">
        <v>12</v>
      </c>
      <c r="E43">
        <v>15</v>
      </c>
      <c r="F43" s="2">
        <v>45676</v>
      </c>
      <c r="G43">
        <v>108</v>
      </c>
      <c r="H43">
        <v>0.8</v>
      </c>
    </row>
    <row r="44" spans="1:8" x14ac:dyDescent="0.3">
      <c r="A44" t="s">
        <v>578</v>
      </c>
      <c r="B44" t="s">
        <v>31</v>
      </c>
      <c r="C44" t="s">
        <v>17</v>
      </c>
      <c r="D44">
        <v>56</v>
      </c>
      <c r="F44" s="2">
        <v>45774</v>
      </c>
      <c r="G44">
        <v>10</v>
      </c>
    </row>
    <row r="45" spans="1:8" x14ac:dyDescent="0.3">
      <c r="A45" t="s">
        <v>634</v>
      </c>
      <c r="B45" t="s">
        <v>31</v>
      </c>
      <c r="C45" t="s">
        <v>17</v>
      </c>
      <c r="D45">
        <v>21</v>
      </c>
      <c r="F45" s="2">
        <v>45676</v>
      </c>
      <c r="G45">
        <v>108</v>
      </c>
    </row>
    <row r="46" spans="1:8" x14ac:dyDescent="0.3">
      <c r="A46" t="s">
        <v>639</v>
      </c>
      <c r="B46" t="s">
        <v>31</v>
      </c>
      <c r="C46" t="s">
        <v>17</v>
      </c>
      <c r="D46">
        <v>33</v>
      </c>
      <c r="F46" s="2">
        <v>45760</v>
      </c>
      <c r="G46">
        <v>24</v>
      </c>
    </row>
    <row r="47" spans="1:8" x14ac:dyDescent="0.3">
      <c r="A47" t="s">
        <v>661</v>
      </c>
      <c r="B47" t="s">
        <v>31</v>
      </c>
      <c r="C47" t="s">
        <v>17</v>
      </c>
      <c r="D47">
        <v>21</v>
      </c>
      <c r="E47">
        <v>165</v>
      </c>
      <c r="F47" s="2">
        <v>45738</v>
      </c>
      <c r="G47">
        <v>46</v>
      </c>
      <c r="H47">
        <v>0.13</v>
      </c>
    </row>
    <row r="48" spans="1:8" x14ac:dyDescent="0.3">
      <c r="A48" t="s">
        <v>674</v>
      </c>
      <c r="B48" t="s">
        <v>31</v>
      </c>
      <c r="C48" t="s">
        <v>17</v>
      </c>
      <c r="D48">
        <v>44</v>
      </c>
      <c r="F48" s="2">
        <v>45684</v>
      </c>
      <c r="G48">
        <v>100</v>
      </c>
    </row>
    <row r="49" spans="1:8" x14ac:dyDescent="0.3">
      <c r="A49" t="s">
        <v>783</v>
      </c>
      <c r="B49" t="s">
        <v>31</v>
      </c>
      <c r="C49" t="s">
        <v>17</v>
      </c>
      <c r="D49">
        <v>71</v>
      </c>
      <c r="E49">
        <v>299</v>
      </c>
      <c r="F49" s="2"/>
      <c r="H49">
        <v>0.24</v>
      </c>
    </row>
    <row r="50" spans="1:8" x14ac:dyDescent="0.3">
      <c r="A50" t="s">
        <v>810</v>
      </c>
      <c r="B50" t="s">
        <v>31</v>
      </c>
      <c r="C50" t="s">
        <v>17</v>
      </c>
      <c r="D50">
        <v>94</v>
      </c>
      <c r="F50" s="2">
        <v>45674</v>
      </c>
      <c r="G50">
        <v>110</v>
      </c>
    </row>
    <row r="51" spans="1:8" x14ac:dyDescent="0.3">
      <c r="A51" t="s">
        <v>817</v>
      </c>
      <c r="B51" t="s">
        <v>31</v>
      </c>
      <c r="C51" t="s">
        <v>17</v>
      </c>
      <c r="D51">
        <v>1</v>
      </c>
      <c r="E51">
        <v>466</v>
      </c>
      <c r="F51" s="2">
        <v>45779</v>
      </c>
      <c r="G51">
        <v>5</v>
      </c>
      <c r="H51">
        <v>0</v>
      </c>
    </row>
    <row r="52" spans="1:8" x14ac:dyDescent="0.3">
      <c r="A52" t="s">
        <v>844</v>
      </c>
      <c r="B52" t="s">
        <v>31</v>
      </c>
      <c r="C52" t="s">
        <v>17</v>
      </c>
      <c r="E52">
        <v>68</v>
      </c>
      <c r="F52" s="2">
        <v>45719</v>
      </c>
      <c r="G52">
        <v>65</v>
      </c>
    </row>
    <row r="53" spans="1:8" x14ac:dyDescent="0.3">
      <c r="A53" t="s">
        <v>853</v>
      </c>
      <c r="B53" t="s">
        <v>31</v>
      </c>
      <c r="C53" t="s">
        <v>17</v>
      </c>
      <c r="F53" s="2">
        <v>45665</v>
      </c>
      <c r="G53">
        <v>119</v>
      </c>
    </row>
    <row r="54" spans="1:8" x14ac:dyDescent="0.3">
      <c r="A54" t="s">
        <v>124</v>
      </c>
      <c r="B54" t="s">
        <v>111</v>
      </c>
      <c r="C54" t="s">
        <v>17</v>
      </c>
      <c r="D54">
        <v>97</v>
      </c>
      <c r="F54" s="2">
        <v>45768</v>
      </c>
      <c r="G54">
        <v>16</v>
      </c>
    </row>
    <row r="55" spans="1:8" x14ac:dyDescent="0.3">
      <c r="A55" t="s">
        <v>151</v>
      </c>
      <c r="B55" t="s">
        <v>111</v>
      </c>
      <c r="C55" t="s">
        <v>17</v>
      </c>
      <c r="F55" s="2">
        <v>45760</v>
      </c>
      <c r="G55">
        <v>24</v>
      </c>
    </row>
    <row r="56" spans="1:8" x14ac:dyDescent="0.3">
      <c r="A56" t="s">
        <v>164</v>
      </c>
      <c r="B56" t="s">
        <v>111</v>
      </c>
      <c r="C56" t="s">
        <v>17</v>
      </c>
      <c r="D56">
        <v>16</v>
      </c>
      <c r="E56">
        <v>175</v>
      </c>
      <c r="F56" s="2">
        <v>45669</v>
      </c>
      <c r="G56">
        <v>115</v>
      </c>
      <c r="H56">
        <v>0.09</v>
      </c>
    </row>
    <row r="57" spans="1:8" x14ac:dyDescent="0.3">
      <c r="A57" t="s">
        <v>175</v>
      </c>
      <c r="B57" t="s">
        <v>111</v>
      </c>
      <c r="C57" t="s">
        <v>17</v>
      </c>
      <c r="D57">
        <v>63</v>
      </c>
      <c r="F57" s="2">
        <v>45754</v>
      </c>
      <c r="G57">
        <v>30</v>
      </c>
    </row>
    <row r="58" spans="1:8" x14ac:dyDescent="0.3">
      <c r="A58" t="s">
        <v>183</v>
      </c>
      <c r="B58" t="s">
        <v>111</v>
      </c>
      <c r="C58" t="s">
        <v>17</v>
      </c>
      <c r="E58">
        <v>255</v>
      </c>
      <c r="F58" s="2">
        <v>45766</v>
      </c>
      <c r="G58">
        <v>18</v>
      </c>
    </row>
    <row r="59" spans="1:8" x14ac:dyDescent="0.3">
      <c r="A59" t="s">
        <v>193</v>
      </c>
      <c r="B59" t="s">
        <v>111</v>
      </c>
      <c r="C59" t="s">
        <v>17</v>
      </c>
      <c r="D59">
        <v>38</v>
      </c>
      <c r="E59">
        <v>246</v>
      </c>
      <c r="F59" s="2"/>
      <c r="H59">
        <v>0.15</v>
      </c>
    </row>
    <row r="60" spans="1:8" x14ac:dyDescent="0.3">
      <c r="A60" t="s">
        <v>229</v>
      </c>
      <c r="B60" t="s">
        <v>111</v>
      </c>
      <c r="C60" t="s">
        <v>17</v>
      </c>
      <c r="D60">
        <v>63</v>
      </c>
      <c r="E60">
        <v>277</v>
      </c>
      <c r="F60" s="2">
        <v>45717</v>
      </c>
      <c r="G60">
        <v>67</v>
      </c>
      <c r="H60">
        <v>0.23</v>
      </c>
    </row>
    <row r="61" spans="1:8" x14ac:dyDescent="0.3">
      <c r="A61" t="s">
        <v>257</v>
      </c>
      <c r="B61" t="s">
        <v>111</v>
      </c>
      <c r="C61" t="s">
        <v>17</v>
      </c>
      <c r="D61">
        <v>45</v>
      </c>
      <c r="E61">
        <v>498</v>
      </c>
      <c r="F61" s="2"/>
      <c r="H61">
        <v>0.09</v>
      </c>
    </row>
    <row r="62" spans="1:8" x14ac:dyDescent="0.3">
      <c r="A62" t="s">
        <v>261</v>
      </c>
      <c r="B62" t="s">
        <v>111</v>
      </c>
      <c r="C62" t="s">
        <v>17</v>
      </c>
      <c r="E62">
        <v>89</v>
      </c>
      <c r="F62" s="2">
        <v>45669</v>
      </c>
      <c r="G62">
        <v>115</v>
      </c>
    </row>
    <row r="63" spans="1:8" x14ac:dyDescent="0.3">
      <c r="A63" t="s">
        <v>277</v>
      </c>
      <c r="B63" t="s">
        <v>111</v>
      </c>
      <c r="C63" t="s">
        <v>17</v>
      </c>
      <c r="D63">
        <v>88</v>
      </c>
      <c r="E63">
        <v>186</v>
      </c>
      <c r="F63" s="2">
        <v>45684</v>
      </c>
      <c r="G63">
        <v>100</v>
      </c>
      <c r="H63">
        <v>0.47</v>
      </c>
    </row>
    <row r="64" spans="1:8" x14ac:dyDescent="0.3">
      <c r="A64" t="s">
        <v>396</v>
      </c>
      <c r="B64" t="s">
        <v>111</v>
      </c>
      <c r="C64" t="s">
        <v>17</v>
      </c>
      <c r="E64">
        <v>237</v>
      </c>
      <c r="F64" s="2">
        <v>45675</v>
      </c>
      <c r="G64">
        <v>109</v>
      </c>
    </row>
    <row r="65" spans="1:8" x14ac:dyDescent="0.3">
      <c r="A65" t="s">
        <v>430</v>
      </c>
      <c r="B65" t="s">
        <v>111</v>
      </c>
      <c r="C65" t="s">
        <v>17</v>
      </c>
      <c r="D65">
        <v>4</v>
      </c>
      <c r="E65">
        <v>171</v>
      </c>
      <c r="F65" s="2"/>
      <c r="H65">
        <v>0.02</v>
      </c>
    </row>
    <row r="66" spans="1:8" x14ac:dyDescent="0.3">
      <c r="A66" t="s">
        <v>505</v>
      </c>
      <c r="B66" t="s">
        <v>111</v>
      </c>
      <c r="C66" t="s">
        <v>17</v>
      </c>
      <c r="F66" s="2">
        <v>45677</v>
      </c>
      <c r="G66">
        <v>107</v>
      </c>
    </row>
    <row r="67" spans="1:8" x14ac:dyDescent="0.3">
      <c r="A67" t="s">
        <v>598</v>
      </c>
      <c r="B67" t="s">
        <v>111</v>
      </c>
      <c r="C67" t="s">
        <v>17</v>
      </c>
      <c r="F67" s="2">
        <v>45717</v>
      </c>
      <c r="G67">
        <v>67</v>
      </c>
    </row>
    <row r="68" spans="1:8" x14ac:dyDescent="0.3">
      <c r="A68" t="s">
        <v>716</v>
      </c>
      <c r="B68" t="s">
        <v>111</v>
      </c>
      <c r="C68" t="s">
        <v>17</v>
      </c>
      <c r="E68">
        <v>128</v>
      </c>
      <c r="F68" s="2"/>
    </row>
    <row r="69" spans="1:8" x14ac:dyDescent="0.3">
      <c r="A69" t="s">
        <v>73</v>
      </c>
      <c r="B69" t="s">
        <v>21</v>
      </c>
      <c r="C69" t="s">
        <v>17</v>
      </c>
      <c r="D69">
        <v>47</v>
      </c>
      <c r="E69">
        <v>61</v>
      </c>
      <c r="F69" s="2">
        <v>45685</v>
      </c>
      <c r="G69">
        <v>99</v>
      </c>
      <c r="H69">
        <v>0.77</v>
      </c>
    </row>
    <row r="70" spans="1:8" x14ac:dyDescent="0.3">
      <c r="A70" t="s">
        <v>77</v>
      </c>
      <c r="B70" t="s">
        <v>21</v>
      </c>
      <c r="C70" t="s">
        <v>17</v>
      </c>
      <c r="E70">
        <v>448</v>
      </c>
      <c r="F70" s="2">
        <v>45737</v>
      </c>
      <c r="G70">
        <v>47</v>
      </c>
    </row>
    <row r="71" spans="1:8" x14ac:dyDescent="0.3">
      <c r="A71" t="s">
        <v>99</v>
      </c>
      <c r="B71" t="s">
        <v>21</v>
      </c>
      <c r="C71" t="s">
        <v>17</v>
      </c>
      <c r="E71">
        <v>358</v>
      </c>
      <c r="F71" s="2">
        <v>45757</v>
      </c>
      <c r="G71">
        <v>27</v>
      </c>
    </row>
    <row r="72" spans="1:8" x14ac:dyDescent="0.3">
      <c r="A72" t="s">
        <v>149</v>
      </c>
      <c r="B72" t="s">
        <v>21</v>
      </c>
      <c r="C72" t="s">
        <v>17</v>
      </c>
      <c r="E72">
        <v>8</v>
      </c>
      <c r="F72" s="2">
        <v>45765</v>
      </c>
      <c r="G72">
        <v>19</v>
      </c>
    </row>
    <row r="73" spans="1:8" x14ac:dyDescent="0.3">
      <c r="A73" t="s">
        <v>169</v>
      </c>
      <c r="B73" t="s">
        <v>21</v>
      </c>
      <c r="C73" t="s">
        <v>17</v>
      </c>
      <c r="D73">
        <v>26</v>
      </c>
      <c r="E73">
        <v>276</v>
      </c>
      <c r="F73" s="2"/>
      <c r="H73">
        <v>0.09</v>
      </c>
    </row>
    <row r="74" spans="1:8" x14ac:dyDescent="0.3">
      <c r="A74" t="s">
        <v>232</v>
      </c>
      <c r="B74" t="s">
        <v>21</v>
      </c>
      <c r="C74" t="s">
        <v>17</v>
      </c>
      <c r="D74">
        <v>25</v>
      </c>
      <c r="E74">
        <v>484</v>
      </c>
      <c r="F74" s="2"/>
      <c r="H74">
        <v>0.05</v>
      </c>
    </row>
    <row r="75" spans="1:8" x14ac:dyDescent="0.3">
      <c r="A75" t="s">
        <v>236</v>
      </c>
      <c r="B75" t="s">
        <v>21</v>
      </c>
      <c r="C75" t="s">
        <v>17</v>
      </c>
      <c r="D75">
        <v>46</v>
      </c>
      <c r="F75" s="2">
        <v>45715</v>
      </c>
      <c r="G75">
        <v>69</v>
      </c>
    </row>
    <row r="76" spans="1:8" x14ac:dyDescent="0.3">
      <c r="A76" t="s">
        <v>296</v>
      </c>
      <c r="B76" t="s">
        <v>21</v>
      </c>
      <c r="C76" t="s">
        <v>17</v>
      </c>
      <c r="D76">
        <v>41</v>
      </c>
      <c r="E76">
        <v>282</v>
      </c>
      <c r="F76" s="2">
        <v>45779</v>
      </c>
      <c r="G76">
        <v>5</v>
      </c>
      <c r="H76">
        <v>0.15</v>
      </c>
    </row>
    <row r="77" spans="1:8" x14ac:dyDescent="0.3">
      <c r="A77" t="s">
        <v>313</v>
      </c>
      <c r="B77" t="s">
        <v>21</v>
      </c>
      <c r="C77" t="s">
        <v>17</v>
      </c>
      <c r="D77">
        <v>55</v>
      </c>
      <c r="F77" s="2">
        <v>45740</v>
      </c>
      <c r="G77">
        <v>44</v>
      </c>
    </row>
    <row r="78" spans="1:8" x14ac:dyDescent="0.3">
      <c r="A78" t="s">
        <v>467</v>
      </c>
      <c r="B78" t="s">
        <v>21</v>
      </c>
      <c r="C78" t="s">
        <v>17</v>
      </c>
      <c r="D78">
        <v>91</v>
      </c>
      <c r="E78">
        <v>392</v>
      </c>
      <c r="F78" s="2">
        <v>45755</v>
      </c>
      <c r="G78">
        <v>29</v>
      </c>
      <c r="H78">
        <v>0.23</v>
      </c>
    </row>
    <row r="79" spans="1:8" x14ac:dyDescent="0.3">
      <c r="A79" t="s">
        <v>532</v>
      </c>
      <c r="B79" t="s">
        <v>21</v>
      </c>
      <c r="C79" t="s">
        <v>17</v>
      </c>
      <c r="D79">
        <v>97</v>
      </c>
      <c r="E79">
        <v>308</v>
      </c>
      <c r="F79" s="2">
        <v>45739</v>
      </c>
      <c r="G79">
        <v>45</v>
      </c>
      <c r="H79">
        <v>0.31</v>
      </c>
    </row>
    <row r="80" spans="1:8" x14ac:dyDescent="0.3">
      <c r="A80" t="s">
        <v>533</v>
      </c>
      <c r="B80" t="s">
        <v>21</v>
      </c>
      <c r="C80" t="s">
        <v>17</v>
      </c>
      <c r="D80">
        <v>84</v>
      </c>
      <c r="E80">
        <v>121</v>
      </c>
      <c r="F80" s="2">
        <v>45782</v>
      </c>
      <c r="G80">
        <v>2</v>
      </c>
      <c r="H80">
        <v>0.69</v>
      </c>
    </row>
    <row r="81" spans="1:8" x14ac:dyDescent="0.3">
      <c r="A81" t="s">
        <v>590</v>
      </c>
      <c r="B81" t="s">
        <v>21</v>
      </c>
      <c r="C81" t="s">
        <v>17</v>
      </c>
      <c r="D81">
        <v>45</v>
      </c>
      <c r="E81">
        <v>61</v>
      </c>
      <c r="F81" s="2">
        <v>45759</v>
      </c>
      <c r="G81">
        <v>25</v>
      </c>
      <c r="H81">
        <v>0.74</v>
      </c>
    </row>
    <row r="82" spans="1:8" x14ac:dyDescent="0.3">
      <c r="A82" t="s">
        <v>623</v>
      </c>
      <c r="B82" t="s">
        <v>21</v>
      </c>
      <c r="C82" t="s">
        <v>17</v>
      </c>
      <c r="D82">
        <v>59</v>
      </c>
      <c r="E82">
        <v>36</v>
      </c>
      <c r="F82" s="2">
        <v>45716</v>
      </c>
      <c r="G82">
        <v>68</v>
      </c>
      <c r="H82">
        <v>1.64</v>
      </c>
    </row>
    <row r="83" spans="1:8" x14ac:dyDescent="0.3">
      <c r="A83" t="s">
        <v>624</v>
      </c>
      <c r="B83" t="s">
        <v>21</v>
      </c>
      <c r="C83" t="s">
        <v>17</v>
      </c>
      <c r="E83">
        <v>323</v>
      </c>
      <c r="F83" s="2">
        <v>45767</v>
      </c>
      <c r="G83">
        <v>17</v>
      </c>
    </row>
    <row r="84" spans="1:8" x14ac:dyDescent="0.3">
      <c r="A84" t="s">
        <v>635</v>
      </c>
      <c r="B84" t="s">
        <v>21</v>
      </c>
      <c r="C84" t="s">
        <v>17</v>
      </c>
      <c r="E84">
        <v>356</v>
      </c>
      <c r="F84" s="2">
        <v>45778</v>
      </c>
      <c r="G84">
        <v>6</v>
      </c>
    </row>
    <row r="85" spans="1:8" x14ac:dyDescent="0.3">
      <c r="A85" t="s">
        <v>643</v>
      </c>
      <c r="B85" t="s">
        <v>21</v>
      </c>
      <c r="C85" t="s">
        <v>17</v>
      </c>
      <c r="E85">
        <v>427</v>
      </c>
      <c r="F85" s="2"/>
    </row>
    <row r="86" spans="1:8" x14ac:dyDescent="0.3">
      <c r="A86" t="s">
        <v>732</v>
      </c>
      <c r="B86" t="s">
        <v>21</v>
      </c>
      <c r="C86" t="s">
        <v>17</v>
      </c>
      <c r="D86">
        <v>20</v>
      </c>
      <c r="E86">
        <v>92</v>
      </c>
      <c r="F86" s="2">
        <v>45735</v>
      </c>
      <c r="G86">
        <v>49</v>
      </c>
      <c r="H86">
        <v>0.22</v>
      </c>
    </row>
    <row r="87" spans="1:8" x14ac:dyDescent="0.3">
      <c r="A87" t="s">
        <v>829</v>
      </c>
      <c r="B87" t="s">
        <v>21</v>
      </c>
      <c r="C87" t="s">
        <v>17</v>
      </c>
      <c r="D87">
        <v>78</v>
      </c>
      <c r="E87">
        <v>470</v>
      </c>
      <c r="F87" s="2"/>
      <c r="H87">
        <v>0.17</v>
      </c>
    </row>
    <row r="88" spans="1:8" x14ac:dyDescent="0.3">
      <c r="A88" t="s">
        <v>44</v>
      </c>
      <c r="B88" t="s">
        <v>21</v>
      </c>
      <c r="C88" t="s">
        <v>17</v>
      </c>
      <c r="D88">
        <v>58</v>
      </c>
      <c r="E88">
        <v>432</v>
      </c>
      <c r="F88" s="2">
        <v>45724</v>
      </c>
      <c r="G88">
        <v>60</v>
      </c>
      <c r="H88">
        <v>0.13</v>
      </c>
    </row>
    <row r="89" spans="1:8" x14ac:dyDescent="0.3">
      <c r="A89" t="s">
        <v>95</v>
      </c>
      <c r="B89" t="s">
        <v>12</v>
      </c>
      <c r="C89" t="s">
        <v>26</v>
      </c>
      <c r="E89">
        <v>43</v>
      </c>
      <c r="F89" s="2">
        <v>45722</v>
      </c>
      <c r="G89">
        <v>62</v>
      </c>
    </row>
    <row r="90" spans="1:8" x14ac:dyDescent="0.3">
      <c r="A90" t="s">
        <v>201</v>
      </c>
      <c r="B90" t="s">
        <v>12</v>
      </c>
      <c r="C90" t="s">
        <v>26</v>
      </c>
      <c r="D90">
        <v>14</v>
      </c>
      <c r="E90">
        <v>321</v>
      </c>
      <c r="F90" s="2"/>
      <c r="H90">
        <v>0.04</v>
      </c>
    </row>
    <row r="91" spans="1:8" x14ac:dyDescent="0.3">
      <c r="A91" t="s">
        <v>247</v>
      </c>
      <c r="B91" t="s">
        <v>12</v>
      </c>
      <c r="C91" t="s">
        <v>26</v>
      </c>
      <c r="D91">
        <v>15</v>
      </c>
      <c r="F91" s="2">
        <v>45692</v>
      </c>
      <c r="G91">
        <v>92</v>
      </c>
    </row>
    <row r="92" spans="1:8" x14ac:dyDescent="0.3">
      <c r="A92" t="s">
        <v>286</v>
      </c>
      <c r="B92" t="s">
        <v>12</v>
      </c>
      <c r="C92" t="s">
        <v>26</v>
      </c>
      <c r="E92">
        <v>56</v>
      </c>
      <c r="F92" s="2"/>
    </row>
    <row r="93" spans="1:8" x14ac:dyDescent="0.3">
      <c r="A93" t="s">
        <v>347</v>
      </c>
      <c r="B93" t="s">
        <v>12</v>
      </c>
      <c r="C93" t="s">
        <v>26</v>
      </c>
      <c r="D93">
        <v>64</v>
      </c>
      <c r="E93">
        <v>287</v>
      </c>
      <c r="F93" s="2">
        <v>45689</v>
      </c>
      <c r="G93">
        <v>95</v>
      </c>
      <c r="H93">
        <v>0.22</v>
      </c>
    </row>
    <row r="94" spans="1:8" x14ac:dyDescent="0.3">
      <c r="A94" t="s">
        <v>380</v>
      </c>
      <c r="B94" t="s">
        <v>12</v>
      </c>
      <c r="C94" t="s">
        <v>26</v>
      </c>
      <c r="D94">
        <v>50</v>
      </c>
      <c r="E94">
        <v>4</v>
      </c>
      <c r="F94" s="2"/>
      <c r="H94">
        <v>12.5</v>
      </c>
    </row>
    <row r="95" spans="1:8" x14ac:dyDescent="0.3">
      <c r="A95" t="s">
        <v>407</v>
      </c>
      <c r="B95" t="s">
        <v>12</v>
      </c>
      <c r="C95" t="s">
        <v>26</v>
      </c>
      <c r="D95">
        <v>39</v>
      </c>
      <c r="E95">
        <v>82</v>
      </c>
      <c r="F95" s="2">
        <v>45683</v>
      </c>
      <c r="G95">
        <v>101</v>
      </c>
      <c r="H95">
        <v>0.48</v>
      </c>
    </row>
    <row r="96" spans="1:8" x14ac:dyDescent="0.3">
      <c r="A96" t="s">
        <v>418</v>
      </c>
      <c r="B96" t="s">
        <v>12</v>
      </c>
      <c r="C96" t="s">
        <v>26</v>
      </c>
      <c r="E96">
        <v>368</v>
      </c>
      <c r="F96" s="2"/>
    </row>
    <row r="97" spans="1:8" x14ac:dyDescent="0.3">
      <c r="A97" t="s">
        <v>679</v>
      </c>
      <c r="B97" t="s">
        <v>12</v>
      </c>
      <c r="C97" t="s">
        <v>26</v>
      </c>
      <c r="D97">
        <v>58</v>
      </c>
      <c r="E97">
        <v>201</v>
      </c>
      <c r="F97" s="2">
        <v>45723</v>
      </c>
      <c r="G97">
        <v>61</v>
      </c>
      <c r="H97">
        <v>0.28999999999999998</v>
      </c>
    </row>
    <row r="98" spans="1:8" x14ac:dyDescent="0.3">
      <c r="A98" t="s">
        <v>687</v>
      </c>
      <c r="B98" t="s">
        <v>12</v>
      </c>
      <c r="C98" t="s">
        <v>26</v>
      </c>
      <c r="E98">
        <v>267</v>
      </c>
      <c r="F98" s="2">
        <v>45766</v>
      </c>
      <c r="G98">
        <v>18</v>
      </c>
    </row>
    <row r="99" spans="1:8" x14ac:dyDescent="0.3">
      <c r="A99" t="s">
        <v>707</v>
      </c>
      <c r="B99" t="s">
        <v>12</v>
      </c>
      <c r="C99" t="s">
        <v>26</v>
      </c>
      <c r="E99">
        <v>284</v>
      </c>
      <c r="F99" s="2">
        <v>45749</v>
      </c>
      <c r="G99">
        <v>35</v>
      </c>
    </row>
    <row r="100" spans="1:8" x14ac:dyDescent="0.3">
      <c r="A100" t="s">
        <v>25</v>
      </c>
      <c r="B100" t="s">
        <v>7</v>
      </c>
      <c r="C100" t="s">
        <v>26</v>
      </c>
      <c r="D100">
        <v>88</v>
      </c>
      <c r="E100">
        <v>58</v>
      </c>
      <c r="F100" s="2">
        <v>45692</v>
      </c>
      <c r="G100">
        <v>92</v>
      </c>
      <c r="H100">
        <v>1.52</v>
      </c>
    </row>
    <row r="101" spans="1:8" x14ac:dyDescent="0.3">
      <c r="A101" t="s">
        <v>34</v>
      </c>
      <c r="B101" t="s">
        <v>7</v>
      </c>
      <c r="C101" t="s">
        <v>26</v>
      </c>
      <c r="F101" s="2">
        <v>45777</v>
      </c>
      <c r="G101">
        <v>7</v>
      </c>
    </row>
    <row r="102" spans="1:8" x14ac:dyDescent="0.3">
      <c r="A102" t="s">
        <v>269</v>
      </c>
      <c r="B102" t="s">
        <v>7</v>
      </c>
      <c r="C102" t="s">
        <v>26</v>
      </c>
      <c r="E102">
        <v>176</v>
      </c>
      <c r="F102" s="2">
        <v>45748</v>
      </c>
      <c r="G102">
        <v>36</v>
      </c>
    </row>
    <row r="103" spans="1:8" x14ac:dyDescent="0.3">
      <c r="A103" t="s">
        <v>309</v>
      </c>
      <c r="B103" t="s">
        <v>7</v>
      </c>
      <c r="C103" t="s">
        <v>26</v>
      </c>
      <c r="D103">
        <v>91</v>
      </c>
      <c r="E103">
        <v>147</v>
      </c>
      <c r="F103" s="2">
        <v>45723</v>
      </c>
      <c r="G103">
        <v>61</v>
      </c>
      <c r="H103">
        <v>0.62</v>
      </c>
    </row>
    <row r="104" spans="1:8" x14ac:dyDescent="0.3">
      <c r="A104" t="s">
        <v>377</v>
      </c>
      <c r="B104" t="s">
        <v>7</v>
      </c>
      <c r="C104" t="s">
        <v>26</v>
      </c>
      <c r="E104">
        <v>154</v>
      </c>
      <c r="F104" s="2">
        <v>45734</v>
      </c>
      <c r="G104">
        <v>50</v>
      </c>
    </row>
    <row r="105" spans="1:8" x14ac:dyDescent="0.3">
      <c r="A105" t="s">
        <v>600</v>
      </c>
      <c r="B105" t="s">
        <v>7</v>
      </c>
      <c r="C105" t="s">
        <v>26</v>
      </c>
      <c r="D105">
        <v>97</v>
      </c>
      <c r="E105">
        <v>462</v>
      </c>
      <c r="F105" s="2">
        <v>45779</v>
      </c>
      <c r="G105">
        <v>5</v>
      </c>
      <c r="H105">
        <v>0.21</v>
      </c>
    </row>
    <row r="106" spans="1:8" x14ac:dyDescent="0.3">
      <c r="A106" t="s">
        <v>606</v>
      </c>
      <c r="B106" t="s">
        <v>7</v>
      </c>
      <c r="C106" t="s">
        <v>26</v>
      </c>
      <c r="F106" s="2">
        <v>45765</v>
      </c>
      <c r="G106">
        <v>19</v>
      </c>
    </row>
    <row r="107" spans="1:8" x14ac:dyDescent="0.3">
      <c r="A107" t="s">
        <v>646</v>
      </c>
      <c r="B107" t="s">
        <v>7</v>
      </c>
      <c r="C107" t="s">
        <v>26</v>
      </c>
      <c r="D107">
        <v>99</v>
      </c>
      <c r="E107">
        <v>431</v>
      </c>
      <c r="F107" s="2">
        <v>45721</v>
      </c>
      <c r="G107">
        <v>63</v>
      </c>
      <c r="H107">
        <v>0.23</v>
      </c>
    </row>
    <row r="108" spans="1:8" x14ac:dyDescent="0.3">
      <c r="A108" t="s">
        <v>749</v>
      </c>
      <c r="B108" t="s">
        <v>7</v>
      </c>
      <c r="C108" t="s">
        <v>26</v>
      </c>
      <c r="D108">
        <v>33</v>
      </c>
      <c r="E108">
        <v>451</v>
      </c>
      <c r="F108" s="2"/>
      <c r="H108">
        <v>7.0000000000000007E-2</v>
      </c>
    </row>
    <row r="109" spans="1:8" x14ac:dyDescent="0.3">
      <c r="A109" t="s">
        <v>754</v>
      </c>
      <c r="B109" t="s">
        <v>7</v>
      </c>
      <c r="C109" t="s">
        <v>26</v>
      </c>
      <c r="D109">
        <v>74</v>
      </c>
      <c r="E109">
        <v>107</v>
      </c>
      <c r="F109" s="2"/>
      <c r="H109">
        <v>0.69</v>
      </c>
    </row>
    <row r="110" spans="1:8" x14ac:dyDescent="0.3">
      <c r="A110" t="s">
        <v>54</v>
      </c>
      <c r="B110" t="s">
        <v>7</v>
      </c>
      <c r="C110" t="s">
        <v>26</v>
      </c>
      <c r="D110">
        <v>5</v>
      </c>
      <c r="E110">
        <v>6</v>
      </c>
      <c r="F110" s="2">
        <v>45711</v>
      </c>
      <c r="G110">
        <v>73</v>
      </c>
      <c r="H110">
        <v>0.83</v>
      </c>
    </row>
    <row r="111" spans="1:8" x14ac:dyDescent="0.3">
      <c r="A111" t="s">
        <v>811</v>
      </c>
      <c r="B111" t="s">
        <v>7</v>
      </c>
      <c r="C111" t="s">
        <v>26</v>
      </c>
      <c r="E111">
        <v>140</v>
      </c>
      <c r="F111" s="2"/>
    </row>
    <row r="112" spans="1:8" x14ac:dyDescent="0.3">
      <c r="A112" t="s">
        <v>832</v>
      </c>
      <c r="B112" t="s">
        <v>7</v>
      </c>
      <c r="C112" t="s">
        <v>26</v>
      </c>
      <c r="D112">
        <v>89</v>
      </c>
      <c r="E112">
        <v>212</v>
      </c>
      <c r="F112" s="2">
        <v>45683</v>
      </c>
      <c r="G112">
        <v>101</v>
      </c>
      <c r="H112">
        <v>0.42</v>
      </c>
    </row>
    <row r="113" spans="1:8" x14ac:dyDescent="0.3">
      <c r="A113" t="s">
        <v>30</v>
      </c>
      <c r="B113" t="s">
        <v>31</v>
      </c>
      <c r="C113" t="s">
        <v>26</v>
      </c>
      <c r="D113">
        <v>79</v>
      </c>
      <c r="F113" s="2">
        <v>45733</v>
      </c>
      <c r="G113">
        <v>51</v>
      </c>
    </row>
    <row r="114" spans="1:8" x14ac:dyDescent="0.3">
      <c r="A114" t="s">
        <v>252</v>
      </c>
      <c r="B114" t="s">
        <v>31</v>
      </c>
      <c r="C114" t="s">
        <v>26</v>
      </c>
      <c r="D114">
        <v>60</v>
      </c>
      <c r="E114">
        <v>100</v>
      </c>
      <c r="F114" s="2"/>
      <c r="H114">
        <v>0.6</v>
      </c>
    </row>
    <row r="115" spans="1:8" x14ac:dyDescent="0.3">
      <c r="A115" t="s">
        <v>365</v>
      </c>
      <c r="B115" t="s">
        <v>31</v>
      </c>
      <c r="C115" t="s">
        <v>26</v>
      </c>
      <c r="E115">
        <v>29</v>
      </c>
      <c r="F115" s="2">
        <v>45733</v>
      </c>
      <c r="G115">
        <v>51</v>
      </c>
    </row>
    <row r="116" spans="1:8" x14ac:dyDescent="0.3">
      <c r="A116" t="s">
        <v>436</v>
      </c>
      <c r="B116" t="s">
        <v>31</v>
      </c>
      <c r="C116" t="s">
        <v>26</v>
      </c>
      <c r="E116">
        <v>75</v>
      </c>
      <c r="F116" s="2">
        <v>45783</v>
      </c>
      <c r="G116">
        <v>1</v>
      </c>
    </row>
    <row r="117" spans="1:8" x14ac:dyDescent="0.3">
      <c r="A117" t="s">
        <v>491</v>
      </c>
      <c r="B117" t="s">
        <v>31</v>
      </c>
      <c r="C117" t="s">
        <v>26</v>
      </c>
      <c r="D117">
        <v>12</v>
      </c>
      <c r="E117">
        <v>434</v>
      </c>
      <c r="F117" s="2">
        <v>45701</v>
      </c>
      <c r="G117">
        <v>83</v>
      </c>
      <c r="H117">
        <v>0.03</v>
      </c>
    </row>
    <row r="118" spans="1:8" x14ac:dyDescent="0.3">
      <c r="A118" t="s">
        <v>543</v>
      </c>
      <c r="B118" t="s">
        <v>31</v>
      </c>
      <c r="C118" t="s">
        <v>26</v>
      </c>
      <c r="E118">
        <v>288</v>
      </c>
      <c r="F118" s="2">
        <v>45673</v>
      </c>
      <c r="G118">
        <v>111</v>
      </c>
    </row>
    <row r="119" spans="1:8" x14ac:dyDescent="0.3">
      <c r="A119" t="s">
        <v>548</v>
      </c>
      <c r="B119" t="s">
        <v>31</v>
      </c>
      <c r="C119" t="s">
        <v>26</v>
      </c>
      <c r="D119">
        <v>65</v>
      </c>
      <c r="E119">
        <v>200</v>
      </c>
      <c r="F119" s="2"/>
      <c r="H119">
        <v>0.32</v>
      </c>
    </row>
    <row r="120" spans="1:8" x14ac:dyDescent="0.3">
      <c r="A120" t="s">
        <v>558</v>
      </c>
      <c r="B120" t="s">
        <v>31</v>
      </c>
      <c r="C120" t="s">
        <v>26</v>
      </c>
      <c r="D120">
        <v>88</v>
      </c>
      <c r="F120" s="2"/>
    </row>
    <row r="121" spans="1:8" x14ac:dyDescent="0.3">
      <c r="A121" t="s">
        <v>657</v>
      </c>
      <c r="B121" t="s">
        <v>31</v>
      </c>
      <c r="C121" t="s">
        <v>26</v>
      </c>
      <c r="E121">
        <v>241</v>
      </c>
      <c r="F121" s="2">
        <v>45782</v>
      </c>
      <c r="G121">
        <v>2</v>
      </c>
    </row>
    <row r="122" spans="1:8" x14ac:dyDescent="0.3">
      <c r="A122" t="s">
        <v>677</v>
      </c>
      <c r="B122" t="s">
        <v>31</v>
      </c>
      <c r="C122" t="s">
        <v>26</v>
      </c>
      <c r="D122">
        <v>81</v>
      </c>
      <c r="E122">
        <v>210</v>
      </c>
      <c r="F122" s="2">
        <v>45688</v>
      </c>
      <c r="G122">
        <v>96</v>
      </c>
      <c r="H122">
        <v>0.39</v>
      </c>
    </row>
    <row r="123" spans="1:8" x14ac:dyDescent="0.3">
      <c r="A123" t="s">
        <v>763</v>
      </c>
      <c r="B123" t="s">
        <v>31</v>
      </c>
      <c r="C123" t="s">
        <v>26</v>
      </c>
      <c r="D123">
        <v>48</v>
      </c>
      <c r="E123">
        <v>292</v>
      </c>
      <c r="F123" s="2">
        <v>45760</v>
      </c>
      <c r="G123">
        <v>24</v>
      </c>
      <c r="H123">
        <v>0.16</v>
      </c>
    </row>
    <row r="124" spans="1:8" x14ac:dyDescent="0.3">
      <c r="A124" t="s">
        <v>768</v>
      </c>
      <c r="B124" t="s">
        <v>31</v>
      </c>
      <c r="C124" t="s">
        <v>26</v>
      </c>
      <c r="D124">
        <v>32</v>
      </c>
      <c r="E124">
        <v>464</v>
      </c>
      <c r="F124" s="2">
        <v>45747</v>
      </c>
      <c r="G124">
        <v>37</v>
      </c>
      <c r="H124">
        <v>7.0000000000000007E-2</v>
      </c>
    </row>
    <row r="125" spans="1:8" x14ac:dyDescent="0.3">
      <c r="A125" t="s">
        <v>772</v>
      </c>
      <c r="B125" t="s">
        <v>31</v>
      </c>
      <c r="C125" t="s">
        <v>26</v>
      </c>
      <c r="D125">
        <v>56</v>
      </c>
      <c r="E125">
        <v>257</v>
      </c>
      <c r="F125" s="2">
        <v>45777</v>
      </c>
      <c r="G125">
        <v>7</v>
      </c>
      <c r="H125">
        <v>0.22</v>
      </c>
    </row>
    <row r="126" spans="1:8" x14ac:dyDescent="0.3">
      <c r="A126" t="s">
        <v>802</v>
      </c>
      <c r="B126" t="s">
        <v>31</v>
      </c>
      <c r="C126" t="s">
        <v>26</v>
      </c>
      <c r="D126">
        <v>21</v>
      </c>
      <c r="E126">
        <v>341</v>
      </c>
      <c r="F126" s="2">
        <v>45668</v>
      </c>
      <c r="G126">
        <v>116</v>
      </c>
      <c r="H126">
        <v>0.06</v>
      </c>
    </row>
    <row r="127" spans="1:8" x14ac:dyDescent="0.3">
      <c r="A127" t="s">
        <v>119</v>
      </c>
      <c r="B127" t="s">
        <v>111</v>
      </c>
      <c r="C127" t="s">
        <v>26</v>
      </c>
      <c r="E127">
        <v>415</v>
      </c>
      <c r="F127" s="2">
        <v>45729</v>
      </c>
      <c r="G127">
        <v>55</v>
      </c>
    </row>
    <row r="128" spans="1:8" x14ac:dyDescent="0.3">
      <c r="A128" t="s">
        <v>155</v>
      </c>
      <c r="B128" t="s">
        <v>111</v>
      </c>
      <c r="C128" t="s">
        <v>26</v>
      </c>
      <c r="D128">
        <v>88</v>
      </c>
      <c r="E128">
        <v>348</v>
      </c>
      <c r="F128" s="2"/>
      <c r="H128">
        <v>0.25</v>
      </c>
    </row>
    <row r="129" spans="1:8" x14ac:dyDescent="0.3">
      <c r="A129" t="s">
        <v>172</v>
      </c>
      <c r="B129" t="s">
        <v>111</v>
      </c>
      <c r="C129" t="s">
        <v>26</v>
      </c>
      <c r="E129">
        <v>316</v>
      </c>
      <c r="F129" s="2">
        <v>45780</v>
      </c>
      <c r="G129">
        <v>4</v>
      </c>
    </row>
    <row r="130" spans="1:8" x14ac:dyDescent="0.3">
      <c r="A130" t="s">
        <v>191</v>
      </c>
      <c r="B130" t="s">
        <v>111</v>
      </c>
      <c r="C130" t="s">
        <v>26</v>
      </c>
      <c r="E130">
        <v>416</v>
      </c>
      <c r="F130" s="2">
        <v>45666</v>
      </c>
      <c r="G130">
        <v>118</v>
      </c>
    </row>
    <row r="131" spans="1:8" x14ac:dyDescent="0.3">
      <c r="A131" t="s">
        <v>324</v>
      </c>
      <c r="B131" t="s">
        <v>111</v>
      </c>
      <c r="C131" t="s">
        <v>26</v>
      </c>
      <c r="D131">
        <v>89</v>
      </c>
      <c r="E131">
        <v>315</v>
      </c>
      <c r="F131" s="2"/>
      <c r="H131">
        <v>0.28000000000000003</v>
      </c>
    </row>
    <row r="132" spans="1:8" x14ac:dyDescent="0.3">
      <c r="A132" t="s">
        <v>428</v>
      </c>
      <c r="B132" t="s">
        <v>111</v>
      </c>
      <c r="C132" t="s">
        <v>26</v>
      </c>
      <c r="E132">
        <v>332</v>
      </c>
      <c r="F132" s="2">
        <v>45751</v>
      </c>
      <c r="G132">
        <v>33</v>
      </c>
    </row>
    <row r="133" spans="1:8" x14ac:dyDescent="0.3">
      <c r="A133" t="s">
        <v>437</v>
      </c>
      <c r="B133" t="s">
        <v>111</v>
      </c>
      <c r="C133" t="s">
        <v>26</v>
      </c>
      <c r="D133">
        <v>63</v>
      </c>
      <c r="F133" s="2">
        <v>45773</v>
      </c>
      <c r="G133">
        <v>11</v>
      </c>
    </row>
    <row r="134" spans="1:8" x14ac:dyDescent="0.3">
      <c r="A134" t="s">
        <v>438</v>
      </c>
      <c r="B134" t="s">
        <v>111</v>
      </c>
      <c r="C134" t="s">
        <v>26</v>
      </c>
      <c r="D134">
        <v>59</v>
      </c>
      <c r="E134">
        <v>212</v>
      </c>
      <c r="F134" s="2">
        <v>45701</v>
      </c>
      <c r="G134">
        <v>83</v>
      </c>
      <c r="H134">
        <v>0.28000000000000003</v>
      </c>
    </row>
    <row r="135" spans="1:8" x14ac:dyDescent="0.3">
      <c r="A135" t="s">
        <v>445</v>
      </c>
      <c r="B135" t="s">
        <v>111</v>
      </c>
      <c r="C135" t="s">
        <v>26</v>
      </c>
      <c r="D135">
        <v>37</v>
      </c>
      <c r="E135">
        <v>62</v>
      </c>
      <c r="F135" s="2"/>
      <c r="H135">
        <v>0.6</v>
      </c>
    </row>
    <row r="136" spans="1:8" x14ac:dyDescent="0.3">
      <c r="A136" t="s">
        <v>452</v>
      </c>
      <c r="B136" t="s">
        <v>111</v>
      </c>
      <c r="C136" t="s">
        <v>26</v>
      </c>
      <c r="F136" s="2">
        <v>45683</v>
      </c>
      <c r="G136">
        <v>101</v>
      </c>
    </row>
    <row r="137" spans="1:8" x14ac:dyDescent="0.3">
      <c r="A137" t="s">
        <v>503</v>
      </c>
      <c r="B137" t="s">
        <v>111</v>
      </c>
      <c r="C137" t="s">
        <v>26</v>
      </c>
      <c r="D137">
        <v>87</v>
      </c>
      <c r="E137">
        <v>254</v>
      </c>
      <c r="F137" s="2">
        <v>45730</v>
      </c>
      <c r="G137">
        <v>54</v>
      </c>
      <c r="H137">
        <v>0.34</v>
      </c>
    </row>
    <row r="138" spans="1:8" x14ac:dyDescent="0.3">
      <c r="A138" t="s">
        <v>557</v>
      </c>
      <c r="B138" t="s">
        <v>111</v>
      </c>
      <c r="C138" t="s">
        <v>26</v>
      </c>
      <c r="D138">
        <v>80</v>
      </c>
      <c r="E138">
        <v>373</v>
      </c>
      <c r="F138" s="2">
        <v>45712</v>
      </c>
      <c r="G138">
        <v>72</v>
      </c>
      <c r="H138">
        <v>0.21</v>
      </c>
    </row>
    <row r="139" spans="1:8" x14ac:dyDescent="0.3">
      <c r="A139" t="s">
        <v>617</v>
      </c>
      <c r="B139" t="s">
        <v>111</v>
      </c>
      <c r="C139" t="s">
        <v>26</v>
      </c>
      <c r="D139">
        <v>94</v>
      </c>
      <c r="E139">
        <v>447</v>
      </c>
      <c r="F139" s="2">
        <v>45749</v>
      </c>
      <c r="G139">
        <v>35</v>
      </c>
      <c r="H139">
        <v>0.21</v>
      </c>
    </row>
    <row r="140" spans="1:8" x14ac:dyDescent="0.3">
      <c r="A140" t="s">
        <v>640</v>
      </c>
      <c r="B140" t="s">
        <v>111</v>
      </c>
      <c r="C140" t="s">
        <v>26</v>
      </c>
      <c r="D140">
        <v>79</v>
      </c>
      <c r="E140">
        <v>59</v>
      </c>
      <c r="F140" s="2">
        <v>45767</v>
      </c>
      <c r="G140">
        <v>17</v>
      </c>
      <c r="H140">
        <v>1.34</v>
      </c>
    </row>
    <row r="141" spans="1:8" x14ac:dyDescent="0.3">
      <c r="A141" t="s">
        <v>670</v>
      </c>
      <c r="B141" t="s">
        <v>111</v>
      </c>
      <c r="C141" t="s">
        <v>26</v>
      </c>
      <c r="D141">
        <v>25</v>
      </c>
      <c r="E141">
        <v>126</v>
      </c>
      <c r="F141" s="2">
        <v>45678</v>
      </c>
      <c r="G141">
        <v>106</v>
      </c>
      <c r="H141">
        <v>0.2</v>
      </c>
    </row>
    <row r="142" spans="1:8" x14ac:dyDescent="0.3">
      <c r="A142" t="s">
        <v>709</v>
      </c>
      <c r="B142" t="s">
        <v>111</v>
      </c>
      <c r="C142" t="s">
        <v>26</v>
      </c>
      <c r="D142">
        <v>58</v>
      </c>
      <c r="E142">
        <v>496</v>
      </c>
      <c r="F142" s="2">
        <v>45772</v>
      </c>
      <c r="G142">
        <v>12</v>
      </c>
      <c r="H142">
        <v>0.12</v>
      </c>
    </row>
    <row r="143" spans="1:8" x14ac:dyDescent="0.3">
      <c r="A143" t="s">
        <v>735</v>
      </c>
      <c r="B143" t="s">
        <v>111</v>
      </c>
      <c r="C143" t="s">
        <v>26</v>
      </c>
      <c r="E143">
        <v>264</v>
      </c>
      <c r="F143" s="2">
        <v>45758</v>
      </c>
      <c r="G143">
        <v>26</v>
      </c>
    </row>
    <row r="144" spans="1:8" x14ac:dyDescent="0.3">
      <c r="A144" t="s">
        <v>827</v>
      </c>
      <c r="B144" t="s">
        <v>111</v>
      </c>
      <c r="C144" t="s">
        <v>26</v>
      </c>
      <c r="E144">
        <v>182</v>
      </c>
      <c r="F144" s="2">
        <v>45693</v>
      </c>
      <c r="G144">
        <v>91</v>
      </c>
    </row>
    <row r="145" spans="1:8" x14ac:dyDescent="0.3">
      <c r="A145" t="s">
        <v>237</v>
      </c>
      <c r="B145" t="s">
        <v>21</v>
      </c>
      <c r="C145" t="s">
        <v>26</v>
      </c>
      <c r="E145">
        <v>99</v>
      </c>
      <c r="F145" s="2">
        <v>45690</v>
      </c>
      <c r="G145">
        <v>94</v>
      </c>
    </row>
    <row r="146" spans="1:8" x14ac:dyDescent="0.3">
      <c r="A146" t="s">
        <v>356</v>
      </c>
      <c r="B146" t="s">
        <v>21</v>
      </c>
      <c r="C146" t="s">
        <v>26</v>
      </c>
      <c r="D146">
        <v>46</v>
      </c>
      <c r="E146">
        <v>228</v>
      </c>
      <c r="F146" s="2">
        <v>45718</v>
      </c>
      <c r="G146">
        <v>66</v>
      </c>
      <c r="H146">
        <v>0.2</v>
      </c>
    </row>
    <row r="147" spans="1:8" x14ac:dyDescent="0.3">
      <c r="A147" t="s">
        <v>443</v>
      </c>
      <c r="B147" t="s">
        <v>21</v>
      </c>
      <c r="C147" t="s">
        <v>26</v>
      </c>
      <c r="E147">
        <v>294</v>
      </c>
      <c r="F147" s="2">
        <v>45752</v>
      </c>
      <c r="G147">
        <v>32</v>
      </c>
    </row>
    <row r="148" spans="1:8" x14ac:dyDescent="0.3">
      <c r="A148" t="s">
        <v>488</v>
      </c>
      <c r="B148" t="s">
        <v>21</v>
      </c>
      <c r="C148" t="s">
        <v>26</v>
      </c>
      <c r="D148">
        <v>48</v>
      </c>
      <c r="E148">
        <v>83</v>
      </c>
      <c r="F148" s="2">
        <v>45764</v>
      </c>
      <c r="G148">
        <v>20</v>
      </c>
      <c r="H148">
        <v>0.57999999999999996</v>
      </c>
    </row>
    <row r="149" spans="1:8" x14ac:dyDescent="0.3">
      <c r="A149" t="s">
        <v>497</v>
      </c>
      <c r="B149" t="s">
        <v>21</v>
      </c>
      <c r="C149" t="s">
        <v>26</v>
      </c>
      <c r="D149">
        <v>91</v>
      </c>
      <c r="E149">
        <v>221</v>
      </c>
      <c r="F149" s="2"/>
      <c r="H149">
        <v>0.41</v>
      </c>
    </row>
    <row r="150" spans="1:8" x14ac:dyDescent="0.3">
      <c r="A150" t="s">
        <v>517</v>
      </c>
      <c r="B150" t="s">
        <v>21</v>
      </c>
      <c r="C150" t="s">
        <v>26</v>
      </c>
      <c r="D150">
        <v>19</v>
      </c>
      <c r="F150" s="2">
        <v>45775</v>
      </c>
      <c r="G150">
        <v>9</v>
      </c>
    </row>
    <row r="151" spans="1:8" x14ac:dyDescent="0.3">
      <c r="A151" t="s">
        <v>523</v>
      </c>
      <c r="B151" t="s">
        <v>21</v>
      </c>
      <c r="C151" t="s">
        <v>26</v>
      </c>
      <c r="D151">
        <v>80</v>
      </c>
      <c r="E151">
        <v>39</v>
      </c>
      <c r="F151" s="2">
        <v>45759</v>
      </c>
      <c r="G151">
        <v>25</v>
      </c>
      <c r="H151">
        <v>2.0499999999999998</v>
      </c>
    </row>
    <row r="152" spans="1:8" x14ac:dyDescent="0.3">
      <c r="A152" t="s">
        <v>587</v>
      </c>
      <c r="B152" t="s">
        <v>21</v>
      </c>
      <c r="C152" t="s">
        <v>26</v>
      </c>
      <c r="D152">
        <v>14</v>
      </c>
      <c r="E152">
        <v>343</v>
      </c>
      <c r="F152" s="2">
        <v>45725</v>
      </c>
      <c r="G152">
        <v>59</v>
      </c>
      <c r="H152">
        <v>0.04</v>
      </c>
    </row>
    <row r="153" spans="1:8" x14ac:dyDescent="0.3">
      <c r="A153" t="s">
        <v>592</v>
      </c>
      <c r="B153" t="s">
        <v>21</v>
      </c>
      <c r="C153" t="s">
        <v>26</v>
      </c>
      <c r="D153">
        <v>73</v>
      </c>
      <c r="E153">
        <v>312</v>
      </c>
      <c r="F153" s="2">
        <v>45671</v>
      </c>
      <c r="G153">
        <v>113</v>
      </c>
      <c r="H153">
        <v>0.23</v>
      </c>
    </row>
    <row r="154" spans="1:8" x14ac:dyDescent="0.3">
      <c r="A154" t="s">
        <v>602</v>
      </c>
      <c r="B154" t="s">
        <v>21</v>
      </c>
      <c r="C154" t="s">
        <v>26</v>
      </c>
      <c r="D154">
        <v>89</v>
      </c>
      <c r="E154">
        <v>36</v>
      </c>
      <c r="F154" s="2">
        <v>45707</v>
      </c>
      <c r="G154">
        <v>77</v>
      </c>
      <c r="H154">
        <v>2.4700000000000002</v>
      </c>
    </row>
    <row r="155" spans="1:8" x14ac:dyDescent="0.3">
      <c r="A155" t="s">
        <v>615</v>
      </c>
      <c r="B155" t="s">
        <v>21</v>
      </c>
      <c r="C155" t="s">
        <v>26</v>
      </c>
      <c r="D155">
        <v>65</v>
      </c>
      <c r="E155">
        <v>45</v>
      </c>
      <c r="F155" s="2"/>
      <c r="H155">
        <v>1.44</v>
      </c>
    </row>
    <row r="156" spans="1:8" x14ac:dyDescent="0.3">
      <c r="A156" t="s">
        <v>638</v>
      </c>
      <c r="B156" t="s">
        <v>21</v>
      </c>
      <c r="C156" t="s">
        <v>26</v>
      </c>
      <c r="D156">
        <v>56</v>
      </c>
      <c r="E156">
        <v>256</v>
      </c>
      <c r="F156" s="2">
        <v>45746</v>
      </c>
      <c r="G156">
        <v>38</v>
      </c>
      <c r="H156">
        <v>0.22</v>
      </c>
    </row>
    <row r="157" spans="1:8" x14ac:dyDescent="0.3">
      <c r="A157" t="s">
        <v>659</v>
      </c>
      <c r="B157" t="s">
        <v>21</v>
      </c>
      <c r="C157" t="s">
        <v>26</v>
      </c>
      <c r="E157">
        <v>413</v>
      </c>
      <c r="F157" s="2"/>
    </row>
    <row r="158" spans="1:8" x14ac:dyDescent="0.3">
      <c r="A158" t="s">
        <v>682</v>
      </c>
      <c r="B158" t="s">
        <v>21</v>
      </c>
      <c r="C158" t="s">
        <v>26</v>
      </c>
      <c r="F158" s="2">
        <v>45747</v>
      </c>
      <c r="G158">
        <v>37</v>
      </c>
    </row>
    <row r="159" spans="1:8" x14ac:dyDescent="0.3">
      <c r="A159" t="s">
        <v>760</v>
      </c>
      <c r="B159" t="s">
        <v>21</v>
      </c>
      <c r="C159" t="s">
        <v>26</v>
      </c>
      <c r="D159">
        <v>44</v>
      </c>
      <c r="E159">
        <v>378</v>
      </c>
      <c r="F159" s="2"/>
      <c r="H159">
        <v>0.12</v>
      </c>
    </row>
    <row r="160" spans="1:8" x14ac:dyDescent="0.3">
      <c r="A160" t="s">
        <v>840</v>
      </c>
      <c r="B160" t="s">
        <v>21</v>
      </c>
      <c r="C160" t="s">
        <v>26</v>
      </c>
      <c r="E160">
        <v>129</v>
      </c>
      <c r="F160" s="2">
        <v>45755</v>
      </c>
      <c r="G160">
        <v>29</v>
      </c>
    </row>
    <row r="161" spans="1:8" x14ac:dyDescent="0.3">
      <c r="A161" t="s">
        <v>58</v>
      </c>
      <c r="B161" t="s">
        <v>12</v>
      </c>
      <c r="C161" t="s">
        <v>37</v>
      </c>
      <c r="D161">
        <v>81</v>
      </c>
      <c r="E161">
        <v>279</v>
      </c>
      <c r="F161" s="2">
        <v>45724</v>
      </c>
      <c r="G161">
        <v>60</v>
      </c>
      <c r="H161">
        <v>0.28999999999999998</v>
      </c>
    </row>
    <row r="162" spans="1:8" x14ac:dyDescent="0.3">
      <c r="A162" t="s">
        <v>160</v>
      </c>
      <c r="B162" t="s">
        <v>12</v>
      </c>
      <c r="C162" t="s">
        <v>37</v>
      </c>
      <c r="D162">
        <v>67</v>
      </c>
      <c r="E162">
        <v>276</v>
      </c>
      <c r="F162" s="2">
        <v>45776</v>
      </c>
      <c r="G162">
        <v>8</v>
      </c>
      <c r="H162">
        <v>0.24</v>
      </c>
    </row>
    <row r="163" spans="1:8" x14ac:dyDescent="0.3">
      <c r="A163" t="s">
        <v>226</v>
      </c>
      <c r="B163" t="s">
        <v>12</v>
      </c>
      <c r="C163" t="s">
        <v>37</v>
      </c>
      <c r="D163">
        <v>88</v>
      </c>
      <c r="E163">
        <v>372</v>
      </c>
      <c r="F163" s="2">
        <v>45723</v>
      </c>
      <c r="G163">
        <v>61</v>
      </c>
      <c r="H163">
        <v>0.24</v>
      </c>
    </row>
    <row r="164" spans="1:8" x14ac:dyDescent="0.3">
      <c r="A164" t="s">
        <v>301</v>
      </c>
      <c r="B164" t="s">
        <v>12</v>
      </c>
      <c r="C164" t="s">
        <v>37</v>
      </c>
      <c r="D164">
        <v>30</v>
      </c>
      <c r="E164">
        <v>363</v>
      </c>
      <c r="F164" s="2">
        <v>45693</v>
      </c>
      <c r="G164">
        <v>91</v>
      </c>
      <c r="H164">
        <v>0.08</v>
      </c>
    </row>
    <row r="165" spans="1:8" x14ac:dyDescent="0.3">
      <c r="A165" t="s">
        <v>402</v>
      </c>
      <c r="B165" t="s">
        <v>12</v>
      </c>
      <c r="C165" t="s">
        <v>37</v>
      </c>
      <c r="D165">
        <v>16</v>
      </c>
      <c r="E165">
        <v>24</v>
      </c>
      <c r="F165" s="2">
        <v>45717</v>
      </c>
      <c r="G165">
        <v>67</v>
      </c>
      <c r="H165">
        <v>0.67</v>
      </c>
    </row>
    <row r="166" spans="1:8" x14ac:dyDescent="0.3">
      <c r="A166" t="s">
        <v>518</v>
      </c>
      <c r="B166" t="s">
        <v>12</v>
      </c>
      <c r="C166" t="s">
        <v>37</v>
      </c>
      <c r="F166" s="2"/>
    </row>
    <row r="167" spans="1:8" x14ac:dyDescent="0.3">
      <c r="A167" t="s">
        <v>593</v>
      </c>
      <c r="B167" t="s">
        <v>12</v>
      </c>
      <c r="C167" t="s">
        <v>37</v>
      </c>
      <c r="F167" s="2"/>
    </row>
    <row r="168" spans="1:8" x14ac:dyDescent="0.3">
      <c r="A168" t="s">
        <v>631</v>
      </c>
      <c r="B168" t="s">
        <v>12</v>
      </c>
      <c r="C168" t="s">
        <v>37</v>
      </c>
      <c r="D168">
        <v>3</v>
      </c>
      <c r="F168" s="2">
        <v>45769</v>
      </c>
      <c r="G168">
        <v>15</v>
      </c>
    </row>
    <row r="169" spans="1:8" x14ac:dyDescent="0.3">
      <c r="A169" t="s">
        <v>667</v>
      </c>
      <c r="B169" t="s">
        <v>12</v>
      </c>
      <c r="C169" t="s">
        <v>37</v>
      </c>
      <c r="D169">
        <v>6</v>
      </c>
      <c r="E169">
        <v>207</v>
      </c>
      <c r="F169" s="2">
        <v>45726</v>
      </c>
      <c r="G169">
        <v>58</v>
      </c>
      <c r="H169">
        <v>0.03</v>
      </c>
    </row>
    <row r="170" spans="1:8" x14ac:dyDescent="0.3">
      <c r="A170" t="s">
        <v>681</v>
      </c>
      <c r="B170" t="s">
        <v>12</v>
      </c>
      <c r="C170" t="s">
        <v>37</v>
      </c>
      <c r="D170">
        <v>53</v>
      </c>
      <c r="F170" s="2">
        <v>45735</v>
      </c>
      <c r="G170">
        <v>49</v>
      </c>
    </row>
    <row r="171" spans="1:8" x14ac:dyDescent="0.3">
      <c r="A171" t="s">
        <v>704</v>
      </c>
      <c r="B171" t="s">
        <v>12</v>
      </c>
      <c r="C171" t="s">
        <v>37</v>
      </c>
      <c r="D171">
        <v>36</v>
      </c>
      <c r="E171">
        <v>203</v>
      </c>
      <c r="F171" s="2">
        <v>45671</v>
      </c>
      <c r="G171">
        <v>113</v>
      </c>
      <c r="H171">
        <v>0.18</v>
      </c>
    </row>
    <row r="172" spans="1:8" x14ac:dyDescent="0.3">
      <c r="A172" t="s">
        <v>728</v>
      </c>
      <c r="B172" t="s">
        <v>12</v>
      </c>
      <c r="C172" t="s">
        <v>37</v>
      </c>
      <c r="D172">
        <v>3</v>
      </c>
      <c r="F172" s="2">
        <v>45771</v>
      </c>
      <c r="G172">
        <v>13</v>
      </c>
    </row>
    <row r="173" spans="1:8" x14ac:dyDescent="0.3">
      <c r="A173" t="s">
        <v>781</v>
      </c>
      <c r="B173" t="s">
        <v>12</v>
      </c>
      <c r="C173" t="s">
        <v>37</v>
      </c>
      <c r="E173">
        <v>26</v>
      </c>
      <c r="F173" s="2"/>
    </row>
    <row r="174" spans="1:8" x14ac:dyDescent="0.3">
      <c r="A174" t="s">
        <v>800</v>
      </c>
      <c r="B174" t="s">
        <v>12</v>
      </c>
      <c r="C174" t="s">
        <v>37</v>
      </c>
      <c r="D174">
        <v>61</v>
      </c>
      <c r="F174" s="2"/>
    </row>
    <row r="175" spans="1:8" x14ac:dyDescent="0.3">
      <c r="A175" t="s">
        <v>815</v>
      </c>
      <c r="B175" t="s">
        <v>12</v>
      </c>
      <c r="C175" t="s">
        <v>37</v>
      </c>
      <c r="D175">
        <v>92</v>
      </c>
      <c r="E175">
        <v>389</v>
      </c>
      <c r="F175" s="2">
        <v>45741</v>
      </c>
      <c r="G175">
        <v>43</v>
      </c>
      <c r="H175">
        <v>0.24</v>
      </c>
    </row>
    <row r="176" spans="1:8" x14ac:dyDescent="0.3">
      <c r="A176" t="s">
        <v>818</v>
      </c>
      <c r="B176" t="s">
        <v>12</v>
      </c>
      <c r="C176" t="s">
        <v>37</v>
      </c>
      <c r="D176">
        <v>1</v>
      </c>
      <c r="E176">
        <v>177</v>
      </c>
      <c r="F176" s="2">
        <v>45728</v>
      </c>
      <c r="G176">
        <v>56</v>
      </c>
      <c r="H176">
        <v>0.01</v>
      </c>
    </row>
    <row r="177" spans="1:8" x14ac:dyDescent="0.3">
      <c r="A177" t="s">
        <v>826</v>
      </c>
      <c r="B177" t="s">
        <v>12</v>
      </c>
      <c r="C177" t="s">
        <v>37</v>
      </c>
      <c r="D177">
        <v>98</v>
      </c>
      <c r="E177">
        <v>91</v>
      </c>
      <c r="F177" s="2">
        <v>45713</v>
      </c>
      <c r="G177">
        <v>71</v>
      </c>
      <c r="H177">
        <v>1.08</v>
      </c>
    </row>
    <row r="178" spans="1:8" x14ac:dyDescent="0.3">
      <c r="A178" t="s">
        <v>36</v>
      </c>
      <c r="B178" t="s">
        <v>7</v>
      </c>
      <c r="C178" t="s">
        <v>37</v>
      </c>
      <c r="F178" s="2">
        <v>45775</v>
      </c>
      <c r="G178">
        <v>9</v>
      </c>
    </row>
    <row r="179" spans="1:8" x14ac:dyDescent="0.3">
      <c r="A179" t="s">
        <v>68</v>
      </c>
      <c r="B179" t="s">
        <v>7</v>
      </c>
      <c r="C179" t="s">
        <v>37</v>
      </c>
      <c r="F179" s="2">
        <v>45779</v>
      </c>
      <c r="G179">
        <v>5</v>
      </c>
    </row>
    <row r="180" spans="1:8" x14ac:dyDescent="0.3">
      <c r="A180" t="s">
        <v>70</v>
      </c>
      <c r="B180" t="s">
        <v>7</v>
      </c>
      <c r="C180" t="s">
        <v>37</v>
      </c>
      <c r="E180">
        <v>200</v>
      </c>
      <c r="F180" s="2"/>
    </row>
    <row r="181" spans="1:8" x14ac:dyDescent="0.3">
      <c r="A181" t="s">
        <v>116</v>
      </c>
      <c r="B181" t="s">
        <v>7</v>
      </c>
      <c r="C181" t="s">
        <v>37</v>
      </c>
      <c r="E181">
        <v>402</v>
      </c>
      <c r="F181" s="2">
        <v>45731</v>
      </c>
      <c r="G181">
        <v>53</v>
      </c>
    </row>
    <row r="182" spans="1:8" x14ac:dyDescent="0.3">
      <c r="A182" t="s">
        <v>333</v>
      </c>
      <c r="B182" t="s">
        <v>7</v>
      </c>
      <c r="C182" t="s">
        <v>37</v>
      </c>
      <c r="E182">
        <v>81</v>
      </c>
      <c r="F182" s="2"/>
    </row>
    <row r="183" spans="1:8" x14ac:dyDescent="0.3">
      <c r="A183" t="s">
        <v>362</v>
      </c>
      <c r="B183" t="s">
        <v>7</v>
      </c>
      <c r="C183" t="s">
        <v>37</v>
      </c>
      <c r="D183">
        <v>29</v>
      </c>
      <c r="F183" s="2"/>
    </row>
    <row r="184" spans="1:8" x14ac:dyDescent="0.3">
      <c r="A184" t="s">
        <v>388</v>
      </c>
      <c r="B184" t="s">
        <v>7</v>
      </c>
      <c r="C184" t="s">
        <v>37</v>
      </c>
      <c r="D184">
        <v>62</v>
      </c>
      <c r="E184">
        <v>336</v>
      </c>
      <c r="F184" s="2">
        <v>45783</v>
      </c>
      <c r="G184">
        <v>1</v>
      </c>
      <c r="H184">
        <v>0.18</v>
      </c>
    </row>
    <row r="185" spans="1:8" x14ac:dyDescent="0.3">
      <c r="A185" t="s">
        <v>409</v>
      </c>
      <c r="B185" t="s">
        <v>7</v>
      </c>
      <c r="C185" t="s">
        <v>37</v>
      </c>
      <c r="D185">
        <v>25</v>
      </c>
      <c r="E185">
        <v>442</v>
      </c>
      <c r="F185" s="2">
        <v>45675</v>
      </c>
      <c r="G185">
        <v>109</v>
      </c>
      <c r="H185">
        <v>0.06</v>
      </c>
    </row>
    <row r="186" spans="1:8" x14ac:dyDescent="0.3">
      <c r="A186" t="s">
        <v>441</v>
      </c>
      <c r="B186" t="s">
        <v>7</v>
      </c>
      <c r="C186" t="s">
        <v>37</v>
      </c>
      <c r="D186">
        <v>77</v>
      </c>
      <c r="E186">
        <v>131</v>
      </c>
      <c r="F186" s="2"/>
      <c r="H186">
        <v>0.59</v>
      </c>
    </row>
    <row r="187" spans="1:8" x14ac:dyDescent="0.3">
      <c r="A187" t="s">
        <v>462</v>
      </c>
      <c r="B187" t="s">
        <v>7</v>
      </c>
      <c r="C187" t="s">
        <v>37</v>
      </c>
      <c r="D187">
        <v>61</v>
      </c>
      <c r="E187">
        <v>480</v>
      </c>
      <c r="F187" s="2"/>
      <c r="H187">
        <v>0.13</v>
      </c>
    </row>
    <row r="188" spans="1:8" x14ac:dyDescent="0.3">
      <c r="A188" t="s">
        <v>546</v>
      </c>
      <c r="B188" t="s">
        <v>7</v>
      </c>
      <c r="C188" t="s">
        <v>37</v>
      </c>
      <c r="D188">
        <v>80</v>
      </c>
      <c r="E188">
        <v>364</v>
      </c>
      <c r="F188" s="2">
        <v>45711</v>
      </c>
      <c r="G188">
        <v>73</v>
      </c>
      <c r="H188">
        <v>0.22</v>
      </c>
    </row>
    <row r="189" spans="1:8" x14ac:dyDescent="0.3">
      <c r="A189" t="s">
        <v>567</v>
      </c>
      <c r="B189" t="s">
        <v>7</v>
      </c>
      <c r="C189" t="s">
        <v>37</v>
      </c>
      <c r="D189">
        <v>16</v>
      </c>
      <c r="E189">
        <v>151</v>
      </c>
      <c r="F189" s="2">
        <v>45724</v>
      </c>
      <c r="G189">
        <v>60</v>
      </c>
      <c r="H189">
        <v>0.11</v>
      </c>
    </row>
    <row r="190" spans="1:8" x14ac:dyDescent="0.3">
      <c r="A190" t="s">
        <v>591</v>
      </c>
      <c r="B190" t="s">
        <v>7</v>
      </c>
      <c r="C190" t="s">
        <v>37</v>
      </c>
      <c r="D190">
        <v>51</v>
      </c>
      <c r="F190" s="2">
        <v>45721</v>
      </c>
      <c r="G190">
        <v>63</v>
      </c>
    </row>
    <row r="191" spans="1:8" x14ac:dyDescent="0.3">
      <c r="A191" t="s">
        <v>609</v>
      </c>
      <c r="B191" t="s">
        <v>7</v>
      </c>
      <c r="C191" t="s">
        <v>37</v>
      </c>
      <c r="D191">
        <v>44</v>
      </c>
      <c r="E191">
        <v>169</v>
      </c>
      <c r="F191" s="2">
        <v>45757</v>
      </c>
      <c r="G191">
        <v>27</v>
      </c>
      <c r="H191">
        <v>0.26</v>
      </c>
    </row>
    <row r="192" spans="1:8" x14ac:dyDescent="0.3">
      <c r="A192" t="s">
        <v>614</v>
      </c>
      <c r="B192" t="s">
        <v>7</v>
      </c>
      <c r="C192" t="s">
        <v>37</v>
      </c>
      <c r="F192" s="2">
        <v>45772</v>
      </c>
      <c r="G192">
        <v>12</v>
      </c>
    </row>
    <row r="193" spans="1:8" x14ac:dyDescent="0.3">
      <c r="A193" t="s">
        <v>675</v>
      </c>
      <c r="B193" t="s">
        <v>7</v>
      </c>
      <c r="C193" t="s">
        <v>37</v>
      </c>
      <c r="E193">
        <v>308</v>
      </c>
      <c r="F193" s="2">
        <v>45733</v>
      </c>
      <c r="G193">
        <v>51</v>
      </c>
    </row>
    <row r="194" spans="1:8" x14ac:dyDescent="0.3">
      <c r="A194" t="s">
        <v>705</v>
      </c>
      <c r="B194" t="s">
        <v>7</v>
      </c>
      <c r="C194" t="s">
        <v>37</v>
      </c>
      <c r="D194">
        <v>78</v>
      </c>
      <c r="E194">
        <v>250</v>
      </c>
      <c r="F194" s="2">
        <v>45670</v>
      </c>
      <c r="G194">
        <v>114</v>
      </c>
      <c r="H194">
        <v>0.31</v>
      </c>
    </row>
    <row r="195" spans="1:8" x14ac:dyDescent="0.3">
      <c r="A195" t="s">
        <v>742</v>
      </c>
      <c r="B195" t="s">
        <v>7</v>
      </c>
      <c r="C195" t="s">
        <v>37</v>
      </c>
      <c r="D195">
        <v>47</v>
      </c>
      <c r="E195">
        <v>301</v>
      </c>
      <c r="F195" s="2">
        <v>45741</v>
      </c>
      <c r="G195">
        <v>43</v>
      </c>
      <c r="H195">
        <v>0.16</v>
      </c>
    </row>
    <row r="196" spans="1:8" x14ac:dyDescent="0.3">
      <c r="A196" t="s">
        <v>762</v>
      </c>
      <c r="B196" t="s">
        <v>7</v>
      </c>
      <c r="C196" t="s">
        <v>37</v>
      </c>
      <c r="F196" s="2"/>
    </row>
    <row r="197" spans="1:8" x14ac:dyDescent="0.3">
      <c r="A197" t="s">
        <v>777</v>
      </c>
      <c r="B197" t="s">
        <v>7</v>
      </c>
      <c r="C197" t="s">
        <v>37</v>
      </c>
      <c r="D197">
        <v>35</v>
      </c>
      <c r="E197">
        <v>352</v>
      </c>
      <c r="F197" s="2">
        <v>45711</v>
      </c>
      <c r="G197">
        <v>73</v>
      </c>
      <c r="H197">
        <v>0.1</v>
      </c>
    </row>
    <row r="198" spans="1:8" x14ac:dyDescent="0.3">
      <c r="A198" t="s">
        <v>789</v>
      </c>
      <c r="B198" t="s">
        <v>7</v>
      </c>
      <c r="C198" t="s">
        <v>37</v>
      </c>
      <c r="D198">
        <v>54</v>
      </c>
      <c r="E198">
        <v>445</v>
      </c>
      <c r="F198" s="2">
        <v>45729</v>
      </c>
      <c r="G198">
        <v>55</v>
      </c>
      <c r="H198">
        <v>0.12</v>
      </c>
    </row>
    <row r="199" spans="1:8" x14ac:dyDescent="0.3">
      <c r="A199" t="s">
        <v>212</v>
      </c>
      <c r="B199" t="s">
        <v>31</v>
      </c>
      <c r="C199" t="s">
        <v>37</v>
      </c>
      <c r="E199">
        <v>59</v>
      </c>
      <c r="F199" s="2"/>
    </row>
    <row r="200" spans="1:8" x14ac:dyDescent="0.3">
      <c r="A200" t="s">
        <v>274</v>
      </c>
      <c r="B200" t="s">
        <v>31</v>
      </c>
      <c r="C200" t="s">
        <v>37</v>
      </c>
      <c r="E200">
        <v>216</v>
      </c>
      <c r="F200" s="2"/>
    </row>
    <row r="201" spans="1:8" x14ac:dyDescent="0.3">
      <c r="A201" t="s">
        <v>393</v>
      </c>
      <c r="B201" t="s">
        <v>31</v>
      </c>
      <c r="C201" t="s">
        <v>37</v>
      </c>
      <c r="D201">
        <v>77</v>
      </c>
      <c r="E201">
        <v>364</v>
      </c>
      <c r="F201" s="2">
        <v>45725</v>
      </c>
      <c r="G201">
        <v>59</v>
      </c>
      <c r="H201">
        <v>0.21</v>
      </c>
    </row>
    <row r="202" spans="1:8" x14ac:dyDescent="0.3">
      <c r="A202" t="s">
        <v>305</v>
      </c>
      <c r="B202" t="s">
        <v>31</v>
      </c>
      <c r="C202" t="s">
        <v>37</v>
      </c>
      <c r="D202">
        <v>38</v>
      </c>
      <c r="E202">
        <v>230</v>
      </c>
      <c r="F202" s="2"/>
      <c r="H202">
        <v>0.17</v>
      </c>
    </row>
    <row r="203" spans="1:8" x14ac:dyDescent="0.3">
      <c r="A203" t="s">
        <v>449</v>
      </c>
      <c r="B203" t="s">
        <v>31</v>
      </c>
      <c r="C203" t="s">
        <v>37</v>
      </c>
      <c r="D203">
        <v>38</v>
      </c>
      <c r="E203">
        <v>133</v>
      </c>
      <c r="F203" s="2">
        <v>45733</v>
      </c>
      <c r="G203">
        <v>51</v>
      </c>
      <c r="H203">
        <v>0.28999999999999998</v>
      </c>
    </row>
    <row r="204" spans="1:8" x14ac:dyDescent="0.3">
      <c r="A204" t="s">
        <v>577</v>
      </c>
      <c r="B204" t="s">
        <v>31</v>
      </c>
      <c r="C204" t="s">
        <v>37</v>
      </c>
      <c r="D204">
        <v>38</v>
      </c>
      <c r="F204" s="2">
        <v>45691</v>
      </c>
      <c r="G204">
        <v>93</v>
      </c>
    </row>
    <row r="205" spans="1:8" x14ac:dyDescent="0.3">
      <c r="A205" t="s">
        <v>596</v>
      </c>
      <c r="B205" t="s">
        <v>31</v>
      </c>
      <c r="C205" t="s">
        <v>37</v>
      </c>
      <c r="E205">
        <v>226</v>
      </c>
      <c r="F205" s="2">
        <v>45673</v>
      </c>
      <c r="G205">
        <v>111</v>
      </c>
    </row>
    <row r="206" spans="1:8" x14ac:dyDescent="0.3">
      <c r="A206" t="s">
        <v>611</v>
      </c>
      <c r="B206" t="s">
        <v>31</v>
      </c>
      <c r="C206" t="s">
        <v>37</v>
      </c>
      <c r="D206">
        <v>59</v>
      </c>
      <c r="F206" s="2">
        <v>45669</v>
      </c>
      <c r="G206">
        <v>115</v>
      </c>
    </row>
    <row r="207" spans="1:8" x14ac:dyDescent="0.3">
      <c r="A207" t="s">
        <v>770</v>
      </c>
      <c r="B207" t="s">
        <v>31</v>
      </c>
      <c r="C207" t="s">
        <v>37</v>
      </c>
      <c r="D207">
        <v>70</v>
      </c>
      <c r="E207">
        <v>137</v>
      </c>
      <c r="F207" s="2">
        <v>45707</v>
      </c>
      <c r="G207">
        <v>77</v>
      </c>
      <c r="H207">
        <v>0.51</v>
      </c>
    </row>
    <row r="208" spans="1:8" x14ac:dyDescent="0.3">
      <c r="A208" t="s">
        <v>842</v>
      </c>
      <c r="B208" t="s">
        <v>31</v>
      </c>
      <c r="C208" t="s">
        <v>37</v>
      </c>
      <c r="D208">
        <v>57</v>
      </c>
      <c r="E208">
        <v>231</v>
      </c>
      <c r="F208" s="2">
        <v>45709</v>
      </c>
      <c r="G208">
        <v>75</v>
      </c>
      <c r="H208">
        <v>0.25</v>
      </c>
    </row>
    <row r="209" spans="1:8" x14ac:dyDescent="0.3">
      <c r="A209" t="s">
        <v>850</v>
      </c>
      <c r="B209" t="s">
        <v>31</v>
      </c>
      <c r="C209" t="s">
        <v>37</v>
      </c>
      <c r="D209">
        <v>57</v>
      </c>
      <c r="F209" s="2">
        <v>45776</v>
      </c>
      <c r="G209">
        <v>8</v>
      </c>
    </row>
    <row r="210" spans="1:8" x14ac:dyDescent="0.3">
      <c r="A210" t="s">
        <v>114</v>
      </c>
      <c r="B210" t="s">
        <v>111</v>
      </c>
      <c r="C210" t="s">
        <v>37</v>
      </c>
      <c r="D210">
        <v>55</v>
      </c>
      <c r="F210" s="2">
        <v>45692</v>
      </c>
      <c r="G210">
        <v>92</v>
      </c>
    </row>
    <row r="211" spans="1:8" x14ac:dyDescent="0.3">
      <c r="A211" t="s">
        <v>320</v>
      </c>
      <c r="B211" t="s">
        <v>111</v>
      </c>
      <c r="C211" t="s">
        <v>37</v>
      </c>
      <c r="F211" s="2">
        <v>45710</v>
      </c>
      <c r="G211">
        <v>74</v>
      </c>
    </row>
    <row r="212" spans="1:8" x14ac:dyDescent="0.3">
      <c r="A212" t="s">
        <v>326</v>
      </c>
      <c r="B212" t="s">
        <v>111</v>
      </c>
      <c r="C212" t="s">
        <v>37</v>
      </c>
      <c r="D212">
        <v>40</v>
      </c>
      <c r="E212">
        <v>410</v>
      </c>
      <c r="F212" s="2">
        <v>45767</v>
      </c>
      <c r="G212">
        <v>17</v>
      </c>
      <c r="H212">
        <v>0.1</v>
      </c>
    </row>
    <row r="213" spans="1:8" x14ac:dyDescent="0.3">
      <c r="A213" t="s">
        <v>329</v>
      </c>
      <c r="B213" t="s">
        <v>111</v>
      </c>
      <c r="C213" t="s">
        <v>37</v>
      </c>
      <c r="D213">
        <v>32</v>
      </c>
      <c r="E213">
        <v>460</v>
      </c>
      <c r="F213" s="2">
        <v>45755</v>
      </c>
      <c r="G213">
        <v>29</v>
      </c>
      <c r="H213">
        <v>7.0000000000000007E-2</v>
      </c>
    </row>
    <row r="214" spans="1:8" x14ac:dyDescent="0.3">
      <c r="A214" t="s">
        <v>340</v>
      </c>
      <c r="B214" t="s">
        <v>111</v>
      </c>
      <c r="C214" t="s">
        <v>37</v>
      </c>
      <c r="D214">
        <v>62</v>
      </c>
      <c r="F214" s="2">
        <v>45707</v>
      </c>
      <c r="G214">
        <v>77</v>
      </c>
    </row>
    <row r="215" spans="1:8" x14ac:dyDescent="0.3">
      <c r="A215" t="s">
        <v>368</v>
      </c>
      <c r="B215" t="s">
        <v>111</v>
      </c>
      <c r="C215" t="s">
        <v>37</v>
      </c>
      <c r="D215">
        <v>83</v>
      </c>
      <c r="E215">
        <v>33</v>
      </c>
      <c r="F215" s="2"/>
      <c r="H215">
        <v>2.52</v>
      </c>
    </row>
    <row r="216" spans="1:8" x14ac:dyDescent="0.3">
      <c r="A216" t="s">
        <v>403</v>
      </c>
      <c r="B216" t="s">
        <v>111</v>
      </c>
      <c r="C216" t="s">
        <v>37</v>
      </c>
      <c r="D216">
        <v>17</v>
      </c>
      <c r="E216">
        <v>110</v>
      </c>
      <c r="F216" s="2"/>
      <c r="H216">
        <v>0.15</v>
      </c>
    </row>
    <row r="217" spans="1:8" x14ac:dyDescent="0.3">
      <c r="A217" t="s">
        <v>515</v>
      </c>
      <c r="B217" t="s">
        <v>111</v>
      </c>
      <c r="C217" t="s">
        <v>37</v>
      </c>
      <c r="D217">
        <v>19</v>
      </c>
      <c r="E217">
        <v>385</v>
      </c>
      <c r="F217" s="2">
        <v>45665</v>
      </c>
      <c r="G217">
        <v>119</v>
      </c>
      <c r="H217">
        <v>0.05</v>
      </c>
    </row>
    <row r="218" spans="1:8" x14ac:dyDescent="0.3">
      <c r="A218" t="s">
        <v>550</v>
      </c>
      <c r="B218" t="s">
        <v>111</v>
      </c>
      <c r="C218" t="s">
        <v>37</v>
      </c>
      <c r="D218">
        <v>60</v>
      </c>
      <c r="E218">
        <v>41</v>
      </c>
      <c r="F218" s="2">
        <v>45749</v>
      </c>
      <c r="G218">
        <v>35</v>
      </c>
      <c r="H218">
        <v>1.46</v>
      </c>
    </row>
    <row r="219" spans="1:8" x14ac:dyDescent="0.3">
      <c r="A219" t="s">
        <v>561</v>
      </c>
      <c r="B219" t="s">
        <v>111</v>
      </c>
      <c r="C219" t="s">
        <v>37</v>
      </c>
      <c r="E219">
        <v>269</v>
      </c>
      <c r="F219" s="2">
        <v>45777</v>
      </c>
      <c r="G219">
        <v>7</v>
      </c>
    </row>
    <row r="220" spans="1:8" x14ac:dyDescent="0.3">
      <c r="A220" t="s">
        <v>612</v>
      </c>
      <c r="B220" t="s">
        <v>111</v>
      </c>
      <c r="C220" t="s">
        <v>37</v>
      </c>
      <c r="D220">
        <v>22</v>
      </c>
      <c r="E220">
        <v>159</v>
      </c>
      <c r="F220" s="2">
        <v>45754</v>
      </c>
      <c r="G220">
        <v>30</v>
      </c>
      <c r="H220">
        <v>0.14000000000000001</v>
      </c>
    </row>
    <row r="221" spans="1:8" x14ac:dyDescent="0.3">
      <c r="A221" t="s">
        <v>630</v>
      </c>
      <c r="B221" t="s">
        <v>111</v>
      </c>
      <c r="C221" t="s">
        <v>37</v>
      </c>
      <c r="D221">
        <v>75</v>
      </c>
      <c r="F221" s="2">
        <v>45673</v>
      </c>
      <c r="G221">
        <v>111</v>
      </c>
    </row>
    <row r="222" spans="1:8" x14ac:dyDescent="0.3">
      <c r="A222" t="s">
        <v>649</v>
      </c>
      <c r="B222" t="s">
        <v>111</v>
      </c>
      <c r="C222" t="s">
        <v>37</v>
      </c>
      <c r="D222">
        <v>20</v>
      </c>
      <c r="E222">
        <v>319</v>
      </c>
      <c r="F222" s="2">
        <v>45673</v>
      </c>
      <c r="G222">
        <v>111</v>
      </c>
      <c r="H222">
        <v>0.06</v>
      </c>
    </row>
    <row r="223" spans="1:8" x14ac:dyDescent="0.3">
      <c r="A223" t="s">
        <v>697</v>
      </c>
      <c r="B223" t="s">
        <v>111</v>
      </c>
      <c r="C223" t="s">
        <v>37</v>
      </c>
      <c r="D223">
        <v>34</v>
      </c>
      <c r="F223" s="2"/>
    </row>
    <row r="224" spans="1:8" x14ac:dyDescent="0.3">
      <c r="A224" t="s">
        <v>713</v>
      </c>
      <c r="B224" t="s">
        <v>111</v>
      </c>
      <c r="C224" t="s">
        <v>37</v>
      </c>
      <c r="E224">
        <v>222</v>
      </c>
      <c r="F224" s="2">
        <v>45741</v>
      </c>
      <c r="G224">
        <v>43</v>
      </c>
    </row>
    <row r="225" spans="1:8" x14ac:dyDescent="0.3">
      <c r="A225" t="s">
        <v>766</v>
      </c>
      <c r="B225" t="s">
        <v>111</v>
      </c>
      <c r="C225" t="s">
        <v>37</v>
      </c>
      <c r="D225">
        <v>54</v>
      </c>
      <c r="E225">
        <v>174</v>
      </c>
      <c r="F225" s="2">
        <v>45676</v>
      </c>
      <c r="G225">
        <v>108</v>
      </c>
      <c r="H225">
        <v>0.31</v>
      </c>
    </row>
    <row r="226" spans="1:8" x14ac:dyDescent="0.3">
      <c r="A226" t="s">
        <v>807</v>
      </c>
      <c r="B226" t="s">
        <v>111</v>
      </c>
      <c r="C226" t="s">
        <v>37</v>
      </c>
      <c r="E226">
        <v>280</v>
      </c>
      <c r="F226" s="2"/>
    </row>
    <row r="227" spans="1:8" x14ac:dyDescent="0.3">
      <c r="A227" t="s">
        <v>84</v>
      </c>
      <c r="B227" t="s">
        <v>21</v>
      </c>
      <c r="C227" t="s">
        <v>37</v>
      </c>
      <c r="D227">
        <v>78</v>
      </c>
      <c r="E227">
        <v>41</v>
      </c>
      <c r="F227" s="2">
        <v>45733</v>
      </c>
      <c r="G227">
        <v>51</v>
      </c>
      <c r="H227">
        <v>1.9</v>
      </c>
    </row>
    <row r="228" spans="1:8" x14ac:dyDescent="0.3">
      <c r="A228" t="s">
        <v>106</v>
      </c>
      <c r="B228" t="s">
        <v>21</v>
      </c>
      <c r="C228" t="s">
        <v>37</v>
      </c>
      <c r="D228">
        <v>31</v>
      </c>
      <c r="E228">
        <v>232</v>
      </c>
      <c r="F228" s="2"/>
      <c r="H228">
        <v>0.13</v>
      </c>
    </row>
    <row r="229" spans="1:8" x14ac:dyDescent="0.3">
      <c r="A229" t="s">
        <v>134</v>
      </c>
      <c r="B229" t="s">
        <v>21</v>
      </c>
      <c r="C229" t="s">
        <v>37</v>
      </c>
      <c r="D229">
        <v>70</v>
      </c>
      <c r="E229">
        <v>416</v>
      </c>
      <c r="F229" s="2">
        <v>45745</v>
      </c>
      <c r="G229">
        <v>39</v>
      </c>
      <c r="H229">
        <v>0.17</v>
      </c>
    </row>
    <row r="230" spans="1:8" x14ac:dyDescent="0.3">
      <c r="A230" t="s">
        <v>168</v>
      </c>
      <c r="B230" t="s">
        <v>21</v>
      </c>
      <c r="C230" t="s">
        <v>37</v>
      </c>
      <c r="D230">
        <v>21</v>
      </c>
      <c r="F230" s="2">
        <v>45733</v>
      </c>
      <c r="G230">
        <v>51</v>
      </c>
    </row>
    <row r="231" spans="1:8" x14ac:dyDescent="0.3">
      <c r="A231" t="s">
        <v>196</v>
      </c>
      <c r="B231" t="s">
        <v>21</v>
      </c>
      <c r="C231" t="s">
        <v>37</v>
      </c>
      <c r="D231">
        <v>59</v>
      </c>
      <c r="E231">
        <v>312</v>
      </c>
      <c r="F231" s="2">
        <v>45764</v>
      </c>
      <c r="G231">
        <v>20</v>
      </c>
      <c r="H231">
        <v>0.19</v>
      </c>
    </row>
    <row r="232" spans="1:8" x14ac:dyDescent="0.3">
      <c r="A232" t="s">
        <v>244</v>
      </c>
      <c r="B232" t="s">
        <v>21</v>
      </c>
      <c r="C232" t="s">
        <v>37</v>
      </c>
      <c r="D232">
        <v>9</v>
      </c>
      <c r="E232">
        <v>441</v>
      </c>
      <c r="F232" s="2">
        <v>45715</v>
      </c>
      <c r="G232">
        <v>69</v>
      </c>
      <c r="H232">
        <v>0.02</v>
      </c>
    </row>
    <row r="233" spans="1:8" x14ac:dyDescent="0.3">
      <c r="A233" t="s">
        <v>294</v>
      </c>
      <c r="B233" t="s">
        <v>21</v>
      </c>
      <c r="C233" t="s">
        <v>37</v>
      </c>
      <c r="D233">
        <v>57</v>
      </c>
      <c r="F233" s="2">
        <v>45738</v>
      </c>
      <c r="G233">
        <v>46</v>
      </c>
    </row>
    <row r="234" spans="1:8" x14ac:dyDescent="0.3">
      <c r="A234" t="s">
        <v>469</v>
      </c>
      <c r="B234" t="s">
        <v>21</v>
      </c>
      <c r="C234" t="s">
        <v>37</v>
      </c>
      <c r="E234">
        <v>256</v>
      </c>
      <c r="F234" s="2">
        <v>45763</v>
      </c>
      <c r="G234">
        <v>21</v>
      </c>
    </row>
    <row r="235" spans="1:8" x14ac:dyDescent="0.3">
      <c r="A235" t="s">
        <v>485</v>
      </c>
      <c r="B235" t="s">
        <v>21</v>
      </c>
      <c r="C235" t="s">
        <v>37</v>
      </c>
      <c r="D235">
        <v>28</v>
      </c>
      <c r="E235">
        <v>149</v>
      </c>
      <c r="F235" s="2"/>
      <c r="H235">
        <v>0.19</v>
      </c>
    </row>
    <row r="236" spans="1:8" x14ac:dyDescent="0.3">
      <c r="A236" t="s">
        <v>489</v>
      </c>
      <c r="B236" t="s">
        <v>21</v>
      </c>
      <c r="C236" t="s">
        <v>37</v>
      </c>
      <c r="D236">
        <v>85</v>
      </c>
      <c r="E236">
        <v>188</v>
      </c>
      <c r="F236" s="2"/>
      <c r="H236">
        <v>0.45</v>
      </c>
    </row>
    <row r="237" spans="1:8" x14ac:dyDescent="0.3">
      <c r="A237" t="s">
        <v>513</v>
      </c>
      <c r="B237" t="s">
        <v>21</v>
      </c>
      <c r="C237" t="s">
        <v>37</v>
      </c>
      <c r="D237">
        <v>18</v>
      </c>
      <c r="E237">
        <v>187</v>
      </c>
      <c r="F237" s="2">
        <v>45783</v>
      </c>
      <c r="G237">
        <v>1</v>
      </c>
      <c r="H237">
        <v>0.1</v>
      </c>
    </row>
    <row r="238" spans="1:8" x14ac:dyDescent="0.3">
      <c r="A238" t="s">
        <v>539</v>
      </c>
      <c r="B238" t="s">
        <v>21</v>
      </c>
      <c r="C238" t="s">
        <v>37</v>
      </c>
      <c r="E238">
        <v>10</v>
      </c>
      <c r="F238" s="2">
        <v>45671</v>
      </c>
      <c r="G238">
        <v>113</v>
      </c>
    </row>
    <row r="239" spans="1:8" x14ac:dyDescent="0.3">
      <c r="A239" t="s">
        <v>584</v>
      </c>
      <c r="B239" t="s">
        <v>21</v>
      </c>
      <c r="C239" t="s">
        <v>37</v>
      </c>
      <c r="D239">
        <v>61</v>
      </c>
      <c r="E239">
        <v>431</v>
      </c>
      <c r="F239" s="2">
        <v>45674</v>
      </c>
      <c r="G239">
        <v>110</v>
      </c>
      <c r="H239">
        <v>0.14000000000000001</v>
      </c>
    </row>
    <row r="240" spans="1:8" x14ac:dyDescent="0.3">
      <c r="A240" t="s">
        <v>603</v>
      </c>
      <c r="B240" t="s">
        <v>21</v>
      </c>
      <c r="C240" t="s">
        <v>37</v>
      </c>
      <c r="E240">
        <v>113</v>
      </c>
      <c r="F240" s="2">
        <v>45688</v>
      </c>
      <c r="G240">
        <v>96</v>
      </c>
    </row>
    <row r="241" spans="1:8" x14ac:dyDescent="0.3">
      <c r="A241" t="s">
        <v>663</v>
      </c>
      <c r="B241" t="s">
        <v>21</v>
      </c>
      <c r="C241" t="s">
        <v>37</v>
      </c>
      <c r="D241">
        <v>43</v>
      </c>
      <c r="E241">
        <v>458</v>
      </c>
      <c r="F241" s="2">
        <v>45778</v>
      </c>
      <c r="G241">
        <v>6</v>
      </c>
      <c r="H241">
        <v>0.09</v>
      </c>
    </row>
    <row r="242" spans="1:8" x14ac:dyDescent="0.3">
      <c r="A242" t="s">
        <v>710</v>
      </c>
      <c r="B242" t="s">
        <v>21</v>
      </c>
      <c r="C242" t="s">
        <v>37</v>
      </c>
      <c r="E242">
        <v>215</v>
      </c>
      <c r="F242" s="2"/>
    </row>
    <row r="243" spans="1:8" x14ac:dyDescent="0.3">
      <c r="A243" t="s">
        <v>718</v>
      </c>
      <c r="B243" t="s">
        <v>21</v>
      </c>
      <c r="C243" t="s">
        <v>37</v>
      </c>
      <c r="E243">
        <v>174</v>
      </c>
      <c r="F243" s="2"/>
    </row>
    <row r="244" spans="1:8" x14ac:dyDescent="0.3">
      <c r="A244" t="s">
        <v>737</v>
      </c>
      <c r="B244" t="s">
        <v>21</v>
      </c>
      <c r="C244" t="s">
        <v>37</v>
      </c>
      <c r="E244">
        <v>411</v>
      </c>
      <c r="F244" s="2"/>
    </row>
    <row r="245" spans="1:8" x14ac:dyDescent="0.3">
      <c r="A245" t="s">
        <v>805</v>
      </c>
      <c r="B245" t="s">
        <v>21</v>
      </c>
      <c r="C245" t="s">
        <v>37</v>
      </c>
      <c r="D245">
        <v>65</v>
      </c>
      <c r="E245">
        <v>418</v>
      </c>
      <c r="F245" s="2">
        <v>45764</v>
      </c>
      <c r="G245">
        <v>20</v>
      </c>
      <c r="H245">
        <v>0.16</v>
      </c>
    </row>
    <row r="246" spans="1:8" x14ac:dyDescent="0.3">
      <c r="A246" t="s">
        <v>188</v>
      </c>
      <c r="B246" t="s">
        <v>12</v>
      </c>
      <c r="C246" t="s">
        <v>22</v>
      </c>
      <c r="E246">
        <v>449</v>
      </c>
      <c r="F246" s="2">
        <v>45678</v>
      </c>
      <c r="G246">
        <v>106</v>
      </c>
    </row>
    <row r="247" spans="1:8" x14ac:dyDescent="0.3">
      <c r="A247" t="s">
        <v>205</v>
      </c>
      <c r="B247" t="s">
        <v>12</v>
      </c>
      <c r="C247" t="s">
        <v>22</v>
      </c>
      <c r="D247">
        <v>50</v>
      </c>
      <c r="F247" s="2">
        <v>45762</v>
      </c>
      <c r="G247">
        <v>22</v>
      </c>
    </row>
    <row r="248" spans="1:8" x14ac:dyDescent="0.3">
      <c r="A248" t="s">
        <v>208</v>
      </c>
      <c r="B248" t="s">
        <v>12</v>
      </c>
      <c r="C248" t="s">
        <v>22</v>
      </c>
      <c r="D248">
        <v>57</v>
      </c>
      <c r="E248">
        <v>179</v>
      </c>
      <c r="F248" s="2">
        <v>45769</v>
      </c>
      <c r="G248">
        <v>15</v>
      </c>
      <c r="H248">
        <v>0.32</v>
      </c>
    </row>
    <row r="249" spans="1:8" x14ac:dyDescent="0.3">
      <c r="A249" t="s">
        <v>272</v>
      </c>
      <c r="B249" t="s">
        <v>12</v>
      </c>
      <c r="C249" t="s">
        <v>22</v>
      </c>
      <c r="D249">
        <v>95</v>
      </c>
      <c r="E249">
        <v>189</v>
      </c>
      <c r="F249" s="2">
        <v>45772</v>
      </c>
      <c r="G249">
        <v>12</v>
      </c>
      <c r="H249">
        <v>0.5</v>
      </c>
    </row>
    <row r="250" spans="1:8" x14ac:dyDescent="0.3">
      <c r="A250" t="s">
        <v>280</v>
      </c>
      <c r="B250" t="s">
        <v>12</v>
      </c>
      <c r="C250" t="s">
        <v>22</v>
      </c>
      <c r="E250">
        <v>338</v>
      </c>
      <c r="F250" s="2">
        <v>45768</v>
      </c>
      <c r="G250">
        <v>16</v>
      </c>
    </row>
    <row r="251" spans="1:8" x14ac:dyDescent="0.3">
      <c r="A251" t="s">
        <v>366</v>
      </c>
      <c r="B251" t="s">
        <v>12</v>
      </c>
      <c r="C251" t="s">
        <v>22</v>
      </c>
      <c r="D251">
        <v>28</v>
      </c>
      <c r="F251" s="2">
        <v>45767</v>
      </c>
      <c r="G251">
        <v>17</v>
      </c>
    </row>
    <row r="252" spans="1:8" x14ac:dyDescent="0.3">
      <c r="A252" t="s">
        <v>391</v>
      </c>
      <c r="B252" t="s">
        <v>12</v>
      </c>
      <c r="C252" t="s">
        <v>22</v>
      </c>
      <c r="D252">
        <v>51</v>
      </c>
      <c r="F252" s="2">
        <v>45770</v>
      </c>
      <c r="G252">
        <v>14</v>
      </c>
    </row>
    <row r="253" spans="1:8" x14ac:dyDescent="0.3">
      <c r="A253" t="s">
        <v>412</v>
      </c>
      <c r="B253" t="s">
        <v>12</v>
      </c>
      <c r="C253" t="s">
        <v>22</v>
      </c>
      <c r="E253">
        <v>445</v>
      </c>
      <c r="F253" s="2">
        <v>45689</v>
      </c>
      <c r="G253">
        <v>95</v>
      </c>
    </row>
    <row r="254" spans="1:8" x14ac:dyDescent="0.3">
      <c r="A254" t="s">
        <v>459</v>
      </c>
      <c r="B254" t="s">
        <v>12</v>
      </c>
      <c r="C254" t="s">
        <v>22</v>
      </c>
      <c r="D254">
        <v>42</v>
      </c>
      <c r="E254">
        <v>147</v>
      </c>
      <c r="F254" s="2">
        <v>45710</v>
      </c>
      <c r="G254">
        <v>74</v>
      </c>
      <c r="H254">
        <v>0.28999999999999998</v>
      </c>
    </row>
    <row r="255" spans="1:8" x14ac:dyDescent="0.3">
      <c r="A255" t="s">
        <v>477</v>
      </c>
      <c r="B255" t="s">
        <v>12</v>
      </c>
      <c r="C255" t="s">
        <v>22</v>
      </c>
      <c r="E255">
        <v>385</v>
      </c>
      <c r="F255" s="2">
        <v>45693</v>
      </c>
      <c r="G255">
        <v>91</v>
      </c>
    </row>
    <row r="256" spans="1:8" x14ac:dyDescent="0.3">
      <c r="A256" t="s">
        <v>479</v>
      </c>
      <c r="B256" t="s">
        <v>12</v>
      </c>
      <c r="C256" t="s">
        <v>22</v>
      </c>
      <c r="D256">
        <v>90</v>
      </c>
      <c r="E256">
        <v>426</v>
      </c>
      <c r="F256" s="2">
        <v>45733</v>
      </c>
      <c r="G256">
        <v>51</v>
      </c>
      <c r="H256">
        <v>0.21</v>
      </c>
    </row>
    <row r="257" spans="1:8" x14ac:dyDescent="0.3">
      <c r="A257" t="s">
        <v>482</v>
      </c>
      <c r="B257" t="s">
        <v>12</v>
      </c>
      <c r="C257" t="s">
        <v>22</v>
      </c>
      <c r="D257">
        <v>23</v>
      </c>
      <c r="E257">
        <v>179</v>
      </c>
      <c r="F257" s="2">
        <v>45696</v>
      </c>
      <c r="G257">
        <v>88</v>
      </c>
      <c r="H257">
        <v>0.13</v>
      </c>
    </row>
    <row r="258" spans="1:8" x14ac:dyDescent="0.3">
      <c r="A258" t="s">
        <v>520</v>
      </c>
      <c r="B258" t="s">
        <v>12</v>
      </c>
      <c r="C258" t="s">
        <v>22</v>
      </c>
      <c r="E258">
        <v>127</v>
      </c>
      <c r="F258" s="2">
        <v>45670</v>
      </c>
      <c r="G258">
        <v>114</v>
      </c>
    </row>
    <row r="259" spans="1:8" x14ac:dyDescent="0.3">
      <c r="A259" t="s">
        <v>528</v>
      </c>
      <c r="B259" t="s">
        <v>12</v>
      </c>
      <c r="C259" t="s">
        <v>22</v>
      </c>
      <c r="D259">
        <v>37</v>
      </c>
      <c r="E259">
        <v>164</v>
      </c>
      <c r="F259" s="2">
        <v>45708</v>
      </c>
      <c r="G259">
        <v>76</v>
      </c>
      <c r="H259">
        <v>0.23</v>
      </c>
    </row>
    <row r="260" spans="1:8" x14ac:dyDescent="0.3">
      <c r="A260" t="s">
        <v>553</v>
      </c>
      <c r="B260" t="s">
        <v>12</v>
      </c>
      <c r="C260" t="s">
        <v>22</v>
      </c>
      <c r="D260">
        <v>48</v>
      </c>
      <c r="E260">
        <v>329</v>
      </c>
      <c r="F260" s="2">
        <v>45671</v>
      </c>
      <c r="G260">
        <v>113</v>
      </c>
      <c r="H260">
        <v>0.15</v>
      </c>
    </row>
    <row r="261" spans="1:8" x14ac:dyDescent="0.3">
      <c r="A261" t="s">
        <v>428</v>
      </c>
      <c r="B261" t="s">
        <v>12</v>
      </c>
      <c r="C261" t="s">
        <v>22</v>
      </c>
      <c r="D261">
        <v>60</v>
      </c>
      <c r="E261">
        <v>379</v>
      </c>
      <c r="F261" s="2">
        <v>45728</v>
      </c>
      <c r="G261">
        <v>56</v>
      </c>
      <c r="H261">
        <v>0.16</v>
      </c>
    </row>
    <row r="262" spans="1:8" x14ac:dyDescent="0.3">
      <c r="A262" t="s">
        <v>626</v>
      </c>
      <c r="B262" t="s">
        <v>12</v>
      </c>
      <c r="C262" t="s">
        <v>22</v>
      </c>
      <c r="D262">
        <v>64</v>
      </c>
      <c r="E262">
        <v>119</v>
      </c>
      <c r="F262" s="2"/>
      <c r="H262">
        <v>0.54</v>
      </c>
    </row>
    <row r="263" spans="1:8" x14ac:dyDescent="0.3">
      <c r="A263" t="s">
        <v>672</v>
      </c>
      <c r="B263" t="s">
        <v>12</v>
      </c>
      <c r="C263" t="s">
        <v>22</v>
      </c>
      <c r="E263">
        <v>11</v>
      </c>
      <c r="F263" s="2"/>
    </row>
    <row r="264" spans="1:8" x14ac:dyDescent="0.3">
      <c r="A264" t="s">
        <v>691</v>
      </c>
      <c r="B264" t="s">
        <v>12</v>
      </c>
      <c r="C264" t="s">
        <v>22</v>
      </c>
      <c r="D264">
        <v>77</v>
      </c>
      <c r="F264" s="2">
        <v>45675</v>
      </c>
      <c r="G264">
        <v>109</v>
      </c>
    </row>
    <row r="265" spans="1:8" x14ac:dyDescent="0.3">
      <c r="A265" t="s">
        <v>751</v>
      </c>
      <c r="B265" t="s">
        <v>12</v>
      </c>
      <c r="C265" t="s">
        <v>22</v>
      </c>
      <c r="E265">
        <v>290</v>
      </c>
      <c r="F265" s="2">
        <v>45678</v>
      </c>
      <c r="G265">
        <v>106</v>
      </c>
    </row>
    <row r="266" spans="1:8" x14ac:dyDescent="0.3">
      <c r="A266" t="s">
        <v>759</v>
      </c>
      <c r="B266" t="s">
        <v>12</v>
      </c>
      <c r="C266" t="s">
        <v>22</v>
      </c>
      <c r="D266">
        <v>83</v>
      </c>
      <c r="F266" s="2">
        <v>45740</v>
      </c>
      <c r="G266">
        <v>44</v>
      </c>
    </row>
    <row r="267" spans="1:8" x14ac:dyDescent="0.3">
      <c r="A267" t="s">
        <v>813</v>
      </c>
      <c r="B267" t="s">
        <v>12</v>
      </c>
      <c r="C267" t="s">
        <v>22</v>
      </c>
      <c r="D267">
        <v>97</v>
      </c>
      <c r="F267" s="2">
        <v>45724</v>
      </c>
      <c r="G267">
        <v>60</v>
      </c>
    </row>
    <row r="268" spans="1:8" x14ac:dyDescent="0.3">
      <c r="A268" t="s">
        <v>61</v>
      </c>
      <c r="B268" t="s">
        <v>7</v>
      </c>
      <c r="C268" t="s">
        <v>22</v>
      </c>
      <c r="D268">
        <v>40</v>
      </c>
      <c r="E268">
        <v>300</v>
      </c>
      <c r="F268" s="2">
        <v>45713</v>
      </c>
      <c r="G268">
        <v>71</v>
      </c>
      <c r="H268">
        <v>0.13</v>
      </c>
    </row>
    <row r="269" spans="1:8" x14ac:dyDescent="0.3">
      <c r="A269" t="s">
        <v>181</v>
      </c>
      <c r="B269" t="s">
        <v>7</v>
      </c>
      <c r="C269" t="s">
        <v>22</v>
      </c>
      <c r="D269">
        <v>52</v>
      </c>
      <c r="F269" s="2">
        <v>45721</v>
      </c>
      <c r="G269">
        <v>63</v>
      </c>
    </row>
    <row r="270" spans="1:8" x14ac:dyDescent="0.3">
      <c r="A270" t="s">
        <v>292</v>
      </c>
      <c r="B270" t="s">
        <v>7</v>
      </c>
      <c r="C270" t="s">
        <v>22</v>
      </c>
      <c r="D270">
        <v>92</v>
      </c>
      <c r="F270" s="2">
        <v>45775</v>
      </c>
      <c r="G270">
        <v>9</v>
      </c>
    </row>
    <row r="271" spans="1:8" x14ac:dyDescent="0.3">
      <c r="A271" t="s">
        <v>322</v>
      </c>
      <c r="B271" t="s">
        <v>7</v>
      </c>
      <c r="C271" t="s">
        <v>22</v>
      </c>
      <c r="D271">
        <v>75</v>
      </c>
      <c r="E271">
        <v>372</v>
      </c>
      <c r="F271" s="2"/>
      <c r="H271">
        <v>0.2</v>
      </c>
    </row>
    <row r="272" spans="1:8" x14ac:dyDescent="0.3">
      <c r="A272" t="s">
        <v>346</v>
      </c>
      <c r="B272" t="s">
        <v>7</v>
      </c>
      <c r="C272" t="s">
        <v>22</v>
      </c>
      <c r="D272">
        <v>72</v>
      </c>
      <c r="E272">
        <v>50</v>
      </c>
      <c r="F272" s="2">
        <v>45780</v>
      </c>
      <c r="G272">
        <v>4</v>
      </c>
      <c r="H272">
        <v>1.44</v>
      </c>
    </row>
    <row r="273" spans="1:8" x14ac:dyDescent="0.3">
      <c r="A273" t="s">
        <v>349</v>
      </c>
      <c r="B273" t="s">
        <v>7</v>
      </c>
      <c r="C273" t="s">
        <v>22</v>
      </c>
      <c r="D273">
        <v>38</v>
      </c>
      <c r="E273">
        <v>161</v>
      </c>
      <c r="F273" s="2">
        <v>45781</v>
      </c>
      <c r="G273">
        <v>3</v>
      </c>
      <c r="H273">
        <v>0.24</v>
      </c>
    </row>
    <row r="274" spans="1:8" x14ac:dyDescent="0.3">
      <c r="A274" t="s">
        <v>414</v>
      </c>
      <c r="B274" t="s">
        <v>7</v>
      </c>
      <c r="C274" t="s">
        <v>22</v>
      </c>
      <c r="E274">
        <v>386</v>
      </c>
      <c r="F274" s="2"/>
    </row>
    <row r="275" spans="1:8" x14ac:dyDescent="0.3">
      <c r="A275" t="s">
        <v>447</v>
      </c>
      <c r="B275" t="s">
        <v>7</v>
      </c>
      <c r="C275" t="s">
        <v>22</v>
      </c>
      <c r="D275">
        <v>96</v>
      </c>
      <c r="E275">
        <v>449</v>
      </c>
      <c r="F275" s="2">
        <v>45680</v>
      </c>
      <c r="G275">
        <v>104</v>
      </c>
      <c r="H275">
        <v>0.21</v>
      </c>
    </row>
    <row r="276" spans="1:8" x14ac:dyDescent="0.3">
      <c r="A276" t="s">
        <v>502</v>
      </c>
      <c r="B276" t="s">
        <v>7</v>
      </c>
      <c r="C276" t="s">
        <v>22</v>
      </c>
      <c r="E276">
        <v>348</v>
      </c>
      <c r="F276" s="2">
        <v>45727</v>
      </c>
      <c r="G276">
        <v>57</v>
      </c>
    </row>
    <row r="277" spans="1:8" x14ac:dyDescent="0.3">
      <c r="A277" t="s">
        <v>579</v>
      </c>
      <c r="B277" t="s">
        <v>7</v>
      </c>
      <c r="C277" t="s">
        <v>22</v>
      </c>
      <c r="D277">
        <v>24</v>
      </c>
      <c r="E277">
        <v>339</v>
      </c>
      <c r="F277" s="2">
        <v>45690</v>
      </c>
      <c r="G277">
        <v>94</v>
      </c>
      <c r="H277">
        <v>7.0000000000000007E-2</v>
      </c>
    </row>
    <row r="278" spans="1:8" x14ac:dyDescent="0.3">
      <c r="A278" t="s">
        <v>654</v>
      </c>
      <c r="B278" t="s">
        <v>7</v>
      </c>
      <c r="C278" t="s">
        <v>22</v>
      </c>
      <c r="E278">
        <v>178</v>
      </c>
      <c r="F278" s="2"/>
    </row>
    <row r="279" spans="1:8" x14ac:dyDescent="0.3">
      <c r="A279" t="s">
        <v>692</v>
      </c>
      <c r="B279" t="s">
        <v>7</v>
      </c>
      <c r="C279" t="s">
        <v>22</v>
      </c>
      <c r="D279">
        <v>61</v>
      </c>
      <c r="E279">
        <v>380</v>
      </c>
      <c r="F279" s="2">
        <v>45681</v>
      </c>
      <c r="G279">
        <v>103</v>
      </c>
      <c r="H279">
        <v>0.16</v>
      </c>
    </row>
    <row r="280" spans="1:8" x14ac:dyDescent="0.3">
      <c r="A280" t="s">
        <v>701</v>
      </c>
      <c r="B280" t="s">
        <v>7</v>
      </c>
      <c r="C280" t="s">
        <v>22</v>
      </c>
      <c r="D280">
        <v>9</v>
      </c>
      <c r="E280">
        <v>360</v>
      </c>
      <c r="F280" s="2">
        <v>45764</v>
      </c>
      <c r="G280">
        <v>20</v>
      </c>
      <c r="H280">
        <v>0.02</v>
      </c>
    </row>
    <row r="281" spans="1:8" x14ac:dyDescent="0.3">
      <c r="A281" t="s">
        <v>753</v>
      </c>
      <c r="B281" t="s">
        <v>7</v>
      </c>
      <c r="C281" t="s">
        <v>22</v>
      </c>
      <c r="F281" s="2">
        <v>45694</v>
      </c>
      <c r="G281">
        <v>90</v>
      </c>
    </row>
    <row r="282" spans="1:8" x14ac:dyDescent="0.3">
      <c r="A282" t="s">
        <v>757</v>
      </c>
      <c r="B282" t="s">
        <v>7</v>
      </c>
      <c r="C282" t="s">
        <v>22</v>
      </c>
      <c r="D282">
        <v>62</v>
      </c>
      <c r="E282">
        <v>425</v>
      </c>
      <c r="F282" s="2">
        <v>45728</v>
      </c>
      <c r="G282">
        <v>56</v>
      </c>
      <c r="H282">
        <v>0.15</v>
      </c>
    </row>
    <row r="283" spans="1:8" x14ac:dyDescent="0.3">
      <c r="A283" t="s">
        <v>790</v>
      </c>
      <c r="B283" t="s">
        <v>7</v>
      </c>
      <c r="C283" t="s">
        <v>22</v>
      </c>
      <c r="D283">
        <v>16</v>
      </c>
      <c r="F283" s="2">
        <v>45768</v>
      </c>
      <c r="G283">
        <v>16</v>
      </c>
    </row>
    <row r="284" spans="1:8" x14ac:dyDescent="0.3">
      <c r="A284" t="s">
        <v>804</v>
      </c>
      <c r="B284" t="s">
        <v>7</v>
      </c>
      <c r="C284" t="s">
        <v>22</v>
      </c>
      <c r="D284">
        <v>48</v>
      </c>
      <c r="E284">
        <v>81</v>
      </c>
      <c r="F284" s="2">
        <v>45754</v>
      </c>
      <c r="G284">
        <v>30</v>
      </c>
      <c r="H284">
        <v>0.59</v>
      </c>
    </row>
    <row r="285" spans="1:8" x14ac:dyDescent="0.3">
      <c r="A285" t="s">
        <v>80</v>
      </c>
      <c r="B285" t="s">
        <v>31</v>
      </c>
      <c r="C285" t="s">
        <v>22</v>
      </c>
      <c r="D285">
        <v>4</v>
      </c>
      <c r="E285">
        <v>254</v>
      </c>
      <c r="F285" s="2"/>
      <c r="H285">
        <v>0.02</v>
      </c>
    </row>
    <row r="286" spans="1:8" x14ac:dyDescent="0.3">
      <c r="A286" t="s">
        <v>90</v>
      </c>
      <c r="B286" t="s">
        <v>31</v>
      </c>
      <c r="C286" t="s">
        <v>22</v>
      </c>
      <c r="F286" s="2"/>
    </row>
    <row r="287" spans="1:8" x14ac:dyDescent="0.3">
      <c r="A287" t="s">
        <v>153</v>
      </c>
      <c r="B287" t="s">
        <v>31</v>
      </c>
      <c r="C287" t="s">
        <v>22</v>
      </c>
      <c r="E287">
        <v>103</v>
      </c>
      <c r="F287" s="2">
        <v>45685</v>
      </c>
      <c r="G287">
        <v>99</v>
      </c>
    </row>
    <row r="288" spans="1:8" x14ac:dyDescent="0.3">
      <c r="A288" t="s">
        <v>218</v>
      </c>
      <c r="B288" t="s">
        <v>31</v>
      </c>
      <c r="C288" t="s">
        <v>22</v>
      </c>
      <c r="E288">
        <v>318</v>
      </c>
      <c r="F288" s="2"/>
    </row>
    <row r="289" spans="1:8" x14ac:dyDescent="0.3">
      <c r="A289" t="s">
        <v>289</v>
      </c>
      <c r="B289" t="s">
        <v>31</v>
      </c>
      <c r="C289" t="s">
        <v>22</v>
      </c>
      <c r="D289">
        <v>57</v>
      </c>
      <c r="E289">
        <v>222</v>
      </c>
      <c r="F289" s="2">
        <v>45749</v>
      </c>
      <c r="G289">
        <v>35</v>
      </c>
      <c r="H289">
        <v>0.26</v>
      </c>
    </row>
    <row r="290" spans="1:8" x14ac:dyDescent="0.3">
      <c r="A290" t="s">
        <v>336</v>
      </c>
      <c r="B290" t="s">
        <v>31</v>
      </c>
      <c r="C290" t="s">
        <v>22</v>
      </c>
      <c r="D290">
        <v>24</v>
      </c>
      <c r="F290" s="2"/>
    </row>
    <row r="291" spans="1:8" x14ac:dyDescent="0.3">
      <c r="A291" t="s">
        <v>372</v>
      </c>
      <c r="B291" t="s">
        <v>31</v>
      </c>
      <c r="C291" t="s">
        <v>22</v>
      </c>
      <c r="D291">
        <v>42</v>
      </c>
      <c r="E291">
        <v>370</v>
      </c>
      <c r="F291" s="2">
        <v>45761</v>
      </c>
      <c r="G291">
        <v>23</v>
      </c>
      <c r="H291">
        <v>0.11</v>
      </c>
    </row>
    <row r="292" spans="1:8" x14ac:dyDescent="0.3">
      <c r="A292" t="s">
        <v>399</v>
      </c>
      <c r="B292" t="s">
        <v>31</v>
      </c>
      <c r="C292" t="s">
        <v>22</v>
      </c>
      <c r="D292">
        <v>37</v>
      </c>
      <c r="E292">
        <v>14</v>
      </c>
      <c r="F292" s="2">
        <v>45665</v>
      </c>
      <c r="G292">
        <v>119</v>
      </c>
      <c r="H292">
        <v>2.64</v>
      </c>
    </row>
    <row r="293" spans="1:8" x14ac:dyDescent="0.3">
      <c r="A293" t="s">
        <v>472</v>
      </c>
      <c r="B293" t="s">
        <v>31</v>
      </c>
      <c r="C293" t="s">
        <v>22</v>
      </c>
      <c r="D293">
        <v>35</v>
      </c>
      <c r="E293">
        <v>312</v>
      </c>
      <c r="F293" s="2">
        <v>45730</v>
      </c>
      <c r="G293">
        <v>54</v>
      </c>
      <c r="H293">
        <v>0.11</v>
      </c>
    </row>
    <row r="294" spans="1:8" x14ac:dyDescent="0.3">
      <c r="A294" t="s">
        <v>507</v>
      </c>
      <c r="B294" t="s">
        <v>31</v>
      </c>
      <c r="C294" t="s">
        <v>22</v>
      </c>
      <c r="D294">
        <v>36</v>
      </c>
      <c r="E294">
        <v>397</v>
      </c>
      <c r="F294" s="2">
        <v>45736</v>
      </c>
      <c r="G294">
        <v>48</v>
      </c>
      <c r="H294">
        <v>0.09</v>
      </c>
    </row>
    <row r="295" spans="1:8" x14ac:dyDescent="0.3">
      <c r="A295" t="s">
        <v>541</v>
      </c>
      <c r="B295" t="s">
        <v>31</v>
      </c>
      <c r="C295" t="s">
        <v>22</v>
      </c>
      <c r="D295">
        <v>38</v>
      </c>
      <c r="E295">
        <v>309</v>
      </c>
      <c r="F295" s="2"/>
      <c r="H295">
        <v>0.12</v>
      </c>
    </row>
    <row r="296" spans="1:8" x14ac:dyDescent="0.3">
      <c r="A296" t="s">
        <v>555</v>
      </c>
      <c r="B296" t="s">
        <v>31</v>
      </c>
      <c r="C296" t="s">
        <v>22</v>
      </c>
      <c r="D296">
        <v>11</v>
      </c>
      <c r="F296" s="2"/>
    </row>
    <row r="297" spans="1:8" x14ac:dyDescent="0.3">
      <c r="A297" t="s">
        <v>656</v>
      </c>
      <c r="B297" t="s">
        <v>31</v>
      </c>
      <c r="C297" t="s">
        <v>22</v>
      </c>
      <c r="D297">
        <v>45</v>
      </c>
      <c r="E297">
        <v>79</v>
      </c>
      <c r="F297" s="2">
        <v>45692</v>
      </c>
      <c r="G297">
        <v>92</v>
      </c>
      <c r="H297">
        <v>0.56999999999999995</v>
      </c>
    </row>
    <row r="298" spans="1:8" x14ac:dyDescent="0.3">
      <c r="A298" t="s">
        <v>700</v>
      </c>
      <c r="B298" t="s">
        <v>31</v>
      </c>
      <c r="C298" t="s">
        <v>22</v>
      </c>
      <c r="D298">
        <v>46</v>
      </c>
      <c r="E298">
        <v>9</v>
      </c>
      <c r="F298" s="2">
        <v>45770</v>
      </c>
      <c r="G298">
        <v>14</v>
      </c>
      <c r="H298">
        <v>5.1100000000000003</v>
      </c>
    </row>
    <row r="299" spans="1:8" x14ac:dyDescent="0.3">
      <c r="A299" t="s">
        <v>724</v>
      </c>
      <c r="B299" t="s">
        <v>31</v>
      </c>
      <c r="C299" t="s">
        <v>22</v>
      </c>
      <c r="D299">
        <v>47</v>
      </c>
      <c r="E299">
        <v>89</v>
      </c>
      <c r="F299" s="2">
        <v>45718</v>
      </c>
      <c r="G299">
        <v>66</v>
      </c>
      <c r="H299">
        <v>0.53</v>
      </c>
    </row>
    <row r="300" spans="1:8" x14ac:dyDescent="0.3">
      <c r="A300" t="s">
        <v>786</v>
      </c>
      <c r="B300" t="s">
        <v>31</v>
      </c>
      <c r="C300" t="s">
        <v>22</v>
      </c>
      <c r="D300">
        <v>69</v>
      </c>
      <c r="E300">
        <v>171</v>
      </c>
      <c r="F300" s="2">
        <v>45703</v>
      </c>
      <c r="G300">
        <v>81</v>
      </c>
      <c r="H300">
        <v>0.4</v>
      </c>
    </row>
    <row r="301" spans="1:8" x14ac:dyDescent="0.3">
      <c r="A301" t="s">
        <v>834</v>
      </c>
      <c r="B301" t="s">
        <v>31</v>
      </c>
      <c r="C301" t="s">
        <v>22</v>
      </c>
      <c r="E301">
        <v>182</v>
      </c>
      <c r="F301" s="2">
        <v>45716</v>
      </c>
      <c r="G301">
        <v>68</v>
      </c>
    </row>
    <row r="302" spans="1:8" x14ac:dyDescent="0.3">
      <c r="A302" t="s">
        <v>851</v>
      </c>
      <c r="B302" t="s">
        <v>31</v>
      </c>
      <c r="C302" t="s">
        <v>22</v>
      </c>
      <c r="D302">
        <v>9</v>
      </c>
      <c r="E302">
        <v>479</v>
      </c>
      <c r="F302" s="2">
        <v>45703</v>
      </c>
      <c r="G302">
        <v>81</v>
      </c>
      <c r="H302">
        <v>0.02</v>
      </c>
    </row>
    <row r="303" spans="1:8" x14ac:dyDescent="0.3">
      <c r="A303" t="s">
        <v>138</v>
      </c>
      <c r="B303" t="s">
        <v>111</v>
      </c>
      <c r="C303" t="s">
        <v>22</v>
      </c>
      <c r="D303">
        <v>0</v>
      </c>
      <c r="E303">
        <v>440</v>
      </c>
      <c r="F303" s="2">
        <v>45761</v>
      </c>
      <c r="G303">
        <v>23</v>
      </c>
      <c r="H303">
        <v>0</v>
      </c>
    </row>
    <row r="304" spans="1:8" x14ac:dyDescent="0.3">
      <c r="A304" t="s">
        <v>318</v>
      </c>
      <c r="B304" t="s">
        <v>111</v>
      </c>
      <c r="C304" t="s">
        <v>22</v>
      </c>
      <c r="D304">
        <v>48</v>
      </c>
      <c r="F304" s="2">
        <v>45730</v>
      </c>
      <c r="G304">
        <v>54</v>
      </c>
    </row>
    <row r="305" spans="1:8" x14ac:dyDescent="0.3">
      <c r="A305" t="s">
        <v>565</v>
      </c>
      <c r="B305" t="s">
        <v>111</v>
      </c>
      <c r="C305" t="s">
        <v>22</v>
      </c>
      <c r="D305">
        <v>93</v>
      </c>
      <c r="E305">
        <v>482</v>
      </c>
      <c r="F305" s="2">
        <v>45678</v>
      </c>
      <c r="G305">
        <v>106</v>
      </c>
      <c r="H305">
        <v>0.19</v>
      </c>
    </row>
    <row r="306" spans="1:8" x14ac:dyDescent="0.3">
      <c r="A306" t="s">
        <v>723</v>
      </c>
      <c r="B306" t="s">
        <v>111</v>
      </c>
      <c r="C306" t="s">
        <v>22</v>
      </c>
      <c r="E306">
        <v>0</v>
      </c>
      <c r="F306" s="2">
        <v>45704</v>
      </c>
      <c r="G306">
        <v>80</v>
      </c>
    </row>
    <row r="307" spans="1:8" x14ac:dyDescent="0.3">
      <c r="A307" t="s">
        <v>747</v>
      </c>
      <c r="B307" t="s">
        <v>111</v>
      </c>
      <c r="C307" t="s">
        <v>22</v>
      </c>
      <c r="E307">
        <v>270</v>
      </c>
      <c r="F307" s="2">
        <v>45771</v>
      </c>
      <c r="G307">
        <v>13</v>
      </c>
    </row>
    <row r="308" spans="1:8" x14ac:dyDescent="0.3">
      <c r="A308" t="s">
        <v>430</v>
      </c>
      <c r="B308" t="s">
        <v>111</v>
      </c>
      <c r="C308" t="s">
        <v>22</v>
      </c>
      <c r="D308">
        <v>87</v>
      </c>
      <c r="F308" s="2">
        <v>45760</v>
      </c>
      <c r="G308">
        <v>24</v>
      </c>
    </row>
    <row r="309" spans="1:8" x14ac:dyDescent="0.3">
      <c r="A309" t="s">
        <v>787</v>
      </c>
      <c r="B309" t="s">
        <v>111</v>
      </c>
      <c r="C309" t="s">
        <v>22</v>
      </c>
      <c r="D309">
        <v>97</v>
      </c>
      <c r="E309">
        <v>115</v>
      </c>
      <c r="F309" s="2"/>
      <c r="H309">
        <v>0.84</v>
      </c>
    </row>
    <row r="310" spans="1:8" x14ac:dyDescent="0.3">
      <c r="A310" t="s">
        <v>823</v>
      </c>
      <c r="B310" t="s">
        <v>111</v>
      </c>
      <c r="C310" t="s">
        <v>22</v>
      </c>
      <c r="D310">
        <v>16</v>
      </c>
      <c r="E310">
        <v>379</v>
      </c>
      <c r="F310" s="2">
        <v>45732</v>
      </c>
      <c r="G310">
        <v>52</v>
      </c>
      <c r="H310">
        <v>0.04</v>
      </c>
    </row>
    <row r="311" spans="1:8" x14ac:dyDescent="0.3">
      <c r="A311" t="s">
        <v>835</v>
      </c>
      <c r="B311" t="s">
        <v>111</v>
      </c>
      <c r="C311" t="s">
        <v>22</v>
      </c>
      <c r="D311">
        <v>51</v>
      </c>
      <c r="E311">
        <v>81</v>
      </c>
      <c r="F311" s="2">
        <v>45679</v>
      </c>
      <c r="G311">
        <v>105</v>
      </c>
      <c r="H311">
        <v>0.63</v>
      </c>
    </row>
    <row r="312" spans="1:8" x14ac:dyDescent="0.3">
      <c r="A312" t="s">
        <v>846</v>
      </c>
      <c r="B312" t="s">
        <v>111</v>
      </c>
      <c r="C312" t="s">
        <v>22</v>
      </c>
      <c r="D312">
        <v>98</v>
      </c>
      <c r="E312">
        <v>132</v>
      </c>
      <c r="F312" s="2">
        <v>45680</v>
      </c>
      <c r="G312">
        <v>104</v>
      </c>
      <c r="H312">
        <v>0.74</v>
      </c>
    </row>
    <row r="313" spans="1:8" x14ac:dyDescent="0.3">
      <c r="A313" t="s">
        <v>20</v>
      </c>
      <c r="B313" t="s">
        <v>21</v>
      </c>
      <c r="C313" t="s">
        <v>22</v>
      </c>
      <c r="E313">
        <v>160</v>
      </c>
      <c r="F313" s="2"/>
    </row>
    <row r="314" spans="1:8" x14ac:dyDescent="0.3">
      <c r="A314" t="s">
        <v>131</v>
      </c>
      <c r="B314" t="s">
        <v>21</v>
      </c>
      <c r="C314" t="s">
        <v>22</v>
      </c>
      <c r="D314">
        <v>58</v>
      </c>
      <c r="E314">
        <v>345</v>
      </c>
      <c r="F314" s="2">
        <v>45765</v>
      </c>
      <c r="G314">
        <v>19</v>
      </c>
      <c r="H314">
        <v>0.17</v>
      </c>
    </row>
    <row r="315" spans="1:8" x14ac:dyDescent="0.3">
      <c r="A315" t="s">
        <v>382</v>
      </c>
      <c r="B315" t="s">
        <v>21</v>
      </c>
      <c r="C315" t="s">
        <v>22</v>
      </c>
      <c r="D315">
        <v>21</v>
      </c>
      <c r="E315">
        <v>0</v>
      </c>
      <c r="F315" s="2">
        <v>45772</v>
      </c>
      <c r="G315">
        <v>12</v>
      </c>
    </row>
    <row r="316" spans="1:8" x14ac:dyDescent="0.3">
      <c r="A316" t="s">
        <v>383</v>
      </c>
      <c r="B316" t="s">
        <v>21</v>
      </c>
      <c r="C316" t="s">
        <v>22</v>
      </c>
      <c r="D316">
        <v>45</v>
      </c>
      <c r="E316">
        <v>77</v>
      </c>
      <c r="F316" s="2"/>
      <c r="H316">
        <v>0.57999999999999996</v>
      </c>
    </row>
    <row r="317" spans="1:8" x14ac:dyDescent="0.3">
      <c r="A317" t="s">
        <v>421</v>
      </c>
      <c r="B317" t="s">
        <v>21</v>
      </c>
      <c r="C317" t="s">
        <v>22</v>
      </c>
      <c r="D317">
        <v>65</v>
      </c>
      <c r="E317">
        <v>391</v>
      </c>
      <c r="F317" s="2">
        <v>45739</v>
      </c>
      <c r="G317">
        <v>45</v>
      </c>
      <c r="H317">
        <v>0.17</v>
      </c>
    </row>
    <row r="318" spans="1:8" x14ac:dyDescent="0.3">
      <c r="A318" t="s">
        <v>456</v>
      </c>
      <c r="B318" t="s">
        <v>21</v>
      </c>
      <c r="C318" t="s">
        <v>22</v>
      </c>
      <c r="D318">
        <v>51</v>
      </c>
      <c r="E318">
        <v>156</v>
      </c>
      <c r="F318" s="2">
        <v>45755</v>
      </c>
      <c r="G318">
        <v>29</v>
      </c>
      <c r="H318">
        <v>0.33</v>
      </c>
    </row>
    <row r="319" spans="1:8" x14ac:dyDescent="0.3">
      <c r="A319" t="s">
        <v>499</v>
      </c>
      <c r="B319" t="s">
        <v>21</v>
      </c>
      <c r="C319" t="s">
        <v>22</v>
      </c>
      <c r="F319" s="2">
        <v>45774</v>
      </c>
      <c r="G319">
        <v>10</v>
      </c>
    </row>
    <row r="320" spans="1:8" x14ac:dyDescent="0.3">
      <c r="A320" t="s">
        <v>537</v>
      </c>
      <c r="B320" t="s">
        <v>21</v>
      </c>
      <c r="C320" t="s">
        <v>22</v>
      </c>
      <c r="E320">
        <v>306</v>
      </c>
      <c r="F320" s="2">
        <v>45669</v>
      </c>
      <c r="G320">
        <v>115</v>
      </c>
    </row>
    <row r="321" spans="1:8" x14ac:dyDescent="0.3">
      <c r="A321" t="s">
        <v>559</v>
      </c>
      <c r="B321" t="s">
        <v>21</v>
      </c>
      <c r="C321" t="s">
        <v>22</v>
      </c>
      <c r="F321" s="2">
        <v>45758</v>
      </c>
      <c r="G321">
        <v>26</v>
      </c>
    </row>
    <row r="322" spans="1:8" x14ac:dyDescent="0.3">
      <c r="A322" t="s">
        <v>845</v>
      </c>
      <c r="B322" t="s">
        <v>21</v>
      </c>
      <c r="C322" t="s">
        <v>22</v>
      </c>
      <c r="D322">
        <v>7</v>
      </c>
      <c r="E322">
        <v>86</v>
      </c>
      <c r="F322" s="2">
        <v>45675</v>
      </c>
      <c r="G322">
        <v>109</v>
      </c>
      <c r="H322">
        <v>0.08</v>
      </c>
    </row>
    <row r="323" spans="1:8" x14ac:dyDescent="0.3">
      <c r="A323" t="s">
        <v>11</v>
      </c>
      <c r="B323" t="s">
        <v>12</v>
      </c>
      <c r="C323" t="s">
        <v>8</v>
      </c>
      <c r="D323">
        <v>82</v>
      </c>
      <c r="F323" s="2">
        <v>45684</v>
      </c>
      <c r="G323">
        <v>100</v>
      </c>
    </row>
    <row r="324" spans="1:8" x14ac:dyDescent="0.3">
      <c r="A324" t="s">
        <v>278</v>
      </c>
      <c r="B324" t="s">
        <v>12</v>
      </c>
      <c r="C324" t="s">
        <v>8</v>
      </c>
      <c r="E324">
        <v>75</v>
      </c>
      <c r="F324" s="2"/>
    </row>
    <row r="325" spans="1:8" x14ac:dyDescent="0.3">
      <c r="A325" t="s">
        <v>453</v>
      </c>
      <c r="B325" t="s">
        <v>12</v>
      </c>
      <c r="C325" t="s">
        <v>8</v>
      </c>
      <c r="D325">
        <v>32</v>
      </c>
      <c r="E325">
        <v>85</v>
      </c>
      <c r="F325" s="2">
        <v>45779</v>
      </c>
      <c r="G325">
        <v>5</v>
      </c>
      <c r="H325">
        <v>0.38</v>
      </c>
    </row>
    <row r="326" spans="1:8" x14ac:dyDescent="0.3">
      <c r="A326" t="s">
        <v>475</v>
      </c>
      <c r="B326" t="s">
        <v>12</v>
      </c>
      <c r="C326" t="s">
        <v>8</v>
      </c>
      <c r="E326">
        <v>153</v>
      </c>
      <c r="F326" s="2">
        <v>45721</v>
      </c>
      <c r="G326">
        <v>63</v>
      </c>
    </row>
    <row r="327" spans="1:8" x14ac:dyDescent="0.3">
      <c r="A327" t="s">
        <v>575</v>
      </c>
      <c r="B327" t="s">
        <v>12</v>
      </c>
      <c r="C327" t="s">
        <v>8</v>
      </c>
      <c r="E327">
        <v>413</v>
      </c>
      <c r="F327" s="2">
        <v>45771</v>
      </c>
      <c r="G327">
        <v>13</v>
      </c>
    </row>
    <row r="328" spans="1:8" x14ac:dyDescent="0.3">
      <c r="A328" t="s">
        <v>645</v>
      </c>
      <c r="B328" t="s">
        <v>12</v>
      </c>
      <c r="C328" t="s">
        <v>8</v>
      </c>
      <c r="D328">
        <v>2</v>
      </c>
      <c r="E328">
        <v>14</v>
      </c>
      <c r="F328" s="2">
        <v>45706</v>
      </c>
      <c r="G328">
        <v>78</v>
      </c>
      <c r="H328">
        <v>0.14000000000000001</v>
      </c>
    </row>
    <row r="329" spans="1:8" x14ac:dyDescent="0.3">
      <c r="A329" t="s">
        <v>689</v>
      </c>
      <c r="B329" t="s">
        <v>12</v>
      </c>
      <c r="C329" t="s">
        <v>8</v>
      </c>
      <c r="D329">
        <v>96</v>
      </c>
      <c r="E329">
        <v>7</v>
      </c>
      <c r="F329" s="2">
        <v>45690</v>
      </c>
      <c r="G329">
        <v>94</v>
      </c>
      <c r="H329">
        <v>13.71</v>
      </c>
    </row>
    <row r="330" spans="1:8" x14ac:dyDescent="0.3">
      <c r="A330" t="s">
        <v>715</v>
      </c>
      <c r="B330" t="s">
        <v>12</v>
      </c>
      <c r="C330" t="s">
        <v>8</v>
      </c>
      <c r="D330">
        <v>22</v>
      </c>
      <c r="E330">
        <v>339</v>
      </c>
      <c r="F330" s="2">
        <v>45739</v>
      </c>
      <c r="G330">
        <v>45</v>
      </c>
      <c r="H330">
        <v>0.06</v>
      </c>
    </row>
    <row r="331" spans="1:8" x14ac:dyDescent="0.3">
      <c r="A331" t="s">
        <v>725</v>
      </c>
      <c r="B331" t="s">
        <v>12</v>
      </c>
      <c r="C331" t="s">
        <v>8</v>
      </c>
      <c r="D331">
        <v>63</v>
      </c>
      <c r="F331" s="2">
        <v>45695</v>
      </c>
      <c r="G331">
        <v>89</v>
      </c>
    </row>
    <row r="332" spans="1:8" x14ac:dyDescent="0.3">
      <c r="A332" t="s">
        <v>729</v>
      </c>
      <c r="B332" t="s">
        <v>12</v>
      </c>
      <c r="C332" t="s">
        <v>8</v>
      </c>
      <c r="D332">
        <v>22</v>
      </c>
      <c r="E332">
        <v>330</v>
      </c>
      <c r="F332" s="2">
        <v>45730</v>
      </c>
      <c r="G332">
        <v>54</v>
      </c>
      <c r="H332">
        <v>7.0000000000000007E-2</v>
      </c>
    </row>
    <row r="333" spans="1:8" x14ac:dyDescent="0.3">
      <c r="A333" t="s">
        <v>793</v>
      </c>
      <c r="B333" t="s">
        <v>12</v>
      </c>
      <c r="C333" t="s">
        <v>8</v>
      </c>
      <c r="E333">
        <v>148</v>
      </c>
      <c r="F333" s="2">
        <v>45762</v>
      </c>
      <c r="G333">
        <v>22</v>
      </c>
    </row>
    <row r="334" spans="1:8" x14ac:dyDescent="0.3">
      <c r="A334" t="s">
        <v>837</v>
      </c>
      <c r="B334" t="s">
        <v>12</v>
      </c>
      <c r="C334" t="s">
        <v>8</v>
      </c>
      <c r="E334">
        <v>396</v>
      </c>
      <c r="F334" s="2">
        <v>45720</v>
      </c>
      <c r="G334">
        <v>64</v>
      </c>
    </row>
    <row r="335" spans="1:8" x14ac:dyDescent="0.3">
      <c r="A335" t="s">
        <v>6</v>
      </c>
      <c r="B335" t="s">
        <v>7</v>
      </c>
      <c r="C335" t="s">
        <v>8</v>
      </c>
      <c r="F335" s="2"/>
    </row>
    <row r="336" spans="1:8" x14ac:dyDescent="0.3">
      <c r="A336" t="s">
        <v>48</v>
      </c>
      <c r="B336" t="s">
        <v>7</v>
      </c>
      <c r="C336" t="s">
        <v>8</v>
      </c>
      <c r="D336">
        <v>1</v>
      </c>
      <c r="E336">
        <v>53</v>
      </c>
      <c r="F336" s="2">
        <v>45730</v>
      </c>
      <c r="G336">
        <v>54</v>
      </c>
      <c r="H336">
        <v>0.02</v>
      </c>
    </row>
    <row r="337" spans="1:8" x14ac:dyDescent="0.3">
      <c r="A337" t="s">
        <v>87</v>
      </c>
      <c r="B337" t="s">
        <v>7</v>
      </c>
      <c r="C337" t="s">
        <v>8</v>
      </c>
      <c r="D337">
        <v>51</v>
      </c>
      <c r="F337" s="2">
        <v>45761</v>
      </c>
      <c r="G337">
        <v>23</v>
      </c>
    </row>
    <row r="338" spans="1:8" x14ac:dyDescent="0.3">
      <c r="A338" t="s">
        <v>145</v>
      </c>
      <c r="B338" t="s">
        <v>7</v>
      </c>
      <c r="C338" t="s">
        <v>8</v>
      </c>
      <c r="D338">
        <v>59</v>
      </c>
      <c r="E338">
        <v>384</v>
      </c>
      <c r="F338" s="2">
        <v>45772</v>
      </c>
      <c r="G338">
        <v>12</v>
      </c>
      <c r="H338">
        <v>0.15</v>
      </c>
    </row>
    <row r="339" spans="1:8" x14ac:dyDescent="0.3">
      <c r="A339" t="s">
        <v>311</v>
      </c>
      <c r="B339" t="s">
        <v>7</v>
      </c>
      <c r="C339" t="s">
        <v>8</v>
      </c>
      <c r="D339">
        <v>2</v>
      </c>
      <c r="E339">
        <v>189</v>
      </c>
      <c r="F339" s="2">
        <v>45671</v>
      </c>
      <c r="G339">
        <v>113</v>
      </c>
      <c r="H339">
        <v>0.01</v>
      </c>
    </row>
    <row r="340" spans="1:8" x14ac:dyDescent="0.3">
      <c r="A340" t="s">
        <v>317</v>
      </c>
      <c r="B340" t="s">
        <v>7</v>
      </c>
      <c r="C340" t="s">
        <v>8</v>
      </c>
      <c r="D340">
        <v>35</v>
      </c>
      <c r="E340">
        <v>19</v>
      </c>
      <c r="F340" s="2">
        <v>45737</v>
      </c>
      <c r="G340">
        <v>47</v>
      </c>
      <c r="H340">
        <v>1.84</v>
      </c>
    </row>
    <row r="341" spans="1:8" x14ac:dyDescent="0.3">
      <c r="A341" t="s">
        <v>344</v>
      </c>
      <c r="B341" t="s">
        <v>7</v>
      </c>
      <c r="C341" t="s">
        <v>8</v>
      </c>
      <c r="E341">
        <v>457</v>
      </c>
      <c r="F341" s="2">
        <v>45699</v>
      </c>
      <c r="G341">
        <v>85</v>
      </c>
    </row>
    <row r="342" spans="1:8" x14ac:dyDescent="0.3">
      <c r="A342" t="s">
        <v>451</v>
      </c>
      <c r="B342" t="s">
        <v>7</v>
      </c>
      <c r="C342" t="s">
        <v>8</v>
      </c>
      <c r="D342">
        <v>41</v>
      </c>
      <c r="F342" s="2">
        <v>45751</v>
      </c>
      <c r="G342">
        <v>33</v>
      </c>
    </row>
    <row r="343" spans="1:8" x14ac:dyDescent="0.3">
      <c r="A343" t="s">
        <v>460</v>
      </c>
      <c r="B343" t="s">
        <v>7</v>
      </c>
      <c r="C343" t="s">
        <v>8</v>
      </c>
      <c r="D343">
        <v>46</v>
      </c>
      <c r="E343">
        <v>362</v>
      </c>
      <c r="F343" s="2">
        <v>45771</v>
      </c>
      <c r="G343">
        <v>13</v>
      </c>
      <c r="H343">
        <v>0.13</v>
      </c>
    </row>
    <row r="344" spans="1:8" x14ac:dyDescent="0.3">
      <c r="A344" t="s">
        <v>571</v>
      </c>
      <c r="B344" t="s">
        <v>7</v>
      </c>
      <c r="C344" t="s">
        <v>8</v>
      </c>
      <c r="D344">
        <v>38</v>
      </c>
      <c r="E344">
        <v>496</v>
      </c>
      <c r="F344" s="2"/>
      <c r="H344">
        <v>0.08</v>
      </c>
    </row>
    <row r="345" spans="1:8" x14ac:dyDescent="0.3">
      <c r="A345" t="s">
        <v>607</v>
      </c>
      <c r="B345" t="s">
        <v>7</v>
      </c>
      <c r="C345" t="s">
        <v>8</v>
      </c>
      <c r="D345">
        <v>39</v>
      </c>
      <c r="F345" s="2">
        <v>45743</v>
      </c>
      <c r="G345">
        <v>41</v>
      </c>
    </row>
    <row r="346" spans="1:8" x14ac:dyDescent="0.3">
      <c r="A346" t="s">
        <v>628</v>
      </c>
      <c r="B346" t="s">
        <v>7</v>
      </c>
      <c r="C346" t="s">
        <v>8</v>
      </c>
      <c r="D346">
        <v>63</v>
      </c>
      <c r="E346">
        <v>203</v>
      </c>
      <c r="F346" s="2">
        <v>45685</v>
      </c>
      <c r="G346">
        <v>99</v>
      </c>
      <c r="H346">
        <v>0.31</v>
      </c>
    </row>
    <row r="347" spans="1:8" x14ac:dyDescent="0.3">
      <c r="A347" t="s">
        <v>665</v>
      </c>
      <c r="B347" t="s">
        <v>7</v>
      </c>
      <c r="C347" t="s">
        <v>8</v>
      </c>
      <c r="D347">
        <v>5</v>
      </c>
      <c r="E347">
        <v>222</v>
      </c>
      <c r="F347" s="2">
        <v>45670</v>
      </c>
      <c r="G347">
        <v>114</v>
      </c>
      <c r="H347">
        <v>0.02</v>
      </c>
    </row>
    <row r="348" spans="1:8" x14ac:dyDescent="0.3">
      <c r="A348" t="s">
        <v>684</v>
      </c>
      <c r="B348" t="s">
        <v>7</v>
      </c>
      <c r="C348" t="s">
        <v>8</v>
      </c>
      <c r="D348">
        <v>19</v>
      </c>
      <c r="F348" s="2"/>
    </row>
    <row r="349" spans="1:8" x14ac:dyDescent="0.3">
      <c r="A349" t="s">
        <v>774</v>
      </c>
      <c r="B349" t="s">
        <v>7</v>
      </c>
      <c r="C349" t="s">
        <v>8</v>
      </c>
      <c r="F349" s="2">
        <v>45724</v>
      </c>
      <c r="G349">
        <v>60</v>
      </c>
    </row>
    <row r="350" spans="1:8" x14ac:dyDescent="0.3">
      <c r="A350" t="s">
        <v>820</v>
      </c>
      <c r="B350" t="s">
        <v>7</v>
      </c>
      <c r="C350" t="s">
        <v>8</v>
      </c>
      <c r="D350">
        <v>86</v>
      </c>
      <c r="E350">
        <v>98</v>
      </c>
      <c r="F350" s="2">
        <v>45756</v>
      </c>
      <c r="G350">
        <v>28</v>
      </c>
      <c r="H350">
        <v>0.88</v>
      </c>
    </row>
    <row r="351" spans="1:8" x14ac:dyDescent="0.3">
      <c r="A351" t="s">
        <v>102</v>
      </c>
      <c r="B351" t="s">
        <v>31</v>
      </c>
      <c r="C351" t="s">
        <v>8</v>
      </c>
      <c r="D351">
        <v>36</v>
      </c>
      <c r="E351">
        <v>233</v>
      </c>
      <c r="F351" s="2">
        <v>45705</v>
      </c>
      <c r="G351">
        <v>79</v>
      </c>
      <c r="H351">
        <v>0.15</v>
      </c>
    </row>
    <row r="352" spans="1:8" x14ac:dyDescent="0.3">
      <c r="A352" t="s">
        <v>158</v>
      </c>
      <c r="B352" t="s">
        <v>31</v>
      </c>
      <c r="C352" t="s">
        <v>8</v>
      </c>
      <c r="D352">
        <v>65</v>
      </c>
      <c r="F352" s="2">
        <v>45684</v>
      </c>
      <c r="G352">
        <v>100</v>
      </c>
    </row>
    <row r="353" spans="1:8" x14ac:dyDescent="0.3">
      <c r="A353" t="s">
        <v>217</v>
      </c>
      <c r="B353" t="s">
        <v>31</v>
      </c>
      <c r="C353" t="s">
        <v>8</v>
      </c>
      <c r="F353" s="2">
        <v>45678</v>
      </c>
      <c r="G353">
        <v>106</v>
      </c>
    </row>
    <row r="354" spans="1:8" x14ac:dyDescent="0.3">
      <c r="A354" t="s">
        <v>262</v>
      </c>
      <c r="B354" t="s">
        <v>31</v>
      </c>
      <c r="C354" t="s">
        <v>8</v>
      </c>
      <c r="D354">
        <v>6</v>
      </c>
      <c r="E354">
        <v>113</v>
      </c>
      <c r="F354" s="2"/>
      <c r="H354">
        <v>0.05</v>
      </c>
    </row>
    <row r="355" spans="1:8" x14ac:dyDescent="0.3">
      <c r="A355" t="s">
        <v>300</v>
      </c>
      <c r="B355" t="s">
        <v>31</v>
      </c>
      <c r="C355" t="s">
        <v>8</v>
      </c>
      <c r="E355">
        <v>216</v>
      </c>
      <c r="F355" s="2">
        <v>45748</v>
      </c>
      <c r="G355">
        <v>36</v>
      </c>
    </row>
    <row r="356" spans="1:8" x14ac:dyDescent="0.3">
      <c r="A356" t="s">
        <v>305</v>
      </c>
      <c r="B356" t="s">
        <v>31</v>
      </c>
      <c r="C356" t="s">
        <v>8</v>
      </c>
      <c r="D356">
        <v>89</v>
      </c>
      <c r="E356">
        <v>125</v>
      </c>
      <c r="F356" s="2">
        <v>45771</v>
      </c>
      <c r="G356">
        <v>13</v>
      </c>
      <c r="H356">
        <v>0.71</v>
      </c>
    </row>
    <row r="357" spans="1:8" x14ac:dyDescent="0.3">
      <c r="A357" t="s">
        <v>411</v>
      </c>
      <c r="B357" t="s">
        <v>31</v>
      </c>
      <c r="C357" t="s">
        <v>8</v>
      </c>
      <c r="D357">
        <v>32</v>
      </c>
      <c r="E357">
        <v>276</v>
      </c>
      <c r="F357" s="2">
        <v>45665</v>
      </c>
      <c r="G357">
        <v>119</v>
      </c>
      <c r="H357">
        <v>0.12</v>
      </c>
    </row>
    <row r="358" spans="1:8" x14ac:dyDescent="0.3">
      <c r="A358" t="s">
        <v>455</v>
      </c>
      <c r="B358" t="s">
        <v>31</v>
      </c>
      <c r="C358" t="s">
        <v>8</v>
      </c>
      <c r="D358">
        <v>96</v>
      </c>
      <c r="E358">
        <v>396</v>
      </c>
      <c r="F358" s="2">
        <v>45684</v>
      </c>
      <c r="G358">
        <v>100</v>
      </c>
      <c r="H358">
        <v>0.24</v>
      </c>
    </row>
    <row r="359" spans="1:8" x14ac:dyDescent="0.3">
      <c r="A359" t="s">
        <v>494</v>
      </c>
      <c r="B359" t="s">
        <v>31</v>
      </c>
      <c r="C359" t="s">
        <v>8</v>
      </c>
      <c r="D359">
        <v>29</v>
      </c>
      <c r="E359">
        <v>428</v>
      </c>
      <c r="F359" s="2">
        <v>45768</v>
      </c>
      <c r="G359">
        <v>16</v>
      </c>
      <c r="H359">
        <v>7.0000000000000007E-2</v>
      </c>
    </row>
    <row r="360" spans="1:8" x14ac:dyDescent="0.3">
      <c r="A360" t="s">
        <v>531</v>
      </c>
      <c r="B360" t="s">
        <v>31</v>
      </c>
      <c r="C360" t="s">
        <v>8</v>
      </c>
      <c r="D360">
        <v>85</v>
      </c>
      <c r="E360">
        <v>312</v>
      </c>
      <c r="F360" s="2">
        <v>45693</v>
      </c>
      <c r="G360">
        <v>91</v>
      </c>
      <c r="H360">
        <v>0.27</v>
      </c>
    </row>
    <row r="361" spans="1:8" x14ac:dyDescent="0.3">
      <c r="A361" t="s">
        <v>581</v>
      </c>
      <c r="B361" t="s">
        <v>31</v>
      </c>
      <c r="C361" t="s">
        <v>8</v>
      </c>
      <c r="D361">
        <v>2</v>
      </c>
      <c r="E361">
        <v>375</v>
      </c>
      <c r="F361" s="2">
        <v>45716</v>
      </c>
      <c r="G361">
        <v>68</v>
      </c>
      <c r="H361">
        <v>0.01</v>
      </c>
    </row>
    <row r="362" spans="1:8" x14ac:dyDescent="0.3">
      <c r="A362" t="s">
        <v>605</v>
      </c>
      <c r="B362" t="s">
        <v>31</v>
      </c>
      <c r="C362" t="s">
        <v>8</v>
      </c>
      <c r="E362">
        <v>322</v>
      </c>
      <c r="F362" s="2">
        <v>45686</v>
      </c>
      <c r="G362">
        <v>98</v>
      </c>
    </row>
    <row r="363" spans="1:8" x14ac:dyDescent="0.3">
      <c r="A363" t="s">
        <v>666</v>
      </c>
      <c r="B363" t="s">
        <v>31</v>
      </c>
      <c r="C363" t="s">
        <v>8</v>
      </c>
      <c r="F363" s="2">
        <v>45722</v>
      </c>
      <c r="G363">
        <v>62</v>
      </c>
    </row>
    <row r="364" spans="1:8" x14ac:dyDescent="0.3">
      <c r="A364" t="s">
        <v>686</v>
      </c>
      <c r="B364" t="s">
        <v>31</v>
      </c>
      <c r="C364" t="s">
        <v>8</v>
      </c>
      <c r="D364">
        <v>97</v>
      </c>
      <c r="E364">
        <v>65</v>
      </c>
      <c r="F364" s="2">
        <v>45748</v>
      </c>
      <c r="G364">
        <v>36</v>
      </c>
      <c r="H364">
        <v>1.49</v>
      </c>
    </row>
    <row r="365" spans="1:8" x14ac:dyDescent="0.3">
      <c r="A365" t="s">
        <v>733</v>
      </c>
      <c r="B365" t="s">
        <v>31</v>
      </c>
      <c r="C365" t="s">
        <v>8</v>
      </c>
      <c r="D365">
        <v>34</v>
      </c>
      <c r="E365">
        <v>473</v>
      </c>
      <c r="F365" s="2">
        <v>45712</v>
      </c>
      <c r="G365">
        <v>72</v>
      </c>
      <c r="H365">
        <v>7.0000000000000007E-2</v>
      </c>
    </row>
    <row r="366" spans="1:8" x14ac:dyDescent="0.3">
      <c r="A366" t="s">
        <v>833</v>
      </c>
      <c r="B366" t="s">
        <v>31</v>
      </c>
      <c r="C366" t="s">
        <v>8</v>
      </c>
      <c r="D366">
        <v>31</v>
      </c>
      <c r="E366">
        <v>482</v>
      </c>
      <c r="F366" s="2">
        <v>45773</v>
      </c>
      <c r="G366">
        <v>11</v>
      </c>
      <c r="H366">
        <v>0.06</v>
      </c>
    </row>
    <row r="367" spans="1:8" x14ac:dyDescent="0.3">
      <c r="A367" t="s">
        <v>110</v>
      </c>
      <c r="B367" t="s">
        <v>111</v>
      </c>
      <c r="C367" t="s">
        <v>8</v>
      </c>
      <c r="D367">
        <v>51</v>
      </c>
      <c r="E367">
        <v>294</v>
      </c>
      <c r="F367" s="2">
        <v>45671</v>
      </c>
      <c r="G367">
        <v>113</v>
      </c>
      <c r="H367">
        <v>0.17</v>
      </c>
    </row>
    <row r="368" spans="1:8" x14ac:dyDescent="0.3">
      <c r="A368" t="s">
        <v>199</v>
      </c>
      <c r="B368" t="s">
        <v>111</v>
      </c>
      <c r="C368" t="s">
        <v>8</v>
      </c>
      <c r="E368">
        <v>399</v>
      </c>
      <c r="F368" s="2">
        <v>45669</v>
      </c>
      <c r="G368">
        <v>115</v>
      </c>
    </row>
    <row r="369" spans="1:8" x14ac:dyDescent="0.3">
      <c r="A369" t="s">
        <v>221</v>
      </c>
      <c r="B369" t="s">
        <v>111</v>
      </c>
      <c r="C369" t="s">
        <v>8</v>
      </c>
      <c r="E369">
        <v>278</v>
      </c>
      <c r="F369" s="2"/>
    </row>
    <row r="370" spans="1:8" x14ac:dyDescent="0.3">
      <c r="A370" t="s">
        <v>265</v>
      </c>
      <c r="B370" t="s">
        <v>111</v>
      </c>
      <c r="C370" t="s">
        <v>8</v>
      </c>
      <c r="D370">
        <v>35</v>
      </c>
      <c r="E370">
        <v>248</v>
      </c>
      <c r="F370" s="2">
        <v>45683</v>
      </c>
      <c r="G370">
        <v>101</v>
      </c>
      <c r="H370">
        <v>0.14000000000000001</v>
      </c>
    </row>
    <row r="371" spans="1:8" x14ac:dyDescent="0.3">
      <c r="A371" t="s">
        <v>282</v>
      </c>
      <c r="B371" t="s">
        <v>111</v>
      </c>
      <c r="C371" t="s">
        <v>8</v>
      </c>
      <c r="D371">
        <v>68</v>
      </c>
      <c r="E371">
        <v>24</v>
      </c>
      <c r="F371" s="2">
        <v>45699</v>
      </c>
      <c r="G371">
        <v>85</v>
      </c>
      <c r="H371">
        <v>2.83</v>
      </c>
    </row>
    <row r="372" spans="1:8" x14ac:dyDescent="0.3">
      <c r="A372" t="s">
        <v>315</v>
      </c>
      <c r="B372" t="s">
        <v>111</v>
      </c>
      <c r="C372" t="s">
        <v>8</v>
      </c>
      <c r="D372">
        <v>60</v>
      </c>
      <c r="E372">
        <v>79</v>
      </c>
      <c r="F372" s="2"/>
      <c r="H372">
        <v>0.76</v>
      </c>
    </row>
    <row r="373" spans="1:8" x14ac:dyDescent="0.3">
      <c r="A373" t="s">
        <v>375</v>
      </c>
      <c r="B373" t="s">
        <v>111</v>
      </c>
      <c r="C373" t="s">
        <v>8</v>
      </c>
      <c r="D373">
        <v>79</v>
      </c>
      <c r="E373">
        <v>373</v>
      </c>
      <c r="F373" s="2">
        <v>45780</v>
      </c>
      <c r="G373">
        <v>4</v>
      </c>
      <c r="H373">
        <v>0.21</v>
      </c>
    </row>
    <row r="374" spans="1:8" x14ac:dyDescent="0.3">
      <c r="A374" t="s">
        <v>432</v>
      </c>
      <c r="B374" t="s">
        <v>111</v>
      </c>
      <c r="C374" t="s">
        <v>8</v>
      </c>
      <c r="D374">
        <v>64</v>
      </c>
      <c r="F374" s="2">
        <v>45709</v>
      </c>
      <c r="G374">
        <v>75</v>
      </c>
    </row>
    <row r="375" spans="1:8" x14ac:dyDescent="0.3">
      <c r="A375" t="s">
        <v>434</v>
      </c>
      <c r="B375" t="s">
        <v>111</v>
      </c>
      <c r="C375" t="s">
        <v>8</v>
      </c>
      <c r="D375">
        <v>93</v>
      </c>
      <c r="F375" s="2">
        <v>45676</v>
      </c>
      <c r="G375">
        <v>108</v>
      </c>
    </row>
    <row r="376" spans="1:8" x14ac:dyDescent="0.3">
      <c r="A376" t="s">
        <v>496</v>
      </c>
      <c r="B376" t="s">
        <v>111</v>
      </c>
      <c r="C376" t="s">
        <v>8</v>
      </c>
      <c r="D376">
        <v>17</v>
      </c>
      <c r="E376">
        <v>370</v>
      </c>
      <c r="F376" s="2">
        <v>45718</v>
      </c>
      <c r="G376">
        <v>66</v>
      </c>
      <c r="H376">
        <v>0.05</v>
      </c>
    </row>
    <row r="377" spans="1:8" x14ac:dyDescent="0.3">
      <c r="A377" t="s">
        <v>525</v>
      </c>
      <c r="B377" t="s">
        <v>111</v>
      </c>
      <c r="C377" t="s">
        <v>8</v>
      </c>
      <c r="E377">
        <v>3</v>
      </c>
      <c r="F377" s="2">
        <v>45755</v>
      </c>
      <c r="G377">
        <v>29</v>
      </c>
    </row>
    <row r="378" spans="1:8" x14ac:dyDescent="0.3">
      <c r="A378" t="s">
        <v>164</v>
      </c>
      <c r="B378" t="s">
        <v>111</v>
      </c>
      <c r="C378" t="s">
        <v>8</v>
      </c>
      <c r="F378" s="2">
        <v>45744</v>
      </c>
      <c r="G378">
        <v>40</v>
      </c>
    </row>
    <row r="379" spans="1:8" x14ac:dyDescent="0.3">
      <c r="A379" t="s">
        <v>620</v>
      </c>
      <c r="B379" t="s">
        <v>111</v>
      </c>
      <c r="C379" t="s">
        <v>8</v>
      </c>
      <c r="D379">
        <v>69</v>
      </c>
      <c r="E379">
        <v>454</v>
      </c>
      <c r="F379" s="2">
        <v>45688</v>
      </c>
      <c r="G379">
        <v>96</v>
      </c>
      <c r="H379">
        <v>0.15</v>
      </c>
    </row>
    <row r="380" spans="1:8" x14ac:dyDescent="0.3">
      <c r="A380" t="s">
        <v>647</v>
      </c>
      <c r="B380" t="s">
        <v>111</v>
      </c>
      <c r="C380" t="s">
        <v>8</v>
      </c>
      <c r="F380" s="2">
        <v>45703</v>
      </c>
      <c r="G380">
        <v>81</v>
      </c>
    </row>
    <row r="381" spans="1:8" x14ac:dyDescent="0.3">
      <c r="A381" t="s">
        <v>791</v>
      </c>
      <c r="B381" t="s">
        <v>111</v>
      </c>
      <c r="C381" t="s">
        <v>8</v>
      </c>
      <c r="D381">
        <v>22</v>
      </c>
      <c r="E381">
        <v>103</v>
      </c>
      <c r="F381" s="2"/>
      <c r="H381">
        <v>0.21</v>
      </c>
    </row>
    <row r="382" spans="1:8" x14ac:dyDescent="0.3">
      <c r="A382" t="s">
        <v>799</v>
      </c>
      <c r="B382" t="s">
        <v>111</v>
      </c>
      <c r="C382" t="s">
        <v>8</v>
      </c>
      <c r="D382">
        <v>84</v>
      </c>
      <c r="E382">
        <v>248</v>
      </c>
      <c r="F382" s="2"/>
      <c r="H382">
        <v>0.34</v>
      </c>
    </row>
    <row r="383" spans="1:8" x14ac:dyDescent="0.3">
      <c r="A383" t="s">
        <v>822</v>
      </c>
      <c r="B383" t="s">
        <v>111</v>
      </c>
      <c r="C383" t="s">
        <v>8</v>
      </c>
      <c r="D383">
        <v>79</v>
      </c>
      <c r="E383">
        <v>96</v>
      </c>
      <c r="F383" s="2">
        <v>45681</v>
      </c>
      <c r="G383">
        <v>103</v>
      </c>
      <c r="H383">
        <v>0.82</v>
      </c>
    </row>
    <row r="384" spans="1:8" x14ac:dyDescent="0.3">
      <c r="A384" t="s">
        <v>40</v>
      </c>
      <c r="B384" t="s">
        <v>21</v>
      </c>
      <c r="C384" t="s">
        <v>8</v>
      </c>
      <c r="D384">
        <v>52</v>
      </c>
      <c r="E384">
        <v>91</v>
      </c>
      <c r="F384" s="2">
        <v>45713</v>
      </c>
      <c r="G384">
        <v>71</v>
      </c>
      <c r="H384">
        <v>0.56999999999999995</v>
      </c>
    </row>
    <row r="385" spans="1:8" x14ac:dyDescent="0.3">
      <c r="A385" t="s">
        <v>44</v>
      </c>
      <c r="B385" t="s">
        <v>21</v>
      </c>
      <c r="C385" t="s">
        <v>8</v>
      </c>
      <c r="D385">
        <v>46</v>
      </c>
      <c r="E385">
        <v>80</v>
      </c>
      <c r="F385" s="2">
        <v>45680</v>
      </c>
      <c r="G385">
        <v>104</v>
      </c>
      <c r="H385">
        <v>0.56999999999999995</v>
      </c>
    </row>
    <row r="386" spans="1:8" x14ac:dyDescent="0.3">
      <c r="A386" t="s">
        <v>52</v>
      </c>
      <c r="B386" t="s">
        <v>21</v>
      </c>
      <c r="C386" t="s">
        <v>8</v>
      </c>
      <c r="F386" s="2">
        <v>45689</v>
      </c>
      <c r="G386">
        <v>95</v>
      </c>
    </row>
    <row r="387" spans="1:8" x14ac:dyDescent="0.3">
      <c r="A387" t="s">
        <v>54</v>
      </c>
      <c r="B387" t="s">
        <v>21</v>
      </c>
      <c r="C387" t="s">
        <v>8</v>
      </c>
      <c r="D387">
        <v>86</v>
      </c>
      <c r="E387">
        <v>189</v>
      </c>
      <c r="F387" s="2">
        <v>45704</v>
      </c>
      <c r="G387">
        <v>80</v>
      </c>
      <c r="H387">
        <v>0.46</v>
      </c>
    </row>
    <row r="388" spans="1:8" x14ac:dyDescent="0.3">
      <c r="A388" t="s">
        <v>122</v>
      </c>
      <c r="B388" t="s">
        <v>21</v>
      </c>
      <c r="C388" t="s">
        <v>8</v>
      </c>
      <c r="D388">
        <v>55</v>
      </c>
      <c r="F388" s="2">
        <v>45715</v>
      </c>
      <c r="G388">
        <v>69</v>
      </c>
    </row>
    <row r="389" spans="1:8" x14ac:dyDescent="0.3">
      <c r="A389" t="s">
        <v>338</v>
      </c>
      <c r="B389" t="s">
        <v>21</v>
      </c>
      <c r="C389" t="s">
        <v>8</v>
      </c>
      <c r="F389" s="2">
        <v>45735</v>
      </c>
      <c r="G389">
        <v>49</v>
      </c>
    </row>
    <row r="390" spans="1:8" x14ac:dyDescent="0.3">
      <c r="A390" t="s">
        <v>252</v>
      </c>
      <c r="B390" t="s">
        <v>21</v>
      </c>
      <c r="C390" t="s">
        <v>8</v>
      </c>
      <c r="D390">
        <v>97</v>
      </c>
      <c r="E390">
        <v>384</v>
      </c>
      <c r="F390" s="2">
        <v>45729</v>
      </c>
      <c r="G390">
        <v>55</v>
      </c>
      <c r="H390">
        <v>0.25</v>
      </c>
    </row>
    <row r="391" spans="1:8" x14ac:dyDescent="0.3">
      <c r="A391" t="s">
        <v>359</v>
      </c>
      <c r="B391" t="s">
        <v>21</v>
      </c>
      <c r="C391" t="s">
        <v>8</v>
      </c>
      <c r="D391">
        <v>37</v>
      </c>
      <c r="E391">
        <v>225</v>
      </c>
      <c r="F391" s="2">
        <v>45686</v>
      </c>
      <c r="G391">
        <v>98</v>
      </c>
      <c r="H391">
        <v>0.16</v>
      </c>
    </row>
    <row r="392" spans="1:8" x14ac:dyDescent="0.3">
      <c r="A392" t="s">
        <v>385</v>
      </c>
      <c r="B392" t="s">
        <v>21</v>
      </c>
      <c r="C392" t="s">
        <v>8</v>
      </c>
      <c r="E392">
        <v>120</v>
      </c>
      <c r="F392" s="2">
        <v>45728</v>
      </c>
      <c r="G392">
        <v>56</v>
      </c>
    </row>
    <row r="393" spans="1:8" x14ac:dyDescent="0.3">
      <c r="A393" t="s">
        <v>595</v>
      </c>
      <c r="B393" t="s">
        <v>21</v>
      </c>
      <c r="C393" t="s">
        <v>8</v>
      </c>
      <c r="D393">
        <v>60</v>
      </c>
      <c r="F393" s="2">
        <v>45722</v>
      </c>
      <c r="G393">
        <v>62</v>
      </c>
    </row>
    <row r="394" spans="1:8" x14ac:dyDescent="0.3">
      <c r="A394" t="s">
        <v>722</v>
      </c>
      <c r="B394" t="s">
        <v>21</v>
      </c>
      <c r="C394" t="s">
        <v>8</v>
      </c>
      <c r="E394">
        <v>368</v>
      </c>
      <c r="F394" s="2">
        <v>45712</v>
      </c>
      <c r="G394">
        <v>72</v>
      </c>
    </row>
    <row r="395" spans="1:8" x14ac:dyDescent="0.3">
      <c r="A395" t="s">
        <v>731</v>
      </c>
      <c r="B395" t="s">
        <v>21</v>
      </c>
      <c r="C395" t="s">
        <v>8</v>
      </c>
      <c r="D395">
        <v>88</v>
      </c>
      <c r="E395">
        <v>64</v>
      </c>
      <c r="F395" s="2">
        <v>45713</v>
      </c>
      <c r="G395">
        <v>71</v>
      </c>
      <c r="H395">
        <v>1.38</v>
      </c>
    </row>
    <row r="396" spans="1:8" x14ac:dyDescent="0.3">
      <c r="A396" t="s">
        <v>814</v>
      </c>
      <c r="B396" t="s">
        <v>21</v>
      </c>
      <c r="C396" t="s">
        <v>8</v>
      </c>
      <c r="D396">
        <v>31</v>
      </c>
      <c r="E396">
        <v>91</v>
      </c>
      <c r="F396" s="2">
        <v>45706</v>
      </c>
      <c r="G396">
        <v>78</v>
      </c>
      <c r="H396">
        <v>0.34</v>
      </c>
    </row>
    <row r="397" spans="1:8" x14ac:dyDescent="0.3">
      <c r="A397" t="s">
        <v>825</v>
      </c>
      <c r="B397" t="s">
        <v>21</v>
      </c>
      <c r="C397" t="s">
        <v>8</v>
      </c>
      <c r="D397">
        <v>37</v>
      </c>
      <c r="F397" s="2">
        <v>45721</v>
      </c>
      <c r="G397">
        <v>63</v>
      </c>
    </row>
    <row r="398" spans="1:8" x14ac:dyDescent="0.3">
      <c r="A398" t="s">
        <v>848</v>
      </c>
      <c r="B398" t="s">
        <v>21</v>
      </c>
      <c r="C398" t="s">
        <v>8</v>
      </c>
      <c r="D398">
        <v>99</v>
      </c>
      <c r="F398" s="2"/>
    </row>
  </sheetData>
  <autoFilter ref="A1:H1" xr:uid="{00000000-0001-0000-0100-000000000000}">
    <sortState xmlns:xlrd2="http://schemas.microsoft.com/office/spreadsheetml/2017/richdata2" ref="A2:H398">
      <sortCondition ref="C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09BF-6DCC-48E0-BCEE-147A907A64DF}">
  <sheetPr>
    <tabColor theme="6" tint="0.59999389629810485"/>
  </sheetPr>
  <dimension ref="A3:E15"/>
  <sheetViews>
    <sheetView workbookViewId="0"/>
  </sheetViews>
  <sheetFormatPr defaultRowHeight="14.4" x14ac:dyDescent="0.3"/>
  <cols>
    <col min="1" max="1" width="15.21875" bestFit="1" customWidth="1"/>
    <col min="2" max="2" width="20.6640625" bestFit="1" customWidth="1"/>
    <col min="3" max="3" width="20.77734375" bestFit="1" customWidth="1"/>
    <col min="4" max="4" width="23.33203125" bestFit="1" customWidth="1"/>
    <col min="5" max="5" width="12.33203125" customWidth="1"/>
  </cols>
  <sheetData>
    <row r="3" spans="1:5" x14ac:dyDescent="0.3">
      <c r="A3" s="3" t="s">
        <v>1</v>
      </c>
      <c r="B3" t="s">
        <v>862</v>
      </c>
      <c r="C3" t="s">
        <v>863</v>
      </c>
      <c r="D3" t="s">
        <v>864</v>
      </c>
      <c r="E3" s="10" t="s">
        <v>868</v>
      </c>
    </row>
    <row r="4" spans="1:5" x14ac:dyDescent="0.3">
      <c r="A4" s="4" t="s">
        <v>12</v>
      </c>
      <c r="B4" s="7">
        <v>12949</v>
      </c>
      <c r="C4" s="7">
        <v>2469</v>
      </c>
      <c r="D4" s="6">
        <v>1.0211764705882354</v>
      </c>
      <c r="E4" s="11">
        <f>GETPIVOTDATA("Sum of Sales Units (Q1)",$A$3,"Category","Closet Organizers")/GETPIVOTDATA("Sum of Inventory Level",$A$3,"Category","Closet Organizers")</f>
        <v>0.19067109429299559</v>
      </c>
    </row>
    <row r="5" spans="1:5" x14ac:dyDescent="0.3">
      <c r="A5" s="4" t="s">
        <v>7</v>
      </c>
      <c r="B5" s="7">
        <v>16735</v>
      </c>
      <c r="C5" s="7">
        <v>3040</v>
      </c>
      <c r="D5" s="6">
        <v>0.32042553191489365</v>
      </c>
      <c r="E5" s="11">
        <f>GETPIVOTDATA("Sum of Sales Units (Q1)",$A$3,"Category","Hangers")/GETPIVOTDATA("Sum of Inventory Level",$A$3,"Category","Hangers")</f>
        <v>0.18165521362414103</v>
      </c>
    </row>
    <row r="6" spans="1:5" x14ac:dyDescent="0.3">
      <c r="A6" s="4" t="s">
        <v>31</v>
      </c>
      <c r="B6" s="7">
        <v>13236</v>
      </c>
      <c r="C6" s="7">
        <v>2623</v>
      </c>
      <c r="D6" s="6">
        <v>0.43547619047619035</v>
      </c>
      <c r="E6" s="11">
        <f>GETPIVOTDATA("Sum of Sales Units (Q1)",$A$3,"Category","Shelf Dividers")/GETPIVOTDATA("Sum of Inventory Level",$A$3,"Category","Shelf Dividers")</f>
        <v>0.19817165306739196</v>
      </c>
    </row>
    <row r="7" spans="1:5" x14ac:dyDescent="0.3">
      <c r="A7" s="4" t="s">
        <v>111</v>
      </c>
      <c r="B7" s="7">
        <v>14609</v>
      </c>
      <c r="C7" s="7">
        <v>2957</v>
      </c>
      <c r="D7" s="6">
        <v>0.43560975609756103</v>
      </c>
      <c r="E7" s="11">
        <f>GETPIVOTDATA("Sum of Sales Units (Q1)",$A$3,"Category","Storage Bins")/GETPIVOTDATA("Sum of Inventory Level",$A$3,"Category","Storage Bins")</f>
        <v>0.20240947361215689</v>
      </c>
    </row>
    <row r="8" spans="1:5" x14ac:dyDescent="0.3">
      <c r="A8" s="4" t="s">
        <v>21</v>
      </c>
      <c r="B8" s="7">
        <v>15396</v>
      </c>
      <c r="C8" s="7">
        <v>2957</v>
      </c>
      <c r="D8" s="6">
        <v>0.47888888888888881</v>
      </c>
      <c r="E8" s="11">
        <f>GETPIVOTDATA("Sum of Sales Units (Q1)",$A$3,"Category","Underbed Boxes")/GETPIVOTDATA("Sum of Inventory Level",$A$3,"Category","Underbed Boxes")</f>
        <v>0.19206287347362952</v>
      </c>
    </row>
    <row r="9" spans="1:5" x14ac:dyDescent="0.3">
      <c r="A9" s="4" t="s">
        <v>861</v>
      </c>
      <c r="B9" s="5">
        <v>72925</v>
      </c>
      <c r="C9" s="5">
        <v>14046</v>
      </c>
      <c r="D9" s="6">
        <v>0.51425837320574141</v>
      </c>
    </row>
    <row r="13" spans="1:5" x14ac:dyDescent="0.3">
      <c r="A13" s="9" t="s">
        <v>865</v>
      </c>
    </row>
    <row r="14" spans="1:5" x14ac:dyDescent="0.3">
      <c r="A14" s="8" t="s">
        <v>866</v>
      </c>
    </row>
    <row r="15" spans="1:5" x14ac:dyDescent="0.3">
      <c r="A15" s="8" t="s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G16"/>
  <sheetViews>
    <sheetView showGridLines="0" tabSelected="1" topLeftCell="A2" workbookViewId="0">
      <selection activeCell="A14" sqref="A14"/>
    </sheetView>
  </sheetViews>
  <sheetFormatPr defaultRowHeight="14.4" x14ac:dyDescent="0.3"/>
  <sheetData>
    <row r="1" spans="1:7" ht="23.4" x14ac:dyDescent="0.45">
      <c r="A1" s="13" t="s">
        <v>856</v>
      </c>
    </row>
    <row r="2" spans="1:7" ht="18" x14ac:dyDescent="0.35">
      <c r="A2" s="12"/>
    </row>
    <row r="3" spans="1:7" ht="18" x14ac:dyDescent="0.35">
      <c r="A3" s="12" t="s">
        <v>857</v>
      </c>
    </row>
    <row r="4" spans="1:7" ht="18" x14ac:dyDescent="0.35">
      <c r="A4" s="12"/>
    </row>
    <row r="5" spans="1:7" ht="18" x14ac:dyDescent="0.35">
      <c r="A5" s="12" t="s">
        <v>858</v>
      </c>
    </row>
    <row r="6" spans="1:7" ht="18" x14ac:dyDescent="0.35">
      <c r="A6" s="12" t="s">
        <v>859</v>
      </c>
    </row>
    <row r="7" spans="1:7" ht="18" x14ac:dyDescent="0.35">
      <c r="A7" s="12" t="s">
        <v>860</v>
      </c>
    </row>
    <row r="9" spans="1:7" ht="15.6" customHeight="1" x14ac:dyDescent="0.3"/>
    <row r="10" spans="1:7" ht="70.2" customHeight="1" x14ac:dyDescent="0.3">
      <c r="A10" s="15" t="s">
        <v>869</v>
      </c>
      <c r="B10" s="16"/>
      <c r="C10" s="16"/>
      <c r="D10" s="16"/>
      <c r="E10" s="16"/>
      <c r="F10" s="14"/>
      <c r="G10" s="14"/>
    </row>
    <row r="11" spans="1:7" x14ac:dyDescent="0.3">
      <c r="A11" s="14"/>
      <c r="B11" s="14"/>
      <c r="C11" s="14"/>
      <c r="D11" s="14"/>
      <c r="E11" s="14"/>
      <c r="F11" s="14"/>
      <c r="G11" s="14"/>
    </row>
    <row r="12" spans="1:7" x14ac:dyDescent="0.3">
      <c r="A12" s="14"/>
      <c r="B12" s="14"/>
      <c r="C12" s="14"/>
      <c r="D12" s="14"/>
      <c r="E12" s="14"/>
      <c r="F12" s="14"/>
      <c r="G12" s="14"/>
    </row>
    <row r="13" spans="1:7" x14ac:dyDescent="0.3">
      <c r="A13" s="14"/>
      <c r="B13" s="14"/>
      <c r="C13" s="14"/>
      <c r="D13" s="14"/>
      <c r="E13" s="14"/>
      <c r="F13" s="14"/>
      <c r="G13" s="14"/>
    </row>
    <row r="14" spans="1:7" x14ac:dyDescent="0.3">
      <c r="A14" s="14"/>
      <c r="B14" s="14"/>
      <c r="C14" s="14"/>
      <c r="D14" s="14"/>
      <c r="E14" s="14"/>
      <c r="F14" s="14"/>
      <c r="G14" s="14"/>
    </row>
    <row r="15" spans="1:7" x14ac:dyDescent="0.3">
      <c r="A15" s="14"/>
      <c r="B15" s="14"/>
      <c r="C15" s="14"/>
      <c r="D15" s="14"/>
      <c r="E15" s="14"/>
      <c r="F15" s="14"/>
      <c r="G15" s="14"/>
    </row>
    <row r="16" spans="1:7" x14ac:dyDescent="0.3">
      <c r="A16" s="14"/>
      <c r="B16" s="14"/>
      <c r="C16" s="14"/>
      <c r="D16" s="14"/>
      <c r="E16" s="14"/>
      <c r="F16" s="14"/>
      <c r="G16" s="14"/>
    </row>
  </sheetData>
  <mergeCells count="1">
    <mergeCell ref="A10:E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Clean Data</vt:lpstr>
      <vt:lpstr>Summary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Kriener</cp:lastModifiedBy>
  <dcterms:created xsi:type="dcterms:W3CDTF">2025-05-07T18:32:16Z</dcterms:created>
  <dcterms:modified xsi:type="dcterms:W3CDTF">2025-05-07T18:57:22Z</dcterms:modified>
</cp:coreProperties>
</file>