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72E90883-69A2-2344-97B6-348EAE572367}" xr6:coauthVersionLast="47" xr6:coauthVersionMax="47" xr10:uidLastSave="{00000000-0000-0000-0000-000000000000}"/>
  <bookViews>
    <workbookView xWindow="360" yWindow="960" windowWidth="31760" windowHeight="14440" firstSheet="5" activeTab="11" xr2:uid="{092F107D-2B6D-FE47-A2F2-04DB71A88C56}"/>
  </bookViews>
  <sheets>
    <sheet name="Aspen Golf Course" sheetId="11" r:id="rId1"/>
    <sheet name="Beachwood Golf Course" sheetId="6" r:id="rId2"/>
    <sheet name="Knight's play 1-9" sheetId="1" r:id="rId3"/>
    <sheet name="Knight's play 10-18" sheetId="3" r:id="rId4"/>
    <sheet name="Knight's play 19-27" sheetId="4" r:id="rId5"/>
    <sheet name="Lochmere" sheetId="2" r:id="rId6"/>
    <sheet name="Maggie Valley Club &amp; Resort" sheetId="7" r:id="rId7"/>
    <sheet name="McCormick Ranch Golf Club-Pine" sheetId="10" r:id="rId8"/>
    <sheet name="Pine Forest Golf Club" sheetId="9" r:id="rId9"/>
    <sheet name="Plantation Golf Club" sheetId="8" r:id="rId10"/>
    <sheet name="Roadrunner Dunes Golf Course" sheetId="12" r:id="rId11"/>
    <sheet name="JW Marriott - Valley Course" sheetId="13" r:id="rId12"/>
    <sheet name="Tidewater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13" l="1"/>
  <c r="W13" i="13"/>
  <c r="W9" i="13"/>
  <c r="M13" i="13"/>
  <c r="M10" i="13"/>
  <c r="M9" i="13"/>
  <c r="X9" i="13" s="1"/>
  <c r="W5" i="13"/>
  <c r="W6" i="13"/>
  <c r="W4" i="13"/>
  <c r="M5" i="13"/>
  <c r="M6" i="13"/>
  <c r="M4" i="13"/>
  <c r="M20" i="12"/>
  <c r="M17" i="12"/>
  <c r="M16" i="12"/>
  <c r="M6" i="12"/>
  <c r="M5" i="12"/>
  <c r="M13" i="12"/>
  <c r="M4" i="12"/>
  <c r="M10" i="12"/>
  <c r="M9" i="12"/>
  <c r="M14" i="11"/>
  <c r="W14" i="11"/>
  <c r="W11" i="11"/>
  <c r="M11" i="11"/>
  <c r="W10" i="11"/>
  <c r="M10" i="11"/>
  <c r="W7" i="11"/>
  <c r="M7" i="11"/>
  <c r="W6" i="11"/>
  <c r="M6" i="11"/>
  <c r="W5" i="11"/>
  <c r="M5" i="11"/>
  <c r="W4" i="11"/>
  <c r="M4" i="11"/>
  <c r="M5" i="10"/>
  <c r="W14" i="10"/>
  <c r="M14" i="10"/>
  <c r="W11" i="10"/>
  <c r="M11" i="10"/>
  <c r="W10" i="10"/>
  <c r="M10" i="10"/>
  <c r="W7" i="10"/>
  <c r="M7" i="10"/>
  <c r="X7" i="10" s="1"/>
  <c r="W6" i="10"/>
  <c r="M6" i="10"/>
  <c r="X6" i="10" s="1"/>
  <c r="W5" i="10"/>
  <c r="W4" i="10"/>
  <c r="M4" i="10"/>
  <c r="W14" i="9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4" i="13" l="1"/>
  <c r="X5" i="13"/>
  <c r="X13" i="13"/>
  <c r="X10" i="13"/>
  <c r="X6" i="13"/>
  <c r="X7" i="11"/>
  <c r="X6" i="11"/>
  <c r="X14" i="11"/>
  <c r="X11" i="11"/>
  <c r="X10" i="11"/>
  <c r="X5" i="11"/>
  <c r="X4" i="11"/>
  <c r="X14" i="10"/>
  <c r="X11" i="10"/>
  <c r="X10" i="10"/>
  <c r="X5" i="10"/>
  <c r="X4" i="10"/>
  <c r="X10" i="9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<sst xmlns="http://schemas.openxmlformats.org/spreadsheetml/2006/main" count="932" uniqueCount="63">
  <si>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</si>
  <si>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</si>
  <si>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</si>
  <si>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</si>
  <si>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</si>
  <si>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</si>
  <si>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</si>
  <si>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</si>
  <si>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</si>
  <si>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</si>
  <si>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</si>
  <si>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</si>
  <si>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</si>
  <si>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</si>
  <si>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</si>
  <si>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</si>
  <si>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</si>
  <si>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</si>
  <si>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</si>
  <si>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</si>
  <si>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</si>
  <si>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</si>
  <si>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</si>
  <si>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</si>
  <si>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</si>
  <si>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</si>
  <si>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</si>
  <si>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</si>
  <si>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</si>
  <si>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</si>
  <si>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</si>
  <si>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</si>
  <si>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</si>
  <si>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</si>
  <si>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</si>
  <si>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</si>
  <si>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</si>
  <si>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</si>
  <si>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</si>
  <si>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</si>
  <si>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</si>
  <si>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</si>
  <si>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</si>
  <si>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</si>
  <si>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</si>
  <si>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</si>
  <si>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</si>
  <si>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</si>
  <si>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</si>
  <si>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</si>
  <si>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</si>
  <si>
    <t>7505 McCormick  Parkway</t>
  </si>
  <si>
    <t>Scottsdale</t>
  </si>
  <si>
    <t>AZ</t>
  </si>
  <si>
    <t>2295 Streblow Drive</t>
  </si>
  <si>
    <t>Napa</t>
  </si>
  <si>
    <t>CA</t>
  </si>
  <si>
    <t>N/A</t>
  </si>
  <si>
    <t>4377 Desert Knoll Rd</t>
  </si>
  <si>
    <t>Twentynine  Palms</t>
  </si>
  <si>
    <t>74855 Country Club Drive</t>
  </si>
  <si>
    <t>Palm Desert</t>
  </si>
  <si>
    <t>&lt;80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</si>
</sst>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18" fontId="1" fillId="0" borderId="0" xfId="0" applyNumberFormat="1" applyFont="1"/>
    <xf numFmtId="0" fontId="7" fillId="0" borderId="0" xfId="1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4F-E421-EF4E-8E10-F202D227E728}">
  <dimension ref="A1:X21"/>
  <sheetViews>
    <sheetView topLeftCell="A2" workbookViewId="0">
      <selection activeCell="W12" sqref="W12"/>
    </sheetView>
  </sheetViews>
  <sheetFormatPr baseColWidth="10" defaultRowHeight="16" x14ac:dyDescent="0.2"/>
  <sheetData>
    <row r="1" spans="1:24" x14ac:dyDescent="0.2">
      <c r="A1" t="s">
        <v>14</v>
      </c>
      <c r="B1" t="s">
        <v>54</v>
      </c>
      <c r="D1" t="s">
        <v>55</v>
      </c>
      <c r="E1" t="s">
        <v>56</v>
      </c>
      <c r="F1">
        <v>94558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71.7</v>
      </c>
      <c r="C4" s="1">
        <v>127</v>
      </c>
      <c r="D4" s="1">
        <v>400</v>
      </c>
      <c r="E4" s="1">
        <v>318</v>
      </c>
      <c r="F4" s="1">
        <v>395</v>
      </c>
      <c r="G4" s="1">
        <v>188</v>
      </c>
      <c r="H4" s="1">
        <v>539</v>
      </c>
      <c r="I4" s="1">
        <v>363</v>
      </c>
      <c r="J4" s="1">
        <v>160</v>
      </c>
      <c r="K4" s="1">
        <v>480</v>
      </c>
      <c r="L4" s="4">
        <v>368</v>
      </c>
      <c r="M4" s="5">
        <f>SUM(D4:L4)</f>
        <v>3211</v>
      </c>
      <c r="N4" s="1">
        <v>377</v>
      </c>
      <c r="O4" s="1">
        <v>410</v>
      </c>
      <c r="P4" s="1">
        <v>393</v>
      </c>
      <c r="Q4" s="1">
        <v>184</v>
      </c>
      <c r="R4" s="1">
        <v>499</v>
      </c>
      <c r="S4" s="1">
        <v>407</v>
      </c>
      <c r="T4" s="1">
        <v>153</v>
      </c>
      <c r="U4" s="1">
        <v>344</v>
      </c>
      <c r="V4" s="1">
        <v>518</v>
      </c>
      <c r="W4" s="1">
        <f>SUM(N4:V4)</f>
        <v>3285</v>
      </c>
      <c r="X4" s="1">
        <f>M4+W4</f>
        <v>6496</v>
      </c>
    </row>
    <row r="5" spans="1:24" x14ac:dyDescent="0.2">
      <c r="A5" s="1" t="s">
        <v>2</v>
      </c>
      <c r="B5" s="1">
        <v>69.900000000000006</v>
      </c>
      <c r="C5">
        <v>126</v>
      </c>
      <c r="D5" s="1">
        <v>371</v>
      </c>
      <c r="E5" s="1">
        <v>306</v>
      </c>
      <c r="F5" s="1">
        <v>337</v>
      </c>
      <c r="G5" s="1">
        <v>173</v>
      </c>
      <c r="H5" s="1">
        <v>529</v>
      </c>
      <c r="I5" s="1">
        <v>354</v>
      </c>
      <c r="J5" s="1">
        <v>153</v>
      </c>
      <c r="K5" s="1">
        <v>470</v>
      </c>
      <c r="L5" s="1">
        <v>359</v>
      </c>
      <c r="M5" s="5">
        <f t="shared" ref="M5:M7" si="0">SUM(D5:L5)</f>
        <v>3052</v>
      </c>
      <c r="N5" s="1">
        <v>363</v>
      </c>
      <c r="O5" s="1">
        <v>399</v>
      </c>
      <c r="P5" s="1">
        <v>349</v>
      </c>
      <c r="Q5" s="1">
        <v>138</v>
      </c>
      <c r="R5" s="1">
        <v>488</v>
      </c>
      <c r="S5" s="1">
        <v>320</v>
      </c>
      <c r="T5" s="1">
        <v>138</v>
      </c>
      <c r="U5" s="1">
        <v>329</v>
      </c>
      <c r="V5" s="1">
        <v>505</v>
      </c>
      <c r="W5" s="1">
        <f t="shared" ref="W5:W7" si="1">SUM(N5:V5)</f>
        <v>3029</v>
      </c>
      <c r="X5" s="1">
        <f t="shared" ref="X5:X7" si="2">M5+W5</f>
        <v>6081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4</v>
      </c>
      <c r="G6" s="1">
        <v>3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5">
        <f t="shared" si="0"/>
        <v>36</v>
      </c>
      <c r="N6" s="1">
        <v>4</v>
      </c>
      <c r="O6" s="1">
        <v>4</v>
      </c>
      <c r="P6" s="1">
        <v>4</v>
      </c>
      <c r="Q6" s="1">
        <v>3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3</v>
      </c>
      <c r="E7" s="1">
        <v>17</v>
      </c>
      <c r="F7" s="1">
        <v>1</v>
      </c>
      <c r="G7" s="1">
        <v>7</v>
      </c>
      <c r="H7" s="1">
        <v>11</v>
      </c>
      <c r="I7" s="1">
        <v>9</v>
      </c>
      <c r="J7" s="1">
        <v>15</v>
      </c>
      <c r="K7" s="1">
        <v>13</v>
      </c>
      <c r="L7" s="1">
        <v>5</v>
      </c>
      <c r="M7" s="5">
        <f t="shared" si="0"/>
        <v>81</v>
      </c>
      <c r="N7" s="1">
        <v>8</v>
      </c>
      <c r="O7" s="1">
        <v>2</v>
      </c>
      <c r="P7" s="1">
        <v>6</v>
      </c>
      <c r="Q7" s="1">
        <v>10</v>
      </c>
      <c r="R7" s="1">
        <v>12</v>
      </c>
      <c r="S7" s="1">
        <v>4</v>
      </c>
      <c r="T7" s="1">
        <v>18</v>
      </c>
      <c r="U7" s="1">
        <v>16</v>
      </c>
      <c r="V7" s="1">
        <v>14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44685</v>
      </c>
      <c r="B9" s="11">
        <v>0.35416666666666669</v>
      </c>
      <c r="C9" s="11">
        <v>0.52083333333333337</v>
      </c>
    </row>
    <row r="10" spans="1:24" x14ac:dyDescent="0.2">
      <c r="A10" s="1" t="s">
        <v>3</v>
      </c>
      <c r="B10" s="1"/>
      <c r="C10" s="1"/>
      <c r="D10">
        <v>3</v>
      </c>
      <c r="E10">
        <v>7</v>
      </c>
      <c r="F10">
        <v>6</v>
      </c>
      <c r="G10">
        <v>4</v>
      </c>
      <c r="H10">
        <v>10</v>
      </c>
      <c r="I10">
        <v>6</v>
      </c>
      <c r="J10">
        <v>6</v>
      </c>
      <c r="K10" s="3">
        <v>9</v>
      </c>
      <c r="L10" s="3">
        <v>9</v>
      </c>
      <c r="M10" s="1">
        <f>SUM(D10:L10)</f>
        <v>60</v>
      </c>
      <c r="N10">
        <v>9</v>
      </c>
      <c r="O10">
        <v>5</v>
      </c>
      <c r="P10">
        <v>4</v>
      </c>
      <c r="Q10">
        <v>5</v>
      </c>
      <c r="R10">
        <v>8</v>
      </c>
      <c r="S10">
        <v>7</v>
      </c>
      <c r="T10">
        <v>4</v>
      </c>
      <c r="U10" s="3">
        <v>5</v>
      </c>
      <c r="V10" s="3">
        <v>10</v>
      </c>
      <c r="W10" s="1">
        <f>SUM(N10:V10)</f>
        <v>57</v>
      </c>
      <c r="X10" s="1">
        <f>W10+M10</f>
        <v>117</v>
      </c>
    </row>
    <row r="11" spans="1:24" x14ac:dyDescent="0.2">
      <c r="A11" s="1" t="s">
        <v>8</v>
      </c>
      <c r="D11">
        <v>1</v>
      </c>
      <c r="E11">
        <v>2</v>
      </c>
      <c r="F11">
        <v>2</v>
      </c>
      <c r="G11">
        <v>1</v>
      </c>
      <c r="H11">
        <v>3</v>
      </c>
      <c r="I11">
        <v>2</v>
      </c>
      <c r="J11">
        <v>2</v>
      </c>
      <c r="K11" s="3">
        <v>3</v>
      </c>
      <c r="L11" s="3">
        <v>3</v>
      </c>
      <c r="M11" s="1">
        <f>SUM(D11:L11)</f>
        <v>19</v>
      </c>
      <c r="N11">
        <v>1</v>
      </c>
      <c r="O11">
        <v>2</v>
      </c>
      <c r="P11">
        <v>1</v>
      </c>
      <c r="Q11">
        <v>2</v>
      </c>
      <c r="R11">
        <v>2</v>
      </c>
      <c r="S11" s="17">
        <v>3</v>
      </c>
      <c r="T11">
        <v>2</v>
      </c>
      <c r="U11" s="3">
        <v>1</v>
      </c>
      <c r="V11" s="3">
        <v>3</v>
      </c>
      <c r="W11" s="1">
        <f>SUM(N11:V11)</f>
        <v>17</v>
      </c>
      <c r="X11" s="1">
        <f>W11+M11</f>
        <v>36</v>
      </c>
    </row>
    <row r="12" spans="1:24" x14ac:dyDescent="0.2">
      <c r="A12" s="1" t="s">
        <v>21</v>
      </c>
      <c r="D12" t="s">
        <v>9</v>
      </c>
      <c r="I12" t="s">
        <v>9</v>
      </c>
      <c r="K12" s="1" t="s">
        <v>9</v>
      </c>
      <c r="L12" t="s">
        <v>11</v>
      </c>
      <c r="N12" t="s">
        <v>11</v>
      </c>
      <c r="U12" s="1"/>
      <c r="V12" s="1" t="s">
        <v>11</v>
      </c>
    </row>
    <row r="13" spans="1:24" x14ac:dyDescent="0.2">
      <c r="A13" s="1" t="s">
        <v>30</v>
      </c>
      <c r="D13" t="s">
        <v>33</v>
      </c>
      <c r="E13" t="s">
        <v>33</v>
      </c>
      <c r="F13" t="s">
        <v>34</v>
      </c>
      <c r="G13" t="s">
        <v>57</v>
      </c>
      <c r="H13" t="s">
        <v>33</v>
      </c>
      <c r="I13" t="s">
        <v>34</v>
      </c>
      <c r="J13" t="s">
        <v>57</v>
      </c>
      <c r="K13" t="s">
        <v>33</v>
      </c>
      <c r="L13" t="s">
        <v>33</v>
      </c>
      <c r="N13" t="s">
        <v>33</v>
      </c>
      <c r="O13" t="s">
        <v>34</v>
      </c>
      <c r="P13" t="s">
        <v>34</v>
      </c>
      <c r="Q13" t="s">
        <v>57</v>
      </c>
      <c r="R13" t="s">
        <v>34</v>
      </c>
      <c r="S13" t="s">
        <v>33</v>
      </c>
      <c r="T13" t="s">
        <v>57</v>
      </c>
      <c r="U13" t="s">
        <v>33</v>
      </c>
      <c r="V13" t="s">
        <v>34</v>
      </c>
    </row>
    <row r="14" spans="1:24" x14ac:dyDescent="0.2">
      <c r="A14" s="1" t="s">
        <v>32</v>
      </c>
      <c r="D14" s="18">
        <v>2</v>
      </c>
      <c r="E14">
        <v>5</v>
      </c>
      <c r="F14">
        <v>4</v>
      </c>
      <c r="G14" s="18">
        <v>3</v>
      </c>
      <c r="H14">
        <v>5</v>
      </c>
      <c r="I14">
        <v>4</v>
      </c>
      <c r="J14">
        <v>5</v>
      </c>
      <c r="K14">
        <v>6</v>
      </c>
      <c r="L14">
        <v>5</v>
      </c>
      <c r="M14">
        <f>SUM(D14:L14)</f>
        <v>39</v>
      </c>
      <c r="N14">
        <v>3</v>
      </c>
      <c r="O14">
        <v>3</v>
      </c>
      <c r="P14">
        <v>2</v>
      </c>
      <c r="Q14">
        <v>4</v>
      </c>
      <c r="R14">
        <v>5</v>
      </c>
      <c r="S14">
        <v>5</v>
      </c>
      <c r="T14">
        <v>3</v>
      </c>
      <c r="U14">
        <v>3</v>
      </c>
      <c r="V14">
        <v>6</v>
      </c>
      <c r="W14">
        <f>SUM(N14:V14)</f>
        <v>34</v>
      </c>
      <c r="X14">
        <f>M14+W14</f>
        <v>73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A14" sqref="A14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B45C-367C-B747-BE4F-4A2353A7F2EC}">
  <dimension ref="A1:X20"/>
  <sheetViews>
    <sheetView topLeftCell="A6" workbookViewId="0">
      <selection activeCell="N19" sqref="N19"/>
    </sheetView>
  </sheetViews>
  <sheetFormatPr baseColWidth="10" defaultRowHeight="16" x14ac:dyDescent="0.2"/>
  <sheetData>
    <row r="1" spans="1:24" x14ac:dyDescent="0.2">
      <c r="A1" t="s">
        <v>14</v>
      </c>
      <c r="B1" t="s">
        <v>58</v>
      </c>
      <c r="D1" t="s">
        <v>59</v>
      </c>
      <c r="E1" t="s">
        <v>56</v>
      </c>
      <c r="F1">
        <v>92277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35.5</v>
      </c>
      <c r="C4" s="1">
        <v>115</v>
      </c>
      <c r="D4" s="1">
        <v>306</v>
      </c>
      <c r="E4" s="1">
        <v>182</v>
      </c>
      <c r="F4" s="1">
        <v>395</v>
      </c>
      <c r="G4" s="1">
        <v>401</v>
      </c>
      <c r="H4" s="1">
        <v>511</v>
      </c>
      <c r="I4" s="1">
        <v>364</v>
      </c>
      <c r="J4" s="1">
        <v>376</v>
      </c>
      <c r="K4" s="1">
        <v>497</v>
      </c>
      <c r="L4" s="4">
        <v>152</v>
      </c>
      <c r="M4" s="5">
        <f>SUM(D4:L4)</f>
        <v>3184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5</v>
      </c>
      <c r="B5" s="1"/>
      <c r="C5" s="1"/>
      <c r="D5" s="1">
        <v>4</v>
      </c>
      <c r="E5" s="1">
        <v>3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3</v>
      </c>
      <c r="M5" s="1">
        <f>SUM(D5:L5)</f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/>
      <c r="C6" s="1"/>
      <c r="D6" s="1">
        <v>9</v>
      </c>
      <c r="E6" s="1">
        <v>6</v>
      </c>
      <c r="F6" s="1">
        <v>2</v>
      </c>
      <c r="G6" s="1">
        <v>1</v>
      </c>
      <c r="H6" s="1">
        <v>7</v>
      </c>
      <c r="I6" s="1">
        <v>4</v>
      </c>
      <c r="J6" s="1">
        <v>3</v>
      </c>
      <c r="K6" s="1">
        <v>5</v>
      </c>
      <c r="L6" s="1">
        <v>8</v>
      </c>
      <c r="M6" s="1">
        <f>SUM(D6:L6)</f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">
      <c r="A8" s="2">
        <v>44714</v>
      </c>
      <c r="B8" s="19">
        <v>0.3659722222222222</v>
      </c>
      <c r="C8" s="19">
        <v>0.43194444444444446</v>
      </c>
    </row>
    <row r="9" spans="1:24" x14ac:dyDescent="0.2">
      <c r="A9" s="1" t="s">
        <v>3</v>
      </c>
      <c r="B9" s="1"/>
      <c r="C9" s="1"/>
      <c r="D9">
        <v>4</v>
      </c>
      <c r="E9">
        <v>6</v>
      </c>
      <c r="F9">
        <v>5</v>
      </c>
      <c r="G9">
        <v>4</v>
      </c>
      <c r="H9">
        <v>6</v>
      </c>
      <c r="I9">
        <v>7</v>
      </c>
      <c r="J9">
        <v>8</v>
      </c>
      <c r="K9">
        <v>8</v>
      </c>
      <c r="L9">
        <v>3</v>
      </c>
      <c r="M9" s="1">
        <f>SUM(D9:L9)</f>
        <v>51</v>
      </c>
      <c r="U9" s="3"/>
      <c r="V9" s="3"/>
      <c r="W9" s="1"/>
      <c r="X9" s="1"/>
    </row>
    <row r="10" spans="1:24" x14ac:dyDescent="0.2">
      <c r="A10" s="1" t="s">
        <v>8</v>
      </c>
      <c r="B10" s="1"/>
      <c r="C10" s="1"/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 s="1">
        <f>SUM(D10:L10)</f>
        <v>17</v>
      </c>
      <c r="U10" s="3"/>
      <c r="V10" s="3"/>
      <c r="W10" s="1"/>
      <c r="X10" s="1"/>
    </row>
    <row r="11" spans="1:24" x14ac:dyDescent="0.2">
      <c r="A11" s="1" t="s">
        <v>21</v>
      </c>
      <c r="D11" t="s">
        <v>9</v>
      </c>
      <c r="E11" t="s">
        <v>11</v>
      </c>
      <c r="F11" t="s">
        <v>9</v>
      </c>
      <c r="G11" t="s">
        <v>9</v>
      </c>
      <c r="K11" s="1"/>
      <c r="U11" s="1"/>
      <c r="V11" s="1"/>
    </row>
    <row r="12" spans="1:24" x14ac:dyDescent="0.2">
      <c r="A12" s="1" t="s">
        <v>30</v>
      </c>
      <c r="D12" t="s">
        <v>34</v>
      </c>
      <c r="F12" t="s">
        <v>34</v>
      </c>
      <c r="G12" t="s">
        <v>33</v>
      </c>
      <c r="H12" t="s">
        <v>33</v>
      </c>
      <c r="I12" t="s">
        <v>34</v>
      </c>
      <c r="J12" t="s">
        <v>34</v>
      </c>
      <c r="K12" t="s">
        <v>33</v>
      </c>
    </row>
    <row r="13" spans="1:24" x14ac:dyDescent="0.2">
      <c r="A13" s="1" t="s">
        <v>32</v>
      </c>
      <c r="D13">
        <v>3</v>
      </c>
      <c r="E13">
        <v>4</v>
      </c>
      <c r="F13">
        <v>4</v>
      </c>
      <c r="G13">
        <v>2</v>
      </c>
      <c r="H13">
        <v>2</v>
      </c>
      <c r="I13">
        <v>4</v>
      </c>
      <c r="J13">
        <v>6</v>
      </c>
      <c r="K13">
        <v>5</v>
      </c>
      <c r="L13">
        <v>2</v>
      </c>
      <c r="M13">
        <f>SUM(D13:L13)</f>
        <v>32</v>
      </c>
    </row>
    <row r="14" spans="1:24" x14ac:dyDescent="0.2">
      <c r="A14" s="1"/>
      <c r="B14" s="1"/>
      <c r="C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>
        <v>44714</v>
      </c>
      <c r="B15" s="19">
        <v>0.43194444444444446</v>
      </c>
      <c r="C15" s="19">
        <v>0.52083333333333337</v>
      </c>
    </row>
    <row r="16" spans="1:24" x14ac:dyDescent="0.2">
      <c r="A16" s="1" t="s">
        <v>3</v>
      </c>
      <c r="B16" s="1"/>
      <c r="C16" s="1"/>
      <c r="D16">
        <v>6</v>
      </c>
      <c r="E16">
        <v>5</v>
      </c>
      <c r="F16">
        <v>5</v>
      </c>
      <c r="G16">
        <v>6</v>
      </c>
      <c r="H16">
        <v>8</v>
      </c>
      <c r="I16">
        <v>6</v>
      </c>
      <c r="J16">
        <v>5</v>
      </c>
      <c r="K16">
        <v>7</v>
      </c>
      <c r="L16">
        <v>4</v>
      </c>
      <c r="M16" s="1">
        <f>SUM(D16:L16)</f>
        <v>52</v>
      </c>
      <c r="U16" s="3"/>
      <c r="V16" s="3"/>
      <c r="W16" s="1"/>
      <c r="X16" s="1"/>
    </row>
    <row r="17" spans="1:24" x14ac:dyDescent="0.2">
      <c r="A17" s="1" t="s">
        <v>8</v>
      </c>
      <c r="B17" s="1"/>
      <c r="C17" s="1"/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 s="1">
        <f>SUM(D17:L17)</f>
        <v>16</v>
      </c>
      <c r="U17" s="3"/>
      <c r="V17" s="3"/>
      <c r="W17" s="1"/>
      <c r="X17" s="1"/>
    </row>
    <row r="18" spans="1:24" x14ac:dyDescent="0.2">
      <c r="A18" s="1" t="s">
        <v>21</v>
      </c>
      <c r="E18" t="s">
        <v>24</v>
      </c>
      <c r="I18" t="s">
        <v>11</v>
      </c>
      <c r="K18" s="1"/>
      <c r="L18" t="s">
        <v>9</v>
      </c>
      <c r="U18" s="1"/>
      <c r="V18" s="1"/>
    </row>
    <row r="19" spans="1:24" x14ac:dyDescent="0.2">
      <c r="A19" s="1" t="s">
        <v>30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33</v>
      </c>
      <c r="K19" t="s">
        <v>34</v>
      </c>
    </row>
    <row r="20" spans="1:24" x14ac:dyDescent="0.2">
      <c r="A20" s="1" t="s">
        <v>32</v>
      </c>
      <c r="D20">
        <v>4</v>
      </c>
      <c r="E20">
        <v>4</v>
      </c>
      <c r="F20">
        <v>2</v>
      </c>
      <c r="G20">
        <v>4</v>
      </c>
      <c r="H20">
        <v>5</v>
      </c>
      <c r="I20">
        <v>3</v>
      </c>
      <c r="J20">
        <v>3</v>
      </c>
      <c r="K20">
        <v>4</v>
      </c>
      <c r="L20">
        <v>3</v>
      </c>
      <c r="M20">
        <f>SUM(D20:L20)</f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B399-51EA-7645-B531-DCECC2D085AB}">
  <dimension ref="A1:X19"/>
  <sheetViews>
    <sheetView tabSelected="1" topLeftCell="A4" workbookViewId="0">
      <selection activeCell="A15" sqref="A15"/>
    </sheetView>
  </sheetViews>
  <sheetFormatPr baseColWidth="10" defaultRowHeight="16" x14ac:dyDescent="0.2"/>
  <sheetData>
    <row r="1" spans="1:24" x14ac:dyDescent="0.2">
      <c r="A1" t="s">
        <v>14</v>
      </c>
      <c r="B1" t="s">
        <v>60</v>
      </c>
      <c r="D1" t="s">
        <v>61</v>
      </c>
      <c r="E1" t="s">
        <v>56</v>
      </c>
      <c r="F1">
        <v>92260</v>
      </c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7">
        <v>69.099999999999994</v>
      </c>
      <c r="C4" s="7">
        <v>123</v>
      </c>
      <c r="D4" s="8">
        <v>365</v>
      </c>
      <c r="E4" s="8">
        <v>331</v>
      </c>
      <c r="F4" s="8">
        <v>473</v>
      </c>
      <c r="G4" s="8">
        <v>371</v>
      </c>
      <c r="H4" s="8">
        <v>366</v>
      </c>
      <c r="I4" s="8">
        <v>183</v>
      </c>
      <c r="J4" s="8">
        <v>286</v>
      </c>
      <c r="K4" s="9">
        <v>154</v>
      </c>
      <c r="L4" s="8">
        <v>501</v>
      </c>
      <c r="M4" s="8">
        <f>SUM(D4:L4)</f>
        <v>3030</v>
      </c>
      <c r="N4" s="8">
        <v>481</v>
      </c>
      <c r="O4" s="8">
        <v>361</v>
      </c>
      <c r="P4" s="8">
        <v>138</v>
      </c>
      <c r="Q4" s="8">
        <v>340</v>
      </c>
      <c r="R4" s="8">
        <v>365</v>
      </c>
      <c r="S4" s="8">
        <v>174</v>
      </c>
      <c r="T4" s="8">
        <v>288</v>
      </c>
      <c r="U4" s="8">
        <v>475</v>
      </c>
      <c r="V4" s="8">
        <v>371</v>
      </c>
      <c r="W4" s="8">
        <f>SUM(N4:V4)</f>
        <v>2993</v>
      </c>
      <c r="X4" s="8">
        <f>M4+W4</f>
        <v>6023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5</v>
      </c>
      <c r="G5" s="8">
        <v>4</v>
      </c>
      <c r="H5" s="8">
        <v>4</v>
      </c>
      <c r="I5" s="8">
        <v>3</v>
      </c>
      <c r="J5" s="8">
        <v>4</v>
      </c>
      <c r="K5" s="8">
        <v>3</v>
      </c>
      <c r="L5" s="8">
        <v>5</v>
      </c>
      <c r="M5" s="8">
        <f t="shared" ref="M5:M6" si="0">SUM(D5:L5)</f>
        <v>36</v>
      </c>
      <c r="N5" s="8">
        <v>5</v>
      </c>
      <c r="O5" s="8">
        <v>4</v>
      </c>
      <c r="P5" s="8">
        <v>3</v>
      </c>
      <c r="Q5" s="8">
        <v>4</v>
      </c>
      <c r="R5" s="8">
        <v>4</v>
      </c>
      <c r="S5" s="8">
        <v>3</v>
      </c>
      <c r="T5" s="8">
        <v>4</v>
      </c>
      <c r="U5" s="8">
        <v>5</v>
      </c>
      <c r="V5" s="8">
        <v>4</v>
      </c>
      <c r="W5" s="8">
        <f t="shared" ref="W5:W6" si="1">SUM(N5:V5)</f>
        <v>36</v>
      </c>
      <c r="X5" s="8">
        <f t="shared" ref="X5:X6" si="2">M5+W5</f>
        <v>72</v>
      </c>
    </row>
    <row r="6" spans="1:24" x14ac:dyDescent="0.2">
      <c r="A6" s="8" t="s">
        <v>4</v>
      </c>
      <c r="B6" s="8"/>
      <c r="C6" s="8"/>
      <c r="D6" s="8">
        <v>9</v>
      </c>
      <c r="E6" s="8">
        <v>11</v>
      </c>
      <c r="F6" s="8">
        <v>3</v>
      </c>
      <c r="G6" s="8">
        <v>5</v>
      </c>
      <c r="H6" s="8">
        <v>7</v>
      </c>
      <c r="I6" s="8">
        <v>17</v>
      </c>
      <c r="J6" s="8">
        <v>13</v>
      </c>
      <c r="K6" s="8">
        <v>15</v>
      </c>
      <c r="L6" s="8">
        <v>1</v>
      </c>
      <c r="M6" s="8">
        <f t="shared" si="0"/>
        <v>81</v>
      </c>
      <c r="N6" s="8">
        <v>2</v>
      </c>
      <c r="O6" s="8">
        <v>12</v>
      </c>
      <c r="P6" s="8">
        <v>18</v>
      </c>
      <c r="Q6" s="8">
        <v>10</v>
      </c>
      <c r="R6" s="8">
        <v>6</v>
      </c>
      <c r="S6" s="8">
        <v>16</v>
      </c>
      <c r="T6" s="8">
        <v>14</v>
      </c>
      <c r="U6" s="8">
        <v>4</v>
      </c>
      <c r="V6" s="8">
        <v>8</v>
      </c>
      <c r="W6" s="8">
        <f t="shared" si="1"/>
        <v>90</v>
      </c>
      <c r="X6" s="8">
        <f t="shared" si="2"/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44719</v>
      </c>
      <c r="B8" s="15">
        <v>0.31388888888888888</v>
      </c>
      <c r="C8" s="15">
        <v>0.47916666666666669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3</v>
      </c>
      <c r="B9" s="8"/>
      <c r="C9" s="8"/>
      <c r="D9" s="7">
        <v>6</v>
      </c>
      <c r="E9" s="7">
        <v>5</v>
      </c>
      <c r="F9" s="7">
        <v>7</v>
      </c>
      <c r="G9" s="7">
        <v>6</v>
      </c>
      <c r="H9" s="7">
        <v>5</v>
      </c>
      <c r="I9" s="7">
        <v>7</v>
      </c>
      <c r="J9" s="7">
        <v>6</v>
      </c>
      <c r="K9" s="7">
        <v>5</v>
      </c>
      <c r="L9" s="7">
        <v>6</v>
      </c>
      <c r="M9" s="8">
        <f>SUM(D9:L9)</f>
        <v>53</v>
      </c>
      <c r="N9" s="7">
        <v>5</v>
      </c>
      <c r="O9" s="7">
        <v>7</v>
      </c>
      <c r="P9" s="7">
        <v>4</v>
      </c>
      <c r="Q9" s="7">
        <v>6</v>
      </c>
      <c r="R9" s="7">
        <v>5</v>
      </c>
      <c r="S9" s="7">
        <v>5</v>
      </c>
      <c r="T9" s="7">
        <v>7</v>
      </c>
      <c r="U9" s="7">
        <v>6</v>
      </c>
      <c r="V9" s="7">
        <v>8</v>
      </c>
      <c r="W9" s="8">
        <f>SUM(N9:V9)</f>
        <v>53</v>
      </c>
      <c r="X9" s="8">
        <f t="shared" ref="X9:X10" si="3">M9+W9</f>
        <v>106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1</v>
      </c>
      <c r="G10" s="7">
        <v>2</v>
      </c>
      <c r="H10" s="7">
        <v>2</v>
      </c>
      <c r="I10" s="7">
        <v>3</v>
      </c>
      <c r="J10" s="7">
        <v>1</v>
      </c>
      <c r="K10" s="7">
        <v>2</v>
      </c>
      <c r="L10" s="7">
        <v>3</v>
      </c>
      <c r="M10" s="8">
        <f>SUM(D10:L10)</f>
        <v>18</v>
      </c>
      <c r="N10" s="7">
        <v>1</v>
      </c>
      <c r="O10" s="7">
        <v>3</v>
      </c>
      <c r="P10" s="7">
        <v>2</v>
      </c>
      <c r="Q10" s="20">
        <v>1</v>
      </c>
      <c r="R10" s="7">
        <v>1</v>
      </c>
      <c r="S10" s="7">
        <v>3</v>
      </c>
      <c r="T10" s="7">
        <v>1</v>
      </c>
      <c r="U10" s="7">
        <v>1</v>
      </c>
      <c r="V10" s="7">
        <v>3</v>
      </c>
      <c r="W10" s="8">
        <f t="shared" ref="W10" si="4">SUM(N10:V10)</f>
        <v>16</v>
      </c>
      <c r="X10" s="8">
        <f t="shared" si="3"/>
        <v>34</v>
      </c>
    </row>
    <row r="11" spans="1:24" x14ac:dyDescent="0.2">
      <c r="A11" s="8" t="s">
        <v>21</v>
      </c>
      <c r="B11" s="7"/>
      <c r="C11" s="7"/>
      <c r="D11" s="7"/>
      <c r="E11" s="7" t="s">
        <v>9</v>
      </c>
      <c r="F11" s="7"/>
      <c r="G11" s="7"/>
      <c r="H11" s="7"/>
      <c r="I11" s="7" t="s">
        <v>11</v>
      </c>
      <c r="J11" s="7" t="s">
        <v>11</v>
      </c>
      <c r="K11" s="8" t="s">
        <v>11</v>
      </c>
      <c r="L11" s="7"/>
      <c r="M11" s="7"/>
      <c r="N11" s="7"/>
      <c r="O11" s="7"/>
      <c r="P11" s="7" t="s">
        <v>9</v>
      </c>
      <c r="Q11" s="7"/>
      <c r="R11" s="7"/>
      <c r="S11" s="7"/>
      <c r="T11" s="7" t="s">
        <v>11</v>
      </c>
      <c r="U11" s="8"/>
      <c r="V11" s="8" t="s">
        <v>11</v>
      </c>
      <c r="W11" s="7"/>
      <c r="X11" s="7"/>
    </row>
    <row r="12" spans="1:24" x14ac:dyDescent="0.2">
      <c r="A12" s="8" t="s">
        <v>30</v>
      </c>
      <c r="B12" s="7"/>
      <c r="C12" s="7"/>
      <c r="D12" s="7" t="s">
        <v>34</v>
      </c>
      <c r="E12" s="7" t="s">
        <v>33</v>
      </c>
      <c r="F12" s="7" t="s">
        <v>33</v>
      </c>
      <c r="G12" s="7" t="s">
        <v>34</v>
      </c>
      <c r="H12" s="7" t="s">
        <v>34</v>
      </c>
      <c r="I12" s="7"/>
      <c r="J12" s="7" t="s">
        <v>33</v>
      </c>
      <c r="K12" s="7"/>
      <c r="L12" s="7" t="s">
        <v>34</v>
      </c>
      <c r="M12" s="8"/>
      <c r="N12" s="7" t="s">
        <v>33</v>
      </c>
      <c r="O12" s="7" t="s">
        <v>33</v>
      </c>
      <c r="P12" s="7"/>
      <c r="Q12" s="20" t="s">
        <v>33</v>
      </c>
      <c r="R12" s="7" t="s">
        <v>34</v>
      </c>
      <c r="S12" s="7"/>
      <c r="T12" s="7" t="s">
        <v>33</v>
      </c>
      <c r="U12" s="7" t="s">
        <v>33</v>
      </c>
      <c r="V12" s="7" t="s">
        <v>33</v>
      </c>
      <c r="W12" s="8"/>
      <c r="X12" s="8"/>
    </row>
    <row r="13" spans="1:24" x14ac:dyDescent="0.2">
      <c r="A13" s="8" t="s">
        <v>62</v>
      </c>
      <c r="B13" s="7"/>
      <c r="C13" s="7"/>
      <c r="D13" s="7">
        <v>3</v>
      </c>
      <c r="E13" s="7">
        <v>3</v>
      </c>
      <c r="F13" s="7">
        <v>3</v>
      </c>
      <c r="G13" s="7">
        <v>4</v>
      </c>
      <c r="H13" s="7">
        <v>3</v>
      </c>
      <c r="I13" s="7">
        <v>6</v>
      </c>
      <c r="J13" s="7">
        <v>3</v>
      </c>
      <c r="K13" s="7">
        <v>3</v>
      </c>
      <c r="L13" s="7">
        <v>3</v>
      </c>
      <c r="M13" s="8">
        <f>SUM(D13:L13)</f>
        <v>31</v>
      </c>
      <c r="N13" s="7">
        <v>2</v>
      </c>
      <c r="O13" s="7">
        <v>4</v>
      </c>
      <c r="P13" s="7">
        <v>3</v>
      </c>
      <c r="Q13" s="20">
        <v>3</v>
      </c>
      <c r="R13" s="7">
        <v>3</v>
      </c>
      <c r="S13" s="7">
        <v>4</v>
      </c>
      <c r="T13" s="7">
        <v>3</v>
      </c>
      <c r="U13" s="7">
        <v>3</v>
      </c>
      <c r="V13" s="7">
        <v>4</v>
      </c>
      <c r="W13" s="8">
        <f>SUM(N13:V13)</f>
        <v>29</v>
      </c>
      <c r="X13" s="8">
        <f>M13+W13</f>
        <v>60</v>
      </c>
    </row>
    <row r="14" spans="1:24" x14ac:dyDescent="0.2">
      <c r="A14" s="1"/>
      <c r="B14" s="19"/>
      <c r="C14" s="19"/>
    </row>
    <row r="15" spans="1:24" x14ac:dyDescent="0.2">
      <c r="A15" s="1"/>
      <c r="B15" s="1"/>
      <c r="C15" s="1"/>
      <c r="M15" s="1"/>
      <c r="U15" s="3"/>
      <c r="V15" s="3"/>
      <c r="W15" s="1"/>
      <c r="X15" s="1"/>
    </row>
    <row r="16" spans="1:24" x14ac:dyDescent="0.2">
      <c r="A16" s="1"/>
      <c r="B16" s="1"/>
      <c r="C16" s="1"/>
      <c r="M16" s="1"/>
      <c r="U16" s="3"/>
      <c r="V16" s="3"/>
      <c r="W16" s="1"/>
      <c r="X16" s="1"/>
    </row>
    <row r="17" spans="1:22" x14ac:dyDescent="0.2">
      <c r="A17" s="1"/>
      <c r="K17" s="1"/>
      <c r="U17" s="1"/>
      <c r="V17" s="1"/>
    </row>
    <row r="18" spans="1:22" x14ac:dyDescent="0.2">
      <c r="A18" s="1"/>
    </row>
    <row r="19" spans="1:22" x14ac:dyDescent="0.2">
      <c r="A1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Q12" sqref="Q12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2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2"/>
  <sheetViews>
    <sheetView topLeftCell="A8" workbookViewId="0">
      <selection activeCell="A13" sqref="A13:M15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11">
        <v>0.38541666666666669</v>
      </c>
      <c r="C17" s="11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 s="3">
        <v>6</v>
      </c>
      <c r="L18" s="3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 s="3">
        <v>5</v>
      </c>
      <c r="V18" s="3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 s="3">
        <v>2</v>
      </c>
      <c r="L19" s="3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 s="3">
        <v>1</v>
      </c>
      <c r="V19" s="3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7"/>
  <sheetViews>
    <sheetView workbookViewId="0">
      <selection activeCell="A2" sqref="A2:M13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6">
        <v>44603</v>
      </c>
      <c r="B92" s="12">
        <v>0.53541666666666665</v>
      </c>
      <c r="C92" s="13">
        <v>0.59791666666666665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1" t="s">
        <v>1</v>
      </c>
      <c r="B93" s="1"/>
      <c r="C93" s="1"/>
      <c r="D93" s="7">
        <v>4</v>
      </c>
      <c r="E93" s="7">
        <v>5</v>
      </c>
      <c r="F93" s="7">
        <v>3</v>
      </c>
      <c r="G93" s="7">
        <v>5</v>
      </c>
      <c r="H93" s="7">
        <v>7</v>
      </c>
      <c r="I93" s="7">
        <v>5</v>
      </c>
      <c r="J93" s="7">
        <v>6</v>
      </c>
      <c r="K93" s="7">
        <v>3</v>
      </c>
      <c r="L93" s="7">
        <v>5</v>
      </c>
      <c r="M93" s="8">
        <f>SUM(D93:L93)</f>
        <v>43</v>
      </c>
    </row>
    <row r="94" spans="1:13" x14ac:dyDescent="0.2">
      <c r="A94" s="8" t="s">
        <v>8</v>
      </c>
      <c r="B94" s="8"/>
      <c r="C94" s="8"/>
      <c r="D94" s="7">
        <v>2</v>
      </c>
      <c r="E94" s="7">
        <v>3</v>
      </c>
      <c r="F94" s="7">
        <v>1</v>
      </c>
      <c r="G94" s="7">
        <v>2</v>
      </c>
      <c r="H94" s="7">
        <v>2</v>
      </c>
      <c r="I94" s="7">
        <v>3</v>
      </c>
      <c r="J94" s="7">
        <v>2</v>
      </c>
      <c r="K94" s="7">
        <v>2</v>
      </c>
      <c r="L94" s="7">
        <v>3</v>
      </c>
      <c r="M94" s="8">
        <f>SUM(D94:L94)</f>
        <v>20</v>
      </c>
    </row>
    <row r="95" spans="1:13" x14ac:dyDescent="0.2">
      <c r="A95" s="8" t="s">
        <v>21</v>
      </c>
      <c r="B95" s="8"/>
      <c r="C95" s="8"/>
      <c r="D95" s="7"/>
      <c r="E95" s="7" t="s">
        <v>9</v>
      </c>
      <c r="F95" s="7" t="s">
        <v>9</v>
      </c>
      <c r="G95" s="7"/>
      <c r="H95" s="7"/>
      <c r="I95" s="7"/>
      <c r="J95" s="7" t="s">
        <v>11</v>
      </c>
      <c r="K95" s="7" t="s">
        <v>9</v>
      </c>
      <c r="L95" s="7"/>
      <c r="M95" s="7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 s="3">
        <v>3</v>
      </c>
      <c r="K97">
        <v>2</v>
      </c>
      <c r="L97">
        <v>1</v>
      </c>
      <c r="M97">
        <f>SUM(D97:L97)</f>
        <v>29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9"/>
  <sheetViews>
    <sheetView topLeftCell="A82" workbookViewId="0">
      <selection activeCell="M99" sqref="M9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  <row r="94" spans="1:13" x14ac:dyDescent="0.2">
      <c r="A94" s="6">
        <v>44603</v>
      </c>
      <c r="B94" s="13">
        <v>0.59791666666666665</v>
      </c>
      <c r="C94" s="13">
        <v>0.66666666666666663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1" t="s">
        <v>1</v>
      </c>
      <c r="B95" s="1"/>
      <c r="C95" s="1"/>
      <c r="D95" s="7">
        <v>4</v>
      </c>
      <c r="E95" s="7">
        <v>5</v>
      </c>
      <c r="F95" s="7">
        <v>7</v>
      </c>
      <c r="G95" s="7">
        <v>4</v>
      </c>
      <c r="H95" s="7">
        <v>4</v>
      </c>
      <c r="I95" s="7">
        <v>4</v>
      </c>
      <c r="J95" s="7">
        <v>6</v>
      </c>
      <c r="K95" s="7">
        <v>7</v>
      </c>
      <c r="L95" s="7">
        <v>5</v>
      </c>
      <c r="M95" s="8">
        <f>SUM(D95:L95)</f>
        <v>46</v>
      </c>
    </row>
    <row r="96" spans="1:13" x14ac:dyDescent="0.2">
      <c r="A96" s="8" t="s">
        <v>8</v>
      </c>
      <c r="B96" s="8"/>
      <c r="C96" s="8"/>
      <c r="D96" s="7">
        <v>1</v>
      </c>
      <c r="E96" s="7">
        <v>2</v>
      </c>
      <c r="F96" s="7">
        <v>3</v>
      </c>
      <c r="G96" s="7">
        <v>2</v>
      </c>
      <c r="H96" s="7">
        <v>2</v>
      </c>
      <c r="I96" s="7">
        <v>2</v>
      </c>
      <c r="J96" s="7">
        <v>4</v>
      </c>
      <c r="K96" s="7">
        <v>2</v>
      </c>
      <c r="L96" s="7">
        <v>2</v>
      </c>
      <c r="M96" s="8">
        <f>SUM(D96:L96)</f>
        <v>20</v>
      </c>
    </row>
    <row r="97" spans="1:13" x14ac:dyDescent="0.2">
      <c r="A97" s="8" t="s">
        <v>21</v>
      </c>
      <c r="B97" s="8"/>
      <c r="C97" s="8"/>
      <c r="D97" s="7"/>
      <c r="E97" s="7"/>
      <c r="F97" s="7" t="s">
        <v>9</v>
      </c>
      <c r="G97" s="7"/>
      <c r="H97" s="7" t="s">
        <v>9</v>
      </c>
      <c r="I97" s="7"/>
      <c r="J97" s="7"/>
      <c r="K97" s="7"/>
      <c r="L97" s="7" t="s">
        <v>11</v>
      </c>
      <c r="M97" s="7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 s="3">
        <v>5</v>
      </c>
      <c r="K99">
        <v>6</v>
      </c>
      <c r="L99">
        <v>3</v>
      </c>
      <c r="M99">
        <f>SUM(D99:L99)</f>
        <v>38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64"/>
  <sheetViews>
    <sheetView topLeftCell="A44" workbookViewId="0">
      <selection activeCell="W64" sqref="W64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11">
        <v>0.47500000000000003</v>
      </c>
      <c r="C52" s="11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 s="3">
        <v>4</v>
      </c>
      <c r="L53" s="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 s="3">
        <v>5</v>
      </c>
      <c r="V53" s="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 s="3">
        <v>2</v>
      </c>
      <c r="L54" s="3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 s="3">
        <v>2</v>
      </c>
      <c r="V54" s="3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11">
        <v>0.52500000000000002</v>
      </c>
      <c r="C59" s="11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 s="3">
        <v>8</v>
      </c>
      <c r="L60" s="3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10">
        <v>7</v>
      </c>
      <c r="T60">
        <v>8</v>
      </c>
      <c r="U60" s="3">
        <v>5</v>
      </c>
      <c r="V60" s="3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 s="3">
        <v>3</v>
      </c>
      <c r="L61" s="3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 s="3">
        <v>1</v>
      </c>
      <c r="V61" s="3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10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351-4AEA-284A-9C47-4EE44077EAA3}">
  <dimension ref="A1:X21"/>
  <sheetViews>
    <sheetView topLeftCell="B1" workbookViewId="0">
      <selection activeCell="Y14" sqref="Y14"/>
    </sheetView>
  </sheetViews>
  <sheetFormatPr baseColWidth="10" defaultRowHeight="16" x14ac:dyDescent="0.2"/>
  <sheetData>
    <row r="1" spans="1:24" x14ac:dyDescent="0.2">
      <c r="A1" t="s">
        <v>14</v>
      </c>
      <c r="B1" t="s">
        <v>51</v>
      </c>
      <c r="D1" t="s">
        <v>52</v>
      </c>
      <c r="E1" t="s">
        <v>53</v>
      </c>
      <c r="F1">
        <v>85258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73.2</v>
      </c>
      <c r="C4" s="1">
        <v>132</v>
      </c>
      <c r="D4" s="1">
        <v>398</v>
      </c>
      <c r="E4" s="1">
        <v>387</v>
      </c>
      <c r="F4" s="1">
        <v>390</v>
      </c>
      <c r="G4" s="1">
        <v>537</v>
      </c>
      <c r="H4" s="1">
        <v>185</v>
      </c>
      <c r="I4" s="1">
        <v>419</v>
      </c>
      <c r="J4" s="1">
        <v>599</v>
      </c>
      <c r="K4" s="1">
        <v>211</v>
      </c>
      <c r="L4" s="4">
        <v>434</v>
      </c>
      <c r="M4" s="5">
        <f>SUM(D4:L4)</f>
        <v>3560</v>
      </c>
      <c r="N4" s="1">
        <v>410</v>
      </c>
      <c r="O4" s="1">
        <v>443</v>
      </c>
      <c r="P4" s="1">
        <v>579</v>
      </c>
      <c r="Q4" s="1">
        <v>218</v>
      </c>
      <c r="R4" s="1">
        <v>404</v>
      </c>
      <c r="S4" s="1">
        <v>470</v>
      </c>
      <c r="T4" s="1">
        <v>401</v>
      </c>
      <c r="U4" s="1">
        <v>185</v>
      </c>
      <c r="V4" s="1">
        <v>517</v>
      </c>
      <c r="W4" s="1">
        <f>SUM(N4:V4)</f>
        <v>3627</v>
      </c>
      <c r="X4" s="1">
        <f>M4+W4</f>
        <v>7187</v>
      </c>
    </row>
    <row r="5" spans="1:24" x14ac:dyDescent="0.2">
      <c r="A5" s="1" t="s">
        <v>2</v>
      </c>
      <c r="B5" s="1">
        <v>70.099999999999994</v>
      </c>
      <c r="C5">
        <v>127</v>
      </c>
      <c r="D5" s="1">
        <v>341</v>
      </c>
      <c r="E5" s="1">
        <v>354</v>
      </c>
      <c r="F5" s="1">
        <v>355</v>
      </c>
      <c r="G5" s="1">
        <v>511</v>
      </c>
      <c r="H5" s="1">
        <v>141</v>
      </c>
      <c r="I5" s="1">
        <v>383</v>
      </c>
      <c r="J5" s="1">
        <v>556</v>
      </c>
      <c r="K5" s="1">
        <v>175</v>
      </c>
      <c r="L5" s="1">
        <v>365</v>
      </c>
      <c r="M5" s="5">
        <f>SUM(D5:L5)</f>
        <v>3181</v>
      </c>
      <c r="N5" s="5">
        <v>363</v>
      </c>
      <c r="O5" s="1">
        <v>370</v>
      </c>
      <c r="P5" s="1">
        <v>519</v>
      </c>
      <c r="Q5" s="1">
        <v>178</v>
      </c>
      <c r="R5" s="1">
        <v>342</v>
      </c>
      <c r="S5" s="1">
        <v>401</v>
      </c>
      <c r="T5" s="1">
        <v>372</v>
      </c>
      <c r="U5" s="1">
        <v>166</v>
      </c>
      <c r="V5" s="1">
        <v>479</v>
      </c>
      <c r="W5" s="1">
        <f t="shared" ref="W5:W7" si="0">SUM(N5:V5)</f>
        <v>3190</v>
      </c>
      <c r="X5" s="1">
        <f t="shared" ref="X5:X7" si="1">M5+W5</f>
        <v>6371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ref="M6:M7" si="2">SUM(D6:L6)</f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0"/>
        <v>36</v>
      </c>
      <c r="X6" s="1">
        <f t="shared" si="1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5">
        <f t="shared" si="2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0"/>
        <v>90</v>
      </c>
      <c r="X7" s="1">
        <f t="shared" si="1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44664</v>
      </c>
      <c r="B9" s="11">
        <v>0.52222222222222225</v>
      </c>
      <c r="C9" s="11">
        <v>0.70833333333333337</v>
      </c>
    </row>
    <row r="10" spans="1:24" x14ac:dyDescent="0.2">
      <c r="A10" s="1" t="s">
        <v>2</v>
      </c>
      <c r="B10" s="1"/>
      <c r="C10" s="1"/>
      <c r="D10">
        <v>8</v>
      </c>
      <c r="E10">
        <v>5</v>
      </c>
      <c r="F10">
        <v>6</v>
      </c>
      <c r="G10">
        <v>8</v>
      </c>
      <c r="H10">
        <v>3</v>
      </c>
      <c r="I10">
        <v>6</v>
      </c>
      <c r="J10">
        <v>6</v>
      </c>
      <c r="K10" s="3">
        <v>4</v>
      </c>
      <c r="L10" s="3">
        <v>7</v>
      </c>
      <c r="M10" s="1">
        <f>SUM(D10:L10)</f>
        <v>53</v>
      </c>
      <c r="N10">
        <v>6</v>
      </c>
      <c r="O10">
        <v>7</v>
      </c>
      <c r="P10">
        <v>8</v>
      </c>
      <c r="Q10">
        <v>4</v>
      </c>
      <c r="R10">
        <v>5</v>
      </c>
      <c r="S10">
        <v>5</v>
      </c>
      <c r="T10">
        <v>5</v>
      </c>
      <c r="U10" s="3">
        <v>4</v>
      </c>
      <c r="V10" s="3">
        <v>6</v>
      </c>
      <c r="W10" s="1">
        <f>SUM(N10:V10)</f>
        <v>50</v>
      </c>
      <c r="X10" s="1">
        <f>W10+M10</f>
        <v>103</v>
      </c>
    </row>
    <row r="11" spans="1:24" x14ac:dyDescent="0.2">
      <c r="A11" s="1" t="s">
        <v>8</v>
      </c>
      <c r="D11">
        <v>4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 s="3">
        <v>2</v>
      </c>
      <c r="L11" s="3">
        <v>1</v>
      </c>
      <c r="M11" s="1">
        <f>SUM(D11:L11)</f>
        <v>18</v>
      </c>
      <c r="N11">
        <v>2</v>
      </c>
      <c r="O11">
        <v>3</v>
      </c>
      <c r="P11">
        <v>1</v>
      </c>
      <c r="Q11">
        <v>3</v>
      </c>
      <c r="R11">
        <v>1</v>
      </c>
      <c r="S11" s="17">
        <v>1</v>
      </c>
      <c r="T11">
        <v>2</v>
      </c>
      <c r="U11" s="3">
        <v>0</v>
      </c>
      <c r="V11" s="3">
        <v>1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H12" t="s">
        <v>11</v>
      </c>
      <c r="J12" t="s">
        <v>11</v>
      </c>
      <c r="K12" s="1"/>
      <c r="U12" s="1"/>
      <c r="V12" s="1"/>
    </row>
    <row r="13" spans="1:24" x14ac:dyDescent="0.2">
      <c r="A13" s="1" t="s">
        <v>30</v>
      </c>
      <c r="D13" t="s">
        <v>33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  <c r="J13" t="s">
        <v>34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34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8">
        <v>5</v>
      </c>
      <c r="E14">
        <v>3</v>
      </c>
      <c r="F14">
        <v>4</v>
      </c>
      <c r="G14" s="18">
        <v>4</v>
      </c>
      <c r="H14">
        <v>2</v>
      </c>
      <c r="I14">
        <v>3</v>
      </c>
      <c r="J14">
        <v>3</v>
      </c>
      <c r="K14">
        <v>3</v>
      </c>
      <c r="L14">
        <v>5</v>
      </c>
      <c r="M14">
        <f>SUM(D14:L14)</f>
        <v>32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f>SUM(N14:V14)</f>
        <v>33</v>
      </c>
      <c r="X14">
        <f>M14+W14</f>
        <v>65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zoomScale="96" zoomScaleNormal="96" workbookViewId="0">
      <selection activeCell="A10" sqref="A10:A14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4">
        <v>533</v>
      </c>
      <c r="M4" s="5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5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5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11">
        <v>0.35416666666666669</v>
      </c>
      <c r="C9" s="11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 s="3">
        <v>6</v>
      </c>
      <c r="L10" s="3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 s="3">
        <v>5</v>
      </c>
      <c r="V10" s="3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 s="3">
        <v>2</v>
      </c>
      <c r="L11" s="3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7">
        <v>2</v>
      </c>
      <c r="T11">
        <v>2</v>
      </c>
      <c r="U11" s="3">
        <v>3</v>
      </c>
      <c r="V11" s="3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8">
        <v>4</v>
      </c>
      <c r="E14">
        <v>4</v>
      </c>
      <c r="F14">
        <v>4</v>
      </c>
      <c r="G14" s="18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11"/>
      <c r="C16" s="11"/>
    </row>
    <row r="17" spans="1:24" x14ac:dyDescent="0.2">
      <c r="A17" s="1"/>
      <c r="B17" s="1"/>
      <c r="C17" s="1"/>
      <c r="K17" s="3"/>
      <c r="L17" s="3"/>
      <c r="M17" s="1"/>
      <c r="U17" s="3"/>
      <c r="V17" s="3"/>
      <c r="W17" s="1"/>
      <c r="X17" s="1"/>
    </row>
    <row r="18" spans="1:24" x14ac:dyDescent="0.2">
      <c r="A18" s="1"/>
      <c r="K18" s="3"/>
      <c r="L18" s="3"/>
      <c r="M18" s="1"/>
      <c r="U18" s="3"/>
      <c r="V18" s="3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Aspen Golf Course</vt:lpstr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McCormick Ranch Golf Club-Pine</vt:lpstr>
      <vt:lpstr>Pine Forest Golf Club</vt:lpstr>
      <vt:lpstr>Plantation Golf Club</vt:lpstr>
      <vt:lpstr>Roadrunner Dunes Golf Course</vt:lpstr>
      <vt:lpstr>JW Marriott - Valley Course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2022-06-08T11:59:03Z</dcterms:modified>
</cp:coreProperties>
</file>