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filterPrivacy="1" showInkAnnotation="0"/>
  <bookViews>
    <workbookView xWindow="-108" yWindow="-108" windowWidth="23256" windowHeight="12720" xr2:uid="{00000000-000D-0000-FFFF-FFFF00000000}"/>
  </bookViews>
  <sheets>
    <sheet name="Income statement" sheetId="2" r:id="rId1"/>
    <sheet name="Variables" sheetId="3" state="veryHidden" r:id="rId2"/>
  </sheets>
  <definedNames>
    <definedName name="_Example" hidden="1">Variables!$B$1</definedName>
    <definedName name="_Look" hidden="1">Variables!$B$4</definedName>
    <definedName name="_Order1" hidden="1">0</definedName>
    <definedName name="_Series" hidden="1">Variables!$B$3</definedName>
    <definedName name="_Shading" hidden="1">Variables!$B$2</definedName>
    <definedName name="COGS">'Income statement'!$F$18</definedName>
    <definedName name="DATA_01" hidden="1">'Income statement'!$C$3:$C$3</definedName>
    <definedName name="DATA_02" hidden="1">'Income statement'!$E$6:$E$7</definedName>
    <definedName name="DATA_03" hidden="1">'Income statement'!#REF!</definedName>
    <definedName name="DATA_04" hidden="1">'Income statement'!$E$11:$E$16</definedName>
    <definedName name="DATA_05" hidden="1">'Income statement'!$C$16</definedName>
    <definedName name="DATA_06" hidden="1">'Income statement'!$E$23:$E$48</definedName>
    <definedName name="DATA_07" hidden="1">'Income statement'!#REF!</definedName>
    <definedName name="DATA_08" hidden="1">'Income statement'!$F$53</definedName>
    <definedName name="Gross_Profit">'Income statement'!$F$20</definedName>
    <definedName name="IntroPrintArea" hidden="1">#REF!</definedName>
    <definedName name="Inventory_Avail">'Income statement'!$E$16</definedName>
    <definedName name="Look1Area">#REF!</definedName>
    <definedName name="Look2Area">#REF!</definedName>
    <definedName name="Look3Area">#REF!</definedName>
    <definedName name="Look4Area">#REF!</definedName>
    <definedName name="Look5Area">#REF!</definedName>
    <definedName name="Net_Income">'Income statement'!$F$58</definedName>
    <definedName name="Net_Sales">'Income statement'!$F$8</definedName>
    <definedName name="Op_Income">'Income statement'!$F$51</definedName>
    <definedName name="Operating_Income">'Income statement'!$F$51</definedName>
    <definedName name="Other_Income">'Income statement'!$F$56</definedName>
    <definedName name="_xlnm.Print_Area" localSheetId="0">'Income statement'!$C$2:$F$58</definedName>
    <definedName name="TemplatePrintArea">'Income statement'!$C$2:$F$54</definedName>
    <definedName name="Total_Expenses">'Income statement'!$F$49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2" l="1"/>
  <c r="F49" i="2"/>
  <c r="F8" i="2"/>
  <c r="E16" i="2" l="1"/>
  <c r="F18" i="2" s="1"/>
  <c r="F20" i="2" s="1"/>
  <c r="F51" i="2" s="1"/>
  <c r="F58" i="2" s="1"/>
</calcChain>
</file>

<file path=xl/sharedStrings.xml><?xml version="1.0" encoding="utf-8"?>
<sst xmlns="http://schemas.openxmlformats.org/spreadsheetml/2006/main" count="57" uniqueCount="57">
  <si>
    <t>_Example</t>
  </si>
  <si>
    <t>_Shading</t>
  </si>
  <si>
    <t>_Series</t>
  </si>
  <si>
    <t>_Look</t>
  </si>
  <si>
    <t>OfficeReady 3.0</t>
  </si>
  <si>
    <t>Freight-in</t>
  </si>
  <si>
    <t>Advertising</t>
  </si>
  <si>
    <t>Amortization</t>
  </si>
  <si>
    <t>Commissions</t>
  </si>
  <si>
    <t>Depreciation</t>
  </si>
  <si>
    <t xml:space="preserve">Insurance </t>
  </si>
  <si>
    <t>Interest</t>
  </si>
  <si>
    <t>Miscellaneous</t>
  </si>
  <si>
    <t>Supplies</t>
  </si>
  <si>
    <t>Postage</t>
  </si>
  <si>
    <t>Rent</t>
  </si>
  <si>
    <t>Telephone</t>
  </si>
  <si>
    <t>Travel</t>
  </si>
  <si>
    <t>Utilities</t>
  </si>
  <si>
    <t>Wages</t>
  </si>
  <si>
    <t>Quinn Campbell</t>
  </si>
  <si>
    <t>FYXX Q2</t>
  </si>
  <si>
    <t>Cost of goods sold</t>
  </si>
  <si>
    <t>Beginning inventory</t>
  </si>
  <si>
    <t>Direct labor</t>
  </si>
  <si>
    <t>Indirect expenses</t>
  </si>
  <si>
    <t>Inventory available</t>
  </si>
  <si>
    <t>Less: ending inventory</t>
  </si>
  <si>
    <t>Bad debts</t>
  </si>
  <si>
    <t>Bank charges</t>
  </si>
  <si>
    <t>Charitable contributions</t>
  </si>
  <si>
    <t>Contract labor</t>
  </si>
  <si>
    <t>Dues and subscriptions</t>
  </si>
  <si>
    <t>Employee benefit programs</t>
  </si>
  <si>
    <t>Legal and professional fees</t>
  </si>
  <si>
    <t>Licenses and fees</t>
  </si>
  <si>
    <t>Office expenses</t>
  </si>
  <si>
    <t>Payroll taxes</t>
  </si>
  <si>
    <t>Repairs and maintenance</t>
  </si>
  <si>
    <t>Vehicle expenses</t>
  </si>
  <si>
    <t>Gain (loss) on sale of assets</t>
  </si>
  <si>
    <t>Interest income</t>
  </si>
  <si>
    <t>Financial statements in U.S. dollars</t>
  </si>
  <si>
    <t>Gross sales</t>
  </si>
  <si>
    <t>Less: sales returns and allowances</t>
  </si>
  <si>
    <t>REVENUE</t>
  </si>
  <si>
    <t>COST OF GOODS SOLD</t>
  </si>
  <si>
    <t>EXPENSES</t>
  </si>
  <si>
    <t>OTHER INCOME</t>
  </si>
  <si>
    <t>Income Statement</t>
  </si>
  <si>
    <t>Net sales</t>
  </si>
  <si>
    <t>Gross profit (loss)</t>
  </si>
  <si>
    <t>Total expenses</t>
  </si>
  <si>
    <t>Net operating income</t>
  </si>
  <si>
    <t>Total other income</t>
  </si>
  <si>
    <t>Net income (loss)</t>
  </si>
  <si>
    <t>Add: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</si>
</sst>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mm/dd/yy"/>
    <numFmt numFmtId="165" formatCode="0_);[Red]\(0\)"/>
    <numFmt numFmtId="168" formatCode="_(* #,##0_);_(* \(#,##0\);_(* &quot;-&quot;??_);_(@_)"/>
    <numFmt numFmtId="171" formatCode="&quot;$&quot;#,##0"/>
  </numFmts>
  <fonts count="12" x14ac:knownFonts="1">
    <font>
      <sz val="10"/>
      <name val="Arial"/>
      <family val="2"/>
    </font>
    <font>
      <sz val="10"/>
      <name val="Arial"/>
      <family val="2"/>
    </font>
    <font>
      <sz val="10"/>
      <color theme="8" tint="-0.249977111117893"/>
      <name val="Arial"/>
      <family val="2"/>
      <scheme val="minor"/>
    </font>
    <font>
      <sz val="10"/>
      <color theme="8" tint="-0.499984740745262"/>
      <name val="Arial"/>
      <family val="2"/>
      <scheme val="minor"/>
    </font>
    <font>
      <b/>
      <sz val="10"/>
      <color theme="8" tint="-0.499984740745262"/>
      <name val="Arial"/>
      <family val="2"/>
      <scheme val="minor"/>
    </font>
    <font>
      <b/>
      <sz val="10"/>
      <color theme="8" tint="-0.249977111117893"/>
      <name val="Arial"/>
      <family val="2"/>
      <scheme val="minor"/>
    </font>
    <font>
      <sz val="10"/>
      <color theme="8" tint="-0.249977111117893"/>
      <name val="Arial"/>
      <family val="2"/>
      <scheme val="major"/>
    </font>
    <font>
      <b/>
      <sz val="30"/>
      <color theme="8" tint="-0.249977111117893"/>
      <name val="Arial"/>
      <family val="2"/>
      <scheme val="major"/>
    </font>
    <font>
      <b/>
      <sz val="12"/>
      <color theme="8" tint="-0.499984740745262"/>
      <name val="Arial"/>
      <family val="2"/>
      <scheme val="major"/>
    </font>
    <font>
      <sz val="10"/>
      <color theme="8" tint="-0.499984740745262"/>
      <name val="Arial"/>
      <family val="2"/>
      <scheme val="major"/>
    </font>
    <font>
      <b/>
      <sz val="14"/>
      <color theme="8" tint="-0.249977111117893"/>
      <name val="Arial"/>
      <family val="2"/>
      <scheme val="major"/>
    </font>
    <font>
      <b/>
      <sz val="10"/>
      <color theme="8" tint="-0.249977111117893"/>
      <name val="Arial"/>
      <family val="2"/>
      <scheme val="major"/>
    </font>
  </fonts>
  <fills count="4">
    <fill>
      <patternFill patternType="none"/>
    </fill>
    <fill>
      <patternFill patternType="gray125"/>
    </fill>
    <fill>
      <patternFill patternType="solid">
        <fgColor theme="7"/>
        <bgColor indexed="64"/>
      </patternFill>
    </fill>
    <fill>
      <patternFill patternType="solid">
        <fgColor theme="6"/>
        <bgColor indexed="64"/>
      </patternFill>
    </fill>
  </fills>
  <borders count="9">
    <border>
      <left/>
      <right/>
      <top/>
      <bottom/>
      <diagonal/>
    </border>
    <border>
      <left/>
      <right/>
      <top/>
      <bottom style="thin">
        <color theme="8" tint="0.59996337778862885"/>
      </bottom>
      <diagonal/>
    </border>
    <border>
      <left/>
      <right/>
      <top/>
      <bottom style="thin">
        <color theme="6"/>
      </bottom>
      <diagonal/>
    </border>
    <border>
      <left/>
      <right style="thin">
        <color theme="8" tint="0.59996337778862885"/>
      </right>
      <top/>
      <bottom style="thin">
        <color theme="6"/>
      </bottom>
      <diagonal/>
    </border>
    <border>
      <left/>
      <right/>
      <top style="thin">
        <color theme="6"/>
      </top>
      <bottom style="thin">
        <color theme="6"/>
      </bottom>
      <diagonal/>
    </border>
    <border>
      <left/>
      <right style="thin">
        <color theme="8" tint="0.59996337778862885"/>
      </right>
      <top style="thin">
        <color theme="6"/>
      </top>
      <bottom style="thin">
        <color theme="6"/>
      </bottom>
      <diagonal/>
    </border>
    <border>
      <left/>
      <right style="thin">
        <color theme="8" tint="0.59996337778862885"/>
      </right>
      <top/>
      <bottom/>
      <diagonal/>
    </border>
    <border>
      <left style="thin">
        <color theme="8" tint="0.59996337778862885"/>
      </left>
      <right/>
      <top/>
      <bottom/>
      <diagonal/>
    </border>
    <border>
      <left/>
      <right/>
      <top style="thin">
        <color theme="8" tint="0.59996337778862885"/>
      </top>
      <bottom/>
      <diagonal/>
    </border>
  </borders>
  <cellStyleXfs count="6">
    <xf numFmtId="38" fontId="0" fillId="0" borderId="0" applyFont="0" applyBorder="0" applyProtection="0">
      <alignment wrapText="1"/>
    </xf>
    <xf numFmtId="164" fontId="1" fillId="0" borderId="0" applyFont="0" applyFill="0" applyBorder="0" applyAlignment="0" applyProtection="0"/>
    <xf numFmtId="165" fontId="1" fillId="0" borderId="0" applyFont="0" applyFill="0" applyBorder="0" applyAlignment="0" applyProtection="0"/>
    <xf numFmtId="4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47">
    <xf numFmtId="38" fontId="0" fillId="0" borderId="0" xfId="0">
      <alignment wrapText="1"/>
    </xf>
    <xf numFmtId="38" fontId="2" fillId="2" borderId="0" xfId="0" applyFont="1" applyFill="1" applyAlignment="1" applyProtection="1">
      <alignment vertical="center" wrapText="1"/>
      <protection locked="0"/>
    </xf>
    <xf numFmtId="38" fontId="2" fillId="0" borderId="0" xfId="0" applyFont="1" applyAlignment="1" applyProtection="1">
      <alignment vertical="center" wrapText="1"/>
      <protection locked="0"/>
    </xf>
    <xf numFmtId="38" fontId="2" fillId="2" borderId="0" xfId="0" applyFont="1" applyFill="1" applyAlignment="1" applyProtection="1">
      <alignment vertical="center" wrapText="1"/>
    </xf>
    <xf numFmtId="38" fontId="2" fillId="0" borderId="0" xfId="0" applyFont="1" applyAlignment="1" applyProtection="1">
      <alignment vertical="center" wrapText="1"/>
    </xf>
    <xf numFmtId="38" fontId="2" fillId="2" borderId="0" xfId="0" applyFont="1" applyFill="1" applyAlignment="1" applyProtection="1">
      <alignment horizontal="left" vertical="center"/>
    </xf>
    <xf numFmtId="38" fontId="2" fillId="2" borderId="0" xfId="0" applyFont="1" applyFill="1" applyAlignment="1" applyProtection="1">
      <alignment horizontal="left" vertical="center" indent="1"/>
      <protection locked="0"/>
    </xf>
    <xf numFmtId="38" fontId="3" fillId="2" borderId="2" xfId="0" applyFont="1" applyFill="1" applyBorder="1" applyAlignment="1" applyProtection="1">
      <alignment horizontal="left" vertical="center" indent="1"/>
      <protection locked="0"/>
    </xf>
    <xf numFmtId="38" fontId="3" fillId="2" borderId="2" xfId="0" applyFont="1" applyFill="1" applyBorder="1" applyAlignment="1" applyProtection="1">
      <alignment vertical="center" wrapText="1"/>
    </xf>
    <xf numFmtId="38" fontId="3" fillId="2" borderId="4" xfId="0" applyFont="1" applyFill="1" applyBorder="1" applyAlignment="1" applyProtection="1">
      <alignment horizontal="left" vertical="center" indent="1"/>
      <protection locked="0"/>
    </xf>
    <xf numFmtId="38" fontId="3" fillId="2" borderId="4" xfId="0" applyFont="1" applyFill="1" applyBorder="1" applyAlignment="1" applyProtection="1">
      <alignment vertical="center" wrapText="1"/>
    </xf>
    <xf numFmtId="38" fontId="4" fillId="2" borderId="4" xfId="0" applyFont="1" applyFill="1" applyBorder="1" applyAlignment="1" applyProtection="1">
      <alignment horizontal="left" vertical="center" indent="1"/>
      <protection locked="0"/>
    </xf>
    <xf numFmtId="38" fontId="3" fillId="2" borderId="0" xfId="0" applyFont="1" applyFill="1" applyAlignment="1" applyProtection="1">
      <alignment horizontal="left" vertical="center" indent="1"/>
    </xf>
    <xf numFmtId="38" fontId="3" fillId="2" borderId="0" xfId="0" applyFont="1" applyFill="1" applyAlignment="1" applyProtection="1">
      <alignment horizontal="left" vertical="center" wrapText="1" indent="1"/>
    </xf>
    <xf numFmtId="38" fontId="3" fillId="2" borderId="0" xfId="0" applyFont="1" applyFill="1" applyAlignment="1" applyProtection="1">
      <alignment horizontal="left" vertical="top" indent="1"/>
      <protection locked="0"/>
    </xf>
    <xf numFmtId="38" fontId="2" fillId="2" borderId="6" xfId="0" applyFont="1" applyFill="1" applyBorder="1" applyAlignment="1" applyProtection="1">
      <alignment vertical="center" wrapText="1"/>
      <protection locked="0"/>
    </xf>
    <xf numFmtId="38" fontId="2" fillId="2" borderId="7" xfId="0" applyFont="1" applyFill="1" applyBorder="1" applyAlignment="1" applyProtection="1">
      <alignment vertical="center" wrapText="1"/>
      <protection locked="0"/>
    </xf>
    <xf numFmtId="38" fontId="2" fillId="2" borderId="8" xfId="0" applyFont="1" applyFill="1" applyBorder="1" applyAlignment="1" applyProtection="1">
      <alignment vertical="center" wrapText="1"/>
    </xf>
    <xf numFmtId="38" fontId="2" fillId="2" borderId="1" xfId="0" applyFont="1" applyFill="1" applyBorder="1" applyAlignment="1" applyProtection="1">
      <alignment vertical="center" wrapText="1"/>
    </xf>
    <xf numFmtId="38" fontId="6" fillId="2" borderId="0" xfId="0" applyFont="1" applyFill="1" applyAlignment="1" applyProtection="1">
      <alignment vertical="center" wrapText="1"/>
    </xf>
    <xf numFmtId="38" fontId="6" fillId="0" borderId="0" xfId="0" applyFont="1" applyAlignment="1" applyProtection="1">
      <alignment vertical="center" wrapText="1"/>
    </xf>
    <xf numFmtId="38" fontId="7" fillId="2" borderId="0" xfId="0" applyFont="1" applyFill="1" applyAlignment="1" applyProtection="1">
      <alignment horizontal="left" indent="1"/>
      <protection locked="0"/>
    </xf>
    <xf numFmtId="38" fontId="8" fillId="2" borderId="0" xfId="0" applyFont="1" applyFill="1" applyAlignment="1" applyProtection="1">
      <alignment horizontal="left" vertical="center" indent="1"/>
      <protection locked="0"/>
    </xf>
    <xf numFmtId="38" fontId="10" fillId="3" borderId="0" xfId="0" applyFont="1" applyFill="1" applyAlignment="1" applyProtection="1">
      <alignment horizontal="left" vertical="center" indent="1"/>
      <protection locked="0"/>
    </xf>
    <xf numFmtId="38" fontId="6" fillId="3" borderId="0" xfId="0" applyFont="1" applyFill="1" applyAlignment="1" applyProtection="1">
      <alignment vertical="center" wrapText="1"/>
    </xf>
    <xf numFmtId="168" fontId="3" fillId="2" borderId="5" xfId="4" applyNumberFormat="1" applyFont="1" applyFill="1" applyBorder="1" applyAlignment="1" applyProtection="1">
      <alignment horizontal="right" vertical="center" wrapText="1" indent="1"/>
    </xf>
    <xf numFmtId="168" fontId="9" fillId="2" borderId="0" xfId="4" applyNumberFormat="1" applyFont="1" applyFill="1" applyAlignment="1" applyProtection="1">
      <alignment horizontal="left" vertical="center" wrapText="1" indent="1"/>
    </xf>
    <xf numFmtId="168" fontId="3" fillId="2" borderId="0" xfId="4" applyNumberFormat="1" applyFont="1" applyFill="1" applyAlignment="1" applyProtection="1">
      <alignment horizontal="left" vertical="center" wrapText="1" indent="1"/>
    </xf>
    <xf numFmtId="168" fontId="6" fillId="3" borderId="6" xfId="4" applyNumberFormat="1" applyFont="1" applyFill="1" applyBorder="1" applyAlignment="1" applyProtection="1">
      <alignment horizontal="right" vertical="center" wrapText="1" indent="1"/>
    </xf>
    <xf numFmtId="168" fontId="3" fillId="2" borderId="3" xfId="4" applyNumberFormat="1" applyFont="1" applyFill="1" applyBorder="1" applyAlignment="1" applyProtection="1">
      <alignment horizontal="right" vertical="center" wrapText="1" indent="1"/>
      <protection locked="0"/>
    </xf>
    <xf numFmtId="168" fontId="3" fillId="2" borderId="5" xfId="4" applyNumberFormat="1" applyFont="1" applyFill="1" applyBorder="1" applyAlignment="1" applyProtection="1">
      <alignment horizontal="right" vertical="center" wrapText="1" indent="1"/>
      <protection locked="0"/>
    </xf>
    <xf numFmtId="168" fontId="2" fillId="2" borderId="6" xfId="4" applyNumberFormat="1" applyFont="1" applyFill="1" applyBorder="1" applyAlignment="1" applyProtection="1">
      <alignment horizontal="right" vertical="center" wrapText="1" indent="1"/>
    </xf>
    <xf numFmtId="168" fontId="2" fillId="2" borderId="0" xfId="4" applyNumberFormat="1" applyFont="1" applyFill="1" applyAlignment="1" applyProtection="1">
      <alignment vertical="center" wrapText="1"/>
    </xf>
    <xf numFmtId="168" fontId="2" fillId="0" borderId="0" xfId="4" applyNumberFormat="1" applyFont="1" applyAlignment="1" applyProtection="1">
      <alignment vertical="center" wrapText="1"/>
    </xf>
    <xf numFmtId="171" fontId="3" fillId="2" borderId="0" xfId="0" applyNumberFormat="1" applyFont="1" applyFill="1" applyAlignment="1" applyProtection="1">
      <alignment horizontal="left" vertical="center" wrapText="1" indent="1"/>
    </xf>
    <xf numFmtId="171" fontId="11" fillId="3" borderId="0" xfId="5" applyNumberFormat="1" applyFont="1" applyFill="1" applyAlignment="1" applyProtection="1">
      <alignment horizontal="right" vertical="center" wrapText="1" indent="1"/>
    </xf>
    <xf numFmtId="171" fontId="4" fillId="2" borderId="2" xfId="5" applyNumberFormat="1" applyFont="1" applyFill="1" applyBorder="1" applyAlignment="1" applyProtection="1">
      <alignment horizontal="right" vertical="center" wrapText="1" indent="1"/>
    </xf>
    <xf numFmtId="171" fontId="4" fillId="2" borderId="4" xfId="5" applyNumberFormat="1" applyFont="1" applyFill="1" applyBorder="1" applyAlignment="1" applyProtection="1">
      <alignment horizontal="right" vertical="center" wrapText="1" indent="1"/>
    </xf>
    <xf numFmtId="171" fontId="5" fillId="2" borderId="0" xfId="5" applyNumberFormat="1" applyFont="1" applyFill="1" applyBorder="1" applyAlignment="1" applyProtection="1">
      <alignment horizontal="right" vertical="center" wrapText="1" indent="1"/>
    </xf>
    <xf numFmtId="171" fontId="5" fillId="2" borderId="0" xfId="5" applyNumberFormat="1" applyFont="1" applyFill="1" applyAlignment="1" applyProtection="1">
      <alignment horizontal="right" vertical="center" wrapText="1" indent="1"/>
    </xf>
    <xf numFmtId="171" fontId="4" fillId="2" borderId="4" xfId="0" applyNumberFormat="1" applyFont="1" applyFill="1" applyBorder="1" applyAlignment="1" applyProtection="1">
      <alignment horizontal="right" vertical="center" wrapText="1" indent="1"/>
    </xf>
    <xf numFmtId="171" fontId="5" fillId="2" borderId="0" xfId="0" applyNumberFormat="1" applyFont="1" applyFill="1" applyBorder="1" applyAlignment="1" applyProtection="1">
      <alignment horizontal="right" vertical="center" wrapText="1" indent="1"/>
    </xf>
    <xf numFmtId="171" fontId="11" fillId="3" borderId="0" xfId="0" applyNumberFormat="1" applyFont="1" applyFill="1" applyBorder="1" applyAlignment="1" applyProtection="1">
      <alignment horizontal="right" vertical="center" wrapText="1" indent="1"/>
    </xf>
    <xf numFmtId="171" fontId="4" fillId="2" borderId="2" xfId="0" applyNumberFormat="1" applyFont="1" applyFill="1" applyBorder="1" applyAlignment="1" applyProtection="1">
      <alignment horizontal="right" vertical="center" wrapText="1" indent="1"/>
    </xf>
    <xf numFmtId="171" fontId="2" fillId="2" borderId="0" xfId="0" applyNumberFormat="1" applyFont="1" applyFill="1" applyAlignment="1" applyProtection="1">
      <alignment vertical="center" wrapText="1"/>
    </xf>
    <xf numFmtId="171" fontId="2" fillId="0" borderId="0" xfId="0" applyNumberFormat="1" applyFont="1" applyAlignment="1" applyProtection="1">
      <alignment vertical="center" wrapText="1"/>
    </xf>
    <xf numFmtId="0" fontId="8" fillId="2" borderId="0" xfId="0" applyNumberFormat="1" applyFont="1" applyFill="1" applyAlignment="1" applyProtection="1">
      <alignment horizontal="right" vertical="center" indent="1"/>
      <protection locked="0"/>
    </xf>
  </cellXfs>
  <cellStyles count="6">
    <cellStyle name="Comma" xfId="4" builtinId="3"/>
    <cellStyle name="Currency" xfId="5" builtinId="4"/>
    <cellStyle name="Date" xfId="1" xr:uid="{00000000-0005-0000-0000-000000000000}"/>
    <cellStyle name="Fixed" xfId="2" xr:uid="{00000000-0005-0000-0000-000001000000}"/>
    <cellStyle name="Normal" xfId="0" builtinId="0" customBuiltin="1"/>
    <cellStyle name="Text" xfId="3" xr:uid="{00000000-0005-0000-0000-000003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theme/theme11.xml><?xml version="1.0" encoding="utf-8"?>
<a:theme xmlns:a="http://schemas.openxmlformats.org/drawingml/2006/main" name="Office Theme">
  <a:themeElements>
    <a:clrScheme name="Blue sales receipt">
      <a:dk1>
        <a:srgbClr val="000000"/>
      </a:dk1>
      <a:lt1>
        <a:srgbClr val="FFFFFF"/>
      </a:lt1>
      <a:dk2>
        <a:srgbClr val="44546A"/>
      </a:dk2>
      <a:lt2>
        <a:srgbClr val="E7E6E6"/>
      </a:lt2>
      <a:accent1>
        <a:srgbClr val="BFCDCE"/>
      </a:accent1>
      <a:accent2>
        <a:srgbClr val="F0F1F1"/>
      </a:accent2>
      <a:accent3>
        <a:srgbClr val="EEDDDB"/>
      </a:accent3>
      <a:accent4>
        <a:srgbClr val="F6EDE5"/>
      </a:accent4>
      <a:accent5>
        <a:srgbClr val="218EF5"/>
      </a:accent5>
      <a:accent6>
        <a:srgbClr val="89C1FF"/>
      </a:accent6>
      <a:hlink>
        <a:srgbClr val="0563C1"/>
      </a:hlink>
      <a:folHlink>
        <a:srgbClr val="954F72"/>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H60"/>
  <sheetViews>
    <sheetView showGridLines="0" tabSelected="1" zoomScaleNormal="100" workbookViewId="0"/>
  </sheetViews>
  <sheetFormatPr defaultColWidth="9.109375" defaultRowHeight="13.2" x14ac:dyDescent="0.25"/>
  <cols>
    <col min="1" max="2" width="3.77734375" style="4" customWidth="1"/>
    <col min="3" max="3" width="31.77734375" style="4" customWidth="1"/>
    <col min="4" max="4" width="31.6640625" style="4" customWidth="1"/>
    <col min="5" max="5" width="15.44140625" style="33" customWidth="1"/>
    <col min="6" max="6" width="15.44140625" style="45" customWidth="1"/>
    <col min="7" max="8" width="3.77734375" style="4" customWidth="1"/>
    <col min="9" max="16384" width="9.109375" style="4"/>
  </cols>
  <sheetData>
    <row r="1" spans="1:8" ht="22.05" customHeight="1" x14ac:dyDescent="0.25">
      <c r="A1" s="3"/>
      <c r="B1" s="18"/>
      <c r="C1" s="18"/>
      <c r="D1" s="18"/>
      <c r="E1" s="18"/>
      <c r="F1" s="18"/>
      <c r="G1" s="18"/>
      <c r="H1" s="3"/>
    </row>
    <row r="2" spans="1:8" s="2" customFormat="1" ht="64.95" customHeight="1" x14ac:dyDescent="0.65">
      <c r="A2" s="15"/>
      <c r="B2" s="1"/>
      <c r="C2" s="21" t="s">
        <v>49</v>
      </c>
      <c r="D2" s="21"/>
      <c r="E2" s="21"/>
      <c r="F2" s="21"/>
      <c r="G2" s="1"/>
      <c r="H2" s="16"/>
    </row>
    <row r="3" spans="1:8" ht="40.049999999999997" customHeight="1" x14ac:dyDescent="0.25">
      <c r="A3" s="15"/>
      <c r="B3" s="3"/>
      <c r="C3" s="22" t="s">
        <v>20</v>
      </c>
      <c r="D3" s="12"/>
      <c r="E3" s="26"/>
      <c r="F3" s="46" t="s">
        <v>21</v>
      </c>
      <c r="G3" s="3"/>
      <c r="H3" s="16"/>
    </row>
    <row r="4" spans="1:8" ht="40.049999999999997" customHeight="1" x14ac:dyDescent="0.25">
      <c r="A4" s="15"/>
      <c r="B4" s="3"/>
      <c r="C4" s="14" t="s">
        <v>42</v>
      </c>
      <c r="D4" s="13"/>
      <c r="E4" s="27"/>
      <c r="F4" s="34"/>
      <c r="G4" s="3"/>
      <c r="H4" s="16"/>
    </row>
    <row r="5" spans="1:8" s="20" customFormat="1" ht="34.950000000000003" customHeight="1" x14ac:dyDescent="0.25">
      <c r="A5" s="15"/>
      <c r="B5" s="19"/>
      <c r="C5" s="23" t="s">
        <v>45</v>
      </c>
      <c r="D5" s="24"/>
      <c r="E5" s="28"/>
      <c r="F5" s="35"/>
      <c r="G5" s="19"/>
      <c r="H5" s="16"/>
    </row>
    <row r="6" spans="1:8" ht="19.95" customHeight="1" x14ac:dyDescent="0.25">
      <c r="A6" s="15"/>
      <c r="B6" s="3"/>
      <c r="C6" s="7" t="s">
        <v>43</v>
      </c>
      <c r="D6" s="8"/>
      <c r="E6" s="29">
        <v>500654</v>
      </c>
      <c r="F6" s="36"/>
      <c r="G6" s="3"/>
      <c r="H6" s="16"/>
    </row>
    <row r="7" spans="1:8" ht="19.95" customHeight="1" x14ac:dyDescent="0.25">
      <c r="A7" s="15"/>
      <c r="B7" s="3"/>
      <c r="C7" s="9" t="s">
        <v>44</v>
      </c>
      <c r="D7" s="10"/>
      <c r="E7" s="30"/>
      <c r="F7" s="37"/>
      <c r="G7" s="3"/>
      <c r="H7" s="16"/>
    </row>
    <row r="8" spans="1:8" ht="19.95" customHeight="1" x14ac:dyDescent="0.25">
      <c r="A8" s="15"/>
      <c r="B8" s="3"/>
      <c r="C8" s="11" t="s">
        <v>50</v>
      </c>
      <c r="D8" s="10"/>
      <c r="E8" s="25"/>
      <c r="F8" s="37">
        <f>IF(OR(E6&lt;&gt;0,E7&lt;&gt;0),SUM(E6-E7),0)</f>
        <v>500654</v>
      </c>
      <c r="G8" s="3"/>
      <c r="H8" s="16"/>
    </row>
    <row r="9" spans="1:8" ht="19.95" customHeight="1" x14ac:dyDescent="0.25">
      <c r="A9" s="15"/>
      <c r="B9" s="3"/>
      <c r="C9" s="6"/>
      <c r="D9" s="3"/>
      <c r="E9" s="31"/>
      <c r="F9" s="38"/>
      <c r="G9" s="3"/>
      <c r="H9" s="16"/>
    </row>
    <row r="10" spans="1:8" s="20" customFormat="1" ht="34.950000000000003" customHeight="1" x14ac:dyDescent="0.25">
      <c r="A10" s="15"/>
      <c r="B10" s="19"/>
      <c r="C10" s="23" t="s">
        <v>46</v>
      </c>
      <c r="D10" s="24"/>
      <c r="E10" s="28"/>
      <c r="F10" s="35"/>
      <c r="G10" s="19"/>
      <c r="H10" s="16"/>
    </row>
    <row r="11" spans="1:8" ht="19.95" customHeight="1" x14ac:dyDescent="0.25">
      <c r="A11" s="15"/>
      <c r="B11" s="3"/>
      <c r="C11" s="7" t="s">
        <v>23</v>
      </c>
      <c r="D11" s="8"/>
      <c r="E11" s="29">
        <v>123</v>
      </c>
      <c r="F11" s="36"/>
      <c r="G11" s="3"/>
      <c r="H11" s="16"/>
    </row>
    <row r="12" spans="1:8" ht="19.95" customHeight="1" x14ac:dyDescent="0.25">
      <c r="A12" s="15"/>
      <c r="B12" s="3"/>
      <c r="C12" s="9" t="s">
        <v>56</v>
      </c>
      <c r="D12" s="10"/>
      <c r="E12" s="30">
        <v>65</v>
      </c>
      <c r="F12" s="37"/>
      <c r="G12" s="3"/>
      <c r="H12" s="16"/>
    </row>
    <row r="13" spans="1:8" ht="19.95" customHeight="1" x14ac:dyDescent="0.25">
      <c r="A13" s="15"/>
      <c r="B13" s="3"/>
      <c r="C13" s="9" t="s">
        <v>5</v>
      </c>
      <c r="D13" s="10"/>
      <c r="E13" s="30">
        <v>2</v>
      </c>
      <c r="F13" s="37"/>
      <c r="G13" s="3"/>
      <c r="H13" s="16"/>
    </row>
    <row r="14" spans="1:8" ht="19.95" customHeight="1" x14ac:dyDescent="0.25">
      <c r="A14" s="15"/>
      <c r="B14" s="3"/>
      <c r="C14" s="9" t="s">
        <v>24</v>
      </c>
      <c r="D14" s="10"/>
      <c r="E14" s="30">
        <v>12</v>
      </c>
      <c r="F14" s="37"/>
      <c r="G14" s="3"/>
      <c r="H14" s="16"/>
    </row>
    <row r="15" spans="1:8" ht="19.95" customHeight="1" x14ac:dyDescent="0.25">
      <c r="A15" s="15"/>
      <c r="B15" s="3"/>
      <c r="C15" s="9" t="s">
        <v>25</v>
      </c>
      <c r="D15" s="10"/>
      <c r="E15" s="30">
        <v>5</v>
      </c>
      <c r="F15" s="37"/>
      <c r="G15" s="3"/>
      <c r="H15" s="16"/>
    </row>
    <row r="16" spans="1:8" ht="19.95" customHeight="1" x14ac:dyDescent="0.25">
      <c r="A16" s="15"/>
      <c r="B16" s="3"/>
      <c r="C16" s="9" t="s">
        <v>26</v>
      </c>
      <c r="D16" s="10"/>
      <c r="E16" s="25">
        <f>IF(SUM(E11:E15),SUM(E11:E15),0)</f>
        <v>207</v>
      </c>
      <c r="F16" s="37"/>
      <c r="G16" s="3"/>
      <c r="H16" s="16"/>
    </row>
    <row r="17" spans="1:8" ht="19.95" customHeight="1" x14ac:dyDescent="0.25">
      <c r="A17" s="15"/>
      <c r="B17" s="3"/>
      <c r="C17" s="9" t="s">
        <v>27</v>
      </c>
      <c r="D17" s="10"/>
      <c r="E17" s="30">
        <v>132</v>
      </c>
      <c r="F17" s="37"/>
      <c r="G17" s="3"/>
      <c r="H17" s="16"/>
    </row>
    <row r="18" spans="1:8" ht="19.95" customHeight="1" x14ac:dyDescent="0.25">
      <c r="A18" s="15"/>
      <c r="B18" s="3"/>
      <c r="C18" s="11" t="s">
        <v>22</v>
      </c>
      <c r="D18" s="10"/>
      <c r="E18" s="25"/>
      <c r="F18" s="37">
        <f>IF(OR(Inventory_Avail,E17),Inventory_Avail-E17,0)</f>
        <v>75</v>
      </c>
      <c r="G18" s="3"/>
      <c r="H18" s="16"/>
    </row>
    <row r="19" spans="1:8" ht="19.95" customHeight="1" x14ac:dyDescent="0.25">
      <c r="A19" s="15"/>
      <c r="B19" s="3"/>
      <c r="C19" s="9"/>
      <c r="D19" s="10"/>
      <c r="E19" s="25"/>
      <c r="F19" s="37"/>
      <c r="G19" s="3"/>
      <c r="H19" s="16"/>
    </row>
    <row r="20" spans="1:8" ht="19.95" customHeight="1" x14ac:dyDescent="0.25">
      <c r="A20" s="15"/>
      <c r="B20" s="3"/>
      <c r="C20" s="11" t="s">
        <v>51</v>
      </c>
      <c r="D20" s="10"/>
      <c r="E20" s="25"/>
      <c r="F20" s="37">
        <f>IF(OR(Net_Sales,COGS),Net_Sales-COGS,0)</f>
        <v>500579</v>
      </c>
      <c r="G20" s="3"/>
      <c r="H20" s="16"/>
    </row>
    <row r="21" spans="1:8" ht="19.95" customHeight="1" x14ac:dyDescent="0.25">
      <c r="A21" s="15"/>
      <c r="B21" s="3"/>
      <c r="C21" s="6"/>
      <c r="D21" s="3"/>
      <c r="E21" s="31"/>
      <c r="F21" s="39"/>
      <c r="G21" s="3"/>
      <c r="H21" s="16"/>
    </row>
    <row r="22" spans="1:8" s="20" customFormat="1" ht="34.950000000000003" customHeight="1" x14ac:dyDescent="0.25">
      <c r="A22" s="15"/>
      <c r="B22" s="19"/>
      <c r="C22" s="23" t="s">
        <v>47</v>
      </c>
      <c r="D22" s="24"/>
      <c r="E22" s="28"/>
      <c r="F22" s="35"/>
      <c r="G22" s="19"/>
      <c r="H22" s="16"/>
    </row>
    <row r="23" spans="1:8" ht="19.95" customHeight="1" x14ac:dyDescent="0.25">
      <c r="A23" s="15"/>
      <c r="B23" s="3"/>
      <c r="C23" s="7" t="s">
        <v>6</v>
      </c>
      <c r="D23" s="8"/>
      <c r="E23" s="29">
        <v>332</v>
      </c>
      <c r="F23" s="36"/>
      <c r="G23" s="3"/>
      <c r="H23" s="16"/>
    </row>
    <row r="24" spans="1:8" ht="19.95" customHeight="1" x14ac:dyDescent="0.25">
      <c r="A24" s="15"/>
      <c r="B24" s="3"/>
      <c r="C24" s="9" t="s">
        <v>7</v>
      </c>
      <c r="D24" s="10"/>
      <c r="E24" s="30">
        <v>211</v>
      </c>
      <c r="F24" s="37"/>
      <c r="G24" s="3"/>
      <c r="H24" s="16"/>
    </row>
    <row r="25" spans="1:8" ht="19.95" customHeight="1" x14ac:dyDescent="0.25">
      <c r="A25" s="15"/>
      <c r="B25" s="3"/>
      <c r="C25" s="9" t="s">
        <v>28</v>
      </c>
      <c r="D25" s="10"/>
      <c r="E25" s="30">
        <v>231</v>
      </c>
      <c r="F25" s="37"/>
      <c r="G25" s="3"/>
      <c r="H25" s="16"/>
    </row>
    <row r="26" spans="1:8" ht="19.95" customHeight="1" x14ac:dyDescent="0.25">
      <c r="A26" s="15"/>
      <c r="B26" s="3"/>
      <c r="C26" s="9" t="s">
        <v>29</v>
      </c>
      <c r="D26" s="10"/>
      <c r="E26" s="30">
        <v>423</v>
      </c>
      <c r="F26" s="37"/>
      <c r="G26" s="3"/>
      <c r="H26" s="16"/>
    </row>
    <row r="27" spans="1:8" ht="19.95" customHeight="1" x14ac:dyDescent="0.25">
      <c r="A27" s="15"/>
      <c r="B27" s="3"/>
      <c r="C27" s="9" t="s">
        <v>30</v>
      </c>
      <c r="D27" s="10"/>
      <c r="E27" s="30">
        <v>231</v>
      </c>
      <c r="F27" s="37"/>
      <c r="G27" s="3"/>
      <c r="H27" s="16"/>
    </row>
    <row r="28" spans="1:8" ht="19.95" customHeight="1" x14ac:dyDescent="0.25">
      <c r="A28" s="15"/>
      <c r="B28" s="3"/>
      <c r="C28" s="9" t="s">
        <v>8</v>
      </c>
      <c r="D28" s="10"/>
      <c r="E28" s="30">
        <v>242</v>
      </c>
      <c r="F28" s="37"/>
      <c r="G28" s="3"/>
      <c r="H28" s="16"/>
    </row>
    <row r="29" spans="1:8" ht="19.95" customHeight="1" x14ac:dyDescent="0.25">
      <c r="A29" s="15"/>
      <c r="B29" s="3"/>
      <c r="C29" s="9" t="s">
        <v>31</v>
      </c>
      <c r="D29" s="10"/>
      <c r="E29" s="30">
        <v>560</v>
      </c>
      <c r="F29" s="37"/>
      <c r="G29" s="3"/>
      <c r="H29" s="16"/>
    </row>
    <row r="30" spans="1:8" ht="19.95" customHeight="1" x14ac:dyDescent="0.25">
      <c r="A30" s="15"/>
      <c r="B30" s="3"/>
      <c r="C30" s="9" t="s">
        <v>9</v>
      </c>
      <c r="D30" s="10"/>
      <c r="E30" s="30">
        <v>445</v>
      </c>
      <c r="F30" s="37"/>
      <c r="G30" s="3"/>
      <c r="H30" s="16"/>
    </row>
    <row r="31" spans="1:8" ht="19.95" customHeight="1" x14ac:dyDescent="0.25">
      <c r="A31" s="15"/>
      <c r="B31" s="3"/>
      <c r="C31" s="9" t="s">
        <v>32</v>
      </c>
      <c r="D31" s="10"/>
      <c r="E31" s="30">
        <v>546</v>
      </c>
      <c r="F31" s="37"/>
      <c r="G31" s="3"/>
      <c r="H31" s="16"/>
    </row>
    <row r="32" spans="1:8" ht="19.95" customHeight="1" x14ac:dyDescent="0.25">
      <c r="A32" s="15"/>
      <c r="B32" s="3"/>
      <c r="C32" s="9" t="s">
        <v>33</v>
      </c>
      <c r="D32" s="10"/>
      <c r="E32" s="30">
        <v>468</v>
      </c>
      <c r="F32" s="37"/>
      <c r="G32" s="3"/>
      <c r="H32" s="16"/>
    </row>
    <row r="33" spans="1:8" ht="19.95" customHeight="1" x14ac:dyDescent="0.25">
      <c r="A33" s="15"/>
      <c r="B33" s="3"/>
      <c r="C33" s="9" t="s">
        <v>10</v>
      </c>
      <c r="D33" s="10"/>
      <c r="E33" s="30">
        <v>464</v>
      </c>
      <c r="F33" s="37"/>
      <c r="G33" s="3"/>
      <c r="H33" s="16"/>
    </row>
    <row r="34" spans="1:8" ht="19.95" customHeight="1" x14ac:dyDescent="0.25">
      <c r="A34" s="15"/>
      <c r="B34" s="3"/>
      <c r="C34" s="9" t="s">
        <v>11</v>
      </c>
      <c r="D34" s="10"/>
      <c r="E34" s="30">
        <v>872</v>
      </c>
      <c r="F34" s="37"/>
      <c r="G34" s="3"/>
      <c r="H34" s="16"/>
    </row>
    <row r="35" spans="1:8" ht="19.95" customHeight="1" x14ac:dyDescent="0.25">
      <c r="A35" s="15"/>
      <c r="B35" s="3"/>
      <c r="C35" s="9" t="s">
        <v>34</v>
      </c>
      <c r="D35" s="10"/>
      <c r="E35" s="30">
        <v>134</v>
      </c>
      <c r="F35" s="37"/>
      <c r="G35" s="3"/>
      <c r="H35" s="16"/>
    </row>
    <row r="36" spans="1:8" ht="19.95" customHeight="1" x14ac:dyDescent="0.25">
      <c r="A36" s="15"/>
      <c r="B36" s="3"/>
      <c r="C36" s="9" t="s">
        <v>35</v>
      </c>
      <c r="D36" s="10"/>
      <c r="E36" s="30">
        <v>546</v>
      </c>
      <c r="F36" s="37"/>
      <c r="G36" s="3"/>
      <c r="H36" s="16"/>
    </row>
    <row r="37" spans="1:8" ht="19.95" customHeight="1" x14ac:dyDescent="0.25">
      <c r="A37" s="15"/>
      <c r="B37" s="3"/>
      <c r="C37" s="9" t="s">
        <v>12</v>
      </c>
      <c r="D37" s="10"/>
      <c r="E37" s="30">
        <v>4767</v>
      </c>
      <c r="F37" s="37"/>
      <c r="G37" s="3"/>
      <c r="H37" s="16"/>
    </row>
    <row r="38" spans="1:8" ht="19.95" customHeight="1" x14ac:dyDescent="0.25">
      <c r="A38" s="15"/>
      <c r="B38" s="3"/>
      <c r="C38" s="9" t="s">
        <v>36</v>
      </c>
      <c r="D38" s="10"/>
      <c r="E38" s="30">
        <v>125</v>
      </c>
      <c r="F38" s="37"/>
      <c r="G38" s="3"/>
      <c r="H38" s="16"/>
    </row>
    <row r="39" spans="1:8" ht="19.95" customHeight="1" x14ac:dyDescent="0.25">
      <c r="A39" s="15"/>
      <c r="B39" s="3"/>
      <c r="C39" s="9" t="s">
        <v>37</v>
      </c>
      <c r="D39" s="10"/>
      <c r="E39" s="30">
        <v>451</v>
      </c>
      <c r="F39" s="37"/>
      <c r="G39" s="3"/>
      <c r="H39" s="16"/>
    </row>
    <row r="40" spans="1:8" ht="19.95" customHeight="1" x14ac:dyDescent="0.25">
      <c r="A40" s="15"/>
      <c r="B40" s="3"/>
      <c r="C40" s="9" t="s">
        <v>14</v>
      </c>
      <c r="D40" s="10"/>
      <c r="E40" s="30">
        <v>654</v>
      </c>
      <c r="F40" s="37"/>
      <c r="G40" s="3"/>
      <c r="H40" s="16"/>
    </row>
    <row r="41" spans="1:8" ht="19.95" customHeight="1" x14ac:dyDescent="0.25">
      <c r="A41" s="15"/>
      <c r="B41" s="3"/>
      <c r="C41" s="9" t="s">
        <v>15</v>
      </c>
      <c r="D41" s="10"/>
      <c r="E41" s="30">
        <v>415</v>
      </c>
      <c r="F41" s="37"/>
      <c r="G41" s="3"/>
      <c r="H41" s="16"/>
    </row>
    <row r="42" spans="1:8" ht="19.95" customHeight="1" x14ac:dyDescent="0.25">
      <c r="A42" s="15"/>
      <c r="B42" s="3"/>
      <c r="C42" s="9" t="s">
        <v>38</v>
      </c>
      <c r="D42" s="10"/>
      <c r="E42" s="30">
        <v>4564</v>
      </c>
      <c r="F42" s="37"/>
      <c r="G42" s="3"/>
      <c r="H42" s="16"/>
    </row>
    <row r="43" spans="1:8" ht="19.95" customHeight="1" x14ac:dyDescent="0.25">
      <c r="A43" s="15"/>
      <c r="B43" s="3"/>
      <c r="C43" s="9" t="s">
        <v>13</v>
      </c>
      <c r="D43" s="10"/>
      <c r="E43" s="30">
        <v>54</v>
      </c>
      <c r="F43" s="37"/>
      <c r="G43" s="3"/>
      <c r="H43" s="16"/>
    </row>
    <row r="44" spans="1:8" ht="19.95" customHeight="1" x14ac:dyDescent="0.25">
      <c r="A44" s="15"/>
      <c r="B44" s="3"/>
      <c r="C44" s="9" t="s">
        <v>16</v>
      </c>
      <c r="D44" s="10"/>
      <c r="E44" s="30">
        <v>654</v>
      </c>
      <c r="F44" s="37"/>
      <c r="G44" s="3"/>
      <c r="H44" s="16"/>
    </row>
    <row r="45" spans="1:8" ht="19.95" customHeight="1" x14ac:dyDescent="0.25">
      <c r="A45" s="15"/>
      <c r="B45" s="3"/>
      <c r="C45" s="9" t="s">
        <v>17</v>
      </c>
      <c r="D45" s="10"/>
      <c r="E45" s="30">
        <v>122</v>
      </c>
      <c r="F45" s="37"/>
      <c r="G45" s="3"/>
      <c r="H45" s="16"/>
    </row>
    <row r="46" spans="1:8" ht="19.95" customHeight="1" x14ac:dyDescent="0.25">
      <c r="A46" s="15"/>
      <c r="B46" s="3"/>
      <c r="C46" s="9" t="s">
        <v>18</v>
      </c>
      <c r="D46" s="10"/>
      <c r="E46" s="30">
        <v>455</v>
      </c>
      <c r="F46" s="37"/>
      <c r="G46" s="3"/>
      <c r="H46" s="16"/>
    </row>
    <row r="47" spans="1:8" ht="19.95" customHeight="1" x14ac:dyDescent="0.25">
      <c r="A47" s="15"/>
      <c r="B47" s="3"/>
      <c r="C47" s="9" t="s">
        <v>39</v>
      </c>
      <c r="D47" s="10"/>
      <c r="E47" s="30">
        <v>654</v>
      </c>
      <c r="F47" s="37"/>
      <c r="G47" s="3"/>
      <c r="H47" s="16"/>
    </row>
    <row r="48" spans="1:8" ht="19.95" customHeight="1" x14ac:dyDescent="0.25">
      <c r="A48" s="15"/>
      <c r="B48" s="3"/>
      <c r="C48" s="9" t="s">
        <v>19</v>
      </c>
      <c r="D48" s="10"/>
      <c r="E48" s="30">
        <v>455551</v>
      </c>
      <c r="F48" s="37"/>
      <c r="G48" s="3"/>
      <c r="H48" s="16"/>
    </row>
    <row r="49" spans="1:8" ht="19.95" customHeight="1" x14ac:dyDescent="0.25">
      <c r="A49" s="15"/>
      <c r="B49" s="3"/>
      <c r="C49" s="11" t="s">
        <v>52</v>
      </c>
      <c r="D49" s="10"/>
      <c r="E49" s="25"/>
      <c r="F49" s="37">
        <f>IF(SUM(E23:E48),SUM(E23:E48),0)</f>
        <v>474171</v>
      </c>
      <c r="G49" s="3"/>
      <c r="H49" s="16"/>
    </row>
    <row r="50" spans="1:8" ht="19.95" customHeight="1" x14ac:dyDescent="0.25">
      <c r="A50" s="15"/>
      <c r="B50" s="3"/>
      <c r="C50" s="11"/>
      <c r="D50" s="10"/>
      <c r="E50" s="25"/>
      <c r="F50" s="40"/>
      <c r="G50" s="3"/>
      <c r="H50" s="16"/>
    </row>
    <row r="51" spans="1:8" ht="19.95" customHeight="1" x14ac:dyDescent="0.25">
      <c r="A51" s="15"/>
      <c r="B51" s="3"/>
      <c r="C51" s="11" t="s">
        <v>53</v>
      </c>
      <c r="D51" s="10"/>
      <c r="E51" s="25"/>
      <c r="F51" s="40">
        <f>IF(OR(Gross_Profit,Total_Expenses),Gross_Profit-Total_Expenses,0)</f>
        <v>26408</v>
      </c>
      <c r="G51" s="3"/>
      <c r="H51" s="16"/>
    </row>
    <row r="52" spans="1:8" ht="19.95" customHeight="1" x14ac:dyDescent="0.25">
      <c r="A52" s="15"/>
      <c r="B52" s="3"/>
      <c r="C52" s="6"/>
      <c r="D52" s="3"/>
      <c r="E52" s="31"/>
      <c r="F52" s="41"/>
      <c r="G52" s="3"/>
      <c r="H52" s="16"/>
    </row>
    <row r="53" spans="1:8" s="20" customFormat="1" ht="34.950000000000003" customHeight="1" x14ac:dyDescent="0.25">
      <c r="A53" s="15"/>
      <c r="B53" s="19"/>
      <c r="C53" s="23" t="s">
        <v>48</v>
      </c>
      <c r="D53" s="24"/>
      <c r="E53" s="28"/>
      <c r="F53" s="42"/>
      <c r="G53" s="19"/>
      <c r="H53" s="16"/>
    </row>
    <row r="54" spans="1:8" ht="19.95" customHeight="1" x14ac:dyDescent="0.25">
      <c r="A54" s="15"/>
      <c r="B54" s="3"/>
      <c r="C54" s="7" t="s">
        <v>40</v>
      </c>
      <c r="D54" s="8"/>
      <c r="E54" s="29">
        <v>25112</v>
      </c>
      <c r="F54" s="43"/>
      <c r="G54" s="3"/>
      <c r="H54" s="16"/>
    </row>
    <row r="55" spans="1:8" ht="19.95" customHeight="1" x14ac:dyDescent="0.25">
      <c r="A55" s="15"/>
      <c r="B55" s="3"/>
      <c r="C55" s="9" t="s">
        <v>41</v>
      </c>
      <c r="D55" s="10"/>
      <c r="E55" s="30">
        <v>12321</v>
      </c>
      <c r="F55" s="40"/>
      <c r="G55" s="3"/>
      <c r="H55" s="16"/>
    </row>
    <row r="56" spans="1:8" ht="19.95" customHeight="1" x14ac:dyDescent="0.25">
      <c r="A56" s="15"/>
      <c r="B56" s="3"/>
      <c r="C56" s="11" t="s">
        <v>54</v>
      </c>
      <c r="D56" s="10"/>
      <c r="E56" s="25">
        <v>20021</v>
      </c>
      <c r="F56" s="40">
        <f>IF(OR(E54&lt;&gt;0,E55&lt;&gt;0),E54+E55,0)</f>
        <v>37433</v>
      </c>
      <c r="G56" s="3"/>
      <c r="H56" s="16"/>
    </row>
    <row r="57" spans="1:8" ht="19.95" customHeight="1" x14ac:dyDescent="0.25">
      <c r="A57" s="15"/>
      <c r="B57" s="3"/>
      <c r="C57" s="9"/>
      <c r="D57" s="10"/>
      <c r="E57" s="25"/>
      <c r="F57" s="40"/>
      <c r="G57" s="3"/>
      <c r="H57" s="16"/>
    </row>
    <row r="58" spans="1:8" ht="19.95" customHeight="1" x14ac:dyDescent="0.25">
      <c r="A58" s="15"/>
      <c r="B58" s="3"/>
      <c r="C58" s="11" t="s">
        <v>55</v>
      </c>
      <c r="D58" s="10"/>
      <c r="E58" s="25"/>
      <c r="F58" s="40">
        <f>IF(OR(Op_Income,Other_Income),Op_Income+Other_Income,0)</f>
        <v>63841</v>
      </c>
      <c r="G58" s="3"/>
      <c r="H58" s="16"/>
    </row>
    <row r="59" spans="1:8" ht="19.95" customHeight="1" x14ac:dyDescent="0.25">
      <c r="A59" s="15"/>
      <c r="B59" s="3"/>
      <c r="C59" s="5"/>
      <c r="D59" s="3"/>
      <c r="E59" s="32"/>
      <c r="F59" s="44"/>
      <c r="G59" s="3"/>
      <c r="H59" s="16"/>
    </row>
    <row r="60" spans="1:8" ht="22.05" customHeight="1" x14ac:dyDescent="0.25">
      <c r="A60" s="3"/>
      <c r="B60" s="17"/>
      <c r="C60" s="17"/>
      <c r="D60" s="17"/>
      <c r="E60" s="17"/>
      <c r="F60" s="17"/>
      <c r="G60" s="17"/>
      <c r="H60" s="3"/>
    </row>
  </sheetData>
  <sheetProtection formatCells="0" formatColumns="0" formatRows="0" insertColumns="0" insertRows="0" deleteColumns="0" deleteRows="0" sort="0"/>
  <mergeCells count="5">
    <mergeCell ref="C2:F2"/>
    <mergeCell ref="A2:A59"/>
    <mergeCell ref="H2:H59"/>
    <mergeCell ref="B60:G60"/>
    <mergeCell ref="B1:G1"/>
  </mergeCells>
  <phoneticPr fontId="0" type="noConversion"/>
  <dataValidations count="10">
    <dataValidation type="decimal" allowBlank="1" showInputMessage="1" showErrorMessage="1" error="Please enter an amount between -10,000,000 and 10,000,000." sqref="E54:E55 E23:E48 E11:E17 F3 E6:E7" xr:uid="{00000000-0002-0000-0000-000000000000}">
      <formula1>-10000000</formula1>
      <formula2>10000000</formula2>
    </dataValidation>
    <dataValidation allowBlank="1" showInputMessage="1" showErrorMessage="1" error="Please enter an amount between -10,000,000 and 10,000,000." sqref="F18 F20 F8 F58 F56 F51 F49" xr:uid="{00000000-0002-0000-0000-000001000000}"/>
    <dataValidation allowBlank="1" showInputMessage="1" showErrorMessage="1" prompt="Title of this worksheet is in this cell. Enter Name in cell C3 and Time Period in cell F3" sqref="C2:F2" xr:uid="{67C1B313-E4EA-4F4F-99BB-DF6E44C4FF49}"/>
    <dataValidation allowBlank="1" showInputMessage="1" showErrorMessage="1" prompt="Enter Name in this cell" sqref="C3" xr:uid="{355953CB-5EB6-407F-8BDF-53C5C4DAE086}"/>
    <dataValidation allowBlank="1" showInputMessage="1" showErrorMessage="1" prompt="Enter Time Period in this cell" sqref="F3" xr:uid="{F4109D0C-6433-496A-AC7B-F61D345EDDB2}"/>
    <dataValidation allowBlank="1" showInputMessage="1" showErrorMessage="1" prompt="Enter or modify Revenue items in cell C6 and C7 and values in cell E6 and E7. Net Sales are auto calculated in cell F8" sqref="C5" xr:uid="{96F3CC61-5C4C-42D5-A16D-9D66C3A7DC6E}"/>
    <dataValidation allowBlank="1" showInputMessage="1" showErrorMessage="1" prompt="Enter or Modify items in cells C11 to C15 and values in cells E11 to E15. Inventory Available is auto calculated in E16, Costs of Goods Sold in F18 &amp; Gross Profit in F20" sqref="C10" xr:uid="{335AC542-1B40-4AC1-BB68-D8812E318455}"/>
    <dataValidation allowBlank="1" showInputMessage="1" showErrorMessage="1" prompt="Enter or Modify Expenses items in cells C23 to C48 and values in cells E23 to E48. Total Expenses are auto calculated in cell F49 and Net Operating Income in cell F51" sqref="C22" xr:uid="{CFEA09E1-945E-4C52-A050-6B6D582FB901}"/>
    <dataValidation allowBlank="1" showInputMessage="1" showErrorMessage="1" prompt="Enter or Modify Other Income items in cell C54 and C55 and values in cell E54 and E55. Total Other Income is auto calculated in cell F56 and Net Income or Loss in cell F58" sqref="C53" xr:uid="{58B05300-CB26-42E8-99FD-64011714C3D7}"/>
    <dataValidation allowBlank="1" showInputMessage="1" showErrorMessage="1" prompt="Create Income Statement in this worksheet. Enter Sales in cell E6 &amp; E7, Costs in cells E11 to E15, Expenses in E23 to E48, and Other Income in cell E54 and E55 to calculate Totals" sqref="A1" xr:uid="{06029CEC-4DDC-4AD6-B580-DC46EF707341}"/>
  </dataValidations>
  <printOptions horizontalCentered="1"/>
  <pageMargins left="0.65" right="0.65" top="0.65" bottom="0.9" header="0" footer="0"/>
  <pageSetup scale="88" orientation="portrait" horizontalDpi="300" verticalDpi="300" r:id="rId1"/>
  <headerFooter alignWithMargins="0"/>
  <ignoredErrors>
    <ignoredError sqref="F56 F49 F18 E16 F8" emptyCellReferenc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showRowColHeaders="0" workbookViewId="0"/>
  </sheetViews>
  <sheetFormatPr defaultColWidth="8.77734375" defaultRowHeight="13.2" x14ac:dyDescent="0.25"/>
  <sheetData>
    <row r="1" spans="1:2" x14ac:dyDescent="0.25">
      <c r="A1" t="s">
        <v>0</v>
      </c>
      <c r="B1" t="b">
        <v>0</v>
      </c>
    </row>
    <row r="2" spans="1:2" x14ac:dyDescent="0.25">
      <c r="A2" t="s">
        <v>1</v>
      </c>
      <c r="B2" t="b">
        <v>0</v>
      </c>
    </row>
    <row r="3" spans="1:2" ht="26.4" x14ac:dyDescent="0.25">
      <c r="A3" t="s">
        <v>2</v>
      </c>
      <c r="B3" t="s">
        <v>4</v>
      </c>
    </row>
    <row r="4" spans="1:2" x14ac:dyDescent="0.25">
      <c r="A4" t="s">
        <v>3</v>
      </c>
      <c r="B4">
        <v>1</v>
      </c>
    </row>
  </sheetData>
  <phoneticPr fontId="0" type="noConversion"/>
  <pageMargins left="0.75" right="0.75" top="1" bottom="1" header="0.5" footer="0.5"/>
  <pageSetup paperSize="9" orientation="portrait" r:id="rId1"/>
  <headerFooter alignWithMargins="0">
    <oddHeader>&amp;A</oddHeader>
    <oddFooter>Page &amp;P</oddFooter>
  </headerFooter>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1902B432-8D24-4421-A5F4-F4F6350D0023}"/>
</file>

<file path=customXml/itemProps21.xml><?xml version="1.0" encoding="utf-8"?>
<ds:datastoreItem xmlns:ds="http://schemas.openxmlformats.org/officeDocument/2006/customXml" ds:itemID="{49B02781-03D7-408F-9534-29218D96D644}"/>
</file>

<file path=customXml/itemProps33.xml><?xml version="1.0" encoding="utf-8"?>
<ds:datastoreItem xmlns:ds="http://schemas.openxmlformats.org/officeDocument/2006/customXml" ds:itemID="{46553B4A-C641-4924-B4DF-6ED92F10AC5E}"/>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TM16410109</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11</vt:i4>
      </vt:variant>
    </vt:vector>
  </ap:HeadingPairs>
  <ap:TitlesOfParts>
    <vt:vector baseType="lpstr" size="12">
      <vt:lpstr>Income statement</vt:lpstr>
      <vt:lpstr>COGS</vt:lpstr>
      <vt:lpstr>Gross_Profit</vt:lpstr>
      <vt:lpstr>Inventory_Avail</vt:lpstr>
      <vt:lpstr>Net_Income</vt:lpstr>
      <vt:lpstr>Net_Sales</vt:lpstr>
      <vt:lpstr>Op_Income</vt:lpstr>
      <vt:lpstr>Operating_Income</vt:lpstr>
      <vt:lpstr>Other_Income</vt:lpstr>
      <vt:lpstr>'Income statement'!Print_Area</vt:lpstr>
      <vt:lpstr>TemplatePrintArea</vt:lpstr>
      <vt:lpstr>Total_Expenses</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2023-05-25T18:37:09Z</dcterms:created>
  <dcterms:modified xsi:type="dcterms:W3CDTF">2023-05-25T18:37:21Z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