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Johnny\Documents\Rev Cycle Ready\Content Folder\Offer\Offer Files\Accounts Receivable Analysis\"/>
    </mc:Choice>
  </mc:AlternateContent>
  <xr:revisionPtr revIDLastSave="0" documentId="13_ncr:1_{3B67A9A2-A54C-4B42-9ECC-72858C484ED1}" xr6:coauthVersionLast="45" xr6:coauthVersionMax="45" xr10:uidLastSave="{00000000-0000-0000-0000-000000000000}"/>
  <bookViews>
    <workbookView xWindow="-98" yWindow="-98" windowWidth="24196" windowHeight="13096" xr2:uid="{00000000-000D-0000-FFFF-FFFF00000000}"/>
  </bookViews>
  <sheets>
    <sheet name="Quick Info" sheetId="4" r:id="rId1"/>
    <sheet name="Flat File" sheetId="1" r:id="rId2"/>
    <sheet name="Internal Medicine" sheetId="2" state="hidden" r:id="rId3"/>
    <sheet name="Assessment" sheetId="7" r:id="rId4"/>
  </sheets>
  <definedNames>
    <definedName name="_xlnm._FilterDatabase" localSheetId="1" hidden="1">'Flat File'!$A$1:$G$1548</definedName>
  </definedNames>
  <calcPr calcId="191029" concurrentCalc="0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" i="2" l="1"/>
  <c r="B29" i="2"/>
  <c r="B36" i="2"/>
  <c r="B31" i="2"/>
  <c r="B33" i="2"/>
  <c r="B34" i="2"/>
  <c r="B35" i="2"/>
  <c r="B30" i="2"/>
  <c r="M31" i="2"/>
  <c r="M33" i="2"/>
  <c r="L31" i="2"/>
  <c r="L33" i="2"/>
  <c r="K31" i="2"/>
  <c r="K33" i="2"/>
  <c r="J31" i="2"/>
  <c r="J33" i="2"/>
  <c r="I31" i="2"/>
  <c r="I33" i="2"/>
  <c r="H31" i="2"/>
  <c r="H33" i="2"/>
  <c r="H29" i="2"/>
  <c r="H34" i="2"/>
  <c r="G31" i="2"/>
  <c r="G33" i="2"/>
  <c r="F31" i="2"/>
  <c r="F33" i="2"/>
  <c r="E31" i="2"/>
  <c r="E33" i="2"/>
  <c r="D31" i="2"/>
  <c r="D33" i="2"/>
  <c r="D29" i="2"/>
  <c r="D34" i="2"/>
  <c r="C31" i="2"/>
  <c r="C33" i="2"/>
  <c r="M29" i="2"/>
  <c r="L29" i="2"/>
  <c r="K29" i="2"/>
  <c r="J29" i="2"/>
  <c r="I29" i="2"/>
  <c r="G29" i="2"/>
  <c r="F29" i="2"/>
  <c r="E29" i="2"/>
  <c r="C29" i="2"/>
  <c r="M28" i="2"/>
  <c r="L28" i="2"/>
  <c r="L36" i="2"/>
  <c r="K28" i="2"/>
  <c r="J28" i="2"/>
  <c r="J36" i="2"/>
  <c r="I28" i="2"/>
  <c r="H28" i="2"/>
  <c r="H36" i="2"/>
  <c r="G28" i="2"/>
  <c r="F28" i="2"/>
  <c r="F36" i="2"/>
  <c r="E28" i="2"/>
  <c r="D28" i="2"/>
  <c r="D36" i="2"/>
  <c r="C28" i="2"/>
  <c r="E30" i="2"/>
  <c r="I36" i="2"/>
  <c r="M36" i="2"/>
  <c r="L34" i="2"/>
  <c r="L35" i="2"/>
  <c r="D35" i="2"/>
  <c r="H35" i="2"/>
  <c r="C36" i="2"/>
  <c r="G36" i="2"/>
  <c r="K36" i="2"/>
  <c r="E34" i="2"/>
  <c r="E35" i="2"/>
  <c r="I34" i="2"/>
  <c r="I35" i="2"/>
  <c r="M34" i="2"/>
  <c r="F34" i="2"/>
  <c r="F35" i="2"/>
  <c r="J34" i="2"/>
  <c r="J35" i="2"/>
  <c r="M30" i="2"/>
  <c r="M35" i="2"/>
  <c r="E36" i="2"/>
  <c r="I30" i="2"/>
  <c r="C30" i="2"/>
  <c r="G30" i="2"/>
  <c r="K30" i="2"/>
  <c r="G34" i="2"/>
  <c r="G35" i="2"/>
  <c r="D30" i="2"/>
  <c r="H30" i="2"/>
  <c r="L30" i="2"/>
  <c r="C34" i="2"/>
  <c r="C35" i="2"/>
  <c r="K34" i="2"/>
  <c r="K35" i="2"/>
  <c r="F30" i="2"/>
  <c r="J30" i="2"/>
</calcChain>
</file>

<file path=xl/sharedStrings.xml><?xml version="1.0" encoding="utf-8"?>
<sst xmlns="http://schemas.openxmlformats.org/spreadsheetml/2006/main" count="4743" uniqueCount="94">
  <si>
    <t>Service Line</t>
  </si>
  <si>
    <t>Adjustment Name</t>
  </si>
  <si>
    <t>Charges</t>
  </si>
  <si>
    <t>Adjustments</t>
  </si>
  <si>
    <t>Payments</t>
  </si>
  <si>
    <t>Account AR</t>
  </si>
  <si>
    <t>201801</t>
  </si>
  <si>
    <t>Administrative</t>
  </si>
  <si>
    <t>Bad Debt</t>
  </si>
  <si>
    <t>Contractual</t>
  </si>
  <si>
    <t>Credentialing</t>
  </si>
  <si>
    <t>Medical Necessity</t>
  </si>
  <si>
    <t>Other Operational</t>
  </si>
  <si>
    <t>Timely Filing</t>
  </si>
  <si>
    <t>Cardiology</t>
  </si>
  <si>
    <t>Avoidable Other</t>
  </si>
  <si>
    <t>Charity Care</t>
  </si>
  <si>
    <t>Unavoidable Other</t>
  </si>
  <si>
    <t>Hospital Based</t>
  </si>
  <si>
    <t>OBGyn</t>
  </si>
  <si>
    <t>Oncology</t>
  </si>
  <si>
    <t>Other</t>
  </si>
  <si>
    <t>Primary Care</t>
  </si>
  <si>
    <t>Surgery</t>
  </si>
  <si>
    <t>201802</t>
  </si>
  <si>
    <t>201803</t>
  </si>
  <si>
    <t>201804</t>
  </si>
  <si>
    <t>201805</t>
  </si>
  <si>
    <t>201806</t>
  </si>
  <si>
    <t>201807</t>
  </si>
  <si>
    <t>201808</t>
  </si>
  <si>
    <t>201809</t>
  </si>
  <si>
    <t>201810</t>
  </si>
  <si>
    <t>201811</t>
  </si>
  <si>
    <t>201812</t>
  </si>
  <si>
    <t>Grand Total</t>
  </si>
  <si>
    <t>Internal Medicine</t>
  </si>
  <si>
    <t>Neonatology</t>
  </si>
  <si>
    <t>Emergency Medicine</t>
  </si>
  <si>
    <t>Mental Health</t>
  </si>
  <si>
    <t>Pre-Authorization</t>
  </si>
  <si>
    <t>Row Labels</t>
  </si>
  <si>
    <t>Sum of Charges</t>
  </si>
  <si>
    <t>Sum of Payments</t>
  </si>
  <si>
    <t>Sum of Adjustments</t>
  </si>
  <si>
    <t>Sum of Account AR</t>
  </si>
  <si>
    <t>(blank)</t>
  </si>
  <si>
    <t>Values</t>
  </si>
  <si>
    <t>Column Labels</t>
  </si>
  <si>
    <t>Net Charges</t>
  </si>
  <si>
    <t>Net Collection Ratio</t>
  </si>
  <si>
    <t>Open AR</t>
  </si>
  <si>
    <t>Est Collection on Open AR</t>
  </si>
  <si>
    <t>Est Remaining Payments</t>
  </si>
  <si>
    <t>Payments + Estimated</t>
  </si>
  <si>
    <t>Estimated Net Collection Ratio</t>
  </si>
  <si>
    <t>Additional Collections at Improvement</t>
  </si>
  <si>
    <t>Unclassified</t>
  </si>
  <si>
    <t>Posting Month</t>
  </si>
  <si>
    <t>Welcome to Rev Cycle Ready!</t>
  </si>
  <si>
    <t>We are excited to share with you information we have found helpful in our careers.</t>
  </si>
  <si>
    <t>Before we get started, here's a few items for your review:</t>
  </si>
  <si>
    <t>1</t>
  </si>
  <si>
    <t>Any sharing of these documents is illegal and any unauthorized sharing of these materials is unauthorized</t>
  </si>
  <si>
    <t>2</t>
  </si>
  <si>
    <t>3</t>
  </si>
  <si>
    <t>If you have any questions, please reach out to us at revcycleready@gmail.com</t>
  </si>
  <si>
    <t>Before you begin, please first view the accompanying "Accounts Receivables Analysis" instructional video</t>
  </si>
  <si>
    <t>Select your table in the "Flat File" tab and move it into a pivot table</t>
  </si>
  <si>
    <t>Put the service line field into your filters area and filter by one or more service lines</t>
  </si>
  <si>
    <t>Pull charges, payments, adjustments, and AR into your fields area</t>
  </si>
  <si>
    <t>Put the date field into your columns and make sure the values field is in your rows, not columns</t>
  </si>
  <si>
    <t>Copy the entire pivot table (including filter range) and paste it beneath your current pivot table</t>
  </si>
  <si>
    <t>Take out charges, payments, and AR, and put the adjustment name field into your rows</t>
  </si>
  <si>
    <t>Manually calculate the following fields:</t>
  </si>
  <si>
    <t>=</t>
  </si>
  <si>
    <t>Payments from first pivot table</t>
  </si>
  <si>
    <t>1a</t>
  </si>
  <si>
    <t>2a</t>
  </si>
  <si>
    <t>3a</t>
  </si>
  <si>
    <t>4a</t>
  </si>
  <si>
    <t>5a</t>
  </si>
  <si>
    <t>6a</t>
  </si>
  <si>
    <t>7a</t>
  </si>
  <si>
    <t>8a</t>
  </si>
  <si>
    <t>9a</t>
  </si>
  <si>
    <t>2a/1a</t>
  </si>
  <si>
    <t>Sum of account AR from first pivot table</t>
  </si>
  <si>
    <t>Start at 50% from current time period and subtract 2% for evey month you are looking back. Example: Current month is march (50%). If we look back six months, Sept will have 38%</t>
  </si>
  <si>
    <t>4a*5a</t>
  </si>
  <si>
    <t>2a+6a</t>
  </si>
  <si>
    <t>7a/1a</t>
  </si>
  <si>
    <t>(.95*1a)-2a</t>
  </si>
  <si>
    <t>Charges from first pivot table less charity care less contractuals (NOTE: You may need to add these fields depending on how they are posted to your billing system as either a positive or negative 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</si>
</sst>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/>
    </xf>
    <xf numFmtId="6" fontId="0" fillId="0" borderId="0" xfId="0" pivotButton="1" applyNumberFormat="1"/>
    <xf numFmtId="6" fontId="0" fillId="0" borderId="0" xfId="0" applyNumberFormat="1"/>
    <xf numFmtId="6" fontId="0" fillId="0" borderId="0" xfId="0" applyNumberFormat="1" applyAlignment="1">
      <alignment horizontal="left"/>
    </xf>
    <xf numFmtId="9" fontId="0" fillId="0" borderId="0" xfId="0" applyNumberFormat="1"/>
    <xf numFmtId="0" fontId="2" fillId="0" borderId="0" xfId="0" applyFont="1"/>
    <xf numFmtId="164" fontId="0" fillId="0" borderId="0" xfId="1" quotePrefix="1" applyNumberFormat="1" applyFont="1" applyAlignment="1">
      <alignment horizontal="left" vertical="center"/>
    </xf>
    <xf numFmtId="0" fontId="0" fillId="0" borderId="0" xfId="0" quotePrefix="1"/>
    <xf numFmtId="0" fontId="3" fillId="0" borderId="0" xfId="0" applyFont="1"/>
    <xf numFmtId="0" fontId="0" fillId="0" borderId="0" xfId="0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right" wrapText="1"/>
    </xf>
  </cellXfs>
  <cellStyles count="2">
    <cellStyle name="Comma" xfId="1" builtinId="3"/>
    <cellStyle name="Normal" xfId="0" builtinId="0"/>
  </cellStyles>
  <dxfs count="10"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471488</xdr:colOff>
      <xdr:row>0</xdr:row>
      <xdr:rowOff>0</xdr:rowOff>
    </xdr:from>
    <xdr:to>
      <xdr:col>15</xdr:col>
      <xdr:colOff>133350</xdr:colOff>
      <xdr:row>15</xdr:row>
      <xdr:rowOff>42862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266AA4-DDAF-44A6-A8C2-B656BA266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1" y="0"/>
          <a:ext cx="2900362" cy="2900362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ny" refreshedDate="43812.859518518519" createdVersion="6" refreshedVersion="6" minRefreshableVersion="3" recordCount="1546" xr:uid="{F329ECC7-FBE8-490A-B8C7-A3F71AA92A70}">
  <cacheSource type="worksheet">
    <worksheetSource ref="A1:G1547" sheet="Flat File"/>
  </cacheSource>
  <cacheFields count="7">
    <cacheField name="Posting Month" numFmtId="0">
      <sharedItems count="12">
        <s v="201812"/>
        <s v="201811"/>
        <s v="201810"/>
        <s v="201808"/>
        <s v="201805"/>
        <s v="201803"/>
        <s v="201806"/>
        <s v="201807"/>
        <s v="201801"/>
        <s v="201804"/>
        <s v="201809"/>
        <s v="201802"/>
      </sharedItems>
    </cacheField>
    <cacheField name="Service Line" numFmtId="0">
      <sharedItems containsBlank="1" count="13">
        <s v="Neonatology"/>
        <s v="Hospital Based"/>
        <s v="Primary Care"/>
        <s v="Cardiology"/>
        <s v="Surgery"/>
        <s v="Internal Medicine"/>
        <s v="Emergency Medicine"/>
        <s v="OBGyn"/>
        <s v="Oncology"/>
        <s v="Other"/>
        <s v="Administrative"/>
        <s v="Mental Health"/>
        <m u="1"/>
      </sharedItems>
    </cacheField>
    <cacheField name="Adjustment Name" numFmtId="0">
      <sharedItems containsBlank="1" count="13">
        <s v="Unclassified"/>
        <m/>
        <s v="Bad Debt"/>
        <s v="Contractual"/>
        <s v="Credentialing"/>
        <s v="Medical Necessity"/>
        <s v="Other Operational"/>
        <s v="Timely Filing"/>
        <s v="Pre-Authorization"/>
        <s v="Avoidable Other"/>
        <s v="Charity Care"/>
        <s v="Unavoidable Other"/>
        <s v="zzBlank" u="1"/>
      </sharedItems>
    </cacheField>
    <cacheField name="Charges" numFmtId="0">
      <sharedItems containsSemiMixedTypes="0" containsString="0" containsNumber="1" minValue="0" maxValue="20253229.899999999"/>
    </cacheField>
    <cacheField name="Adjustments" numFmtId="0">
      <sharedItems containsSemiMixedTypes="0" containsString="0" containsNumber="1" minValue="-11614276.07" maxValue="17317013.379999999"/>
    </cacheField>
    <cacheField name="Payments" numFmtId="0">
      <sharedItems containsSemiMixedTypes="0" containsString="0" containsNumber="1" minValue="-20291003.760000002" maxValue="1958.09"/>
    </cacheField>
    <cacheField name="Account AR" numFmtId="0">
      <sharedItems containsSemiMixedTypes="0" containsString="0" containsNumber="1" minValue="-11614276.07" maxValue="12081935.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46">
  <r>
    <x v="0"/>
    <x v="0"/>
    <x v="0"/>
    <n v="20253229.899999999"/>
    <n v="13166.45"/>
    <n v="-9062288.5500000007"/>
    <n v="11204107.800000001"/>
  </r>
  <r>
    <x v="1"/>
    <x v="0"/>
    <x v="0"/>
    <n v="19476742.100000001"/>
    <n v="21114.3"/>
    <n v="-8726845.5199999996"/>
    <n v="10771010.880000001"/>
  </r>
  <r>
    <x v="2"/>
    <x v="1"/>
    <x v="0"/>
    <n v="17773404.289999999"/>
    <n v="19170.78"/>
    <n v="-8777191.0199999996"/>
    <n v="9015384.0500000007"/>
  </r>
  <r>
    <x v="3"/>
    <x v="0"/>
    <x v="0"/>
    <n v="17436836.199999999"/>
    <n v="22185.69"/>
    <n v="-8621412.4299999997"/>
    <n v="8837609.4600000009"/>
  </r>
  <r>
    <x v="4"/>
    <x v="0"/>
    <x v="0"/>
    <n v="17409442.41"/>
    <n v="-9461.99"/>
    <n v="-8565072.3599999994"/>
    <n v="8834908.0600000005"/>
  </r>
  <r>
    <x v="5"/>
    <x v="1"/>
    <x v="0"/>
    <n v="17244796.170000002"/>
    <n v="-25965.66"/>
    <n v="-8451269.4800000004"/>
    <n v="8767561.0299999993"/>
  </r>
  <r>
    <x v="6"/>
    <x v="1"/>
    <x v="0"/>
    <n v="16867124.379999999"/>
    <n v="6744.25"/>
    <n v="-8258377.3799999999"/>
    <n v="8615491.25"/>
  </r>
  <r>
    <x v="7"/>
    <x v="0"/>
    <x v="0"/>
    <n v="16797700.09"/>
    <n v="200288.32"/>
    <n v="-8298829.8300000001"/>
    <n v="8699158.5800000001"/>
  </r>
  <r>
    <x v="8"/>
    <x v="0"/>
    <x v="0"/>
    <n v="16780167.829999998"/>
    <n v="4024.07"/>
    <n v="-8170396.8799999999"/>
    <n v="8613795.0199999996"/>
  </r>
  <r>
    <x v="9"/>
    <x v="1"/>
    <x v="0"/>
    <n v="16764292.75"/>
    <n v="-21929.439999999999"/>
    <n v="-8197306.4100000001"/>
    <n v="8545056.9000000004"/>
  </r>
  <r>
    <x v="9"/>
    <x v="0"/>
    <x v="0"/>
    <n v="16670259.57"/>
    <n v="9097513.6999999993"/>
    <n v="-13685837.43"/>
    <n v="12081935.84"/>
  </r>
  <r>
    <x v="10"/>
    <x v="1"/>
    <x v="0"/>
    <n v="15779132.02"/>
    <n v="-12848.48"/>
    <n v="-7841816.9199999999"/>
    <n v="7924466.6200000001"/>
  </r>
  <r>
    <x v="11"/>
    <x v="1"/>
    <x v="0"/>
    <n v="15152581.390000001"/>
    <n v="-28861.69"/>
    <n v="-7535540.9199999999"/>
    <n v="7588178.7800000003"/>
  </r>
  <r>
    <x v="5"/>
    <x v="1"/>
    <x v="0"/>
    <n v="14107951.66"/>
    <n v="7465156.04"/>
    <n v="-11497198.060000001"/>
    <n v="10075909.640000001"/>
  </r>
  <r>
    <x v="2"/>
    <x v="1"/>
    <x v="0"/>
    <n v="12891654.369999999"/>
    <n v="11932.21"/>
    <n v="-7292497.2000000002"/>
    <n v="5611089.3799999999"/>
  </r>
  <r>
    <x v="11"/>
    <x v="1"/>
    <x v="0"/>
    <n v="12409153.6"/>
    <n v="7265256.0499999998"/>
    <n v="-10991597.67"/>
    <n v="8682811.9800000004"/>
  </r>
  <r>
    <x v="8"/>
    <x v="1"/>
    <x v="0"/>
    <n v="11634194.73"/>
    <n v="6982037.2999999998"/>
    <n v="-10698943.560000001"/>
    <n v="7917288.4699999997"/>
  </r>
  <r>
    <x v="8"/>
    <x v="2"/>
    <x v="0"/>
    <n v="11618912.470000001"/>
    <n v="7023.57"/>
    <n v="-6238055.25"/>
    <n v="5387880.79"/>
  </r>
  <r>
    <x v="3"/>
    <x v="2"/>
    <x v="0"/>
    <n v="11437118.48"/>
    <n v="8629.0300000000007"/>
    <n v="-6397214.0099999998"/>
    <n v="5048533.5"/>
  </r>
  <r>
    <x v="5"/>
    <x v="2"/>
    <x v="0"/>
    <n v="11303076.119999999"/>
    <n v="-27199.49"/>
    <n v="-6114763.0499999998"/>
    <n v="5161113.58"/>
  </r>
  <r>
    <x v="4"/>
    <x v="1"/>
    <x v="0"/>
    <n v="11283932.24"/>
    <n v="9292286.4299999997"/>
    <n v="-12461036.91"/>
    <n v="8115181.7599999998"/>
  </r>
  <r>
    <x v="4"/>
    <x v="2"/>
    <x v="0"/>
    <n v="11174073.9"/>
    <n v="-8535.18"/>
    <n v="-6130663.8700000001"/>
    <n v="5034874.8499999996"/>
  </r>
  <r>
    <x v="1"/>
    <x v="2"/>
    <x v="0"/>
    <n v="11038637.279999999"/>
    <n v="9430.7900000000009"/>
    <n v="-6214896.8499999996"/>
    <n v="4833171.22"/>
  </r>
  <r>
    <x v="6"/>
    <x v="2"/>
    <x v="0"/>
    <n v="10405357.970000001"/>
    <n v="7288.01"/>
    <n v="-5766349.7599999998"/>
    <n v="4646296.22"/>
  </r>
  <r>
    <x v="7"/>
    <x v="0"/>
    <x v="0"/>
    <n v="10380724.17"/>
    <n v="18997.77"/>
    <n v="-5760750.2599999998"/>
    <n v="4638971.68"/>
  </r>
  <r>
    <x v="9"/>
    <x v="2"/>
    <x v="0"/>
    <n v="10377149.6"/>
    <n v="-14484.69"/>
    <n v="-5650466.6399999997"/>
    <n v="4712198.2699999996"/>
  </r>
  <r>
    <x v="10"/>
    <x v="2"/>
    <x v="0"/>
    <n v="10217743.5"/>
    <n v="5127.83"/>
    <n v="-5680154.6399999997"/>
    <n v="4542716.6900000004"/>
  </r>
  <r>
    <x v="11"/>
    <x v="2"/>
    <x v="0"/>
    <n v="9906178.2599999998"/>
    <n v="-15358.19"/>
    <n v="-5350501.49"/>
    <n v="4540318.58"/>
  </r>
  <r>
    <x v="0"/>
    <x v="0"/>
    <x v="0"/>
    <n v="9639133.7100000009"/>
    <n v="2116.11"/>
    <n v="-5417118.8099999996"/>
    <n v="4224131.01"/>
  </r>
  <r>
    <x v="4"/>
    <x v="0"/>
    <x v="0"/>
    <n v="8294038.7599999998"/>
    <n v="-1144"/>
    <n v="-3801292.29"/>
    <n v="4491602.47"/>
  </r>
  <r>
    <x v="8"/>
    <x v="3"/>
    <x v="0"/>
    <n v="8082049.1200000001"/>
    <n v="-13127.79"/>
    <n v="-3349142.81"/>
    <n v="4719778.5199999996"/>
  </r>
  <r>
    <x v="2"/>
    <x v="3"/>
    <x v="0"/>
    <n v="7928306.1699999999"/>
    <n v="14190.21"/>
    <n v="-3640621.67"/>
    <n v="4301874.71"/>
  </r>
  <r>
    <x v="5"/>
    <x v="3"/>
    <x v="0"/>
    <n v="7855010.2599999998"/>
    <n v="-44365.04"/>
    <n v="-3432175.37"/>
    <n v="4378469.8499999996"/>
  </r>
  <r>
    <x v="3"/>
    <x v="3"/>
    <x v="0"/>
    <n v="7769118.3799999999"/>
    <n v="14614.03"/>
    <n v="-3553906.09"/>
    <n v="4229826.32"/>
  </r>
  <r>
    <x v="1"/>
    <x v="3"/>
    <x v="0"/>
    <n v="7666721.4500000002"/>
    <n v="5902.48"/>
    <n v="-3495198.36"/>
    <n v="4177425.57"/>
  </r>
  <r>
    <x v="9"/>
    <x v="3"/>
    <x v="0"/>
    <n v="7583561.8899999997"/>
    <n v="-14325.14"/>
    <n v="-3371757.65"/>
    <n v="4197479.0999999996"/>
  </r>
  <r>
    <x v="7"/>
    <x v="3"/>
    <x v="0"/>
    <n v="7562112.0499999998"/>
    <n v="24408.51"/>
    <n v="-3426570.41"/>
    <n v="4159950.15"/>
  </r>
  <r>
    <x v="6"/>
    <x v="3"/>
    <x v="0"/>
    <n v="7493050.96"/>
    <n v="148.44"/>
    <n v="-3506962.07"/>
    <n v="3986237.33"/>
  </r>
  <r>
    <x v="0"/>
    <x v="3"/>
    <x v="0"/>
    <n v="7270393.6100000003"/>
    <n v="2247.2399999999998"/>
    <n v="-3192499.62"/>
    <n v="4080141.23"/>
  </r>
  <r>
    <x v="11"/>
    <x v="3"/>
    <x v="0"/>
    <n v="7031300.1900000004"/>
    <n v="-57018.61"/>
    <n v="-3040004.06"/>
    <n v="3934277.52"/>
  </r>
  <r>
    <x v="10"/>
    <x v="3"/>
    <x v="0"/>
    <n v="7018672.6200000001"/>
    <n v="4011.67"/>
    <n v="-3141191.51"/>
    <n v="3881492.78"/>
  </r>
  <r>
    <x v="2"/>
    <x v="0"/>
    <x v="0"/>
    <n v="5190979.3499999996"/>
    <n v="16966235.829999998"/>
    <n v="-18859940.239999998"/>
    <n v="3297274.94"/>
  </r>
  <r>
    <x v="1"/>
    <x v="0"/>
    <x v="0"/>
    <n v="5016187.07"/>
    <n v="17317013.379999999"/>
    <n v="-20291003.760000002"/>
    <n v="2042196.69"/>
  </r>
  <r>
    <x v="3"/>
    <x v="0"/>
    <x v="0"/>
    <n v="4905804.5"/>
    <n v="13759160.41"/>
    <n v="-15275829.57"/>
    <n v="3389135.34"/>
  </r>
  <r>
    <x v="5"/>
    <x v="4"/>
    <x v="0"/>
    <n v="4892758.1900000004"/>
    <n v="-15029.27"/>
    <n v="-2318807.4900000002"/>
    <n v="2558921.4300000002"/>
  </r>
  <r>
    <x v="2"/>
    <x v="4"/>
    <x v="0"/>
    <n v="4850913.55"/>
    <n v="1997.72"/>
    <n v="-2384781.39"/>
    <n v="2468129.88"/>
  </r>
  <r>
    <x v="3"/>
    <x v="4"/>
    <x v="0"/>
    <n v="4810484.84"/>
    <n v="9991.6200000000008"/>
    <n v="-2335667.1"/>
    <n v="2484809.36"/>
  </r>
  <r>
    <x v="4"/>
    <x v="4"/>
    <x v="0"/>
    <n v="4763294.82"/>
    <n v="-5074.53"/>
    <n v="-2290949.54"/>
    <n v="2467270.75"/>
  </r>
  <r>
    <x v="0"/>
    <x v="3"/>
    <x v="0"/>
    <n v="4738431.45"/>
    <n v="14980389.560000001"/>
    <n v="-17202703.629999999"/>
    <n v="2516117.38"/>
  </r>
  <r>
    <x v="1"/>
    <x v="4"/>
    <x v="0"/>
    <n v="4715127.9800000004"/>
    <n v="8584.76"/>
    <n v="-2257377.15"/>
    <n v="2466335.59"/>
  </r>
  <r>
    <x v="7"/>
    <x v="1"/>
    <x v="0"/>
    <n v="4583075.1900000004"/>
    <n v="12803701.6"/>
    <n v="-14518340.01"/>
    <n v="2868436.78"/>
  </r>
  <r>
    <x v="6"/>
    <x v="4"/>
    <x v="0"/>
    <n v="4532882.2699999996"/>
    <n v="12427066.99"/>
    <n v="-14170326.220000001"/>
    <n v="2789623.04"/>
  </r>
  <r>
    <x v="10"/>
    <x v="0"/>
    <x v="0"/>
    <n v="4529914.79"/>
    <n v="14882737.42"/>
    <n v="-16631289.82"/>
    <n v="2781362.39"/>
  </r>
  <r>
    <x v="8"/>
    <x v="4"/>
    <x v="0"/>
    <n v="4517318.21"/>
    <n v="2959.27"/>
    <n v="-2056525.25"/>
    <n v="2463752.23"/>
  </r>
  <r>
    <x v="7"/>
    <x v="4"/>
    <x v="0"/>
    <n v="4476565.43"/>
    <n v="19194.419999999998"/>
    <n v="-2098954.86"/>
    <n v="2396804.9900000002"/>
  </r>
  <r>
    <x v="6"/>
    <x v="4"/>
    <x v="0"/>
    <n v="4448747.68"/>
    <n v="-4480.7"/>
    <n v="-2096602.77"/>
    <n v="2347664.21"/>
  </r>
  <r>
    <x v="2"/>
    <x v="5"/>
    <x v="0"/>
    <n v="4438773.2699999996"/>
    <n v="-4233.66"/>
    <n v="-2512477.4"/>
    <n v="1922062.21"/>
  </r>
  <r>
    <x v="10"/>
    <x v="4"/>
    <x v="0"/>
    <n v="4351451.1900000004"/>
    <n v="-270.64"/>
    <n v="-2037321.67"/>
    <n v="2313858.88"/>
  </r>
  <r>
    <x v="9"/>
    <x v="4"/>
    <x v="0"/>
    <n v="4334921.8600000003"/>
    <n v="-7124.78"/>
    <n v="-2089259.47"/>
    <n v="2238537.61"/>
  </r>
  <r>
    <x v="0"/>
    <x v="4"/>
    <x v="0"/>
    <n v="4307652.38"/>
    <n v="5125.24"/>
    <n v="-2085327.8"/>
    <n v="2227449.8199999998"/>
  </r>
  <r>
    <x v="11"/>
    <x v="0"/>
    <x v="0"/>
    <n v="4254705"/>
    <n v="95.66"/>
    <n v="-1965493.33"/>
    <n v="2289307.33"/>
  </r>
  <r>
    <x v="3"/>
    <x v="5"/>
    <x v="0"/>
    <n v="4152612.17"/>
    <n v="1865.7"/>
    <n v="-2307196.25"/>
    <n v="1847281.62"/>
  </r>
  <r>
    <x v="1"/>
    <x v="5"/>
    <x v="0"/>
    <n v="4064428.52"/>
    <n v="-1600.3"/>
    <n v="-2227299.36"/>
    <n v="1835528.86"/>
  </r>
  <r>
    <x v="4"/>
    <x v="5"/>
    <x v="0"/>
    <n v="3894267.85"/>
    <n v="-13768.76"/>
    <n v="-2127089.09"/>
    <n v="1753410"/>
  </r>
  <r>
    <x v="0"/>
    <x v="5"/>
    <x v="0"/>
    <n v="3806441.71"/>
    <n v="-1175.8699999999999"/>
    <n v="-2088869.79"/>
    <n v="1716396.05"/>
  </r>
  <r>
    <x v="10"/>
    <x v="5"/>
    <x v="0"/>
    <n v="3794411.01"/>
    <n v="-2957.27"/>
    <n v="-2071730.1"/>
    <n v="1719723.64"/>
  </r>
  <r>
    <x v="7"/>
    <x v="5"/>
    <x v="0"/>
    <n v="3780608.85"/>
    <n v="7321.02"/>
    <n v="-2075269.34"/>
    <n v="1712660.53"/>
  </r>
  <r>
    <x v="5"/>
    <x v="5"/>
    <x v="0"/>
    <n v="3736557.35"/>
    <n v="-28478.86"/>
    <n v="-2025464.52"/>
    <n v="1682613.97"/>
  </r>
  <r>
    <x v="8"/>
    <x v="5"/>
    <x v="0"/>
    <n v="3723008.8"/>
    <n v="-5915.53"/>
    <n v="-1924625.87"/>
    <n v="1792467.4"/>
  </r>
  <r>
    <x v="6"/>
    <x v="5"/>
    <x v="0"/>
    <n v="3669032.2"/>
    <n v="-3552.25"/>
    <n v="-1968573.79"/>
    <n v="1696906.16"/>
  </r>
  <r>
    <x v="9"/>
    <x v="5"/>
    <x v="0"/>
    <n v="3610886.55"/>
    <n v="-25258.29"/>
    <n v="-1971349.6"/>
    <n v="1614278.66"/>
  </r>
  <r>
    <x v="11"/>
    <x v="5"/>
    <x v="0"/>
    <n v="3308300.31"/>
    <n v="-28001.49"/>
    <n v="-1745135.84"/>
    <n v="1535162.98"/>
  </r>
  <r>
    <x v="5"/>
    <x v="6"/>
    <x v="0"/>
    <n v="3117765"/>
    <n v="696.99"/>
    <n v="-1580966.5"/>
    <n v="1537495.49"/>
  </r>
  <r>
    <x v="2"/>
    <x v="6"/>
    <x v="0"/>
    <n v="3096894.8"/>
    <n v="1862.55"/>
    <n v="-1553232.55"/>
    <n v="1545524.8"/>
  </r>
  <r>
    <x v="3"/>
    <x v="6"/>
    <x v="0"/>
    <n v="2981427.29"/>
    <n v="5480.34"/>
    <n v="-1480233.05"/>
    <n v="1506674.58"/>
  </r>
  <r>
    <x v="8"/>
    <x v="6"/>
    <x v="0"/>
    <n v="2881935.77"/>
    <n v="1875.03"/>
    <n v="-1351005.36"/>
    <n v="1532805.44"/>
  </r>
  <r>
    <x v="9"/>
    <x v="6"/>
    <x v="0"/>
    <n v="2823564.7"/>
    <n v="3212.94"/>
    <n v="-1402221.93"/>
    <n v="1424555.71"/>
  </r>
  <r>
    <x v="4"/>
    <x v="6"/>
    <x v="0"/>
    <n v="2818272.34"/>
    <n v="1110.9100000000001"/>
    <n v="-1409561.35"/>
    <n v="1409821.9"/>
  </r>
  <r>
    <x v="1"/>
    <x v="6"/>
    <x v="0"/>
    <n v="2808112.61"/>
    <n v="488.22"/>
    <n v="-1379667.5"/>
    <n v="1428933.33"/>
  </r>
  <r>
    <x v="11"/>
    <x v="6"/>
    <x v="0"/>
    <n v="2780934.36"/>
    <n v="760.31"/>
    <n v="-1297476.08"/>
    <n v="1484218.59"/>
  </r>
  <r>
    <x v="10"/>
    <x v="6"/>
    <x v="0"/>
    <n v="2747707.44"/>
    <n v="-794.78"/>
    <n v="-1322361.27"/>
    <n v="1424551.39"/>
  </r>
  <r>
    <x v="2"/>
    <x v="0"/>
    <x v="0"/>
    <n v="2699033.46"/>
    <n v="284.76"/>
    <n v="-1330241.3"/>
    <n v="1369076.92"/>
  </r>
  <r>
    <x v="0"/>
    <x v="6"/>
    <x v="0"/>
    <n v="2683809.41"/>
    <n v="1238.3"/>
    <n v="-1288955.1399999999"/>
    <n v="1396092.57"/>
  </r>
  <r>
    <x v="7"/>
    <x v="6"/>
    <x v="0"/>
    <n v="2614749.67"/>
    <n v="76606.320000000007"/>
    <n v="-1278190.17"/>
    <n v="1413165.82"/>
  </r>
  <r>
    <x v="3"/>
    <x v="7"/>
    <x v="0"/>
    <n v="2586044.84"/>
    <n v="5003.79"/>
    <n v="-1253760.93"/>
    <n v="1337287.7"/>
  </r>
  <r>
    <x v="6"/>
    <x v="6"/>
    <x v="0"/>
    <n v="2531866.0099999998"/>
    <n v="1006.71"/>
    <n v="-1264358.71"/>
    <n v="1268514.01"/>
  </r>
  <r>
    <x v="4"/>
    <x v="7"/>
    <x v="0"/>
    <n v="2509642.6"/>
    <n v="-3109.67"/>
    <n v="-1171791.54"/>
    <n v="1334741.3899999999"/>
  </r>
  <r>
    <x v="5"/>
    <x v="7"/>
    <x v="0"/>
    <n v="2372823.94"/>
    <n v="-629.75"/>
    <n v="-1118204.6299999999"/>
    <n v="1253989.56"/>
  </r>
  <r>
    <x v="6"/>
    <x v="7"/>
    <x v="0"/>
    <n v="2358928.2999999998"/>
    <n v="445.75"/>
    <n v="-1151658.53"/>
    <n v="1207715.52"/>
  </r>
  <r>
    <x v="7"/>
    <x v="7"/>
    <x v="0"/>
    <n v="2355815.79"/>
    <n v="13955.3"/>
    <n v="-1125259.6599999999"/>
    <n v="1244511.43"/>
  </r>
  <r>
    <x v="9"/>
    <x v="7"/>
    <x v="0"/>
    <n v="2328567.41"/>
    <n v="-487.04"/>
    <n v="-1089971.8400000001"/>
    <n v="1238108.53"/>
  </r>
  <r>
    <x v="8"/>
    <x v="7"/>
    <x v="0"/>
    <n v="2298501.46"/>
    <n v="2411.6799999999998"/>
    <n v="-1058290.03"/>
    <n v="1242623.1100000001"/>
  </r>
  <r>
    <x v="1"/>
    <x v="7"/>
    <x v="0"/>
    <n v="2278217.11"/>
    <n v="2874.54"/>
    <n v="-1120835.6599999999"/>
    <n v="1160255.99"/>
  </r>
  <r>
    <x v="10"/>
    <x v="7"/>
    <x v="0"/>
    <n v="2222642.71"/>
    <n v="-1499.1"/>
    <n v="-1074110.6299999999"/>
    <n v="1147032.98"/>
  </r>
  <r>
    <x v="11"/>
    <x v="7"/>
    <x v="0"/>
    <n v="2186610.9700000002"/>
    <n v="-264.38"/>
    <n v="-1029447.03"/>
    <n v="1156899.56"/>
  </r>
  <r>
    <x v="0"/>
    <x v="7"/>
    <x v="0"/>
    <n v="2136747.52"/>
    <n v="-1998.24"/>
    <n v="-1064000.1299999999"/>
    <n v="1070749.1499999999"/>
  </r>
  <r>
    <x v="2"/>
    <x v="8"/>
    <x v="0"/>
    <n v="2080614.87"/>
    <n v="3901.83"/>
    <n v="-1230687.99"/>
    <n v="853828.71"/>
  </r>
  <r>
    <x v="4"/>
    <x v="8"/>
    <x v="0"/>
    <n v="2047781.3"/>
    <n v="-3068.99"/>
    <n v="-1177925.1200000001"/>
    <n v="866787.19"/>
  </r>
  <r>
    <x v="8"/>
    <x v="8"/>
    <x v="0"/>
    <n v="2035731.26"/>
    <n v="277.8"/>
    <n v="-1131721.17"/>
    <n v="904287.89"/>
  </r>
  <r>
    <x v="1"/>
    <x v="8"/>
    <x v="0"/>
    <n v="2006155.66"/>
    <n v="5360.37"/>
    <n v="-1168495.26"/>
    <n v="843020.77"/>
  </r>
  <r>
    <x v="3"/>
    <x v="8"/>
    <x v="0"/>
    <n v="1959777.33"/>
    <n v="2359.5"/>
    <n v="-1159907.6399999999"/>
    <n v="802229.19"/>
  </r>
  <r>
    <x v="6"/>
    <x v="8"/>
    <x v="0"/>
    <n v="1923403.96"/>
    <n v="-311.44"/>
    <n v="-1144749.77"/>
    <n v="778342.75"/>
  </r>
  <r>
    <x v="5"/>
    <x v="8"/>
    <x v="0"/>
    <n v="1898678.86"/>
    <n v="-814.45"/>
    <n v="-1122037.68"/>
    <n v="775826.73"/>
  </r>
  <r>
    <x v="9"/>
    <x v="8"/>
    <x v="0"/>
    <n v="1883764.9"/>
    <n v="-4897"/>
    <n v="-1085458.25"/>
    <n v="793409.65"/>
  </r>
  <r>
    <x v="0"/>
    <x v="8"/>
    <x v="0"/>
    <n v="1872345.12"/>
    <n v="178.27"/>
    <n v="-1090181.25"/>
    <n v="782342.14"/>
  </r>
  <r>
    <x v="7"/>
    <x v="8"/>
    <x v="0"/>
    <n v="1857516.05"/>
    <n v="10232.25"/>
    <n v="-1080297.1200000001"/>
    <n v="787451.18"/>
  </r>
  <r>
    <x v="11"/>
    <x v="8"/>
    <x v="0"/>
    <n v="1714611.6"/>
    <n v="819.09"/>
    <n v="-964921.71"/>
    <n v="750508.98"/>
  </r>
  <r>
    <x v="10"/>
    <x v="8"/>
    <x v="0"/>
    <n v="1633907.11"/>
    <n v="6577.3"/>
    <n v="-967538.05"/>
    <n v="672946.36"/>
  </r>
  <r>
    <x v="8"/>
    <x v="9"/>
    <x v="0"/>
    <n v="356596.5"/>
    <n v="823.09"/>
    <n v="-236367"/>
    <n v="121052.59"/>
  </r>
  <r>
    <x v="3"/>
    <x v="9"/>
    <x v="0"/>
    <n v="347879"/>
    <n v="1842"/>
    <n v="-227962.09"/>
    <n v="121758.91"/>
  </r>
  <r>
    <x v="4"/>
    <x v="9"/>
    <x v="0"/>
    <n v="326571.5"/>
    <n v="1260.79"/>
    <n v="-227684.29"/>
    <n v="100148"/>
  </r>
  <r>
    <x v="2"/>
    <x v="9"/>
    <x v="0"/>
    <n v="312158"/>
    <n v="-8723.01"/>
    <n v="-200727.94"/>
    <n v="102707.05"/>
  </r>
  <r>
    <x v="5"/>
    <x v="9"/>
    <x v="0"/>
    <n v="302649.40000000002"/>
    <n v="455.35"/>
    <n v="-203403.19"/>
    <n v="99701.56"/>
  </r>
  <r>
    <x v="6"/>
    <x v="9"/>
    <x v="0"/>
    <n v="299945"/>
    <n v="6524.6"/>
    <n v="-207046.22"/>
    <n v="99423.38"/>
  </r>
  <r>
    <x v="8"/>
    <x v="10"/>
    <x v="0"/>
    <n v="290136.36"/>
    <n v="132.79"/>
    <n v="-89516.51"/>
    <n v="200752.64000000001"/>
  </r>
  <r>
    <x v="7"/>
    <x v="9"/>
    <x v="0"/>
    <n v="287409"/>
    <n v="56"/>
    <n v="-192551.87"/>
    <n v="94913.13"/>
  </r>
  <r>
    <x v="9"/>
    <x v="9"/>
    <x v="0"/>
    <n v="280818"/>
    <n v="412.08"/>
    <n v="-189358.68"/>
    <n v="91871.4"/>
  </r>
  <r>
    <x v="11"/>
    <x v="9"/>
    <x v="0"/>
    <n v="277829"/>
    <n v="737.23"/>
    <n v="-189408.33"/>
    <n v="89157.9"/>
  </r>
  <r>
    <x v="10"/>
    <x v="9"/>
    <x v="0"/>
    <n v="273568"/>
    <n v="-2086.98"/>
    <n v="-176487.97"/>
    <n v="94993.05"/>
  </r>
  <r>
    <x v="9"/>
    <x v="10"/>
    <x v="0"/>
    <n v="255779.46"/>
    <n v="29.88"/>
    <n v="-80431.39"/>
    <n v="175377.95"/>
  </r>
  <r>
    <x v="5"/>
    <x v="10"/>
    <x v="0"/>
    <n v="247434.01"/>
    <n v="41.49"/>
    <n v="-79886.149999999994"/>
    <n v="167589.35"/>
  </r>
  <r>
    <x v="6"/>
    <x v="10"/>
    <x v="0"/>
    <n v="247368.95"/>
    <n v="37.47"/>
    <n v="-81877.850000000006"/>
    <n v="165528.57"/>
  </r>
  <r>
    <x v="4"/>
    <x v="10"/>
    <x v="0"/>
    <n v="239867.95"/>
    <n v="9.85"/>
    <n v="-74479.08"/>
    <n v="165398.72"/>
  </r>
  <r>
    <x v="1"/>
    <x v="9"/>
    <x v="0"/>
    <n v="237816.5"/>
    <n v="-3166"/>
    <n v="-150106.39000000001"/>
    <n v="84544.11"/>
  </r>
  <r>
    <x v="11"/>
    <x v="10"/>
    <x v="0"/>
    <n v="236341.97"/>
    <n v="103.78"/>
    <n v="-72191.44"/>
    <n v="164254.31"/>
  </r>
  <r>
    <x v="0"/>
    <x v="9"/>
    <x v="0"/>
    <n v="206023"/>
    <n v="-3201.71"/>
    <n v="-104644.28"/>
    <n v="98177.01"/>
  </r>
  <r>
    <x v="5"/>
    <x v="11"/>
    <x v="0"/>
    <n v="166521.26"/>
    <n v="-120.45"/>
    <n v="-84137.65"/>
    <n v="82263.16"/>
  </r>
  <r>
    <x v="6"/>
    <x v="11"/>
    <x v="0"/>
    <n v="161039.1"/>
    <n v="0"/>
    <n v="-81047.429999999993"/>
    <n v="79991.67"/>
  </r>
  <r>
    <x v="3"/>
    <x v="11"/>
    <x v="0"/>
    <n v="154594.32"/>
    <n v="-126.09"/>
    <n v="-79316.94"/>
    <n v="75151.289999999994"/>
  </r>
  <r>
    <x v="8"/>
    <x v="11"/>
    <x v="0"/>
    <n v="151545.44"/>
    <n v="-306"/>
    <n v="-73493.97"/>
    <n v="77745.47"/>
  </r>
  <r>
    <x v="9"/>
    <x v="11"/>
    <x v="0"/>
    <n v="148464.97"/>
    <n v="-597.84"/>
    <n v="-73923.360000000001"/>
    <n v="73943.77"/>
  </r>
  <r>
    <x v="7"/>
    <x v="11"/>
    <x v="0"/>
    <n v="144807.17000000001"/>
    <n v="292.2"/>
    <n v="-70492.28"/>
    <n v="74607.09"/>
  </r>
  <r>
    <x v="2"/>
    <x v="11"/>
    <x v="0"/>
    <n v="142506.01"/>
    <n v="80.489999999999995"/>
    <n v="-66434.2"/>
    <n v="76152.3"/>
  </r>
  <r>
    <x v="4"/>
    <x v="11"/>
    <x v="0"/>
    <n v="142268.71"/>
    <n v="-1410.92"/>
    <n v="-73818.33"/>
    <n v="67039.460000000006"/>
  </r>
  <r>
    <x v="10"/>
    <x v="11"/>
    <x v="0"/>
    <n v="141392.59"/>
    <n v="-183"/>
    <n v="-73345.399999999994"/>
    <n v="67864.19"/>
  </r>
  <r>
    <x v="1"/>
    <x v="11"/>
    <x v="0"/>
    <n v="131443.01999999999"/>
    <n v="8.93"/>
    <n v="-64411.38"/>
    <n v="67040.570000000007"/>
  </r>
  <r>
    <x v="0"/>
    <x v="11"/>
    <x v="0"/>
    <n v="112552"/>
    <n v="-22.52"/>
    <n v="-58115.25"/>
    <n v="54414.23"/>
  </r>
  <r>
    <x v="11"/>
    <x v="11"/>
    <x v="0"/>
    <n v="108726.42"/>
    <n v="-153"/>
    <n v="-55276.63"/>
    <n v="53296.79"/>
  </r>
  <r>
    <x v="7"/>
    <x v="10"/>
    <x v="0"/>
    <n v="104877"/>
    <n v="85.38"/>
    <n v="-35046.42"/>
    <n v="69915.960000000006"/>
  </r>
  <r>
    <x v="11"/>
    <x v="9"/>
    <x v="0"/>
    <n v="19083"/>
    <n v="0"/>
    <n v="-17839.38"/>
    <n v="1243.6199999999999"/>
  </r>
  <r>
    <x v="8"/>
    <x v="9"/>
    <x v="0"/>
    <n v="18605"/>
    <n v="15"/>
    <n v="-16256.78"/>
    <n v="2363.2199999999998"/>
  </r>
  <r>
    <x v="9"/>
    <x v="9"/>
    <x v="0"/>
    <n v="18280"/>
    <n v="0"/>
    <n v="-17529.419999999998"/>
    <n v="750.58"/>
  </r>
  <r>
    <x v="4"/>
    <x v="9"/>
    <x v="0"/>
    <n v="17432"/>
    <n v="0"/>
    <n v="-16178.9"/>
    <n v="1253.0999999999999"/>
  </r>
  <r>
    <x v="1"/>
    <x v="9"/>
    <x v="0"/>
    <n v="16685"/>
    <n v="0"/>
    <n v="-15693.55"/>
    <n v="991.45"/>
  </r>
  <r>
    <x v="0"/>
    <x v="9"/>
    <x v="0"/>
    <n v="16598"/>
    <n v="0"/>
    <n v="-15143.94"/>
    <n v="1454.06"/>
  </r>
  <r>
    <x v="7"/>
    <x v="9"/>
    <x v="0"/>
    <n v="16121"/>
    <n v="0"/>
    <n v="-14577.94"/>
    <n v="1543.06"/>
  </r>
  <r>
    <x v="6"/>
    <x v="9"/>
    <x v="0"/>
    <n v="15765"/>
    <n v="0"/>
    <n v="-15293.39"/>
    <n v="471.61"/>
  </r>
  <r>
    <x v="3"/>
    <x v="9"/>
    <x v="0"/>
    <n v="15281"/>
    <n v="0"/>
    <n v="-14378.53"/>
    <n v="902.47"/>
  </r>
  <r>
    <x v="3"/>
    <x v="10"/>
    <x v="0"/>
    <n v="14898"/>
    <n v="226.74"/>
    <n v="-7854.44"/>
    <n v="7270.3"/>
  </r>
  <r>
    <x v="5"/>
    <x v="9"/>
    <x v="0"/>
    <n v="14876"/>
    <n v="0"/>
    <n v="-14451.41"/>
    <n v="424.59"/>
  </r>
  <r>
    <x v="2"/>
    <x v="9"/>
    <x v="0"/>
    <n v="11450"/>
    <n v="0"/>
    <n v="-10720.03"/>
    <n v="729.97"/>
  </r>
  <r>
    <x v="0"/>
    <x v="10"/>
    <x v="0"/>
    <n v="11352"/>
    <n v="0"/>
    <n v="-5635.67"/>
    <n v="5716.33"/>
  </r>
  <r>
    <x v="10"/>
    <x v="9"/>
    <x v="0"/>
    <n v="11343"/>
    <n v="156"/>
    <n v="-10654.25"/>
    <n v="844.75"/>
  </r>
  <r>
    <x v="2"/>
    <x v="9"/>
    <x v="0"/>
    <n v="9484"/>
    <n v="0"/>
    <n v="-5527.44"/>
    <n v="3956.56"/>
  </r>
  <r>
    <x v="11"/>
    <x v="9"/>
    <x v="0"/>
    <n v="8536"/>
    <n v="0"/>
    <n v="-4630.0600000000004"/>
    <n v="3905.94"/>
  </r>
  <r>
    <x v="2"/>
    <x v="10"/>
    <x v="0"/>
    <n v="8346"/>
    <n v="52.86"/>
    <n v="-3772.48"/>
    <n v="4626.38"/>
  </r>
  <r>
    <x v="1"/>
    <x v="9"/>
    <x v="0"/>
    <n v="8300"/>
    <n v="8.1999999999999993"/>
    <n v="-4773.53"/>
    <n v="3534.67"/>
  </r>
  <r>
    <x v="9"/>
    <x v="9"/>
    <x v="0"/>
    <n v="7806"/>
    <n v="0"/>
    <n v="-5004.63"/>
    <n v="2801.37"/>
  </r>
  <r>
    <x v="4"/>
    <x v="9"/>
    <x v="0"/>
    <n v="7794"/>
    <n v="0"/>
    <n v="-4582.7700000000004"/>
    <n v="3211.23"/>
  </r>
  <r>
    <x v="6"/>
    <x v="9"/>
    <x v="0"/>
    <n v="7646"/>
    <n v="0"/>
    <n v="-4405.4799999999996"/>
    <n v="3240.52"/>
  </r>
  <r>
    <x v="7"/>
    <x v="9"/>
    <x v="0"/>
    <n v="7639"/>
    <n v="0"/>
    <n v="-4501.4799999999996"/>
    <n v="3137.52"/>
  </r>
  <r>
    <x v="0"/>
    <x v="9"/>
    <x v="0"/>
    <n v="7412"/>
    <n v="12.98"/>
    <n v="-4244.45"/>
    <n v="3180.53"/>
  </r>
  <r>
    <x v="3"/>
    <x v="9"/>
    <x v="0"/>
    <n v="7249"/>
    <n v="0"/>
    <n v="-4513.18"/>
    <n v="2735.82"/>
  </r>
  <r>
    <x v="5"/>
    <x v="9"/>
    <x v="0"/>
    <n v="7116"/>
    <n v="0"/>
    <n v="-4382.2"/>
    <n v="2733.8"/>
  </r>
  <r>
    <x v="1"/>
    <x v="10"/>
    <x v="0"/>
    <n v="6288"/>
    <n v="885.01"/>
    <n v="-2547.91"/>
    <n v="4625.1000000000004"/>
  </r>
  <r>
    <x v="10"/>
    <x v="10"/>
    <x v="0"/>
    <n v="5060"/>
    <n v="457.69"/>
    <n v="-1624.56"/>
    <n v="3893.13"/>
  </r>
  <r>
    <x v="10"/>
    <x v="9"/>
    <x v="0"/>
    <n v="4642"/>
    <n v="0"/>
    <n v="-2523.4299999999998"/>
    <n v="2118.5700000000002"/>
  </r>
  <r>
    <x v="8"/>
    <x v="9"/>
    <x v="0"/>
    <n v="4640"/>
    <n v="0"/>
    <n v="-2510.56"/>
    <n v="2129.44"/>
  </r>
  <r>
    <x v="9"/>
    <x v="0"/>
    <x v="1"/>
    <n v="20"/>
    <n v="0"/>
    <n v="0"/>
    <n v="20"/>
  </r>
  <r>
    <x v="4"/>
    <x v="0"/>
    <x v="1"/>
    <n v="20"/>
    <n v="0"/>
    <n v="0"/>
    <n v="20"/>
  </r>
  <r>
    <x v="7"/>
    <x v="0"/>
    <x v="1"/>
    <n v="20"/>
    <n v="0"/>
    <n v="0"/>
    <n v="20"/>
  </r>
  <r>
    <x v="10"/>
    <x v="0"/>
    <x v="1"/>
    <n v="20"/>
    <n v="0"/>
    <n v="0"/>
    <n v="20"/>
  </r>
  <r>
    <x v="0"/>
    <x v="0"/>
    <x v="1"/>
    <n v="20"/>
    <n v="0"/>
    <n v="0"/>
    <n v="20"/>
  </r>
  <r>
    <x v="1"/>
    <x v="2"/>
    <x v="1"/>
    <n v="0.03"/>
    <n v="0"/>
    <n v="0"/>
    <n v="0.03"/>
  </r>
  <r>
    <x v="1"/>
    <x v="6"/>
    <x v="1"/>
    <n v="0.02"/>
    <n v="0"/>
    <n v="0"/>
    <n v="0.02"/>
  </r>
  <r>
    <x v="11"/>
    <x v="5"/>
    <x v="1"/>
    <n v="0.01"/>
    <n v="0"/>
    <n v="0"/>
    <n v="0.01"/>
  </r>
  <r>
    <x v="3"/>
    <x v="2"/>
    <x v="1"/>
    <n v="0.01"/>
    <n v="0"/>
    <n v="0"/>
    <n v="0.01"/>
  </r>
  <r>
    <x v="10"/>
    <x v="5"/>
    <x v="1"/>
    <n v="0.01"/>
    <n v="0"/>
    <n v="0"/>
    <n v="0.01"/>
  </r>
  <r>
    <x v="0"/>
    <x v="5"/>
    <x v="1"/>
    <n v="0.01"/>
    <n v="0"/>
    <n v="0"/>
    <n v="0.01"/>
  </r>
  <r>
    <x v="0"/>
    <x v="6"/>
    <x v="1"/>
    <n v="0.01"/>
    <n v="0"/>
    <n v="0"/>
    <n v="0.01"/>
  </r>
  <r>
    <x v="8"/>
    <x v="10"/>
    <x v="2"/>
    <n v="0"/>
    <n v="-6367.1"/>
    <n v="0"/>
    <n v="-6367.1"/>
  </r>
  <r>
    <x v="8"/>
    <x v="10"/>
    <x v="3"/>
    <n v="0"/>
    <n v="-174612.83"/>
    <n v="0"/>
    <n v="-174612.83"/>
  </r>
  <r>
    <x v="8"/>
    <x v="10"/>
    <x v="4"/>
    <n v="0"/>
    <n v="-2075.44"/>
    <n v="0"/>
    <n v="-2075.44"/>
  </r>
  <r>
    <x v="8"/>
    <x v="10"/>
    <x v="5"/>
    <n v="0"/>
    <n v="-1119.93"/>
    <n v="0"/>
    <n v="-1119.93"/>
  </r>
  <r>
    <x v="8"/>
    <x v="10"/>
    <x v="6"/>
    <n v="0"/>
    <n v="-2263.2600000000002"/>
    <n v="0"/>
    <n v="-2263.2600000000002"/>
  </r>
  <r>
    <x v="8"/>
    <x v="10"/>
    <x v="7"/>
    <n v="0"/>
    <n v="-14135.05"/>
    <n v="0"/>
    <n v="-14135.05"/>
  </r>
  <r>
    <x v="8"/>
    <x v="3"/>
    <x v="8"/>
    <n v="0"/>
    <n v="-26802"/>
    <n v="0"/>
    <n v="-26802"/>
  </r>
  <r>
    <x v="8"/>
    <x v="3"/>
    <x v="9"/>
    <n v="0"/>
    <n v="-57.71"/>
    <n v="0"/>
    <n v="-57.71"/>
  </r>
  <r>
    <x v="8"/>
    <x v="3"/>
    <x v="2"/>
    <n v="0"/>
    <n v="-107516.44"/>
    <n v="0"/>
    <n v="-107516.44"/>
  </r>
  <r>
    <x v="8"/>
    <x v="3"/>
    <x v="10"/>
    <n v="0"/>
    <n v="-4258.95"/>
    <n v="0"/>
    <n v="-4258.95"/>
  </r>
  <r>
    <x v="8"/>
    <x v="3"/>
    <x v="3"/>
    <n v="0"/>
    <n v="-3754233.68"/>
    <n v="0"/>
    <n v="-3754233.68"/>
  </r>
  <r>
    <x v="8"/>
    <x v="3"/>
    <x v="4"/>
    <n v="0"/>
    <n v="-323441.84000000003"/>
    <n v="0"/>
    <n v="-323441.84000000003"/>
  </r>
  <r>
    <x v="8"/>
    <x v="3"/>
    <x v="5"/>
    <n v="0"/>
    <n v="-16354.94"/>
    <n v="0"/>
    <n v="-16354.94"/>
  </r>
  <r>
    <x v="8"/>
    <x v="3"/>
    <x v="6"/>
    <n v="0"/>
    <n v="-26731.95"/>
    <n v="0"/>
    <n v="-26731.95"/>
  </r>
  <r>
    <x v="8"/>
    <x v="3"/>
    <x v="7"/>
    <n v="0"/>
    <n v="-435297.37"/>
    <n v="0"/>
    <n v="-435297.37"/>
  </r>
  <r>
    <x v="8"/>
    <x v="3"/>
    <x v="11"/>
    <n v="0"/>
    <n v="-12869.39"/>
    <n v="0"/>
    <n v="-12869.39"/>
  </r>
  <r>
    <x v="8"/>
    <x v="1"/>
    <x v="8"/>
    <n v="0"/>
    <n v="-18949.169999999998"/>
    <n v="0"/>
    <n v="-18949.169999999998"/>
  </r>
  <r>
    <x v="8"/>
    <x v="1"/>
    <x v="2"/>
    <n v="0"/>
    <n v="-445198.25"/>
    <n v="0"/>
    <n v="-445198.25"/>
  </r>
  <r>
    <x v="8"/>
    <x v="1"/>
    <x v="10"/>
    <n v="0"/>
    <n v="-11657.58"/>
    <n v="0"/>
    <n v="-11657.58"/>
  </r>
  <r>
    <x v="8"/>
    <x v="1"/>
    <x v="3"/>
    <n v="0"/>
    <n v="-6722172.0999999996"/>
    <n v="0"/>
    <n v="-6722172.0999999996"/>
  </r>
  <r>
    <x v="8"/>
    <x v="1"/>
    <x v="4"/>
    <n v="0"/>
    <n v="-507831.17"/>
    <n v="0"/>
    <n v="-507831.17"/>
  </r>
  <r>
    <x v="8"/>
    <x v="1"/>
    <x v="5"/>
    <n v="0"/>
    <n v="-116695.56"/>
    <n v="0"/>
    <n v="-116695.56"/>
  </r>
  <r>
    <x v="8"/>
    <x v="1"/>
    <x v="6"/>
    <n v="0"/>
    <n v="-108374.52"/>
    <n v="0"/>
    <n v="-108374.52"/>
  </r>
  <r>
    <x v="8"/>
    <x v="1"/>
    <x v="7"/>
    <n v="0"/>
    <n v="-597767.15"/>
    <n v="0"/>
    <n v="-597767.15"/>
  </r>
  <r>
    <x v="8"/>
    <x v="1"/>
    <x v="11"/>
    <n v="0"/>
    <n v="-31910.33"/>
    <n v="0"/>
    <n v="-31910.33"/>
  </r>
  <r>
    <x v="8"/>
    <x v="5"/>
    <x v="8"/>
    <n v="0"/>
    <n v="-9106.15"/>
    <n v="0"/>
    <n v="-9106.15"/>
  </r>
  <r>
    <x v="8"/>
    <x v="5"/>
    <x v="2"/>
    <n v="0"/>
    <n v="-68711.12"/>
    <n v="0"/>
    <n v="-68711.12"/>
  </r>
  <r>
    <x v="8"/>
    <x v="5"/>
    <x v="10"/>
    <n v="0"/>
    <n v="-2544.44"/>
    <n v="0"/>
    <n v="-2544.44"/>
  </r>
  <r>
    <x v="8"/>
    <x v="5"/>
    <x v="3"/>
    <n v="0"/>
    <n v="-1298890.92"/>
    <n v="0"/>
    <n v="-1298890.92"/>
  </r>
  <r>
    <x v="8"/>
    <x v="5"/>
    <x v="4"/>
    <n v="0"/>
    <n v="-213739.12"/>
    <n v="0"/>
    <n v="-213739.12"/>
  </r>
  <r>
    <x v="8"/>
    <x v="5"/>
    <x v="5"/>
    <n v="0"/>
    <n v="-10546.35"/>
    <n v="0"/>
    <n v="-10546.35"/>
  </r>
  <r>
    <x v="8"/>
    <x v="5"/>
    <x v="6"/>
    <n v="0"/>
    <n v="-19435.77"/>
    <n v="0"/>
    <n v="-19435.77"/>
  </r>
  <r>
    <x v="8"/>
    <x v="5"/>
    <x v="7"/>
    <n v="0"/>
    <n v="-153447.34"/>
    <n v="0"/>
    <n v="-153447.34"/>
  </r>
  <r>
    <x v="8"/>
    <x v="5"/>
    <x v="11"/>
    <n v="0"/>
    <n v="-4031.41"/>
    <n v="0"/>
    <n v="-4031.41"/>
  </r>
  <r>
    <x v="8"/>
    <x v="0"/>
    <x v="8"/>
    <n v="0"/>
    <n v="-14431.46"/>
    <n v="0"/>
    <n v="-14431.46"/>
  </r>
  <r>
    <x v="8"/>
    <x v="0"/>
    <x v="9"/>
    <n v="0"/>
    <n v="0"/>
    <n v="0"/>
    <n v="0"/>
  </r>
  <r>
    <x v="8"/>
    <x v="0"/>
    <x v="2"/>
    <n v="0"/>
    <n v="-124973.35"/>
    <n v="0"/>
    <n v="-124973.35"/>
  </r>
  <r>
    <x v="8"/>
    <x v="0"/>
    <x v="10"/>
    <n v="0"/>
    <n v="-9745.09"/>
    <n v="0"/>
    <n v="-9745.09"/>
  </r>
  <r>
    <x v="8"/>
    <x v="0"/>
    <x v="3"/>
    <n v="0"/>
    <n v="-7136903.2300000004"/>
    <n v="0"/>
    <n v="-7136903.2300000004"/>
  </r>
  <r>
    <x v="8"/>
    <x v="0"/>
    <x v="4"/>
    <n v="0"/>
    <n v="-326254.37"/>
    <n v="0"/>
    <n v="-326254.37"/>
  </r>
  <r>
    <x v="8"/>
    <x v="0"/>
    <x v="5"/>
    <n v="0"/>
    <n v="-111763.8"/>
    <n v="0"/>
    <n v="-111763.8"/>
  </r>
  <r>
    <x v="8"/>
    <x v="0"/>
    <x v="6"/>
    <n v="0"/>
    <n v="-19495.8"/>
    <n v="0"/>
    <n v="-19495.8"/>
  </r>
  <r>
    <x v="8"/>
    <x v="0"/>
    <x v="7"/>
    <n v="0"/>
    <n v="-413565.64"/>
    <n v="0"/>
    <n v="-413565.64"/>
  </r>
  <r>
    <x v="8"/>
    <x v="7"/>
    <x v="8"/>
    <n v="0"/>
    <n v="-2081"/>
    <n v="0"/>
    <n v="-2081"/>
  </r>
  <r>
    <x v="8"/>
    <x v="7"/>
    <x v="2"/>
    <n v="0"/>
    <n v="-60202.7"/>
    <n v="0"/>
    <n v="-60202.7"/>
  </r>
  <r>
    <x v="8"/>
    <x v="7"/>
    <x v="10"/>
    <n v="0"/>
    <n v="-1284.8900000000001"/>
    <n v="0"/>
    <n v="-1284.8900000000001"/>
  </r>
  <r>
    <x v="8"/>
    <x v="7"/>
    <x v="3"/>
    <n v="0"/>
    <n v="-920667.27"/>
    <n v="0"/>
    <n v="-920667.27"/>
  </r>
  <r>
    <x v="8"/>
    <x v="7"/>
    <x v="4"/>
    <n v="0"/>
    <n v="-46417.85"/>
    <n v="0"/>
    <n v="-46417.85"/>
  </r>
  <r>
    <x v="8"/>
    <x v="7"/>
    <x v="5"/>
    <n v="0"/>
    <n v="-6259.85"/>
    <n v="0"/>
    <n v="-6259.85"/>
  </r>
  <r>
    <x v="8"/>
    <x v="7"/>
    <x v="6"/>
    <n v="0"/>
    <n v="-30643.13"/>
    <n v="0"/>
    <n v="-30643.13"/>
  </r>
  <r>
    <x v="8"/>
    <x v="7"/>
    <x v="7"/>
    <n v="0"/>
    <n v="-171774.47"/>
    <n v="0"/>
    <n v="-171774.47"/>
  </r>
  <r>
    <x v="8"/>
    <x v="7"/>
    <x v="11"/>
    <n v="0"/>
    <n v="-442.06"/>
    <n v="0"/>
    <n v="-442.06"/>
  </r>
  <r>
    <x v="8"/>
    <x v="8"/>
    <x v="8"/>
    <n v="0"/>
    <n v="-7040.59"/>
    <n v="0"/>
    <n v="-7040.59"/>
  </r>
  <r>
    <x v="8"/>
    <x v="8"/>
    <x v="2"/>
    <n v="0"/>
    <n v="-27355.21"/>
    <n v="0"/>
    <n v="-27355.21"/>
  </r>
  <r>
    <x v="8"/>
    <x v="8"/>
    <x v="10"/>
    <n v="0"/>
    <n v="-1612.95"/>
    <n v="0"/>
    <n v="-1612.95"/>
  </r>
  <r>
    <x v="8"/>
    <x v="8"/>
    <x v="3"/>
    <n v="0"/>
    <n v="-690440.78"/>
    <n v="0"/>
    <n v="-690440.78"/>
  </r>
  <r>
    <x v="8"/>
    <x v="8"/>
    <x v="4"/>
    <n v="0"/>
    <n v="-61381.14"/>
    <n v="0"/>
    <n v="-61381.14"/>
  </r>
  <r>
    <x v="8"/>
    <x v="8"/>
    <x v="5"/>
    <n v="0"/>
    <n v="-15866"/>
    <n v="0"/>
    <n v="-15866"/>
  </r>
  <r>
    <x v="8"/>
    <x v="8"/>
    <x v="6"/>
    <n v="0"/>
    <n v="-10058.56"/>
    <n v="0"/>
    <n v="-10058.56"/>
  </r>
  <r>
    <x v="8"/>
    <x v="8"/>
    <x v="7"/>
    <n v="0"/>
    <n v="-82234.679999999993"/>
    <n v="0"/>
    <n v="-82234.679999999993"/>
  </r>
  <r>
    <x v="8"/>
    <x v="8"/>
    <x v="11"/>
    <n v="0"/>
    <n v="-1625.33"/>
    <n v="0"/>
    <n v="-1625.33"/>
  </r>
  <r>
    <x v="8"/>
    <x v="9"/>
    <x v="3"/>
    <n v="0"/>
    <n v="-773.22"/>
    <n v="0"/>
    <n v="-773.22"/>
  </r>
  <r>
    <x v="8"/>
    <x v="9"/>
    <x v="6"/>
    <n v="0"/>
    <n v="-15"/>
    <n v="0"/>
    <n v="-15"/>
  </r>
  <r>
    <x v="8"/>
    <x v="9"/>
    <x v="7"/>
    <n v="0"/>
    <n v="-1575"/>
    <n v="0"/>
    <n v="-1575"/>
  </r>
  <r>
    <x v="8"/>
    <x v="6"/>
    <x v="8"/>
    <n v="0"/>
    <n v="-4696.32"/>
    <n v="0"/>
    <n v="-4696.32"/>
  </r>
  <r>
    <x v="8"/>
    <x v="6"/>
    <x v="2"/>
    <n v="0"/>
    <n v="-72553.23"/>
    <n v="0"/>
    <n v="-72553.23"/>
  </r>
  <r>
    <x v="8"/>
    <x v="6"/>
    <x v="10"/>
    <n v="0"/>
    <n v="-1693.42"/>
    <n v="0"/>
    <n v="-1693.42"/>
  </r>
  <r>
    <x v="8"/>
    <x v="6"/>
    <x v="3"/>
    <n v="0"/>
    <n v="-1180595.42"/>
    <n v="0"/>
    <n v="-1180595.42"/>
  </r>
  <r>
    <x v="8"/>
    <x v="6"/>
    <x v="4"/>
    <n v="0"/>
    <n v="-21462.3"/>
    <n v="0"/>
    <n v="-21462.3"/>
  </r>
  <r>
    <x v="8"/>
    <x v="6"/>
    <x v="5"/>
    <n v="0"/>
    <n v="-8099.89"/>
    <n v="0"/>
    <n v="-8099.89"/>
  </r>
  <r>
    <x v="8"/>
    <x v="6"/>
    <x v="6"/>
    <n v="0"/>
    <n v="-12469.38"/>
    <n v="0"/>
    <n v="-12469.38"/>
  </r>
  <r>
    <x v="8"/>
    <x v="6"/>
    <x v="7"/>
    <n v="0"/>
    <n v="-215693.8"/>
    <n v="0"/>
    <n v="-215693.8"/>
  </r>
  <r>
    <x v="8"/>
    <x v="6"/>
    <x v="11"/>
    <n v="0"/>
    <n v="-8704.56"/>
    <n v="0"/>
    <n v="-8704.56"/>
  </r>
  <r>
    <x v="8"/>
    <x v="2"/>
    <x v="8"/>
    <n v="0"/>
    <n v="-13059.99"/>
    <n v="0"/>
    <n v="-13059.99"/>
  </r>
  <r>
    <x v="8"/>
    <x v="2"/>
    <x v="9"/>
    <n v="0"/>
    <n v="-79.89"/>
    <n v="0"/>
    <n v="-79.89"/>
  </r>
  <r>
    <x v="8"/>
    <x v="2"/>
    <x v="2"/>
    <n v="0"/>
    <n v="-327183.73"/>
    <n v="0"/>
    <n v="-327183.73"/>
  </r>
  <r>
    <x v="8"/>
    <x v="2"/>
    <x v="10"/>
    <n v="0"/>
    <n v="-3723.35"/>
    <n v="0"/>
    <n v="-3723.35"/>
  </r>
  <r>
    <x v="8"/>
    <x v="2"/>
    <x v="3"/>
    <n v="0"/>
    <n v="-4275009.2"/>
    <n v="0"/>
    <n v="-4275009.2"/>
  </r>
  <r>
    <x v="8"/>
    <x v="2"/>
    <x v="4"/>
    <n v="0"/>
    <n v="-227803.81"/>
    <n v="0"/>
    <n v="-227803.81"/>
  </r>
  <r>
    <x v="8"/>
    <x v="2"/>
    <x v="5"/>
    <n v="0"/>
    <n v="-32279.59"/>
    <n v="0"/>
    <n v="-32279.59"/>
  </r>
  <r>
    <x v="8"/>
    <x v="2"/>
    <x v="6"/>
    <n v="0"/>
    <n v="-54536.24"/>
    <n v="0"/>
    <n v="-54536.24"/>
  </r>
  <r>
    <x v="8"/>
    <x v="2"/>
    <x v="7"/>
    <n v="0"/>
    <n v="-345472.62"/>
    <n v="0"/>
    <n v="-345472.62"/>
  </r>
  <r>
    <x v="8"/>
    <x v="2"/>
    <x v="11"/>
    <n v="0"/>
    <n v="-99136.4"/>
    <n v="0"/>
    <n v="-99136.4"/>
  </r>
  <r>
    <x v="8"/>
    <x v="11"/>
    <x v="2"/>
    <n v="0"/>
    <n v="-4492.93"/>
    <n v="0"/>
    <n v="-4492.93"/>
  </r>
  <r>
    <x v="8"/>
    <x v="11"/>
    <x v="10"/>
    <n v="0"/>
    <n v="-29.2"/>
    <n v="0"/>
    <n v="-29.2"/>
  </r>
  <r>
    <x v="8"/>
    <x v="11"/>
    <x v="3"/>
    <n v="0"/>
    <n v="-52286.65"/>
    <n v="0"/>
    <n v="-52286.65"/>
  </r>
  <r>
    <x v="8"/>
    <x v="11"/>
    <x v="4"/>
    <n v="0"/>
    <n v="-12066.56"/>
    <n v="0"/>
    <n v="-12066.56"/>
  </r>
  <r>
    <x v="8"/>
    <x v="11"/>
    <x v="5"/>
    <n v="0"/>
    <n v="-644"/>
    <n v="0"/>
    <n v="-644"/>
  </r>
  <r>
    <x v="8"/>
    <x v="11"/>
    <x v="6"/>
    <n v="0"/>
    <n v="-500.03"/>
    <n v="0"/>
    <n v="-500.03"/>
  </r>
  <r>
    <x v="8"/>
    <x v="11"/>
    <x v="7"/>
    <n v="0"/>
    <n v="-7367.65"/>
    <n v="0"/>
    <n v="-7367.65"/>
  </r>
  <r>
    <x v="8"/>
    <x v="11"/>
    <x v="11"/>
    <n v="0"/>
    <n v="-163"/>
    <n v="0"/>
    <n v="-163"/>
  </r>
  <r>
    <x v="8"/>
    <x v="4"/>
    <x v="8"/>
    <n v="0"/>
    <n v="-7052.61"/>
    <n v="0"/>
    <n v="-7052.61"/>
  </r>
  <r>
    <x v="8"/>
    <x v="4"/>
    <x v="2"/>
    <n v="0"/>
    <n v="-76787.55"/>
    <n v="0"/>
    <n v="-76787.55"/>
  </r>
  <r>
    <x v="8"/>
    <x v="4"/>
    <x v="10"/>
    <n v="0"/>
    <n v="-1968.75"/>
    <n v="0"/>
    <n v="-1968.75"/>
  </r>
  <r>
    <x v="8"/>
    <x v="4"/>
    <x v="3"/>
    <n v="0"/>
    <n v="-1930104.78"/>
    <n v="0"/>
    <n v="-1930104.78"/>
  </r>
  <r>
    <x v="8"/>
    <x v="4"/>
    <x v="4"/>
    <n v="0"/>
    <n v="-115463.44"/>
    <n v="0"/>
    <n v="-115463.44"/>
  </r>
  <r>
    <x v="8"/>
    <x v="4"/>
    <x v="5"/>
    <n v="0"/>
    <n v="-24404.7"/>
    <n v="0"/>
    <n v="-24404.7"/>
  </r>
  <r>
    <x v="8"/>
    <x v="4"/>
    <x v="6"/>
    <n v="0"/>
    <n v="-31640.43"/>
    <n v="0"/>
    <n v="-31640.43"/>
  </r>
  <r>
    <x v="8"/>
    <x v="4"/>
    <x v="7"/>
    <n v="0"/>
    <n v="-254046.42"/>
    <n v="0"/>
    <n v="-254046.42"/>
  </r>
  <r>
    <x v="8"/>
    <x v="4"/>
    <x v="11"/>
    <n v="0"/>
    <n v="-14387.02"/>
    <n v="0"/>
    <n v="-14387.02"/>
  </r>
  <r>
    <x v="8"/>
    <x v="9"/>
    <x v="2"/>
    <n v="0"/>
    <n v="-312.19"/>
    <n v="0"/>
    <n v="-312.19"/>
  </r>
  <r>
    <x v="8"/>
    <x v="9"/>
    <x v="3"/>
    <n v="0"/>
    <n v="-1587.02"/>
    <n v="0"/>
    <n v="-1587.02"/>
  </r>
  <r>
    <x v="8"/>
    <x v="9"/>
    <x v="4"/>
    <n v="0"/>
    <n v="-12.98"/>
    <n v="0"/>
    <n v="-12.98"/>
  </r>
  <r>
    <x v="8"/>
    <x v="9"/>
    <x v="6"/>
    <n v="0"/>
    <n v="-14.25"/>
    <n v="0"/>
    <n v="-14.25"/>
  </r>
  <r>
    <x v="8"/>
    <x v="9"/>
    <x v="7"/>
    <n v="0"/>
    <n v="-203"/>
    <n v="0"/>
    <n v="-203"/>
  </r>
  <r>
    <x v="8"/>
    <x v="9"/>
    <x v="2"/>
    <n v="0"/>
    <n v="-11552.62"/>
    <n v="0"/>
    <n v="-11552.62"/>
  </r>
  <r>
    <x v="8"/>
    <x v="9"/>
    <x v="10"/>
    <n v="0"/>
    <n v="-21.32"/>
    <n v="0"/>
    <n v="-21.32"/>
  </r>
  <r>
    <x v="8"/>
    <x v="9"/>
    <x v="3"/>
    <n v="0"/>
    <n v="-92232.71"/>
    <n v="0"/>
    <n v="-92232.71"/>
  </r>
  <r>
    <x v="8"/>
    <x v="9"/>
    <x v="4"/>
    <n v="0"/>
    <n v="-3552"/>
    <n v="0"/>
    <n v="-3552"/>
  </r>
  <r>
    <x v="8"/>
    <x v="9"/>
    <x v="6"/>
    <n v="0"/>
    <n v="-328.55"/>
    <n v="0"/>
    <n v="-328.55"/>
  </r>
  <r>
    <x v="8"/>
    <x v="9"/>
    <x v="7"/>
    <n v="0"/>
    <n v="-6407.58"/>
    <n v="0"/>
    <n v="-6407.58"/>
  </r>
  <r>
    <x v="8"/>
    <x v="9"/>
    <x v="11"/>
    <n v="0"/>
    <n v="-6944.57"/>
    <n v="0"/>
    <n v="-6944.57"/>
  </r>
  <r>
    <x v="11"/>
    <x v="10"/>
    <x v="2"/>
    <n v="0"/>
    <n v="-5491.4"/>
    <n v="0"/>
    <n v="-5491.4"/>
  </r>
  <r>
    <x v="11"/>
    <x v="10"/>
    <x v="10"/>
    <n v="0"/>
    <n v="-12.65"/>
    <n v="0"/>
    <n v="-12.65"/>
  </r>
  <r>
    <x v="11"/>
    <x v="10"/>
    <x v="3"/>
    <n v="0"/>
    <n v="-139730.23999999999"/>
    <n v="0"/>
    <n v="-139730.23999999999"/>
  </r>
  <r>
    <x v="11"/>
    <x v="10"/>
    <x v="4"/>
    <n v="0"/>
    <n v="-1770"/>
    <n v="0"/>
    <n v="-1770"/>
  </r>
  <r>
    <x v="11"/>
    <x v="10"/>
    <x v="5"/>
    <n v="0"/>
    <n v="-545"/>
    <n v="0"/>
    <n v="-545"/>
  </r>
  <r>
    <x v="11"/>
    <x v="10"/>
    <x v="6"/>
    <n v="0"/>
    <n v="-2294.2199999999998"/>
    <n v="0"/>
    <n v="-2294.2199999999998"/>
  </r>
  <r>
    <x v="11"/>
    <x v="10"/>
    <x v="7"/>
    <n v="0"/>
    <n v="-12305.74"/>
    <n v="0"/>
    <n v="-12305.74"/>
  </r>
  <r>
    <x v="11"/>
    <x v="3"/>
    <x v="8"/>
    <n v="0"/>
    <n v="-14680.29"/>
    <n v="0"/>
    <n v="-14680.29"/>
  </r>
  <r>
    <x v="11"/>
    <x v="3"/>
    <x v="2"/>
    <n v="0"/>
    <n v="-88880.66"/>
    <n v="0"/>
    <n v="-88880.66"/>
  </r>
  <r>
    <x v="11"/>
    <x v="3"/>
    <x v="10"/>
    <n v="0"/>
    <n v="-7737.12"/>
    <n v="0"/>
    <n v="-7737.12"/>
  </r>
  <r>
    <x v="11"/>
    <x v="3"/>
    <x v="3"/>
    <n v="0"/>
    <n v="-3339526.65"/>
    <n v="0"/>
    <n v="-3339526.65"/>
  </r>
  <r>
    <x v="11"/>
    <x v="3"/>
    <x v="4"/>
    <n v="0"/>
    <n v="-201424.61"/>
    <n v="0"/>
    <n v="-201424.61"/>
  </r>
  <r>
    <x v="11"/>
    <x v="3"/>
    <x v="5"/>
    <n v="0"/>
    <n v="-13849.46"/>
    <n v="0"/>
    <n v="-13849.46"/>
  </r>
  <r>
    <x v="11"/>
    <x v="3"/>
    <x v="6"/>
    <n v="0"/>
    <n v="-21777.54"/>
    <n v="0"/>
    <n v="-21777.54"/>
  </r>
  <r>
    <x v="11"/>
    <x v="3"/>
    <x v="7"/>
    <n v="0"/>
    <n v="-231609.68"/>
    <n v="0"/>
    <n v="-231609.68"/>
  </r>
  <r>
    <x v="11"/>
    <x v="3"/>
    <x v="11"/>
    <n v="0"/>
    <n v="-4153"/>
    <n v="0"/>
    <n v="-4153"/>
  </r>
  <r>
    <x v="11"/>
    <x v="1"/>
    <x v="8"/>
    <n v="0"/>
    <n v="-19351.87"/>
    <n v="0"/>
    <n v="-19351.87"/>
  </r>
  <r>
    <x v="11"/>
    <x v="1"/>
    <x v="9"/>
    <n v="0"/>
    <n v="-492.14"/>
    <n v="0"/>
    <n v="-492.14"/>
  </r>
  <r>
    <x v="11"/>
    <x v="1"/>
    <x v="2"/>
    <n v="0"/>
    <n v="-344750.56"/>
    <n v="0"/>
    <n v="-344750.56"/>
  </r>
  <r>
    <x v="11"/>
    <x v="1"/>
    <x v="10"/>
    <n v="0"/>
    <n v="-12780.08"/>
    <n v="0"/>
    <n v="-12780.08"/>
  </r>
  <r>
    <x v="11"/>
    <x v="1"/>
    <x v="3"/>
    <n v="0"/>
    <n v="-6222639.5"/>
    <n v="0"/>
    <n v="-6222639.5"/>
  </r>
  <r>
    <x v="11"/>
    <x v="1"/>
    <x v="4"/>
    <n v="0"/>
    <n v="-281130.98"/>
    <n v="0"/>
    <n v="-281130.98"/>
  </r>
  <r>
    <x v="11"/>
    <x v="1"/>
    <x v="5"/>
    <n v="0"/>
    <n v="-86452.44"/>
    <n v="0"/>
    <n v="-86452.44"/>
  </r>
  <r>
    <x v="11"/>
    <x v="1"/>
    <x v="6"/>
    <n v="0"/>
    <n v="-98413.89"/>
    <n v="0"/>
    <n v="-98413.89"/>
  </r>
  <r>
    <x v="11"/>
    <x v="1"/>
    <x v="7"/>
    <n v="0"/>
    <n v="-438452.07"/>
    <n v="0"/>
    <n v="-438452.07"/>
  </r>
  <r>
    <x v="11"/>
    <x v="1"/>
    <x v="11"/>
    <n v="0"/>
    <n v="-23183.65"/>
    <n v="0"/>
    <n v="-23183.65"/>
  </r>
  <r>
    <x v="11"/>
    <x v="5"/>
    <x v="8"/>
    <n v="0"/>
    <n v="-8215.5499999999993"/>
    <n v="0"/>
    <n v="-8215.5499999999993"/>
  </r>
  <r>
    <x v="11"/>
    <x v="5"/>
    <x v="9"/>
    <n v="0"/>
    <n v="-24.53"/>
    <n v="0"/>
    <n v="-24.53"/>
  </r>
  <r>
    <x v="11"/>
    <x v="5"/>
    <x v="2"/>
    <n v="0"/>
    <n v="-59784.67"/>
    <n v="0"/>
    <n v="-59784.67"/>
  </r>
  <r>
    <x v="11"/>
    <x v="5"/>
    <x v="10"/>
    <n v="0"/>
    <n v="-1891.02"/>
    <n v="0"/>
    <n v="-1891.02"/>
  </r>
  <r>
    <x v="11"/>
    <x v="5"/>
    <x v="3"/>
    <n v="0"/>
    <n v="-1179825.52"/>
    <n v="0"/>
    <n v="-1179825.52"/>
  </r>
  <r>
    <x v="11"/>
    <x v="5"/>
    <x v="4"/>
    <n v="0"/>
    <n v="-145371.10999999999"/>
    <n v="0"/>
    <n v="-145371.10999999999"/>
  </r>
  <r>
    <x v="11"/>
    <x v="5"/>
    <x v="5"/>
    <n v="0"/>
    <n v="-11682.66"/>
    <n v="0"/>
    <n v="-11682.66"/>
  </r>
  <r>
    <x v="11"/>
    <x v="5"/>
    <x v="6"/>
    <n v="0"/>
    <n v="-9291.67"/>
    <n v="0"/>
    <n v="-9291.67"/>
  </r>
  <r>
    <x v="11"/>
    <x v="5"/>
    <x v="7"/>
    <n v="0"/>
    <n v="-106505.41"/>
    <n v="0"/>
    <n v="-106505.41"/>
  </r>
  <r>
    <x v="11"/>
    <x v="5"/>
    <x v="11"/>
    <n v="0"/>
    <n v="-2189.9"/>
    <n v="0"/>
    <n v="-2189.9"/>
  </r>
  <r>
    <x v="11"/>
    <x v="0"/>
    <x v="8"/>
    <n v="0"/>
    <n v="-14856.06"/>
    <n v="0"/>
    <n v="-14856.06"/>
  </r>
  <r>
    <x v="11"/>
    <x v="0"/>
    <x v="9"/>
    <n v="0"/>
    <n v="-4659"/>
    <n v="0"/>
    <n v="-4659"/>
  </r>
  <r>
    <x v="11"/>
    <x v="0"/>
    <x v="2"/>
    <n v="0"/>
    <n v="-137580.62"/>
    <n v="0"/>
    <n v="-137580.62"/>
  </r>
  <r>
    <x v="11"/>
    <x v="0"/>
    <x v="10"/>
    <n v="0"/>
    <n v="-8177.58"/>
    <n v="0"/>
    <n v="-8177.58"/>
  </r>
  <r>
    <x v="11"/>
    <x v="0"/>
    <x v="3"/>
    <n v="0"/>
    <n v="-7978798.46"/>
    <n v="0"/>
    <n v="-7978798.46"/>
  </r>
  <r>
    <x v="11"/>
    <x v="0"/>
    <x v="4"/>
    <n v="0"/>
    <n v="-406766.33"/>
    <n v="0"/>
    <n v="-406766.33"/>
  </r>
  <r>
    <x v="11"/>
    <x v="0"/>
    <x v="5"/>
    <n v="0"/>
    <n v="-91611.68"/>
    <n v="0"/>
    <n v="-91611.68"/>
  </r>
  <r>
    <x v="11"/>
    <x v="0"/>
    <x v="6"/>
    <n v="0"/>
    <n v="-23138.68"/>
    <n v="0"/>
    <n v="-23138.68"/>
  </r>
  <r>
    <x v="11"/>
    <x v="0"/>
    <x v="7"/>
    <n v="0"/>
    <n v="-353669.86"/>
    <n v="0"/>
    <n v="-353669.86"/>
  </r>
  <r>
    <x v="1"/>
    <x v="1"/>
    <x v="11"/>
    <n v="0"/>
    <n v="906363.08"/>
    <n v="3"/>
    <n v="906366.08"/>
  </r>
  <r>
    <x v="9"/>
    <x v="1"/>
    <x v="11"/>
    <n v="0"/>
    <n v="755389.64"/>
    <n v="1958.09"/>
    <n v="757347.73"/>
  </r>
  <r>
    <x v="11"/>
    <x v="7"/>
    <x v="8"/>
    <n v="0"/>
    <n v="-1214.33"/>
    <n v="0"/>
    <n v="-1214.33"/>
  </r>
  <r>
    <x v="11"/>
    <x v="7"/>
    <x v="2"/>
    <n v="0"/>
    <n v="-46914.87"/>
    <n v="0"/>
    <n v="-46914.87"/>
  </r>
  <r>
    <x v="11"/>
    <x v="7"/>
    <x v="10"/>
    <n v="0"/>
    <n v="-344.07"/>
    <n v="0"/>
    <n v="-344.07"/>
  </r>
  <r>
    <x v="11"/>
    <x v="7"/>
    <x v="3"/>
    <n v="0"/>
    <n v="-864932.94"/>
    <n v="0"/>
    <n v="-864932.94"/>
  </r>
  <r>
    <x v="11"/>
    <x v="7"/>
    <x v="4"/>
    <n v="0"/>
    <n v="-52482.62"/>
    <n v="0"/>
    <n v="-52482.62"/>
  </r>
  <r>
    <x v="11"/>
    <x v="7"/>
    <x v="5"/>
    <n v="0"/>
    <n v="-3001.15"/>
    <n v="0"/>
    <n v="-3001.15"/>
  </r>
  <r>
    <x v="11"/>
    <x v="7"/>
    <x v="6"/>
    <n v="0"/>
    <n v="-51234.42"/>
    <n v="0"/>
    <n v="-51234.42"/>
  </r>
  <r>
    <x v="11"/>
    <x v="7"/>
    <x v="7"/>
    <n v="0"/>
    <n v="-132881.70000000001"/>
    <n v="0"/>
    <n v="-132881.70000000001"/>
  </r>
  <r>
    <x v="11"/>
    <x v="7"/>
    <x v="11"/>
    <n v="0"/>
    <n v="-717.36"/>
    <n v="0"/>
    <n v="-717.36"/>
  </r>
  <r>
    <x v="11"/>
    <x v="8"/>
    <x v="8"/>
    <n v="0"/>
    <n v="-6844"/>
    <n v="0"/>
    <n v="-6844"/>
  </r>
  <r>
    <x v="11"/>
    <x v="8"/>
    <x v="2"/>
    <n v="0"/>
    <n v="-16777.04"/>
    <n v="0"/>
    <n v="-16777.04"/>
  </r>
  <r>
    <x v="11"/>
    <x v="8"/>
    <x v="10"/>
    <n v="0"/>
    <n v="-1728.85"/>
    <n v="0"/>
    <n v="-1728.85"/>
  </r>
  <r>
    <x v="11"/>
    <x v="8"/>
    <x v="3"/>
    <n v="0"/>
    <n v="-593247.15"/>
    <n v="0"/>
    <n v="-593247.15"/>
  </r>
  <r>
    <x v="11"/>
    <x v="8"/>
    <x v="4"/>
    <n v="0"/>
    <n v="-50102.67"/>
    <n v="0"/>
    <n v="-50102.67"/>
  </r>
  <r>
    <x v="11"/>
    <x v="8"/>
    <x v="5"/>
    <n v="0"/>
    <n v="-5546.37"/>
    <n v="0"/>
    <n v="-5546.37"/>
  </r>
  <r>
    <x v="11"/>
    <x v="8"/>
    <x v="6"/>
    <n v="0"/>
    <n v="-15171.31"/>
    <n v="0"/>
    <n v="-15171.31"/>
  </r>
  <r>
    <x v="11"/>
    <x v="8"/>
    <x v="7"/>
    <n v="0"/>
    <n v="-58115.51"/>
    <n v="0"/>
    <n v="-58115.51"/>
  </r>
  <r>
    <x v="11"/>
    <x v="8"/>
    <x v="11"/>
    <n v="0"/>
    <n v="-583.28"/>
    <n v="0"/>
    <n v="-583.28"/>
  </r>
  <r>
    <x v="0"/>
    <x v="1"/>
    <x v="11"/>
    <n v="0"/>
    <n v="711170.61"/>
    <n v="1370.88"/>
    <n v="712541.49"/>
  </r>
  <r>
    <x v="11"/>
    <x v="9"/>
    <x v="2"/>
    <n v="0"/>
    <n v="-395"/>
    <n v="0"/>
    <n v="-395"/>
  </r>
  <r>
    <x v="11"/>
    <x v="9"/>
    <x v="3"/>
    <n v="0"/>
    <n v="-467.62"/>
    <n v="0"/>
    <n v="-467.62"/>
  </r>
  <r>
    <x v="11"/>
    <x v="9"/>
    <x v="7"/>
    <n v="0"/>
    <n v="-381"/>
    <n v="0"/>
    <n v="-381"/>
  </r>
  <r>
    <x v="11"/>
    <x v="6"/>
    <x v="8"/>
    <n v="0"/>
    <n v="-5321.6"/>
    <n v="0"/>
    <n v="-5321.6"/>
  </r>
  <r>
    <x v="11"/>
    <x v="6"/>
    <x v="2"/>
    <n v="0"/>
    <n v="-56530"/>
    <n v="0"/>
    <n v="-56530"/>
  </r>
  <r>
    <x v="11"/>
    <x v="6"/>
    <x v="10"/>
    <n v="0"/>
    <n v="-212.36"/>
    <n v="0"/>
    <n v="-212.36"/>
  </r>
  <r>
    <x v="11"/>
    <x v="6"/>
    <x v="3"/>
    <n v="0"/>
    <n v="-1156515.22"/>
    <n v="0"/>
    <n v="-1156515.22"/>
  </r>
  <r>
    <x v="11"/>
    <x v="6"/>
    <x v="4"/>
    <n v="0"/>
    <n v="-22740.2"/>
    <n v="0"/>
    <n v="-22740.2"/>
  </r>
  <r>
    <x v="11"/>
    <x v="6"/>
    <x v="5"/>
    <n v="0"/>
    <n v="-5497.51"/>
    <n v="0"/>
    <n v="-5497.51"/>
  </r>
  <r>
    <x v="11"/>
    <x v="6"/>
    <x v="6"/>
    <n v="0"/>
    <n v="-8262.98"/>
    <n v="0"/>
    <n v="-8262.98"/>
  </r>
  <r>
    <x v="11"/>
    <x v="6"/>
    <x v="7"/>
    <n v="0"/>
    <n v="-216939.5"/>
    <n v="0"/>
    <n v="-216939.5"/>
  </r>
  <r>
    <x v="11"/>
    <x v="6"/>
    <x v="11"/>
    <n v="0"/>
    <n v="-6261.33"/>
    <n v="0"/>
    <n v="-6261.33"/>
  </r>
  <r>
    <x v="2"/>
    <x v="1"/>
    <x v="11"/>
    <n v="0"/>
    <n v="678048.77"/>
    <n v="1402.13"/>
    <n v="679450.9"/>
  </r>
  <r>
    <x v="11"/>
    <x v="2"/>
    <x v="8"/>
    <n v="0"/>
    <n v="-10866.51"/>
    <n v="0"/>
    <n v="-10866.51"/>
  </r>
  <r>
    <x v="11"/>
    <x v="2"/>
    <x v="2"/>
    <n v="0"/>
    <n v="-270720.78000000003"/>
    <n v="0"/>
    <n v="-270720.78000000003"/>
  </r>
  <r>
    <x v="11"/>
    <x v="2"/>
    <x v="10"/>
    <n v="0"/>
    <n v="-4091.42"/>
    <n v="0"/>
    <n v="-4091.42"/>
  </r>
  <r>
    <x v="11"/>
    <x v="2"/>
    <x v="3"/>
    <n v="0"/>
    <n v="-3669895.15"/>
    <n v="0"/>
    <n v="-3669895.15"/>
  </r>
  <r>
    <x v="11"/>
    <x v="2"/>
    <x v="4"/>
    <n v="0"/>
    <n v="-170933.68"/>
    <n v="0"/>
    <n v="-170933.68"/>
  </r>
  <r>
    <x v="11"/>
    <x v="2"/>
    <x v="5"/>
    <n v="0"/>
    <n v="-26050"/>
    <n v="0"/>
    <n v="-26050"/>
  </r>
  <r>
    <x v="11"/>
    <x v="2"/>
    <x v="6"/>
    <n v="0"/>
    <n v="-52696.07"/>
    <n v="0"/>
    <n v="-52696.07"/>
  </r>
  <r>
    <x v="11"/>
    <x v="2"/>
    <x v="7"/>
    <n v="0"/>
    <n v="-263267.36"/>
    <n v="0"/>
    <n v="-263267.36"/>
  </r>
  <r>
    <x v="11"/>
    <x v="2"/>
    <x v="11"/>
    <n v="0"/>
    <n v="-74667.16"/>
    <n v="0"/>
    <n v="-74667.16"/>
  </r>
  <r>
    <x v="11"/>
    <x v="11"/>
    <x v="2"/>
    <n v="0"/>
    <n v="-2393.8000000000002"/>
    <n v="0"/>
    <n v="-2393.8000000000002"/>
  </r>
  <r>
    <x v="11"/>
    <x v="11"/>
    <x v="10"/>
    <n v="0"/>
    <n v="-209.64"/>
    <n v="0"/>
    <n v="-209.64"/>
  </r>
  <r>
    <x v="11"/>
    <x v="11"/>
    <x v="3"/>
    <n v="0"/>
    <n v="-33899.93"/>
    <n v="0"/>
    <n v="-33899.93"/>
  </r>
  <r>
    <x v="11"/>
    <x v="11"/>
    <x v="4"/>
    <n v="0"/>
    <n v="-8605.02"/>
    <n v="0"/>
    <n v="-8605.02"/>
  </r>
  <r>
    <x v="11"/>
    <x v="11"/>
    <x v="5"/>
    <n v="0"/>
    <n v="-580"/>
    <n v="0"/>
    <n v="-580"/>
  </r>
  <r>
    <x v="11"/>
    <x v="11"/>
    <x v="6"/>
    <n v="0"/>
    <n v="-204.15"/>
    <n v="0"/>
    <n v="-204.15"/>
  </r>
  <r>
    <x v="11"/>
    <x v="11"/>
    <x v="7"/>
    <n v="0"/>
    <n v="-6632.63"/>
    <n v="0"/>
    <n v="-6632.63"/>
  </r>
  <r>
    <x v="11"/>
    <x v="4"/>
    <x v="8"/>
    <n v="0"/>
    <n v="-5600.99"/>
    <n v="0"/>
    <n v="-5600.99"/>
  </r>
  <r>
    <x v="11"/>
    <x v="4"/>
    <x v="2"/>
    <n v="0"/>
    <n v="-61192.31"/>
    <n v="0"/>
    <n v="-61192.31"/>
  </r>
  <r>
    <x v="11"/>
    <x v="4"/>
    <x v="10"/>
    <n v="0"/>
    <n v="-1987.64"/>
    <n v="0"/>
    <n v="-1987.64"/>
  </r>
  <r>
    <x v="11"/>
    <x v="4"/>
    <x v="3"/>
    <n v="0"/>
    <n v="-1914799.53"/>
    <n v="0"/>
    <n v="-1914799.53"/>
  </r>
  <r>
    <x v="11"/>
    <x v="4"/>
    <x v="4"/>
    <n v="0"/>
    <n v="-61909.98"/>
    <n v="0"/>
    <n v="-61909.98"/>
  </r>
  <r>
    <x v="11"/>
    <x v="4"/>
    <x v="5"/>
    <n v="0"/>
    <n v="-12802.91"/>
    <n v="0"/>
    <n v="-12802.91"/>
  </r>
  <r>
    <x v="11"/>
    <x v="4"/>
    <x v="6"/>
    <n v="0"/>
    <n v="-23146.43"/>
    <n v="0"/>
    <n v="-23146.43"/>
  </r>
  <r>
    <x v="11"/>
    <x v="4"/>
    <x v="7"/>
    <n v="0"/>
    <n v="-179563.35"/>
    <n v="0"/>
    <n v="-179563.35"/>
  </r>
  <r>
    <x v="11"/>
    <x v="4"/>
    <x v="11"/>
    <n v="0"/>
    <n v="-10892.7"/>
    <n v="0"/>
    <n v="-10892.7"/>
  </r>
  <r>
    <x v="10"/>
    <x v="1"/>
    <x v="11"/>
    <n v="0"/>
    <n v="497434.41"/>
    <n v="814.67"/>
    <n v="498249.08"/>
  </r>
  <r>
    <x v="11"/>
    <x v="9"/>
    <x v="2"/>
    <n v="0"/>
    <n v="-591.78"/>
    <n v="0"/>
    <n v="-591.78"/>
  </r>
  <r>
    <x v="11"/>
    <x v="9"/>
    <x v="10"/>
    <n v="0"/>
    <n v="-17.5"/>
    <n v="0"/>
    <n v="-17.5"/>
  </r>
  <r>
    <x v="11"/>
    <x v="9"/>
    <x v="3"/>
    <n v="0"/>
    <n v="-2638.34"/>
    <n v="0"/>
    <n v="-2638.34"/>
  </r>
  <r>
    <x v="11"/>
    <x v="9"/>
    <x v="4"/>
    <n v="0"/>
    <n v="-131"/>
    <n v="0"/>
    <n v="-131"/>
  </r>
  <r>
    <x v="11"/>
    <x v="9"/>
    <x v="6"/>
    <n v="0"/>
    <n v="-47.32"/>
    <n v="0"/>
    <n v="-47.32"/>
  </r>
  <r>
    <x v="11"/>
    <x v="9"/>
    <x v="7"/>
    <n v="0"/>
    <n v="-460"/>
    <n v="0"/>
    <n v="-460"/>
  </r>
  <r>
    <x v="11"/>
    <x v="9"/>
    <x v="11"/>
    <n v="0"/>
    <n v="-20"/>
    <n v="0"/>
    <n v="-20"/>
  </r>
  <r>
    <x v="11"/>
    <x v="9"/>
    <x v="8"/>
    <n v="0"/>
    <n v="0"/>
    <n v="0"/>
    <n v="0"/>
  </r>
  <r>
    <x v="11"/>
    <x v="9"/>
    <x v="2"/>
    <n v="0"/>
    <n v="-5957.83"/>
    <n v="0"/>
    <n v="-5957.83"/>
  </r>
  <r>
    <x v="11"/>
    <x v="9"/>
    <x v="10"/>
    <n v="0"/>
    <n v="-36.25"/>
    <n v="0"/>
    <n v="-36.25"/>
  </r>
  <r>
    <x v="11"/>
    <x v="9"/>
    <x v="3"/>
    <n v="0"/>
    <n v="-73448.56"/>
    <n v="0"/>
    <n v="-73448.56"/>
  </r>
  <r>
    <x v="11"/>
    <x v="9"/>
    <x v="6"/>
    <n v="0"/>
    <n v="-309.8"/>
    <n v="0"/>
    <n v="-309.8"/>
  </r>
  <r>
    <x v="11"/>
    <x v="9"/>
    <x v="7"/>
    <n v="0"/>
    <n v="-4161"/>
    <n v="0"/>
    <n v="-4161"/>
  </r>
  <r>
    <x v="11"/>
    <x v="9"/>
    <x v="11"/>
    <n v="0"/>
    <n v="-5190.46"/>
    <n v="0"/>
    <n v="-5190.46"/>
  </r>
  <r>
    <x v="4"/>
    <x v="1"/>
    <x v="11"/>
    <n v="0"/>
    <n v="371606.81"/>
    <n v="108.96"/>
    <n v="371715.77"/>
  </r>
  <r>
    <x v="5"/>
    <x v="10"/>
    <x v="2"/>
    <n v="0"/>
    <n v="-4280.25"/>
    <n v="0"/>
    <n v="-4280.25"/>
  </r>
  <r>
    <x v="5"/>
    <x v="10"/>
    <x v="3"/>
    <n v="0"/>
    <n v="-149355.62"/>
    <n v="0"/>
    <n v="-149355.62"/>
  </r>
  <r>
    <x v="5"/>
    <x v="10"/>
    <x v="4"/>
    <n v="0"/>
    <n v="-1141.18"/>
    <n v="0"/>
    <n v="-1141.18"/>
  </r>
  <r>
    <x v="5"/>
    <x v="10"/>
    <x v="5"/>
    <n v="0"/>
    <n v="-254.9"/>
    <n v="0"/>
    <n v="-254.9"/>
  </r>
  <r>
    <x v="5"/>
    <x v="10"/>
    <x v="6"/>
    <n v="0"/>
    <n v="-1401.66"/>
    <n v="0"/>
    <n v="-1401.66"/>
  </r>
  <r>
    <x v="5"/>
    <x v="10"/>
    <x v="7"/>
    <n v="0"/>
    <n v="-10571.46"/>
    <n v="0"/>
    <n v="-10571.46"/>
  </r>
  <r>
    <x v="7"/>
    <x v="1"/>
    <x v="11"/>
    <n v="0"/>
    <n v="328726.98"/>
    <n v="0"/>
    <n v="328726.98"/>
  </r>
  <r>
    <x v="5"/>
    <x v="3"/>
    <x v="8"/>
    <n v="0"/>
    <n v="-23756.29"/>
    <n v="0"/>
    <n v="-23756.29"/>
  </r>
  <r>
    <x v="5"/>
    <x v="3"/>
    <x v="9"/>
    <n v="0"/>
    <n v="0"/>
    <n v="0"/>
    <n v="0"/>
  </r>
  <r>
    <x v="5"/>
    <x v="3"/>
    <x v="2"/>
    <n v="0"/>
    <n v="-91858.87"/>
    <n v="0"/>
    <n v="-91858.87"/>
  </r>
  <r>
    <x v="5"/>
    <x v="3"/>
    <x v="10"/>
    <n v="0"/>
    <n v="-9495.1200000000008"/>
    <n v="0"/>
    <n v="-9495.1200000000008"/>
  </r>
  <r>
    <x v="5"/>
    <x v="3"/>
    <x v="3"/>
    <n v="0"/>
    <n v="-3855920.66"/>
    <n v="0"/>
    <n v="-3855920.66"/>
  </r>
  <r>
    <x v="5"/>
    <x v="3"/>
    <x v="4"/>
    <n v="0"/>
    <n v="-122642.24000000001"/>
    <n v="0"/>
    <n v="-122642.24000000001"/>
  </r>
  <r>
    <x v="5"/>
    <x v="3"/>
    <x v="5"/>
    <n v="0"/>
    <n v="-20923.89"/>
    <n v="0"/>
    <n v="-20923.89"/>
  </r>
  <r>
    <x v="5"/>
    <x v="3"/>
    <x v="6"/>
    <n v="0"/>
    <n v="-38584.33"/>
    <n v="0"/>
    <n v="-38584.33"/>
  </r>
  <r>
    <x v="5"/>
    <x v="3"/>
    <x v="7"/>
    <n v="0"/>
    <n v="-201611.59"/>
    <n v="0"/>
    <n v="-201611.59"/>
  </r>
  <r>
    <x v="5"/>
    <x v="3"/>
    <x v="11"/>
    <n v="0"/>
    <n v="-1483.3"/>
    <n v="0"/>
    <n v="-1483.3"/>
  </r>
  <r>
    <x v="5"/>
    <x v="1"/>
    <x v="8"/>
    <n v="0"/>
    <n v="-16204.87"/>
    <n v="0"/>
    <n v="-16204.87"/>
  </r>
  <r>
    <x v="5"/>
    <x v="1"/>
    <x v="9"/>
    <n v="0"/>
    <n v="-771.75"/>
    <n v="0"/>
    <n v="-771.75"/>
  </r>
  <r>
    <x v="5"/>
    <x v="1"/>
    <x v="2"/>
    <n v="0"/>
    <n v="-348061.5"/>
    <n v="0"/>
    <n v="-348061.5"/>
  </r>
  <r>
    <x v="5"/>
    <x v="1"/>
    <x v="10"/>
    <n v="0"/>
    <n v="-19533.080000000002"/>
    <n v="0"/>
    <n v="-19533.080000000002"/>
  </r>
  <r>
    <x v="5"/>
    <x v="1"/>
    <x v="3"/>
    <n v="0"/>
    <n v="-7553624.9299999997"/>
    <n v="0"/>
    <n v="-7553624.9299999997"/>
  </r>
  <r>
    <x v="5"/>
    <x v="1"/>
    <x v="4"/>
    <n v="0"/>
    <n v="-166509.66"/>
    <n v="0"/>
    <n v="-166509.66"/>
  </r>
  <r>
    <x v="5"/>
    <x v="1"/>
    <x v="5"/>
    <n v="0"/>
    <n v="-52459.54"/>
    <n v="0"/>
    <n v="-52459.54"/>
  </r>
  <r>
    <x v="5"/>
    <x v="1"/>
    <x v="6"/>
    <n v="0"/>
    <n v="-111377.71"/>
    <n v="0"/>
    <n v="-111377.71"/>
  </r>
  <r>
    <x v="5"/>
    <x v="1"/>
    <x v="7"/>
    <n v="0"/>
    <n v="-411592.92"/>
    <n v="0"/>
    <n v="-411592.92"/>
  </r>
  <r>
    <x v="5"/>
    <x v="1"/>
    <x v="11"/>
    <n v="0"/>
    <n v="-21196.15"/>
    <n v="0"/>
    <n v="-21196.15"/>
  </r>
  <r>
    <x v="5"/>
    <x v="5"/>
    <x v="8"/>
    <n v="0"/>
    <n v="-11236.93"/>
    <n v="0"/>
    <n v="-11236.93"/>
  </r>
  <r>
    <x v="5"/>
    <x v="5"/>
    <x v="2"/>
    <n v="0"/>
    <n v="-64523.839999999997"/>
    <n v="0"/>
    <n v="-64523.839999999997"/>
  </r>
  <r>
    <x v="5"/>
    <x v="5"/>
    <x v="10"/>
    <n v="0"/>
    <n v="-2547.83"/>
    <n v="0"/>
    <n v="-2547.83"/>
  </r>
  <r>
    <x v="5"/>
    <x v="5"/>
    <x v="3"/>
    <n v="0"/>
    <n v="-1389082.82"/>
    <n v="0"/>
    <n v="-1389082.82"/>
  </r>
  <r>
    <x v="5"/>
    <x v="5"/>
    <x v="4"/>
    <n v="0"/>
    <n v="-67312.160000000003"/>
    <n v="0"/>
    <n v="-67312.160000000003"/>
  </r>
  <r>
    <x v="5"/>
    <x v="5"/>
    <x v="5"/>
    <n v="0"/>
    <n v="-14435.64"/>
    <n v="0"/>
    <n v="-14435.64"/>
  </r>
  <r>
    <x v="5"/>
    <x v="5"/>
    <x v="6"/>
    <n v="0"/>
    <n v="-13512.65"/>
    <n v="0"/>
    <n v="-13512.65"/>
  </r>
  <r>
    <x v="5"/>
    <x v="5"/>
    <x v="7"/>
    <n v="0"/>
    <n v="-97485.69"/>
    <n v="0"/>
    <n v="-97485.69"/>
  </r>
  <r>
    <x v="5"/>
    <x v="5"/>
    <x v="11"/>
    <n v="0"/>
    <n v="-1576.79"/>
    <n v="0"/>
    <n v="-1576.79"/>
  </r>
  <r>
    <x v="5"/>
    <x v="0"/>
    <x v="8"/>
    <n v="0"/>
    <n v="-13724.18"/>
    <n v="0"/>
    <n v="-13724.18"/>
  </r>
  <r>
    <x v="5"/>
    <x v="0"/>
    <x v="9"/>
    <n v="0"/>
    <n v="-516.51"/>
    <n v="0"/>
    <n v="-516.51"/>
  </r>
  <r>
    <x v="5"/>
    <x v="0"/>
    <x v="2"/>
    <n v="0"/>
    <n v="-189312.28"/>
    <n v="0"/>
    <n v="-189312.28"/>
  </r>
  <r>
    <x v="5"/>
    <x v="0"/>
    <x v="10"/>
    <n v="0"/>
    <n v="-16252.6"/>
    <n v="0"/>
    <n v="-16252.6"/>
  </r>
  <r>
    <x v="5"/>
    <x v="0"/>
    <x v="3"/>
    <n v="0"/>
    <n v="-8935654.8900000006"/>
    <n v="0"/>
    <n v="-8935654.8900000006"/>
  </r>
  <r>
    <x v="5"/>
    <x v="0"/>
    <x v="4"/>
    <n v="0"/>
    <n v="-492853.9"/>
    <n v="0"/>
    <n v="-492853.9"/>
  </r>
  <r>
    <x v="5"/>
    <x v="0"/>
    <x v="5"/>
    <n v="0"/>
    <n v="-85676.25"/>
    <n v="0"/>
    <n v="-85676.25"/>
  </r>
  <r>
    <x v="5"/>
    <x v="0"/>
    <x v="6"/>
    <n v="0"/>
    <n v="-174262.12"/>
    <n v="0"/>
    <n v="-174262.12"/>
  </r>
  <r>
    <x v="5"/>
    <x v="0"/>
    <x v="7"/>
    <n v="0"/>
    <n v="-315859.88"/>
    <n v="0"/>
    <n v="-315859.88"/>
  </r>
  <r>
    <x v="11"/>
    <x v="1"/>
    <x v="11"/>
    <n v="0"/>
    <n v="326490.26"/>
    <n v="311.97000000000003"/>
    <n v="326802.23"/>
  </r>
  <r>
    <x v="6"/>
    <x v="6"/>
    <x v="11"/>
    <n v="0"/>
    <n v="283952.90000000002"/>
    <n v="381.9"/>
    <n v="284334.8"/>
  </r>
  <r>
    <x v="5"/>
    <x v="7"/>
    <x v="8"/>
    <n v="0"/>
    <n v="-1547"/>
    <n v="0"/>
    <n v="-1547"/>
  </r>
  <r>
    <x v="5"/>
    <x v="7"/>
    <x v="2"/>
    <n v="0"/>
    <n v="-49537.36"/>
    <n v="0"/>
    <n v="-49537.36"/>
  </r>
  <r>
    <x v="5"/>
    <x v="7"/>
    <x v="10"/>
    <n v="0"/>
    <n v="-776.91"/>
    <n v="0"/>
    <n v="-776.91"/>
  </r>
  <r>
    <x v="5"/>
    <x v="7"/>
    <x v="3"/>
    <n v="0"/>
    <n v="-928614.79"/>
    <n v="0"/>
    <n v="-928614.79"/>
  </r>
  <r>
    <x v="5"/>
    <x v="7"/>
    <x v="4"/>
    <n v="0"/>
    <n v="-104558.79"/>
    <n v="0"/>
    <n v="-104558.79"/>
  </r>
  <r>
    <x v="5"/>
    <x v="7"/>
    <x v="5"/>
    <n v="0"/>
    <n v="-8634.64"/>
    <n v="0"/>
    <n v="-8634.64"/>
  </r>
  <r>
    <x v="5"/>
    <x v="7"/>
    <x v="6"/>
    <n v="0"/>
    <n v="-51506.35"/>
    <n v="0"/>
    <n v="-51506.35"/>
  </r>
  <r>
    <x v="5"/>
    <x v="7"/>
    <x v="7"/>
    <n v="0"/>
    <n v="-108511.95"/>
    <n v="0"/>
    <n v="-108511.95"/>
  </r>
  <r>
    <x v="5"/>
    <x v="7"/>
    <x v="11"/>
    <n v="0"/>
    <n v="-542.72"/>
    <n v="0"/>
    <n v="-542.72"/>
  </r>
  <r>
    <x v="5"/>
    <x v="8"/>
    <x v="8"/>
    <n v="0"/>
    <n v="-4455"/>
    <n v="0"/>
    <n v="-4455"/>
  </r>
  <r>
    <x v="5"/>
    <x v="8"/>
    <x v="2"/>
    <n v="0"/>
    <n v="-20553.36"/>
    <n v="0"/>
    <n v="-20553.36"/>
  </r>
  <r>
    <x v="5"/>
    <x v="8"/>
    <x v="10"/>
    <n v="0"/>
    <n v="-1762.27"/>
    <n v="0"/>
    <n v="-1762.27"/>
  </r>
  <r>
    <x v="5"/>
    <x v="8"/>
    <x v="3"/>
    <n v="0"/>
    <n v="-675060.05"/>
    <n v="0"/>
    <n v="-675060.05"/>
  </r>
  <r>
    <x v="5"/>
    <x v="8"/>
    <x v="4"/>
    <n v="0"/>
    <n v="-11858.53"/>
    <n v="0"/>
    <n v="-11858.53"/>
  </r>
  <r>
    <x v="5"/>
    <x v="8"/>
    <x v="5"/>
    <n v="0"/>
    <n v="-5052"/>
    <n v="0"/>
    <n v="-5052"/>
  </r>
  <r>
    <x v="5"/>
    <x v="8"/>
    <x v="6"/>
    <n v="0"/>
    <n v="-9592.32"/>
    <n v="0"/>
    <n v="-9592.32"/>
  </r>
  <r>
    <x v="5"/>
    <x v="8"/>
    <x v="7"/>
    <n v="0"/>
    <n v="-48942.85"/>
    <n v="0"/>
    <n v="-48942.85"/>
  </r>
  <r>
    <x v="5"/>
    <x v="9"/>
    <x v="3"/>
    <n v="0"/>
    <n v="-489.59"/>
    <n v="0"/>
    <n v="-489.59"/>
  </r>
  <r>
    <x v="5"/>
    <x v="9"/>
    <x v="7"/>
    <n v="0"/>
    <n v="-90"/>
    <n v="0"/>
    <n v="-90"/>
  </r>
  <r>
    <x v="5"/>
    <x v="6"/>
    <x v="8"/>
    <n v="0"/>
    <n v="-1958.75"/>
    <n v="0"/>
    <n v="-1958.75"/>
  </r>
  <r>
    <x v="5"/>
    <x v="6"/>
    <x v="2"/>
    <n v="0"/>
    <n v="-61178.98"/>
    <n v="0"/>
    <n v="-61178.98"/>
  </r>
  <r>
    <x v="5"/>
    <x v="6"/>
    <x v="10"/>
    <n v="0"/>
    <n v="-400.47"/>
    <n v="0"/>
    <n v="-400.47"/>
  </r>
  <r>
    <x v="5"/>
    <x v="6"/>
    <x v="3"/>
    <n v="0"/>
    <n v="-1299184.74"/>
    <n v="0"/>
    <n v="-1299184.74"/>
  </r>
  <r>
    <x v="5"/>
    <x v="6"/>
    <x v="4"/>
    <n v="0"/>
    <n v="-20494.34"/>
    <n v="0"/>
    <n v="-20494.34"/>
  </r>
  <r>
    <x v="5"/>
    <x v="6"/>
    <x v="5"/>
    <n v="0"/>
    <n v="-10227.33"/>
    <n v="0"/>
    <n v="-10227.33"/>
  </r>
  <r>
    <x v="5"/>
    <x v="6"/>
    <x v="6"/>
    <n v="0"/>
    <n v="-11645.67"/>
    <n v="0"/>
    <n v="-11645.67"/>
  </r>
  <r>
    <x v="5"/>
    <x v="6"/>
    <x v="7"/>
    <n v="0"/>
    <n v="-119937.51"/>
    <n v="0"/>
    <n v="-119937.51"/>
  </r>
  <r>
    <x v="5"/>
    <x v="6"/>
    <x v="11"/>
    <n v="0"/>
    <n v="-6450.7"/>
    <n v="0"/>
    <n v="-6450.7"/>
  </r>
  <r>
    <x v="3"/>
    <x v="6"/>
    <x v="11"/>
    <n v="0"/>
    <n v="253140.18"/>
    <n v="1515.39"/>
    <n v="254655.57"/>
  </r>
  <r>
    <x v="5"/>
    <x v="2"/>
    <x v="8"/>
    <n v="0"/>
    <n v="-8422.8700000000008"/>
    <n v="0"/>
    <n v="-8422.8700000000008"/>
  </r>
  <r>
    <x v="5"/>
    <x v="2"/>
    <x v="2"/>
    <n v="0"/>
    <n v="-261357.25"/>
    <n v="0"/>
    <n v="-261357.25"/>
  </r>
  <r>
    <x v="5"/>
    <x v="2"/>
    <x v="10"/>
    <n v="0"/>
    <n v="-5169.62"/>
    <n v="0"/>
    <n v="-5169.62"/>
  </r>
  <r>
    <x v="5"/>
    <x v="2"/>
    <x v="3"/>
    <n v="0"/>
    <n v="-4206740.29"/>
    <n v="0"/>
    <n v="-4206740.29"/>
  </r>
  <r>
    <x v="5"/>
    <x v="2"/>
    <x v="4"/>
    <n v="0"/>
    <n v="-197381.49"/>
    <n v="0"/>
    <n v="-197381.49"/>
  </r>
  <r>
    <x v="5"/>
    <x v="2"/>
    <x v="5"/>
    <n v="0"/>
    <n v="-34546.99"/>
    <n v="0"/>
    <n v="-34546.99"/>
  </r>
  <r>
    <x v="5"/>
    <x v="2"/>
    <x v="6"/>
    <n v="0"/>
    <n v="-71337.19"/>
    <n v="0"/>
    <n v="-71337.19"/>
  </r>
  <r>
    <x v="5"/>
    <x v="2"/>
    <x v="7"/>
    <n v="0"/>
    <n v="-273382.64"/>
    <n v="0"/>
    <n v="-273382.64"/>
  </r>
  <r>
    <x v="5"/>
    <x v="2"/>
    <x v="11"/>
    <n v="0"/>
    <n v="-91582.44"/>
    <n v="0"/>
    <n v="-91582.44"/>
  </r>
  <r>
    <x v="5"/>
    <x v="11"/>
    <x v="2"/>
    <n v="0"/>
    <n v="-3724.17"/>
    <n v="0"/>
    <n v="-3724.17"/>
  </r>
  <r>
    <x v="5"/>
    <x v="11"/>
    <x v="10"/>
    <n v="0"/>
    <n v="-113.41"/>
    <n v="0"/>
    <n v="-113.41"/>
  </r>
  <r>
    <x v="5"/>
    <x v="11"/>
    <x v="3"/>
    <n v="0"/>
    <n v="-49786.400000000001"/>
    <n v="0"/>
    <n v="-49786.400000000001"/>
  </r>
  <r>
    <x v="5"/>
    <x v="11"/>
    <x v="4"/>
    <n v="0"/>
    <n v="-13241.98"/>
    <n v="0"/>
    <n v="-13241.98"/>
  </r>
  <r>
    <x v="5"/>
    <x v="11"/>
    <x v="5"/>
    <n v="0"/>
    <n v="-423"/>
    <n v="0"/>
    <n v="-423"/>
  </r>
  <r>
    <x v="5"/>
    <x v="11"/>
    <x v="6"/>
    <n v="0"/>
    <n v="-991.17"/>
    <n v="0"/>
    <n v="-991.17"/>
  </r>
  <r>
    <x v="5"/>
    <x v="11"/>
    <x v="7"/>
    <n v="0"/>
    <n v="-12493.83"/>
    <n v="0"/>
    <n v="-12493.83"/>
  </r>
  <r>
    <x v="5"/>
    <x v="11"/>
    <x v="11"/>
    <n v="0"/>
    <n v="-962.31"/>
    <n v="0"/>
    <n v="-962.31"/>
  </r>
  <r>
    <x v="5"/>
    <x v="4"/>
    <x v="8"/>
    <n v="0"/>
    <n v="-3221.04"/>
    <n v="0"/>
    <n v="-3221.04"/>
  </r>
  <r>
    <x v="5"/>
    <x v="4"/>
    <x v="2"/>
    <n v="0"/>
    <n v="-62742.35"/>
    <n v="0"/>
    <n v="-62742.35"/>
  </r>
  <r>
    <x v="5"/>
    <x v="4"/>
    <x v="10"/>
    <n v="0"/>
    <n v="-7162.63"/>
    <n v="0"/>
    <n v="-7162.63"/>
  </r>
  <r>
    <x v="5"/>
    <x v="4"/>
    <x v="3"/>
    <n v="0"/>
    <n v="-2207372.11"/>
    <n v="0"/>
    <n v="-2207372.11"/>
  </r>
  <r>
    <x v="5"/>
    <x v="4"/>
    <x v="4"/>
    <n v="0"/>
    <n v="-53823.16"/>
    <n v="0"/>
    <n v="-53823.16"/>
  </r>
  <r>
    <x v="5"/>
    <x v="4"/>
    <x v="5"/>
    <n v="0"/>
    <n v="-29480.74"/>
    <n v="0"/>
    <n v="-29480.74"/>
  </r>
  <r>
    <x v="5"/>
    <x v="4"/>
    <x v="6"/>
    <n v="0"/>
    <n v="-33107.74"/>
    <n v="0"/>
    <n v="-33107.74"/>
  </r>
  <r>
    <x v="5"/>
    <x v="4"/>
    <x v="7"/>
    <n v="0"/>
    <n v="-128208.08"/>
    <n v="0"/>
    <n v="-128208.08"/>
  </r>
  <r>
    <x v="5"/>
    <x v="4"/>
    <x v="11"/>
    <n v="0"/>
    <n v="-22170.18"/>
    <n v="0"/>
    <n v="-22170.18"/>
  </r>
  <r>
    <x v="5"/>
    <x v="9"/>
    <x v="2"/>
    <n v="0"/>
    <n v="-225.58"/>
    <n v="0"/>
    <n v="-225.58"/>
  </r>
  <r>
    <x v="5"/>
    <x v="9"/>
    <x v="3"/>
    <n v="0"/>
    <n v="-2422.52"/>
    <n v="0"/>
    <n v="-2422.52"/>
  </r>
  <r>
    <x v="5"/>
    <x v="9"/>
    <x v="4"/>
    <n v="0"/>
    <n v="-34"/>
    <n v="0"/>
    <n v="-34"/>
  </r>
  <r>
    <x v="5"/>
    <x v="9"/>
    <x v="6"/>
    <n v="0"/>
    <n v="-51.7"/>
    <n v="0"/>
    <n v="-51.7"/>
  </r>
  <r>
    <x v="5"/>
    <x v="9"/>
    <x v="7"/>
    <n v="0"/>
    <n v="0"/>
    <n v="0"/>
    <n v="0"/>
  </r>
  <r>
    <x v="5"/>
    <x v="9"/>
    <x v="2"/>
    <n v="0"/>
    <n v="-4767.5200000000004"/>
    <n v="0"/>
    <n v="-4767.5200000000004"/>
  </r>
  <r>
    <x v="5"/>
    <x v="9"/>
    <x v="10"/>
    <n v="0"/>
    <n v="-88.03"/>
    <n v="0"/>
    <n v="-88.03"/>
  </r>
  <r>
    <x v="5"/>
    <x v="9"/>
    <x v="3"/>
    <n v="0"/>
    <n v="-80935.009999999995"/>
    <n v="0"/>
    <n v="-80935.009999999995"/>
  </r>
  <r>
    <x v="5"/>
    <x v="9"/>
    <x v="4"/>
    <n v="0"/>
    <n v="-589"/>
    <n v="0"/>
    <n v="-589"/>
  </r>
  <r>
    <x v="5"/>
    <x v="9"/>
    <x v="6"/>
    <n v="0"/>
    <n v="-168.86"/>
    <n v="0"/>
    <n v="-168.86"/>
  </r>
  <r>
    <x v="5"/>
    <x v="9"/>
    <x v="7"/>
    <n v="0"/>
    <n v="-4659.6099999999997"/>
    <n v="0"/>
    <n v="-4659.6099999999997"/>
  </r>
  <r>
    <x v="5"/>
    <x v="9"/>
    <x v="11"/>
    <n v="0"/>
    <n v="-7953.7"/>
    <n v="0"/>
    <n v="-7953.7"/>
  </r>
  <r>
    <x v="8"/>
    <x v="6"/>
    <x v="11"/>
    <n v="0"/>
    <n v="228055.52"/>
    <n v="0"/>
    <n v="228055.52"/>
  </r>
  <r>
    <x v="9"/>
    <x v="10"/>
    <x v="2"/>
    <n v="0"/>
    <n v="-6125.46"/>
    <n v="0"/>
    <n v="-6125.46"/>
  </r>
  <r>
    <x v="9"/>
    <x v="10"/>
    <x v="10"/>
    <n v="0"/>
    <n v="-450"/>
    <n v="0"/>
    <n v="-450"/>
  </r>
  <r>
    <x v="9"/>
    <x v="10"/>
    <x v="3"/>
    <n v="0"/>
    <n v="-156656.38"/>
    <n v="0"/>
    <n v="-156656.38"/>
  </r>
  <r>
    <x v="9"/>
    <x v="10"/>
    <x v="4"/>
    <n v="0"/>
    <n v="-366.71"/>
    <n v="0"/>
    <n v="-366.71"/>
  </r>
  <r>
    <x v="9"/>
    <x v="10"/>
    <x v="5"/>
    <n v="0"/>
    <n v="-1506"/>
    <n v="0"/>
    <n v="-1506"/>
  </r>
  <r>
    <x v="9"/>
    <x v="10"/>
    <x v="6"/>
    <n v="0"/>
    <n v="-4528.91"/>
    <n v="0"/>
    <n v="-4528.91"/>
  </r>
  <r>
    <x v="9"/>
    <x v="10"/>
    <x v="7"/>
    <n v="0"/>
    <n v="-5208.66"/>
    <n v="0"/>
    <n v="-5208.66"/>
  </r>
  <r>
    <x v="9"/>
    <x v="3"/>
    <x v="8"/>
    <n v="0"/>
    <n v="-13607.9"/>
    <n v="0"/>
    <n v="-13607.9"/>
  </r>
  <r>
    <x v="9"/>
    <x v="3"/>
    <x v="9"/>
    <n v="0"/>
    <n v="-74.739999999999995"/>
    <n v="0"/>
    <n v="-74.739999999999995"/>
  </r>
  <r>
    <x v="9"/>
    <x v="3"/>
    <x v="2"/>
    <n v="0"/>
    <n v="-93196.97"/>
    <n v="0"/>
    <n v="-93196.97"/>
  </r>
  <r>
    <x v="9"/>
    <x v="3"/>
    <x v="10"/>
    <n v="0"/>
    <n v="-19285.71"/>
    <n v="0"/>
    <n v="-19285.71"/>
  </r>
  <r>
    <x v="9"/>
    <x v="3"/>
    <x v="3"/>
    <n v="0"/>
    <n v="-3741242.99"/>
    <n v="0"/>
    <n v="-3741242.99"/>
  </r>
  <r>
    <x v="9"/>
    <x v="3"/>
    <x v="4"/>
    <n v="0"/>
    <n v="-83098.740000000005"/>
    <n v="0"/>
    <n v="-83098.740000000005"/>
  </r>
  <r>
    <x v="9"/>
    <x v="3"/>
    <x v="5"/>
    <n v="0"/>
    <n v="-26427.99"/>
    <n v="0"/>
    <n v="-26427.99"/>
  </r>
  <r>
    <x v="9"/>
    <x v="3"/>
    <x v="6"/>
    <n v="0"/>
    <n v="-23992.77"/>
    <n v="0"/>
    <n v="-23992.77"/>
  </r>
  <r>
    <x v="9"/>
    <x v="3"/>
    <x v="7"/>
    <n v="0"/>
    <n v="-182881.61"/>
    <n v="0"/>
    <n v="-182881.61"/>
  </r>
  <r>
    <x v="9"/>
    <x v="3"/>
    <x v="11"/>
    <n v="0"/>
    <n v="-4374.1899999999996"/>
    <n v="0"/>
    <n v="-4374.1899999999996"/>
  </r>
  <r>
    <x v="9"/>
    <x v="1"/>
    <x v="8"/>
    <n v="0"/>
    <n v="-16995.3"/>
    <n v="0"/>
    <n v="-16995.3"/>
  </r>
  <r>
    <x v="9"/>
    <x v="1"/>
    <x v="9"/>
    <n v="0"/>
    <n v="-15.39"/>
    <n v="0"/>
    <n v="-15.39"/>
  </r>
  <r>
    <x v="9"/>
    <x v="1"/>
    <x v="2"/>
    <n v="0"/>
    <n v="-340185.38"/>
    <n v="0"/>
    <n v="-340185.38"/>
  </r>
  <r>
    <x v="9"/>
    <x v="1"/>
    <x v="10"/>
    <n v="0"/>
    <n v="-16394.86"/>
    <n v="0"/>
    <n v="-16394.86"/>
  </r>
  <r>
    <x v="9"/>
    <x v="1"/>
    <x v="3"/>
    <n v="0"/>
    <n v="-7466074.2199999997"/>
    <n v="0"/>
    <n v="-7466074.2199999997"/>
  </r>
  <r>
    <x v="9"/>
    <x v="1"/>
    <x v="4"/>
    <n v="0"/>
    <n v="-106482.61"/>
    <n v="0"/>
    <n v="-106482.61"/>
  </r>
  <r>
    <x v="9"/>
    <x v="1"/>
    <x v="5"/>
    <n v="0"/>
    <n v="-63608.58"/>
    <n v="0"/>
    <n v="-63608.58"/>
  </r>
  <r>
    <x v="9"/>
    <x v="1"/>
    <x v="6"/>
    <n v="0"/>
    <n v="-99651.42"/>
    <n v="0"/>
    <n v="-99651.42"/>
  </r>
  <r>
    <x v="9"/>
    <x v="1"/>
    <x v="7"/>
    <n v="0"/>
    <n v="-366178.97"/>
    <n v="0"/>
    <n v="-366178.97"/>
  </r>
  <r>
    <x v="9"/>
    <x v="1"/>
    <x v="11"/>
    <n v="0"/>
    <n v="-17654.18"/>
    <n v="0"/>
    <n v="-17654.18"/>
  </r>
  <r>
    <x v="9"/>
    <x v="5"/>
    <x v="8"/>
    <n v="0"/>
    <n v="-8448.73"/>
    <n v="0"/>
    <n v="-8448.73"/>
  </r>
  <r>
    <x v="9"/>
    <x v="5"/>
    <x v="2"/>
    <n v="0"/>
    <n v="-64404.480000000003"/>
    <n v="0"/>
    <n v="-64404.480000000003"/>
  </r>
  <r>
    <x v="9"/>
    <x v="5"/>
    <x v="10"/>
    <n v="0"/>
    <n v="-1662.28"/>
    <n v="0"/>
    <n v="-1662.28"/>
  </r>
  <r>
    <x v="9"/>
    <x v="5"/>
    <x v="3"/>
    <n v="0"/>
    <n v="-1366545.21"/>
    <n v="0"/>
    <n v="-1366545.21"/>
  </r>
  <r>
    <x v="9"/>
    <x v="5"/>
    <x v="4"/>
    <n v="0"/>
    <n v="-62181.52"/>
    <n v="0"/>
    <n v="-62181.52"/>
  </r>
  <r>
    <x v="9"/>
    <x v="5"/>
    <x v="5"/>
    <n v="0"/>
    <n v="-12143.86"/>
    <n v="0"/>
    <n v="-12143.86"/>
  </r>
  <r>
    <x v="9"/>
    <x v="5"/>
    <x v="6"/>
    <n v="0"/>
    <n v="-9357.52"/>
    <n v="0"/>
    <n v="-9357.52"/>
  </r>
  <r>
    <x v="9"/>
    <x v="5"/>
    <x v="7"/>
    <n v="0"/>
    <n v="-80942.98"/>
    <n v="0"/>
    <n v="-80942.98"/>
  </r>
  <r>
    <x v="9"/>
    <x v="5"/>
    <x v="11"/>
    <n v="0"/>
    <n v="-3489.94"/>
    <n v="0"/>
    <n v="-3489.94"/>
  </r>
  <r>
    <x v="9"/>
    <x v="0"/>
    <x v="8"/>
    <n v="0"/>
    <n v="-15269.32"/>
    <n v="0"/>
    <n v="-15269.32"/>
  </r>
  <r>
    <x v="9"/>
    <x v="0"/>
    <x v="9"/>
    <n v="0"/>
    <n v="-212.59"/>
    <n v="0"/>
    <n v="-212.59"/>
  </r>
  <r>
    <x v="9"/>
    <x v="0"/>
    <x v="2"/>
    <n v="0"/>
    <n v="-195987.47"/>
    <n v="0"/>
    <n v="-195987.47"/>
  </r>
  <r>
    <x v="9"/>
    <x v="0"/>
    <x v="10"/>
    <n v="0"/>
    <n v="-16610.38"/>
    <n v="0"/>
    <n v="-16610.38"/>
  </r>
  <r>
    <x v="9"/>
    <x v="0"/>
    <x v="3"/>
    <n v="0"/>
    <n v="-11614276.07"/>
    <n v="0"/>
    <n v="-11614276.07"/>
  </r>
  <r>
    <x v="9"/>
    <x v="0"/>
    <x v="4"/>
    <n v="0"/>
    <n v="-364939.39"/>
    <n v="0"/>
    <n v="-364939.39"/>
  </r>
  <r>
    <x v="9"/>
    <x v="0"/>
    <x v="5"/>
    <n v="0"/>
    <n v="-96882"/>
    <n v="0"/>
    <n v="-96882"/>
  </r>
  <r>
    <x v="9"/>
    <x v="0"/>
    <x v="6"/>
    <n v="0"/>
    <n v="-140092.66"/>
    <n v="0"/>
    <n v="-140092.66"/>
  </r>
  <r>
    <x v="9"/>
    <x v="0"/>
    <x v="7"/>
    <n v="0"/>
    <n v="-349000.19"/>
    <n v="0"/>
    <n v="-349000.19"/>
  </r>
  <r>
    <x v="5"/>
    <x v="0"/>
    <x v="11"/>
    <n v="0"/>
    <n v="118602.78"/>
    <n v="333.88"/>
    <n v="118936.66"/>
  </r>
  <r>
    <x v="9"/>
    <x v="7"/>
    <x v="8"/>
    <n v="0"/>
    <n v="-915"/>
    <n v="0"/>
    <n v="-915"/>
  </r>
  <r>
    <x v="9"/>
    <x v="7"/>
    <x v="2"/>
    <n v="0"/>
    <n v="-47066.11"/>
    <n v="0"/>
    <n v="-47066.11"/>
  </r>
  <r>
    <x v="9"/>
    <x v="7"/>
    <x v="10"/>
    <n v="0"/>
    <n v="-1803.86"/>
    <n v="0"/>
    <n v="-1803.86"/>
  </r>
  <r>
    <x v="9"/>
    <x v="7"/>
    <x v="3"/>
    <n v="0"/>
    <n v="-944782.12"/>
    <n v="0"/>
    <n v="-944782.12"/>
  </r>
  <r>
    <x v="9"/>
    <x v="7"/>
    <x v="4"/>
    <n v="0"/>
    <n v="-75164.479999999996"/>
    <n v="0"/>
    <n v="-75164.479999999996"/>
  </r>
  <r>
    <x v="9"/>
    <x v="7"/>
    <x v="5"/>
    <n v="0"/>
    <n v="-6812.11"/>
    <n v="0"/>
    <n v="-6812.11"/>
  </r>
  <r>
    <x v="9"/>
    <x v="7"/>
    <x v="6"/>
    <n v="0"/>
    <n v="-44714.8"/>
    <n v="0"/>
    <n v="-44714.8"/>
  </r>
  <r>
    <x v="9"/>
    <x v="7"/>
    <x v="7"/>
    <n v="0"/>
    <n v="-110854.84"/>
    <n v="0"/>
    <n v="-110854.84"/>
  </r>
  <r>
    <x v="9"/>
    <x v="7"/>
    <x v="11"/>
    <n v="0"/>
    <n v="-793.89"/>
    <n v="0"/>
    <n v="-793.89"/>
  </r>
  <r>
    <x v="9"/>
    <x v="8"/>
    <x v="8"/>
    <n v="0"/>
    <n v="-3584.15"/>
    <n v="0"/>
    <n v="-3584.15"/>
  </r>
  <r>
    <x v="9"/>
    <x v="8"/>
    <x v="2"/>
    <n v="0"/>
    <n v="-20584.169999999998"/>
    <n v="0"/>
    <n v="-20584.169999999998"/>
  </r>
  <r>
    <x v="9"/>
    <x v="8"/>
    <x v="10"/>
    <n v="0"/>
    <n v="-4909.7299999999996"/>
    <n v="0"/>
    <n v="-4909.7299999999996"/>
  </r>
  <r>
    <x v="9"/>
    <x v="8"/>
    <x v="3"/>
    <n v="0"/>
    <n v="-650857.91"/>
    <n v="0"/>
    <n v="-650857.91"/>
  </r>
  <r>
    <x v="9"/>
    <x v="8"/>
    <x v="4"/>
    <n v="0"/>
    <n v="-18641.330000000002"/>
    <n v="0"/>
    <n v="-18641.330000000002"/>
  </r>
  <r>
    <x v="9"/>
    <x v="8"/>
    <x v="5"/>
    <n v="0"/>
    <n v="-13087.73"/>
    <n v="0"/>
    <n v="-13087.73"/>
  </r>
  <r>
    <x v="9"/>
    <x v="8"/>
    <x v="6"/>
    <n v="0"/>
    <n v="-32283.08"/>
    <n v="0"/>
    <n v="-32283.08"/>
  </r>
  <r>
    <x v="9"/>
    <x v="8"/>
    <x v="7"/>
    <n v="0"/>
    <n v="-49606.71"/>
    <n v="0"/>
    <n v="-49606.71"/>
  </r>
  <r>
    <x v="9"/>
    <x v="9"/>
    <x v="3"/>
    <n v="0"/>
    <n v="-540.58000000000004"/>
    <n v="0"/>
    <n v="-540.58000000000004"/>
  </r>
  <r>
    <x v="9"/>
    <x v="9"/>
    <x v="7"/>
    <n v="0"/>
    <n v="-210"/>
    <n v="0"/>
    <n v="-210"/>
  </r>
  <r>
    <x v="9"/>
    <x v="6"/>
    <x v="8"/>
    <n v="0"/>
    <n v="-2262.7800000000002"/>
    <n v="0"/>
    <n v="-2262.7800000000002"/>
  </r>
  <r>
    <x v="9"/>
    <x v="6"/>
    <x v="2"/>
    <n v="0"/>
    <n v="-45543.76"/>
    <n v="0"/>
    <n v="-45543.76"/>
  </r>
  <r>
    <x v="9"/>
    <x v="6"/>
    <x v="10"/>
    <n v="0"/>
    <n v="-26825.78"/>
    <n v="0"/>
    <n v="-26825.78"/>
  </r>
  <r>
    <x v="9"/>
    <x v="6"/>
    <x v="3"/>
    <n v="0"/>
    <n v="-1220549.8600000001"/>
    <n v="0"/>
    <n v="-1220549.8600000001"/>
  </r>
  <r>
    <x v="9"/>
    <x v="6"/>
    <x v="4"/>
    <n v="0"/>
    <n v="-11220.17"/>
    <n v="0"/>
    <n v="-11220.17"/>
  </r>
  <r>
    <x v="9"/>
    <x v="6"/>
    <x v="5"/>
    <n v="0"/>
    <n v="-7705.19"/>
    <n v="0"/>
    <n v="-7705.19"/>
  </r>
  <r>
    <x v="9"/>
    <x v="6"/>
    <x v="6"/>
    <n v="0"/>
    <n v="-12209.31"/>
    <n v="0"/>
    <n v="-12209.31"/>
  </r>
  <r>
    <x v="9"/>
    <x v="6"/>
    <x v="7"/>
    <n v="0"/>
    <n v="-85000.92"/>
    <n v="0"/>
    <n v="-85000.92"/>
  </r>
  <r>
    <x v="9"/>
    <x v="6"/>
    <x v="11"/>
    <n v="0"/>
    <n v="-7623.29"/>
    <n v="0"/>
    <n v="-7623.29"/>
  </r>
  <r>
    <x v="9"/>
    <x v="2"/>
    <x v="8"/>
    <n v="0"/>
    <n v="-5529.94"/>
    <n v="0"/>
    <n v="-5529.94"/>
  </r>
  <r>
    <x v="9"/>
    <x v="2"/>
    <x v="2"/>
    <n v="0"/>
    <n v="-237984.8"/>
    <n v="0"/>
    <n v="-237984.8"/>
  </r>
  <r>
    <x v="9"/>
    <x v="2"/>
    <x v="10"/>
    <n v="0"/>
    <n v="-5057.17"/>
    <n v="0"/>
    <n v="-5057.17"/>
  </r>
  <r>
    <x v="9"/>
    <x v="2"/>
    <x v="3"/>
    <n v="0"/>
    <n v="-3864937.44"/>
    <n v="0"/>
    <n v="-3864937.44"/>
  </r>
  <r>
    <x v="9"/>
    <x v="2"/>
    <x v="4"/>
    <n v="0"/>
    <n v="-155181"/>
    <n v="0"/>
    <n v="-155181"/>
  </r>
  <r>
    <x v="9"/>
    <x v="2"/>
    <x v="5"/>
    <n v="0"/>
    <n v="-39631.17"/>
    <n v="0"/>
    <n v="-39631.17"/>
  </r>
  <r>
    <x v="9"/>
    <x v="2"/>
    <x v="6"/>
    <n v="0"/>
    <n v="-62522.73"/>
    <n v="0"/>
    <n v="-62522.73"/>
  </r>
  <r>
    <x v="9"/>
    <x v="2"/>
    <x v="7"/>
    <n v="0"/>
    <n v="-233952.95"/>
    <n v="0"/>
    <n v="-233952.95"/>
  </r>
  <r>
    <x v="9"/>
    <x v="2"/>
    <x v="11"/>
    <n v="0"/>
    <n v="-91183.32"/>
    <n v="0"/>
    <n v="-91183.32"/>
  </r>
  <r>
    <x v="9"/>
    <x v="11"/>
    <x v="8"/>
    <n v="0"/>
    <n v="-268"/>
    <n v="0"/>
    <n v="-268"/>
  </r>
  <r>
    <x v="9"/>
    <x v="11"/>
    <x v="2"/>
    <n v="0"/>
    <n v="-2121.92"/>
    <n v="0"/>
    <n v="-2121.92"/>
  </r>
  <r>
    <x v="9"/>
    <x v="11"/>
    <x v="10"/>
    <n v="0"/>
    <n v="-99.04"/>
    <n v="0"/>
    <n v="-99.04"/>
  </r>
  <r>
    <x v="9"/>
    <x v="11"/>
    <x v="3"/>
    <n v="0"/>
    <n v="-46529.15"/>
    <n v="0"/>
    <n v="-46529.15"/>
  </r>
  <r>
    <x v="9"/>
    <x v="11"/>
    <x v="4"/>
    <n v="0"/>
    <n v="-9229.52"/>
    <n v="0"/>
    <n v="-9229.52"/>
  </r>
  <r>
    <x v="9"/>
    <x v="11"/>
    <x v="6"/>
    <n v="0"/>
    <n v="-1913.5"/>
    <n v="0"/>
    <n v="-1913.5"/>
  </r>
  <r>
    <x v="9"/>
    <x v="11"/>
    <x v="7"/>
    <n v="0"/>
    <n v="-12606.88"/>
    <n v="0"/>
    <n v="-12606.88"/>
  </r>
  <r>
    <x v="9"/>
    <x v="4"/>
    <x v="8"/>
    <n v="0"/>
    <n v="-13796.94"/>
    <n v="0"/>
    <n v="-13796.94"/>
  </r>
  <r>
    <x v="9"/>
    <x v="4"/>
    <x v="2"/>
    <n v="0"/>
    <n v="-50413.32"/>
    <n v="0"/>
    <n v="-50413.32"/>
  </r>
  <r>
    <x v="9"/>
    <x v="4"/>
    <x v="10"/>
    <n v="0"/>
    <n v="-3034.24"/>
    <n v="0"/>
    <n v="-3034.24"/>
  </r>
  <r>
    <x v="9"/>
    <x v="4"/>
    <x v="3"/>
    <n v="0"/>
    <n v="-1930172.43"/>
    <n v="0"/>
    <n v="-1930172.43"/>
  </r>
  <r>
    <x v="9"/>
    <x v="4"/>
    <x v="4"/>
    <n v="0"/>
    <n v="-25507.14"/>
    <n v="0"/>
    <n v="-25507.14"/>
  </r>
  <r>
    <x v="9"/>
    <x v="4"/>
    <x v="5"/>
    <n v="0"/>
    <n v="-28861.45"/>
    <n v="0"/>
    <n v="-28861.45"/>
  </r>
  <r>
    <x v="9"/>
    <x v="4"/>
    <x v="6"/>
    <n v="0"/>
    <n v="-17693.8"/>
    <n v="0"/>
    <n v="-17693.8"/>
  </r>
  <r>
    <x v="9"/>
    <x v="4"/>
    <x v="7"/>
    <n v="0"/>
    <n v="-143742.70000000001"/>
    <n v="0"/>
    <n v="-143742.70000000001"/>
  </r>
  <r>
    <x v="9"/>
    <x v="4"/>
    <x v="11"/>
    <n v="0"/>
    <n v="-13124.53"/>
    <n v="0"/>
    <n v="-13124.53"/>
  </r>
  <r>
    <x v="9"/>
    <x v="9"/>
    <x v="2"/>
    <n v="0"/>
    <n v="-78.36"/>
    <n v="0"/>
    <n v="-78.36"/>
  </r>
  <r>
    <x v="9"/>
    <x v="9"/>
    <x v="3"/>
    <n v="0"/>
    <n v="-2663.55"/>
    <n v="0"/>
    <n v="-2663.55"/>
  </r>
  <r>
    <x v="9"/>
    <x v="9"/>
    <x v="6"/>
    <n v="0"/>
    <n v="-43.66"/>
    <n v="0"/>
    <n v="-43.66"/>
  </r>
  <r>
    <x v="9"/>
    <x v="9"/>
    <x v="7"/>
    <n v="0"/>
    <n v="0"/>
    <n v="0"/>
    <n v="0"/>
  </r>
  <r>
    <x v="9"/>
    <x v="9"/>
    <x v="11"/>
    <n v="0"/>
    <n v="-15.8"/>
    <n v="0"/>
    <n v="-15.8"/>
  </r>
  <r>
    <x v="9"/>
    <x v="9"/>
    <x v="2"/>
    <n v="0"/>
    <n v="-6172.67"/>
    <n v="0"/>
    <n v="-6172.67"/>
  </r>
  <r>
    <x v="9"/>
    <x v="9"/>
    <x v="10"/>
    <n v="0"/>
    <n v="-53.25"/>
    <n v="0"/>
    <n v="-53.25"/>
  </r>
  <r>
    <x v="9"/>
    <x v="9"/>
    <x v="3"/>
    <n v="0"/>
    <n v="-72145.81"/>
    <n v="0"/>
    <n v="-72145.81"/>
  </r>
  <r>
    <x v="9"/>
    <x v="9"/>
    <x v="4"/>
    <n v="0"/>
    <n v="-165"/>
    <n v="0"/>
    <n v="-165"/>
  </r>
  <r>
    <x v="9"/>
    <x v="9"/>
    <x v="6"/>
    <n v="0"/>
    <n v="-897.92"/>
    <n v="0"/>
    <n v="-897.92"/>
  </r>
  <r>
    <x v="9"/>
    <x v="9"/>
    <x v="7"/>
    <n v="0"/>
    <n v="-5536.01"/>
    <n v="0"/>
    <n v="-5536.01"/>
  </r>
  <r>
    <x v="9"/>
    <x v="9"/>
    <x v="11"/>
    <n v="0"/>
    <n v="-6845.16"/>
    <n v="0"/>
    <n v="-6845.16"/>
  </r>
  <r>
    <x v="4"/>
    <x v="10"/>
    <x v="8"/>
    <n v="0"/>
    <n v="-1350"/>
    <n v="0"/>
    <n v="-1350"/>
  </r>
  <r>
    <x v="4"/>
    <x v="10"/>
    <x v="2"/>
    <n v="0"/>
    <n v="-9466.17"/>
    <n v="0"/>
    <n v="-9466.17"/>
  </r>
  <r>
    <x v="4"/>
    <x v="10"/>
    <x v="10"/>
    <n v="0"/>
    <n v="-15.18"/>
    <n v="0"/>
    <n v="-15.18"/>
  </r>
  <r>
    <x v="4"/>
    <x v="10"/>
    <x v="3"/>
    <n v="0"/>
    <n v="-144039.4"/>
    <n v="0"/>
    <n v="-144039.4"/>
  </r>
  <r>
    <x v="4"/>
    <x v="10"/>
    <x v="4"/>
    <n v="0"/>
    <n v="-638"/>
    <n v="0"/>
    <n v="-638"/>
  </r>
  <r>
    <x v="4"/>
    <x v="10"/>
    <x v="5"/>
    <n v="0"/>
    <n v="-342"/>
    <n v="0"/>
    <n v="-342"/>
  </r>
  <r>
    <x v="4"/>
    <x v="10"/>
    <x v="6"/>
    <n v="0"/>
    <n v="-3476.07"/>
    <n v="0"/>
    <n v="-3476.07"/>
  </r>
  <r>
    <x v="4"/>
    <x v="10"/>
    <x v="7"/>
    <n v="0"/>
    <n v="-3671.18"/>
    <n v="0"/>
    <n v="-3671.18"/>
  </r>
  <r>
    <x v="4"/>
    <x v="3"/>
    <x v="8"/>
    <n v="0"/>
    <n v="-14232.15"/>
    <n v="0"/>
    <n v="-14232.15"/>
  </r>
  <r>
    <x v="4"/>
    <x v="3"/>
    <x v="9"/>
    <n v="0"/>
    <n v="-358.76"/>
    <n v="0"/>
    <n v="-358.76"/>
  </r>
  <r>
    <x v="4"/>
    <x v="3"/>
    <x v="2"/>
    <n v="0"/>
    <n v="-92547.25"/>
    <n v="0"/>
    <n v="-92547.25"/>
  </r>
  <r>
    <x v="4"/>
    <x v="3"/>
    <x v="10"/>
    <n v="0"/>
    <n v="-11461.05"/>
    <n v="0"/>
    <n v="-11461.05"/>
  </r>
  <r>
    <x v="4"/>
    <x v="3"/>
    <x v="3"/>
    <n v="0"/>
    <n v="-4060207.87"/>
    <n v="0"/>
    <n v="-4060207.87"/>
  </r>
  <r>
    <x v="4"/>
    <x v="3"/>
    <x v="4"/>
    <n v="0"/>
    <n v="-31715.59"/>
    <n v="0"/>
    <n v="-31715.59"/>
  </r>
  <r>
    <x v="4"/>
    <x v="3"/>
    <x v="5"/>
    <n v="0"/>
    <n v="-25011.21"/>
    <n v="0"/>
    <n v="-25011.21"/>
  </r>
  <r>
    <x v="4"/>
    <x v="3"/>
    <x v="6"/>
    <n v="0"/>
    <n v="-38619.339999999997"/>
    <n v="0"/>
    <n v="-38619.339999999997"/>
  </r>
  <r>
    <x v="4"/>
    <x v="3"/>
    <x v="7"/>
    <n v="0"/>
    <n v="-197390.78"/>
    <n v="0"/>
    <n v="-197390.78"/>
  </r>
  <r>
    <x v="4"/>
    <x v="3"/>
    <x v="11"/>
    <n v="0"/>
    <n v="-4513.7"/>
    <n v="0"/>
    <n v="-4513.7"/>
  </r>
  <r>
    <x v="4"/>
    <x v="1"/>
    <x v="8"/>
    <n v="0"/>
    <n v="-16769.62"/>
    <n v="0"/>
    <n v="-16769.62"/>
  </r>
  <r>
    <x v="4"/>
    <x v="1"/>
    <x v="9"/>
    <n v="0"/>
    <n v="-120.84"/>
    <n v="0"/>
    <n v="-120.84"/>
  </r>
  <r>
    <x v="4"/>
    <x v="1"/>
    <x v="2"/>
    <n v="0"/>
    <n v="-361585.8"/>
    <n v="0"/>
    <n v="-361585.8"/>
  </r>
  <r>
    <x v="4"/>
    <x v="1"/>
    <x v="10"/>
    <n v="0"/>
    <n v="-26041.61"/>
    <n v="0"/>
    <n v="-26041.61"/>
  </r>
  <r>
    <x v="4"/>
    <x v="1"/>
    <x v="3"/>
    <n v="0"/>
    <n v="-7705057.1600000001"/>
    <n v="0"/>
    <n v="-7705057.1600000001"/>
  </r>
  <r>
    <x v="4"/>
    <x v="1"/>
    <x v="4"/>
    <n v="0"/>
    <n v="-105970.39"/>
    <n v="0"/>
    <n v="-105970.39"/>
  </r>
  <r>
    <x v="4"/>
    <x v="1"/>
    <x v="5"/>
    <n v="0"/>
    <n v="-54610.2"/>
    <n v="0"/>
    <n v="-54610.2"/>
  </r>
  <r>
    <x v="4"/>
    <x v="1"/>
    <x v="6"/>
    <n v="0"/>
    <n v="-155552.21"/>
    <n v="0"/>
    <n v="-155552.21"/>
  </r>
  <r>
    <x v="4"/>
    <x v="1"/>
    <x v="7"/>
    <n v="0"/>
    <n v="-320869.32"/>
    <n v="0"/>
    <n v="-320869.32"/>
  </r>
  <r>
    <x v="4"/>
    <x v="1"/>
    <x v="11"/>
    <n v="0"/>
    <n v="-25248.39"/>
    <n v="0"/>
    <n v="-25248.39"/>
  </r>
  <r>
    <x v="4"/>
    <x v="5"/>
    <x v="8"/>
    <n v="0"/>
    <n v="-19229.29"/>
    <n v="0"/>
    <n v="-19229.29"/>
  </r>
  <r>
    <x v="4"/>
    <x v="5"/>
    <x v="9"/>
    <n v="0"/>
    <n v="-97"/>
    <n v="0"/>
    <n v="-97"/>
  </r>
  <r>
    <x v="4"/>
    <x v="5"/>
    <x v="2"/>
    <n v="0"/>
    <n v="-72848.820000000007"/>
    <n v="0"/>
    <n v="-72848.820000000007"/>
  </r>
  <r>
    <x v="4"/>
    <x v="5"/>
    <x v="10"/>
    <n v="0"/>
    <n v="-3714.42"/>
    <n v="0"/>
    <n v="-3714.42"/>
  </r>
  <r>
    <x v="4"/>
    <x v="5"/>
    <x v="3"/>
    <n v="0"/>
    <n v="-1469987.73"/>
    <n v="0"/>
    <n v="-1469987.73"/>
  </r>
  <r>
    <x v="4"/>
    <x v="5"/>
    <x v="4"/>
    <n v="0"/>
    <n v="-55094.77"/>
    <n v="0"/>
    <n v="-55094.77"/>
  </r>
  <r>
    <x v="4"/>
    <x v="5"/>
    <x v="5"/>
    <n v="0"/>
    <n v="-16646.36"/>
    <n v="0"/>
    <n v="-16646.36"/>
  </r>
  <r>
    <x v="4"/>
    <x v="5"/>
    <x v="6"/>
    <n v="0"/>
    <n v="-18910.78"/>
    <n v="0"/>
    <n v="-18910.78"/>
  </r>
  <r>
    <x v="4"/>
    <x v="5"/>
    <x v="7"/>
    <n v="0"/>
    <n v="-74630.12"/>
    <n v="0"/>
    <n v="-74630.12"/>
  </r>
  <r>
    <x v="4"/>
    <x v="5"/>
    <x v="11"/>
    <n v="0"/>
    <n v="-2237.27"/>
    <n v="0"/>
    <n v="-2237.27"/>
  </r>
  <r>
    <x v="4"/>
    <x v="0"/>
    <x v="8"/>
    <n v="0"/>
    <n v="-22985.61"/>
    <n v="0"/>
    <n v="-22985.61"/>
  </r>
  <r>
    <x v="4"/>
    <x v="0"/>
    <x v="9"/>
    <n v="0"/>
    <n v="-31.58"/>
    <n v="0"/>
    <n v="-31.58"/>
  </r>
  <r>
    <x v="4"/>
    <x v="0"/>
    <x v="2"/>
    <n v="0"/>
    <n v="-92945.43"/>
    <n v="0"/>
    <n v="-92945.43"/>
  </r>
  <r>
    <x v="4"/>
    <x v="0"/>
    <x v="10"/>
    <n v="0"/>
    <n v="-9082.2099999999991"/>
    <n v="0"/>
    <n v="-9082.2099999999991"/>
  </r>
  <r>
    <x v="4"/>
    <x v="0"/>
    <x v="3"/>
    <n v="0"/>
    <n v="-7643274.7300000004"/>
    <n v="0"/>
    <n v="-7643274.7300000004"/>
  </r>
  <r>
    <x v="4"/>
    <x v="0"/>
    <x v="4"/>
    <n v="0"/>
    <n v="-284562.96999999997"/>
    <n v="0"/>
    <n v="-284562.96999999997"/>
  </r>
  <r>
    <x v="4"/>
    <x v="0"/>
    <x v="5"/>
    <n v="0"/>
    <n v="-36740.199999999997"/>
    <n v="0"/>
    <n v="-36740.199999999997"/>
  </r>
  <r>
    <x v="4"/>
    <x v="0"/>
    <x v="6"/>
    <n v="0"/>
    <n v="-157306.43"/>
    <n v="0"/>
    <n v="-157306.43"/>
  </r>
  <r>
    <x v="4"/>
    <x v="0"/>
    <x v="7"/>
    <n v="0"/>
    <n v="-246775.54"/>
    <n v="0"/>
    <n v="-246775.54"/>
  </r>
  <r>
    <x v="4"/>
    <x v="7"/>
    <x v="8"/>
    <n v="0"/>
    <n v="-2666"/>
    <n v="0"/>
    <n v="-2666"/>
  </r>
  <r>
    <x v="4"/>
    <x v="7"/>
    <x v="2"/>
    <n v="0"/>
    <n v="-47169.96"/>
    <n v="0"/>
    <n v="-47169.96"/>
  </r>
  <r>
    <x v="4"/>
    <x v="7"/>
    <x v="10"/>
    <n v="0"/>
    <n v="-1400.47"/>
    <n v="0"/>
    <n v="-1400.47"/>
  </r>
  <r>
    <x v="4"/>
    <x v="7"/>
    <x v="3"/>
    <n v="0"/>
    <n v="-1006255.44"/>
    <n v="0"/>
    <n v="-1006255.44"/>
  </r>
  <r>
    <x v="4"/>
    <x v="7"/>
    <x v="4"/>
    <n v="0"/>
    <n v="-102174.13"/>
    <n v="0"/>
    <n v="-102174.13"/>
  </r>
  <r>
    <x v="4"/>
    <x v="7"/>
    <x v="5"/>
    <n v="0"/>
    <n v="-8861.9500000000007"/>
    <n v="0"/>
    <n v="-8861.9500000000007"/>
  </r>
  <r>
    <x v="4"/>
    <x v="7"/>
    <x v="6"/>
    <n v="0"/>
    <n v="-60011.96"/>
    <n v="0"/>
    <n v="-60011.96"/>
  </r>
  <r>
    <x v="4"/>
    <x v="7"/>
    <x v="7"/>
    <n v="0"/>
    <n v="-105580.69"/>
    <n v="0"/>
    <n v="-105580.69"/>
  </r>
  <r>
    <x v="4"/>
    <x v="7"/>
    <x v="11"/>
    <n v="0"/>
    <n v="-1041.5899999999999"/>
    <n v="0"/>
    <n v="-1041.5899999999999"/>
  </r>
  <r>
    <x v="4"/>
    <x v="8"/>
    <x v="8"/>
    <n v="0"/>
    <n v="-7903.99"/>
    <n v="0"/>
    <n v="-7903.99"/>
  </r>
  <r>
    <x v="4"/>
    <x v="8"/>
    <x v="2"/>
    <n v="0"/>
    <n v="-12928.02"/>
    <n v="0"/>
    <n v="-12928.02"/>
  </r>
  <r>
    <x v="4"/>
    <x v="8"/>
    <x v="10"/>
    <n v="0"/>
    <n v="-3286.01"/>
    <n v="0"/>
    <n v="-3286.01"/>
  </r>
  <r>
    <x v="4"/>
    <x v="8"/>
    <x v="3"/>
    <n v="0"/>
    <n v="-731067.09"/>
    <n v="0"/>
    <n v="-731067.09"/>
  </r>
  <r>
    <x v="4"/>
    <x v="8"/>
    <x v="4"/>
    <n v="0"/>
    <n v="-22107.85"/>
    <n v="0"/>
    <n v="-22107.85"/>
  </r>
  <r>
    <x v="4"/>
    <x v="8"/>
    <x v="5"/>
    <n v="0"/>
    <n v="-7611.48"/>
    <n v="0"/>
    <n v="-7611.48"/>
  </r>
  <r>
    <x v="4"/>
    <x v="8"/>
    <x v="6"/>
    <n v="0"/>
    <n v="-23542.61"/>
    <n v="0"/>
    <n v="-23542.61"/>
  </r>
  <r>
    <x v="4"/>
    <x v="8"/>
    <x v="7"/>
    <n v="0"/>
    <n v="-54606.31"/>
    <n v="0"/>
    <n v="-54606.31"/>
  </r>
  <r>
    <x v="4"/>
    <x v="8"/>
    <x v="11"/>
    <n v="0"/>
    <n v="-1409.79"/>
    <n v="0"/>
    <n v="-1409.79"/>
  </r>
  <r>
    <x v="4"/>
    <x v="9"/>
    <x v="3"/>
    <n v="0"/>
    <n v="-1073.0999999999999"/>
    <n v="0"/>
    <n v="-1073.0999999999999"/>
  </r>
  <r>
    <x v="4"/>
    <x v="9"/>
    <x v="7"/>
    <n v="0"/>
    <n v="-180"/>
    <n v="0"/>
    <n v="-180"/>
  </r>
  <r>
    <x v="4"/>
    <x v="6"/>
    <x v="8"/>
    <n v="0"/>
    <n v="-5242"/>
    <n v="0"/>
    <n v="-5242"/>
  </r>
  <r>
    <x v="4"/>
    <x v="6"/>
    <x v="2"/>
    <n v="0"/>
    <n v="-52136.01"/>
    <n v="0"/>
    <n v="-52136.01"/>
  </r>
  <r>
    <x v="4"/>
    <x v="6"/>
    <x v="10"/>
    <n v="0"/>
    <n v="-1735.64"/>
    <n v="0"/>
    <n v="-1735.64"/>
  </r>
  <r>
    <x v="4"/>
    <x v="6"/>
    <x v="3"/>
    <n v="0"/>
    <n v="-1213712.76"/>
    <n v="0"/>
    <n v="-1213712.76"/>
  </r>
  <r>
    <x v="4"/>
    <x v="6"/>
    <x v="4"/>
    <n v="0"/>
    <n v="-17300.310000000001"/>
    <n v="0"/>
    <n v="-17300.310000000001"/>
  </r>
  <r>
    <x v="4"/>
    <x v="6"/>
    <x v="5"/>
    <n v="0"/>
    <n v="-9358.74"/>
    <n v="0"/>
    <n v="-9358.74"/>
  </r>
  <r>
    <x v="4"/>
    <x v="6"/>
    <x v="6"/>
    <n v="0"/>
    <n v="-12210.7"/>
    <n v="0"/>
    <n v="-12210.7"/>
  </r>
  <r>
    <x v="4"/>
    <x v="6"/>
    <x v="7"/>
    <n v="0"/>
    <n v="-81494.240000000005"/>
    <n v="0"/>
    <n v="-81494.240000000005"/>
  </r>
  <r>
    <x v="4"/>
    <x v="6"/>
    <x v="11"/>
    <n v="0"/>
    <n v="-9636.4599999999991"/>
    <n v="0"/>
    <n v="-9636.4599999999991"/>
  </r>
  <r>
    <x v="4"/>
    <x v="2"/>
    <x v="8"/>
    <n v="0"/>
    <n v="-12263.3"/>
    <n v="0"/>
    <n v="-12263.3"/>
  </r>
  <r>
    <x v="4"/>
    <x v="2"/>
    <x v="2"/>
    <n v="0"/>
    <n v="-261642.69"/>
    <n v="0"/>
    <n v="-261642.69"/>
  </r>
  <r>
    <x v="4"/>
    <x v="2"/>
    <x v="10"/>
    <n v="0"/>
    <n v="-5842.8"/>
    <n v="0"/>
    <n v="-5842.8"/>
  </r>
  <r>
    <x v="4"/>
    <x v="2"/>
    <x v="3"/>
    <n v="0"/>
    <n v="-4219392.54"/>
    <n v="0"/>
    <n v="-4219392.54"/>
  </r>
  <r>
    <x v="4"/>
    <x v="2"/>
    <x v="4"/>
    <n v="0"/>
    <n v="-120287.71"/>
    <n v="0"/>
    <n v="-120287.71"/>
  </r>
  <r>
    <x v="4"/>
    <x v="2"/>
    <x v="5"/>
    <n v="0"/>
    <n v="-43453.38"/>
    <n v="0"/>
    <n v="-43453.38"/>
  </r>
  <r>
    <x v="4"/>
    <x v="2"/>
    <x v="6"/>
    <n v="0"/>
    <n v="-64630.23"/>
    <n v="0"/>
    <n v="-64630.23"/>
  </r>
  <r>
    <x v="4"/>
    <x v="2"/>
    <x v="7"/>
    <n v="0"/>
    <n v="-179111.64"/>
    <n v="0"/>
    <n v="-179111.64"/>
  </r>
  <r>
    <x v="4"/>
    <x v="2"/>
    <x v="11"/>
    <n v="0"/>
    <n v="-102503.39"/>
    <n v="0"/>
    <n v="-102503.39"/>
  </r>
  <r>
    <x v="4"/>
    <x v="11"/>
    <x v="8"/>
    <n v="0"/>
    <n v="-185.64"/>
    <n v="0"/>
    <n v="-185.64"/>
  </r>
  <r>
    <x v="4"/>
    <x v="11"/>
    <x v="2"/>
    <n v="0"/>
    <n v="-4162.09"/>
    <n v="0"/>
    <n v="-4162.09"/>
  </r>
  <r>
    <x v="4"/>
    <x v="11"/>
    <x v="10"/>
    <n v="0"/>
    <n v="-20"/>
    <n v="0"/>
    <n v="-20"/>
  </r>
  <r>
    <x v="4"/>
    <x v="11"/>
    <x v="3"/>
    <n v="0"/>
    <n v="-43207.839999999997"/>
    <n v="0"/>
    <n v="-43207.839999999997"/>
  </r>
  <r>
    <x v="4"/>
    <x v="11"/>
    <x v="4"/>
    <n v="0"/>
    <n v="-6721.77"/>
    <n v="0"/>
    <n v="-6721.77"/>
  </r>
  <r>
    <x v="4"/>
    <x v="11"/>
    <x v="5"/>
    <n v="0"/>
    <n v="-1900"/>
    <n v="0"/>
    <n v="-1900"/>
  </r>
  <r>
    <x v="4"/>
    <x v="11"/>
    <x v="6"/>
    <n v="0"/>
    <n v="-2323.61"/>
    <n v="0"/>
    <n v="-2323.61"/>
  </r>
  <r>
    <x v="4"/>
    <x v="11"/>
    <x v="7"/>
    <n v="0"/>
    <n v="-7348.51"/>
    <n v="0"/>
    <n v="-7348.51"/>
  </r>
  <r>
    <x v="4"/>
    <x v="11"/>
    <x v="11"/>
    <n v="0"/>
    <n v="-134.66999999999999"/>
    <n v="0"/>
    <n v="-134.66999999999999"/>
  </r>
  <r>
    <x v="4"/>
    <x v="4"/>
    <x v="8"/>
    <n v="0"/>
    <n v="-4905.76"/>
    <n v="0"/>
    <n v="-4905.76"/>
  </r>
  <r>
    <x v="4"/>
    <x v="4"/>
    <x v="2"/>
    <n v="0"/>
    <n v="-74555.05"/>
    <n v="0"/>
    <n v="-74555.05"/>
  </r>
  <r>
    <x v="4"/>
    <x v="4"/>
    <x v="10"/>
    <n v="0"/>
    <n v="-15805.18"/>
    <n v="0"/>
    <n v="-15805.18"/>
  </r>
  <r>
    <x v="4"/>
    <x v="4"/>
    <x v="3"/>
    <n v="0"/>
    <n v="-2094781.32"/>
    <n v="0"/>
    <n v="-2094781.32"/>
  </r>
  <r>
    <x v="4"/>
    <x v="4"/>
    <x v="4"/>
    <n v="0"/>
    <n v="-23993.25"/>
    <n v="0"/>
    <n v="-23993.25"/>
  </r>
  <r>
    <x v="4"/>
    <x v="4"/>
    <x v="5"/>
    <n v="0"/>
    <n v="-44159.67"/>
    <n v="0"/>
    <n v="-44159.67"/>
  </r>
  <r>
    <x v="4"/>
    <x v="4"/>
    <x v="6"/>
    <n v="0"/>
    <n v="-25108.09"/>
    <n v="0"/>
    <n v="-25108.09"/>
  </r>
  <r>
    <x v="4"/>
    <x v="4"/>
    <x v="7"/>
    <n v="0"/>
    <n v="-139409.31"/>
    <n v="0"/>
    <n v="-139409.31"/>
  </r>
  <r>
    <x v="4"/>
    <x v="4"/>
    <x v="11"/>
    <n v="0"/>
    <n v="-11411.26"/>
    <n v="0"/>
    <n v="-11411.26"/>
  </r>
  <r>
    <x v="4"/>
    <x v="9"/>
    <x v="8"/>
    <n v="0"/>
    <n v="-102"/>
    <n v="0"/>
    <n v="-102"/>
  </r>
  <r>
    <x v="4"/>
    <x v="9"/>
    <x v="2"/>
    <n v="0"/>
    <n v="-46.06"/>
    <n v="0"/>
    <n v="-46.06"/>
  </r>
  <r>
    <x v="4"/>
    <x v="9"/>
    <x v="10"/>
    <n v="0"/>
    <n v="-131"/>
    <n v="0"/>
    <n v="-131"/>
  </r>
  <r>
    <x v="4"/>
    <x v="9"/>
    <x v="3"/>
    <n v="0"/>
    <n v="-2770.89"/>
    <n v="0"/>
    <n v="-2770.89"/>
  </r>
  <r>
    <x v="4"/>
    <x v="9"/>
    <x v="6"/>
    <n v="0"/>
    <n v="-23.66"/>
    <n v="0"/>
    <n v="-23.66"/>
  </r>
  <r>
    <x v="4"/>
    <x v="9"/>
    <x v="7"/>
    <n v="0"/>
    <n v="-35.619999999999997"/>
    <n v="0"/>
    <n v="-35.619999999999997"/>
  </r>
  <r>
    <x v="4"/>
    <x v="9"/>
    <x v="2"/>
    <n v="0"/>
    <n v="-4308.8100000000004"/>
    <n v="0"/>
    <n v="-4308.8100000000004"/>
  </r>
  <r>
    <x v="4"/>
    <x v="9"/>
    <x v="10"/>
    <n v="0"/>
    <n v="-231.9"/>
    <n v="0"/>
    <n v="-231.9"/>
  </r>
  <r>
    <x v="4"/>
    <x v="9"/>
    <x v="3"/>
    <n v="0"/>
    <n v="-81473.78"/>
    <n v="0"/>
    <n v="-81473.78"/>
  </r>
  <r>
    <x v="4"/>
    <x v="9"/>
    <x v="4"/>
    <n v="0"/>
    <n v="-277"/>
    <n v="0"/>
    <n v="-277"/>
  </r>
  <r>
    <x v="4"/>
    <x v="9"/>
    <x v="6"/>
    <n v="0"/>
    <n v="-356.26"/>
    <n v="0"/>
    <n v="-356.26"/>
  </r>
  <r>
    <x v="4"/>
    <x v="9"/>
    <x v="7"/>
    <n v="0"/>
    <n v="-2665"/>
    <n v="0"/>
    <n v="-2665"/>
  </r>
  <r>
    <x v="4"/>
    <x v="9"/>
    <x v="11"/>
    <n v="0"/>
    <n v="-7399.48"/>
    <n v="0"/>
    <n v="-7399.48"/>
  </r>
  <r>
    <x v="6"/>
    <x v="10"/>
    <x v="8"/>
    <n v="0"/>
    <n v="-450"/>
    <n v="0"/>
    <n v="-450"/>
  </r>
  <r>
    <x v="6"/>
    <x v="10"/>
    <x v="2"/>
    <n v="0"/>
    <n v="-8073.8"/>
    <n v="0"/>
    <n v="-8073.8"/>
  </r>
  <r>
    <x v="6"/>
    <x v="10"/>
    <x v="3"/>
    <n v="0"/>
    <n v="-147161.88"/>
    <n v="0"/>
    <n v="-147161.88"/>
  </r>
  <r>
    <x v="6"/>
    <x v="10"/>
    <x v="4"/>
    <n v="0"/>
    <n v="-296"/>
    <n v="0"/>
    <n v="-296"/>
  </r>
  <r>
    <x v="6"/>
    <x v="10"/>
    <x v="5"/>
    <n v="0"/>
    <n v="-766"/>
    <n v="0"/>
    <n v="-766"/>
  </r>
  <r>
    <x v="6"/>
    <x v="10"/>
    <x v="6"/>
    <n v="0"/>
    <n v="-920.43"/>
    <n v="0"/>
    <n v="-920.43"/>
  </r>
  <r>
    <x v="6"/>
    <x v="10"/>
    <x v="7"/>
    <n v="0"/>
    <n v="-6858.84"/>
    <n v="0"/>
    <n v="-6858.84"/>
  </r>
  <r>
    <x v="6"/>
    <x v="10"/>
    <x v="11"/>
    <n v="0"/>
    <n v="-87.67"/>
    <n v="0"/>
    <n v="-87.67"/>
  </r>
  <r>
    <x v="6"/>
    <x v="3"/>
    <x v="8"/>
    <n v="0"/>
    <n v="-19315.990000000002"/>
    <n v="0"/>
    <n v="-19315.990000000002"/>
  </r>
  <r>
    <x v="6"/>
    <x v="3"/>
    <x v="9"/>
    <n v="0"/>
    <n v="-87.18"/>
    <n v="0"/>
    <n v="-87.18"/>
  </r>
  <r>
    <x v="6"/>
    <x v="3"/>
    <x v="2"/>
    <n v="0"/>
    <n v="-88200.75"/>
    <n v="0"/>
    <n v="-88200.75"/>
  </r>
  <r>
    <x v="6"/>
    <x v="3"/>
    <x v="10"/>
    <n v="0"/>
    <n v="-5096.63"/>
    <n v="0"/>
    <n v="-5096.63"/>
  </r>
  <r>
    <x v="6"/>
    <x v="3"/>
    <x v="3"/>
    <n v="0"/>
    <n v="-3681759.42"/>
    <n v="0"/>
    <n v="-3681759.42"/>
  </r>
  <r>
    <x v="6"/>
    <x v="3"/>
    <x v="4"/>
    <n v="0"/>
    <n v="-22316.48"/>
    <n v="0"/>
    <n v="-22316.48"/>
  </r>
  <r>
    <x v="6"/>
    <x v="3"/>
    <x v="5"/>
    <n v="0"/>
    <n v="-27476.47"/>
    <n v="0"/>
    <n v="-27476.47"/>
  </r>
  <r>
    <x v="6"/>
    <x v="3"/>
    <x v="6"/>
    <n v="0"/>
    <n v="-25596.73"/>
    <n v="0"/>
    <n v="-25596.73"/>
  </r>
  <r>
    <x v="6"/>
    <x v="3"/>
    <x v="7"/>
    <n v="0"/>
    <n v="-95026.21"/>
    <n v="0"/>
    <n v="-95026.21"/>
  </r>
  <r>
    <x v="6"/>
    <x v="3"/>
    <x v="11"/>
    <n v="0"/>
    <n v="-4089.23"/>
    <n v="0"/>
    <n v="-4089.23"/>
  </r>
  <r>
    <x v="6"/>
    <x v="1"/>
    <x v="8"/>
    <n v="0"/>
    <n v="-15481"/>
    <n v="0"/>
    <n v="-15481"/>
  </r>
  <r>
    <x v="6"/>
    <x v="1"/>
    <x v="9"/>
    <n v="0"/>
    <n v="-567.98"/>
    <n v="0"/>
    <n v="-567.98"/>
  </r>
  <r>
    <x v="6"/>
    <x v="1"/>
    <x v="2"/>
    <n v="0"/>
    <n v="-400667.06"/>
    <n v="0"/>
    <n v="-400667.06"/>
  </r>
  <r>
    <x v="6"/>
    <x v="1"/>
    <x v="10"/>
    <n v="0"/>
    <n v="-27694.14"/>
    <n v="0"/>
    <n v="-27694.14"/>
  </r>
  <r>
    <x v="6"/>
    <x v="1"/>
    <x v="3"/>
    <n v="0"/>
    <n v="-7490028.7599999998"/>
    <n v="0"/>
    <n v="-7490028.7599999998"/>
  </r>
  <r>
    <x v="6"/>
    <x v="1"/>
    <x v="4"/>
    <n v="0"/>
    <n v="-88494.35"/>
    <n v="0"/>
    <n v="-88494.35"/>
  </r>
  <r>
    <x v="6"/>
    <x v="1"/>
    <x v="5"/>
    <n v="0"/>
    <n v="-62079.16"/>
    <n v="0"/>
    <n v="-62079.16"/>
  </r>
  <r>
    <x v="6"/>
    <x v="1"/>
    <x v="6"/>
    <n v="0"/>
    <n v="-133397.17000000001"/>
    <n v="0"/>
    <n v="-133397.17000000001"/>
  </r>
  <r>
    <x v="6"/>
    <x v="1"/>
    <x v="7"/>
    <n v="0"/>
    <n v="-269048.14"/>
    <n v="0"/>
    <n v="-269048.14"/>
  </r>
  <r>
    <x v="6"/>
    <x v="1"/>
    <x v="11"/>
    <n v="0"/>
    <n v="-29185.58"/>
    <n v="0"/>
    <n v="-29185.58"/>
  </r>
  <r>
    <x v="6"/>
    <x v="5"/>
    <x v="8"/>
    <n v="0"/>
    <n v="-12488.65"/>
    <n v="0"/>
    <n v="-12488.65"/>
  </r>
  <r>
    <x v="6"/>
    <x v="5"/>
    <x v="9"/>
    <n v="0"/>
    <n v="-34.36"/>
    <n v="0"/>
    <n v="-34.36"/>
  </r>
  <r>
    <x v="6"/>
    <x v="5"/>
    <x v="2"/>
    <n v="0"/>
    <n v="-62305.56"/>
    <n v="0"/>
    <n v="-62305.56"/>
  </r>
  <r>
    <x v="6"/>
    <x v="5"/>
    <x v="10"/>
    <n v="0"/>
    <n v="-2801.57"/>
    <n v="0"/>
    <n v="-2801.57"/>
  </r>
  <r>
    <x v="6"/>
    <x v="5"/>
    <x v="3"/>
    <n v="0"/>
    <n v="-1416759.74"/>
    <n v="0"/>
    <n v="-1416759.74"/>
  </r>
  <r>
    <x v="6"/>
    <x v="5"/>
    <x v="4"/>
    <n v="0"/>
    <n v="-63792.23"/>
    <n v="0"/>
    <n v="-63792.23"/>
  </r>
  <r>
    <x v="6"/>
    <x v="5"/>
    <x v="5"/>
    <n v="0"/>
    <n v="-13871.35"/>
    <n v="0"/>
    <n v="-13871.35"/>
  </r>
  <r>
    <x v="6"/>
    <x v="5"/>
    <x v="6"/>
    <n v="0"/>
    <n v="-15812.14"/>
    <n v="0"/>
    <n v="-15812.14"/>
  </r>
  <r>
    <x v="6"/>
    <x v="5"/>
    <x v="7"/>
    <n v="0"/>
    <n v="-75420.02"/>
    <n v="0"/>
    <n v="-75420.02"/>
  </r>
  <r>
    <x v="6"/>
    <x v="5"/>
    <x v="11"/>
    <n v="0"/>
    <n v="-2169.61"/>
    <n v="0"/>
    <n v="-2169.61"/>
  </r>
  <r>
    <x v="6"/>
    <x v="0"/>
    <x v="8"/>
    <n v="0"/>
    <n v="-27585.360000000001"/>
    <n v="0"/>
    <n v="-27585.360000000001"/>
  </r>
  <r>
    <x v="6"/>
    <x v="0"/>
    <x v="9"/>
    <n v="0"/>
    <n v="-25"/>
    <n v="0"/>
    <n v="-25"/>
  </r>
  <r>
    <x v="6"/>
    <x v="0"/>
    <x v="2"/>
    <n v="0"/>
    <n v="-67714.8"/>
    <n v="0"/>
    <n v="-67714.8"/>
  </r>
  <r>
    <x v="6"/>
    <x v="0"/>
    <x v="10"/>
    <n v="0"/>
    <n v="-2673.38"/>
    <n v="0"/>
    <n v="-2673.38"/>
  </r>
  <r>
    <x v="6"/>
    <x v="0"/>
    <x v="3"/>
    <n v="0"/>
    <n v="-2536744.13"/>
    <n v="0"/>
    <n v="-2536744.13"/>
  </r>
  <r>
    <x v="6"/>
    <x v="0"/>
    <x v="4"/>
    <n v="0"/>
    <n v="-136703.35"/>
    <n v="0"/>
    <n v="-136703.35"/>
  </r>
  <r>
    <x v="6"/>
    <x v="0"/>
    <x v="5"/>
    <n v="0"/>
    <n v="-26932.69"/>
    <n v="0"/>
    <n v="-26932.69"/>
  </r>
  <r>
    <x v="6"/>
    <x v="0"/>
    <x v="6"/>
    <n v="0"/>
    <n v="-88656.72"/>
    <n v="0"/>
    <n v="-88656.72"/>
  </r>
  <r>
    <x v="6"/>
    <x v="0"/>
    <x v="7"/>
    <n v="0"/>
    <n v="-196386.51"/>
    <n v="0"/>
    <n v="-196386.51"/>
  </r>
  <r>
    <x v="6"/>
    <x v="7"/>
    <x v="8"/>
    <n v="0"/>
    <n v="-1859"/>
    <n v="0"/>
    <n v="-1859"/>
  </r>
  <r>
    <x v="6"/>
    <x v="7"/>
    <x v="2"/>
    <n v="0"/>
    <n v="-47574.080000000002"/>
    <n v="0"/>
    <n v="-47574.080000000002"/>
  </r>
  <r>
    <x v="6"/>
    <x v="7"/>
    <x v="10"/>
    <n v="0"/>
    <n v="-2255.9699999999998"/>
    <n v="0"/>
    <n v="-2255.9699999999998"/>
  </r>
  <r>
    <x v="6"/>
    <x v="7"/>
    <x v="3"/>
    <n v="0"/>
    <n v="-949936.22"/>
    <n v="0"/>
    <n v="-949936.22"/>
  </r>
  <r>
    <x v="6"/>
    <x v="7"/>
    <x v="4"/>
    <n v="0"/>
    <n v="-56122.43"/>
    <n v="0"/>
    <n v="-56122.43"/>
  </r>
  <r>
    <x v="6"/>
    <x v="7"/>
    <x v="5"/>
    <n v="0"/>
    <n v="-5399.51"/>
    <n v="0"/>
    <n v="-5399.51"/>
  </r>
  <r>
    <x v="6"/>
    <x v="7"/>
    <x v="6"/>
    <n v="0"/>
    <n v="-62857.34"/>
    <n v="0"/>
    <n v="-62857.34"/>
  </r>
  <r>
    <x v="6"/>
    <x v="7"/>
    <x v="7"/>
    <n v="0"/>
    <n v="-70993.7"/>
    <n v="0"/>
    <n v="-70993.7"/>
  </r>
  <r>
    <x v="6"/>
    <x v="7"/>
    <x v="11"/>
    <n v="0"/>
    <n v="-1175.4100000000001"/>
    <n v="0"/>
    <n v="-1175.4100000000001"/>
  </r>
  <r>
    <x v="6"/>
    <x v="8"/>
    <x v="8"/>
    <n v="0"/>
    <n v="-6408"/>
    <n v="0"/>
    <n v="-6408"/>
  </r>
  <r>
    <x v="6"/>
    <x v="8"/>
    <x v="2"/>
    <n v="0"/>
    <n v="-11528.98"/>
    <n v="0"/>
    <n v="-11528.98"/>
  </r>
  <r>
    <x v="6"/>
    <x v="8"/>
    <x v="10"/>
    <n v="0"/>
    <n v="-2423.16"/>
    <n v="0"/>
    <n v="-2423.16"/>
  </r>
  <r>
    <x v="6"/>
    <x v="8"/>
    <x v="3"/>
    <n v="0"/>
    <n v="-694913.54"/>
    <n v="0"/>
    <n v="-694913.54"/>
  </r>
  <r>
    <x v="6"/>
    <x v="8"/>
    <x v="4"/>
    <n v="0"/>
    <n v="-7433.46"/>
    <n v="0"/>
    <n v="-7433.46"/>
  </r>
  <r>
    <x v="6"/>
    <x v="8"/>
    <x v="5"/>
    <n v="0"/>
    <n v="-4822.55"/>
    <n v="0"/>
    <n v="-4822.55"/>
  </r>
  <r>
    <x v="6"/>
    <x v="8"/>
    <x v="6"/>
    <n v="0"/>
    <n v="-12329.86"/>
    <n v="0"/>
    <n v="-12329.86"/>
  </r>
  <r>
    <x v="6"/>
    <x v="8"/>
    <x v="7"/>
    <n v="0"/>
    <n v="-29246.43"/>
    <n v="0"/>
    <n v="-29246.43"/>
  </r>
  <r>
    <x v="6"/>
    <x v="9"/>
    <x v="3"/>
    <n v="0"/>
    <n v="-471.61"/>
    <n v="0"/>
    <n v="-471.61"/>
  </r>
  <r>
    <x v="6"/>
    <x v="6"/>
    <x v="8"/>
    <n v="0"/>
    <n v="-3529.12"/>
    <n v="0"/>
    <n v="-3529.12"/>
  </r>
  <r>
    <x v="6"/>
    <x v="6"/>
    <x v="2"/>
    <n v="0"/>
    <n v="-46554.879999999997"/>
    <n v="0"/>
    <n v="-46554.879999999997"/>
  </r>
  <r>
    <x v="6"/>
    <x v="6"/>
    <x v="10"/>
    <n v="0"/>
    <n v="-1992.92"/>
    <n v="0"/>
    <n v="-1992.92"/>
  </r>
  <r>
    <x v="6"/>
    <x v="6"/>
    <x v="3"/>
    <n v="0"/>
    <n v="-1089481.6100000001"/>
    <n v="0"/>
    <n v="-1089481.6100000001"/>
  </r>
  <r>
    <x v="6"/>
    <x v="6"/>
    <x v="4"/>
    <n v="0"/>
    <n v="-19394.240000000002"/>
    <n v="0"/>
    <n v="-19394.240000000002"/>
  </r>
  <r>
    <x v="6"/>
    <x v="6"/>
    <x v="5"/>
    <n v="0"/>
    <n v="-9294.52"/>
    <n v="0"/>
    <n v="-9294.52"/>
  </r>
  <r>
    <x v="6"/>
    <x v="6"/>
    <x v="6"/>
    <n v="0"/>
    <n v="-10627.74"/>
    <n v="0"/>
    <n v="-10627.74"/>
  </r>
  <r>
    <x v="6"/>
    <x v="6"/>
    <x v="7"/>
    <n v="0"/>
    <n v="-57118.54"/>
    <n v="0"/>
    <n v="-57118.54"/>
  </r>
  <r>
    <x v="6"/>
    <x v="6"/>
    <x v="11"/>
    <n v="0"/>
    <n v="-7547.29"/>
    <n v="0"/>
    <n v="-7547.29"/>
  </r>
  <r>
    <x v="6"/>
    <x v="2"/>
    <x v="8"/>
    <n v="0"/>
    <n v="-9383"/>
    <n v="0"/>
    <n v="-9383"/>
  </r>
  <r>
    <x v="6"/>
    <x v="2"/>
    <x v="9"/>
    <n v="0"/>
    <n v="-109"/>
    <n v="0"/>
    <n v="-109"/>
  </r>
  <r>
    <x v="6"/>
    <x v="2"/>
    <x v="2"/>
    <n v="0"/>
    <n v="-225182.81"/>
    <n v="0"/>
    <n v="-225182.81"/>
  </r>
  <r>
    <x v="6"/>
    <x v="2"/>
    <x v="10"/>
    <n v="0"/>
    <n v="-4953.92"/>
    <n v="0"/>
    <n v="-4953.92"/>
  </r>
  <r>
    <x v="6"/>
    <x v="2"/>
    <x v="3"/>
    <n v="0"/>
    <n v="-3921139.85"/>
    <n v="0"/>
    <n v="-3921139.85"/>
  </r>
  <r>
    <x v="6"/>
    <x v="2"/>
    <x v="4"/>
    <n v="0"/>
    <n v="-88399.56"/>
    <n v="0"/>
    <n v="-88399.56"/>
  </r>
  <r>
    <x v="6"/>
    <x v="2"/>
    <x v="5"/>
    <n v="0"/>
    <n v="-38732.74"/>
    <n v="0"/>
    <n v="-38732.74"/>
  </r>
  <r>
    <x v="6"/>
    <x v="2"/>
    <x v="6"/>
    <n v="0"/>
    <n v="-59691.46"/>
    <n v="0"/>
    <n v="-59691.46"/>
  </r>
  <r>
    <x v="6"/>
    <x v="2"/>
    <x v="7"/>
    <n v="0"/>
    <n v="-157674.49"/>
    <n v="0"/>
    <n v="-157674.49"/>
  </r>
  <r>
    <x v="6"/>
    <x v="2"/>
    <x v="11"/>
    <n v="0"/>
    <n v="-95837.77"/>
    <n v="0"/>
    <n v="-95837.77"/>
  </r>
  <r>
    <x v="6"/>
    <x v="11"/>
    <x v="8"/>
    <n v="0"/>
    <n v="-710"/>
    <n v="0"/>
    <n v="-710"/>
  </r>
  <r>
    <x v="6"/>
    <x v="11"/>
    <x v="2"/>
    <n v="0"/>
    <n v="-7917.4"/>
    <n v="0"/>
    <n v="-7917.4"/>
  </r>
  <r>
    <x v="6"/>
    <x v="11"/>
    <x v="10"/>
    <n v="0"/>
    <n v="-639.51"/>
    <n v="0"/>
    <n v="-639.51"/>
  </r>
  <r>
    <x v="6"/>
    <x v="11"/>
    <x v="3"/>
    <n v="0"/>
    <n v="-45300.480000000003"/>
    <n v="0"/>
    <n v="-45300.480000000003"/>
  </r>
  <r>
    <x v="6"/>
    <x v="11"/>
    <x v="4"/>
    <n v="0"/>
    <n v="-7988.12"/>
    <n v="0"/>
    <n v="-7988.12"/>
  </r>
  <r>
    <x v="6"/>
    <x v="11"/>
    <x v="5"/>
    <n v="0"/>
    <n v="-1018"/>
    <n v="0"/>
    <n v="-1018"/>
  </r>
  <r>
    <x v="6"/>
    <x v="11"/>
    <x v="6"/>
    <n v="0"/>
    <n v="-1529.91"/>
    <n v="0"/>
    <n v="-1529.91"/>
  </r>
  <r>
    <x v="6"/>
    <x v="11"/>
    <x v="7"/>
    <n v="0"/>
    <n v="-10700.18"/>
    <n v="0"/>
    <n v="-10700.18"/>
  </r>
  <r>
    <x v="6"/>
    <x v="11"/>
    <x v="11"/>
    <n v="0"/>
    <n v="-65.41"/>
    <n v="0"/>
    <n v="-65.41"/>
  </r>
  <r>
    <x v="6"/>
    <x v="4"/>
    <x v="8"/>
    <n v="0"/>
    <n v="-12146"/>
    <n v="0"/>
    <n v="-12146"/>
  </r>
  <r>
    <x v="6"/>
    <x v="4"/>
    <x v="2"/>
    <n v="0"/>
    <n v="-72736.19"/>
    <n v="0"/>
    <n v="-72736.19"/>
  </r>
  <r>
    <x v="6"/>
    <x v="4"/>
    <x v="10"/>
    <n v="0"/>
    <n v="-11371.06"/>
    <n v="0"/>
    <n v="-11371.06"/>
  </r>
  <r>
    <x v="6"/>
    <x v="4"/>
    <x v="3"/>
    <n v="0"/>
    <n v="-1996436.94"/>
    <n v="0"/>
    <n v="-1996436.94"/>
  </r>
  <r>
    <x v="6"/>
    <x v="4"/>
    <x v="4"/>
    <n v="0"/>
    <n v="-16960"/>
    <n v="0"/>
    <n v="-16960"/>
  </r>
  <r>
    <x v="6"/>
    <x v="4"/>
    <x v="5"/>
    <n v="0"/>
    <n v="-37508.6"/>
    <n v="0"/>
    <n v="-37508.6"/>
  </r>
  <r>
    <x v="6"/>
    <x v="4"/>
    <x v="6"/>
    <n v="0"/>
    <n v="-35818.19"/>
    <n v="0"/>
    <n v="-35818.19"/>
  </r>
  <r>
    <x v="6"/>
    <x v="4"/>
    <x v="7"/>
    <n v="0"/>
    <n v="-111026.19"/>
    <n v="0"/>
    <n v="-111026.19"/>
  </r>
  <r>
    <x v="6"/>
    <x v="4"/>
    <x v="11"/>
    <n v="0"/>
    <n v="-18610.740000000002"/>
    <n v="0"/>
    <n v="-18610.740000000002"/>
  </r>
  <r>
    <x v="6"/>
    <x v="9"/>
    <x v="2"/>
    <n v="0"/>
    <n v="-159.52000000000001"/>
    <n v="0"/>
    <n v="-159.52000000000001"/>
  </r>
  <r>
    <x v="6"/>
    <x v="9"/>
    <x v="3"/>
    <n v="0"/>
    <n v="-2950"/>
    <n v="0"/>
    <n v="-2950"/>
  </r>
  <r>
    <x v="6"/>
    <x v="9"/>
    <x v="4"/>
    <n v="0"/>
    <n v="-131"/>
    <n v="0"/>
    <n v="-131"/>
  </r>
  <r>
    <x v="6"/>
    <x v="9"/>
    <x v="6"/>
    <n v="0"/>
    <n v="0"/>
    <n v="0"/>
    <n v="0"/>
  </r>
  <r>
    <x v="6"/>
    <x v="9"/>
    <x v="7"/>
    <n v="0"/>
    <n v="0"/>
    <n v="0"/>
    <n v="0"/>
  </r>
  <r>
    <x v="6"/>
    <x v="9"/>
    <x v="2"/>
    <n v="0"/>
    <n v="-6084.01"/>
    <n v="0"/>
    <n v="-6084.01"/>
  </r>
  <r>
    <x v="6"/>
    <x v="9"/>
    <x v="10"/>
    <n v="0"/>
    <n v="-25"/>
    <n v="0"/>
    <n v="-25"/>
  </r>
  <r>
    <x v="6"/>
    <x v="9"/>
    <x v="3"/>
    <n v="0"/>
    <n v="-82155.199999999997"/>
    <n v="0"/>
    <n v="-82155.199999999997"/>
  </r>
  <r>
    <x v="6"/>
    <x v="9"/>
    <x v="4"/>
    <n v="0"/>
    <n v="-3824"/>
    <n v="0"/>
    <n v="-3824"/>
  </r>
  <r>
    <x v="6"/>
    <x v="9"/>
    <x v="6"/>
    <n v="0"/>
    <n v="-503.12"/>
    <n v="0"/>
    <n v="-503.12"/>
  </r>
  <r>
    <x v="6"/>
    <x v="9"/>
    <x v="7"/>
    <n v="0"/>
    <n v="-2019.38"/>
    <n v="0"/>
    <n v="-2019.38"/>
  </r>
  <r>
    <x v="6"/>
    <x v="9"/>
    <x v="11"/>
    <n v="0"/>
    <n v="-4212.93"/>
    <n v="0"/>
    <n v="-4212.93"/>
  </r>
  <r>
    <x v="7"/>
    <x v="10"/>
    <x v="2"/>
    <n v="0"/>
    <n v="-2049.61"/>
    <n v="0"/>
    <n v="-2049.61"/>
  </r>
  <r>
    <x v="7"/>
    <x v="10"/>
    <x v="3"/>
    <n v="0"/>
    <n v="-59375.519999999997"/>
    <n v="0"/>
    <n v="-59375.519999999997"/>
  </r>
  <r>
    <x v="7"/>
    <x v="10"/>
    <x v="4"/>
    <n v="0"/>
    <n v="-1055.83"/>
    <n v="0"/>
    <n v="-1055.83"/>
  </r>
  <r>
    <x v="7"/>
    <x v="10"/>
    <x v="5"/>
    <n v="0"/>
    <n v="-2216"/>
    <n v="0"/>
    <n v="-2216"/>
  </r>
  <r>
    <x v="7"/>
    <x v="10"/>
    <x v="6"/>
    <n v="0"/>
    <n v="-1526.73"/>
    <n v="0"/>
    <n v="-1526.73"/>
  </r>
  <r>
    <x v="7"/>
    <x v="10"/>
    <x v="7"/>
    <n v="0"/>
    <n v="-2773.17"/>
    <n v="0"/>
    <n v="-2773.17"/>
  </r>
  <r>
    <x v="7"/>
    <x v="3"/>
    <x v="8"/>
    <n v="0"/>
    <n v="-17509.78"/>
    <n v="0"/>
    <n v="-17509.78"/>
  </r>
  <r>
    <x v="7"/>
    <x v="3"/>
    <x v="9"/>
    <n v="0"/>
    <n v="-121.84"/>
    <n v="0"/>
    <n v="-121.84"/>
  </r>
  <r>
    <x v="7"/>
    <x v="3"/>
    <x v="2"/>
    <n v="0"/>
    <n v="-106919.8"/>
    <n v="0"/>
    <n v="-106919.8"/>
  </r>
  <r>
    <x v="7"/>
    <x v="3"/>
    <x v="10"/>
    <n v="0"/>
    <n v="-11499.3"/>
    <n v="0"/>
    <n v="-11499.3"/>
  </r>
  <r>
    <x v="7"/>
    <x v="3"/>
    <x v="3"/>
    <n v="0"/>
    <n v="-3761362.85"/>
    <n v="0"/>
    <n v="-3761362.85"/>
  </r>
  <r>
    <x v="7"/>
    <x v="3"/>
    <x v="4"/>
    <n v="0"/>
    <n v="-35076.800000000003"/>
    <n v="0"/>
    <n v="-35076.800000000003"/>
  </r>
  <r>
    <x v="7"/>
    <x v="3"/>
    <x v="5"/>
    <n v="0"/>
    <n v="-47540.06"/>
    <n v="0"/>
    <n v="-47540.06"/>
  </r>
  <r>
    <x v="7"/>
    <x v="3"/>
    <x v="6"/>
    <n v="0"/>
    <n v="-20060.78"/>
    <n v="0"/>
    <n v="-20060.78"/>
  </r>
  <r>
    <x v="7"/>
    <x v="3"/>
    <x v="7"/>
    <n v="0"/>
    <n v="-126704.51"/>
    <n v="0"/>
    <n v="-126704.51"/>
  </r>
  <r>
    <x v="7"/>
    <x v="3"/>
    <x v="11"/>
    <n v="0"/>
    <n v="-959.62"/>
    <n v="0"/>
    <n v="-959.62"/>
  </r>
  <r>
    <x v="7"/>
    <x v="1"/>
    <x v="8"/>
    <n v="0"/>
    <n v="-26009.56"/>
    <n v="0"/>
    <n v="-26009.56"/>
  </r>
  <r>
    <x v="7"/>
    <x v="1"/>
    <x v="9"/>
    <n v="0"/>
    <n v="-477.17"/>
    <n v="0"/>
    <n v="-477.17"/>
  </r>
  <r>
    <x v="7"/>
    <x v="1"/>
    <x v="2"/>
    <n v="0"/>
    <n v="-374317.02"/>
    <n v="0"/>
    <n v="-374317.02"/>
  </r>
  <r>
    <x v="7"/>
    <x v="1"/>
    <x v="10"/>
    <n v="0"/>
    <n v="-25893.55"/>
    <n v="0"/>
    <n v="-25893.55"/>
  </r>
  <r>
    <x v="7"/>
    <x v="1"/>
    <x v="3"/>
    <n v="0"/>
    <n v="-7442113.1900000004"/>
    <n v="0"/>
    <n v="-7442113.1900000004"/>
  </r>
  <r>
    <x v="7"/>
    <x v="1"/>
    <x v="4"/>
    <n v="0"/>
    <n v="-83904.320000000007"/>
    <n v="0"/>
    <n v="-83904.320000000007"/>
  </r>
  <r>
    <x v="7"/>
    <x v="1"/>
    <x v="5"/>
    <n v="0"/>
    <n v="-57918.02"/>
    <n v="0"/>
    <n v="-57918.02"/>
  </r>
  <r>
    <x v="7"/>
    <x v="1"/>
    <x v="6"/>
    <n v="0"/>
    <n v="-86930.23"/>
    <n v="0"/>
    <n v="-86930.23"/>
  </r>
  <r>
    <x v="7"/>
    <x v="1"/>
    <x v="7"/>
    <n v="0"/>
    <n v="-453898.22"/>
    <n v="0"/>
    <n v="-453898.22"/>
  </r>
  <r>
    <x v="7"/>
    <x v="1"/>
    <x v="11"/>
    <n v="0"/>
    <n v="-20471.73"/>
    <n v="0"/>
    <n v="-20471.73"/>
  </r>
  <r>
    <x v="7"/>
    <x v="5"/>
    <x v="8"/>
    <n v="0"/>
    <n v="-15422.05"/>
    <n v="0"/>
    <n v="-15422.05"/>
  </r>
  <r>
    <x v="7"/>
    <x v="5"/>
    <x v="9"/>
    <n v="0"/>
    <n v="-64.510000000000005"/>
    <n v="0"/>
    <n v="-64.510000000000005"/>
  </r>
  <r>
    <x v="7"/>
    <x v="5"/>
    <x v="2"/>
    <n v="0"/>
    <n v="-64895.53"/>
    <n v="0"/>
    <n v="-64895.53"/>
  </r>
  <r>
    <x v="7"/>
    <x v="5"/>
    <x v="10"/>
    <n v="0"/>
    <n v="-2315.4699999999998"/>
    <n v="0"/>
    <n v="-2315.4699999999998"/>
  </r>
  <r>
    <x v="7"/>
    <x v="5"/>
    <x v="3"/>
    <n v="0"/>
    <n v="-1417247.93"/>
    <n v="0"/>
    <n v="-1417247.93"/>
  </r>
  <r>
    <x v="7"/>
    <x v="5"/>
    <x v="4"/>
    <n v="0"/>
    <n v="-82557.27"/>
    <n v="0"/>
    <n v="-82557.27"/>
  </r>
  <r>
    <x v="7"/>
    <x v="5"/>
    <x v="5"/>
    <n v="0"/>
    <n v="-12126.5"/>
    <n v="0"/>
    <n v="-12126.5"/>
  </r>
  <r>
    <x v="7"/>
    <x v="5"/>
    <x v="6"/>
    <n v="0"/>
    <n v="-13042.64"/>
    <n v="0"/>
    <n v="-13042.64"/>
  </r>
  <r>
    <x v="7"/>
    <x v="5"/>
    <x v="7"/>
    <n v="0"/>
    <n v="-71016.009999999995"/>
    <n v="0"/>
    <n v="-71016.009999999995"/>
  </r>
  <r>
    <x v="7"/>
    <x v="5"/>
    <x v="11"/>
    <n v="0"/>
    <n v="-1283.8900000000001"/>
    <n v="0"/>
    <n v="-1283.8900000000001"/>
  </r>
  <r>
    <x v="7"/>
    <x v="0"/>
    <x v="8"/>
    <n v="0"/>
    <n v="-13176.21"/>
    <n v="0"/>
    <n v="-13176.21"/>
  </r>
  <r>
    <x v="7"/>
    <x v="0"/>
    <x v="9"/>
    <n v="0"/>
    <n v="-125.15"/>
    <n v="0"/>
    <n v="-125.15"/>
  </r>
  <r>
    <x v="7"/>
    <x v="0"/>
    <x v="2"/>
    <n v="0"/>
    <n v="-52968.77"/>
    <n v="0"/>
    <n v="-52968.77"/>
  </r>
  <r>
    <x v="7"/>
    <x v="0"/>
    <x v="10"/>
    <n v="0"/>
    <n v="-18299.98"/>
    <n v="0"/>
    <n v="-18299.98"/>
  </r>
  <r>
    <x v="7"/>
    <x v="0"/>
    <x v="3"/>
    <n v="0"/>
    <n v="-2568406.92"/>
    <n v="0"/>
    <n v="-2568406.92"/>
  </r>
  <r>
    <x v="7"/>
    <x v="0"/>
    <x v="4"/>
    <n v="0"/>
    <n v="-118492.44"/>
    <n v="0"/>
    <n v="-118492.44"/>
  </r>
  <r>
    <x v="7"/>
    <x v="0"/>
    <x v="5"/>
    <n v="0"/>
    <n v="-26173.21"/>
    <n v="0"/>
    <n v="-26173.21"/>
  </r>
  <r>
    <x v="7"/>
    <x v="0"/>
    <x v="6"/>
    <n v="0"/>
    <n v="-269837.98"/>
    <n v="0"/>
    <n v="-269837.98"/>
  </r>
  <r>
    <x v="7"/>
    <x v="0"/>
    <x v="7"/>
    <n v="0"/>
    <n v="-205932.14"/>
    <n v="0"/>
    <n v="-205932.14"/>
  </r>
  <r>
    <x v="7"/>
    <x v="7"/>
    <x v="8"/>
    <n v="0"/>
    <n v="-9083"/>
    <n v="0"/>
    <n v="-9083"/>
  </r>
  <r>
    <x v="7"/>
    <x v="7"/>
    <x v="2"/>
    <n v="0"/>
    <n v="-47114.13"/>
    <n v="0"/>
    <n v="-47114.13"/>
  </r>
  <r>
    <x v="7"/>
    <x v="7"/>
    <x v="10"/>
    <n v="0"/>
    <n v="-2762.19"/>
    <n v="0"/>
    <n v="-2762.19"/>
  </r>
  <r>
    <x v="7"/>
    <x v="7"/>
    <x v="3"/>
    <n v="0"/>
    <n v="-972005.74"/>
    <n v="0"/>
    <n v="-972005.74"/>
  </r>
  <r>
    <x v="7"/>
    <x v="7"/>
    <x v="4"/>
    <n v="0"/>
    <n v="-46545.82"/>
    <n v="0"/>
    <n v="-46545.82"/>
  </r>
  <r>
    <x v="7"/>
    <x v="7"/>
    <x v="5"/>
    <n v="0"/>
    <n v="-10286.040000000001"/>
    <n v="0"/>
    <n v="-10286.040000000001"/>
  </r>
  <r>
    <x v="7"/>
    <x v="7"/>
    <x v="6"/>
    <n v="0"/>
    <n v="-51646.49"/>
    <n v="0"/>
    <n v="-51646.49"/>
  </r>
  <r>
    <x v="7"/>
    <x v="7"/>
    <x v="7"/>
    <n v="0"/>
    <n v="-95434.559999999998"/>
    <n v="0"/>
    <n v="-95434.559999999998"/>
  </r>
  <r>
    <x v="7"/>
    <x v="7"/>
    <x v="11"/>
    <n v="0"/>
    <n v="-550.55999999999995"/>
    <n v="0"/>
    <n v="-550.55999999999995"/>
  </r>
  <r>
    <x v="7"/>
    <x v="8"/>
    <x v="8"/>
    <n v="0"/>
    <n v="-6789.62"/>
    <n v="0"/>
    <n v="-6789.62"/>
  </r>
  <r>
    <x v="7"/>
    <x v="8"/>
    <x v="2"/>
    <n v="0"/>
    <n v="-10570.84"/>
    <n v="0"/>
    <n v="-10570.84"/>
  </r>
  <r>
    <x v="7"/>
    <x v="8"/>
    <x v="10"/>
    <n v="0"/>
    <n v="-1736.37"/>
    <n v="0"/>
    <n v="-1736.37"/>
  </r>
  <r>
    <x v="7"/>
    <x v="8"/>
    <x v="3"/>
    <n v="0"/>
    <n v="-689246.39"/>
    <n v="0"/>
    <n v="-689246.39"/>
  </r>
  <r>
    <x v="7"/>
    <x v="8"/>
    <x v="4"/>
    <n v="0"/>
    <n v="-9621.5499999999993"/>
    <n v="0"/>
    <n v="-9621.5499999999993"/>
  </r>
  <r>
    <x v="7"/>
    <x v="8"/>
    <x v="5"/>
    <n v="0"/>
    <n v="-5434.12"/>
    <n v="0"/>
    <n v="-5434.12"/>
  </r>
  <r>
    <x v="7"/>
    <x v="8"/>
    <x v="6"/>
    <n v="0"/>
    <n v="-12435.8"/>
    <n v="0"/>
    <n v="-12435.8"/>
  </r>
  <r>
    <x v="7"/>
    <x v="8"/>
    <x v="7"/>
    <n v="0"/>
    <n v="-40713.42"/>
    <n v="0"/>
    <n v="-40713.42"/>
  </r>
  <r>
    <x v="7"/>
    <x v="8"/>
    <x v="11"/>
    <n v="0"/>
    <n v="-64.55"/>
    <n v="0"/>
    <n v="-64.55"/>
  </r>
  <r>
    <x v="7"/>
    <x v="9"/>
    <x v="3"/>
    <n v="0"/>
    <n v="-1609.06"/>
    <n v="0"/>
    <n v="-1609.06"/>
  </r>
  <r>
    <x v="7"/>
    <x v="9"/>
    <x v="7"/>
    <n v="0"/>
    <n v="0"/>
    <n v="0"/>
    <n v="0"/>
  </r>
  <r>
    <x v="7"/>
    <x v="6"/>
    <x v="8"/>
    <n v="0"/>
    <n v="-6230.32"/>
    <n v="0"/>
    <n v="-6230.32"/>
  </r>
  <r>
    <x v="7"/>
    <x v="6"/>
    <x v="9"/>
    <n v="0"/>
    <n v="-3.28"/>
    <n v="0"/>
    <n v="-3.28"/>
  </r>
  <r>
    <x v="7"/>
    <x v="6"/>
    <x v="2"/>
    <n v="0"/>
    <n v="-47840.62"/>
    <n v="0"/>
    <n v="-47840.62"/>
  </r>
  <r>
    <x v="7"/>
    <x v="6"/>
    <x v="10"/>
    <n v="0"/>
    <n v="-213.06"/>
    <n v="0"/>
    <n v="-213.06"/>
  </r>
  <r>
    <x v="7"/>
    <x v="6"/>
    <x v="3"/>
    <n v="0"/>
    <n v="-1123024.29"/>
    <n v="0"/>
    <n v="-1123024.29"/>
  </r>
  <r>
    <x v="7"/>
    <x v="6"/>
    <x v="4"/>
    <n v="0"/>
    <n v="-35210.5"/>
    <n v="0"/>
    <n v="-35210.5"/>
  </r>
  <r>
    <x v="7"/>
    <x v="6"/>
    <x v="5"/>
    <n v="0"/>
    <n v="-10638.04"/>
    <n v="0"/>
    <n v="-10638.04"/>
  </r>
  <r>
    <x v="7"/>
    <x v="6"/>
    <x v="6"/>
    <n v="0"/>
    <n v="-8173.43"/>
    <n v="0"/>
    <n v="-8173.43"/>
  </r>
  <r>
    <x v="7"/>
    <x v="6"/>
    <x v="7"/>
    <n v="0"/>
    <n v="-130359"/>
    <n v="0"/>
    <n v="-130359"/>
  </r>
  <r>
    <x v="7"/>
    <x v="6"/>
    <x v="11"/>
    <n v="0"/>
    <n v="-9032.41"/>
    <n v="0"/>
    <n v="-9032.41"/>
  </r>
  <r>
    <x v="7"/>
    <x v="2"/>
    <x v="8"/>
    <n v="0"/>
    <n v="-14134.98"/>
    <n v="0"/>
    <n v="-14134.98"/>
  </r>
  <r>
    <x v="7"/>
    <x v="2"/>
    <x v="9"/>
    <n v="0"/>
    <n v="-22.27"/>
    <n v="0"/>
    <n v="-22.27"/>
  </r>
  <r>
    <x v="7"/>
    <x v="2"/>
    <x v="2"/>
    <n v="0"/>
    <n v="-218703.1"/>
    <n v="0"/>
    <n v="-218703.1"/>
  </r>
  <r>
    <x v="7"/>
    <x v="2"/>
    <x v="10"/>
    <n v="0"/>
    <n v="-8011.42"/>
    <n v="0"/>
    <n v="-8011.42"/>
  </r>
  <r>
    <x v="7"/>
    <x v="2"/>
    <x v="3"/>
    <n v="0"/>
    <n v="-3919517.26"/>
    <n v="0"/>
    <n v="-3919517.26"/>
  </r>
  <r>
    <x v="7"/>
    <x v="2"/>
    <x v="4"/>
    <n v="0"/>
    <n v="-72602.52"/>
    <n v="0"/>
    <n v="-72602.52"/>
  </r>
  <r>
    <x v="7"/>
    <x v="2"/>
    <x v="5"/>
    <n v="0"/>
    <n v="-35686.61"/>
    <n v="0"/>
    <n v="-35686.61"/>
  </r>
  <r>
    <x v="7"/>
    <x v="2"/>
    <x v="6"/>
    <n v="0"/>
    <n v="-59753.89"/>
    <n v="0"/>
    <n v="-59753.89"/>
  </r>
  <r>
    <x v="7"/>
    <x v="2"/>
    <x v="7"/>
    <n v="0"/>
    <n v="-163875.69"/>
    <n v="0"/>
    <n v="-163875.69"/>
  </r>
  <r>
    <x v="7"/>
    <x v="2"/>
    <x v="11"/>
    <n v="0"/>
    <n v="-103027.15"/>
    <n v="0"/>
    <n v="-103027.15"/>
  </r>
  <r>
    <x v="7"/>
    <x v="11"/>
    <x v="8"/>
    <n v="0"/>
    <n v="-1562"/>
    <n v="0"/>
    <n v="-1562"/>
  </r>
  <r>
    <x v="7"/>
    <x v="11"/>
    <x v="2"/>
    <n v="0"/>
    <n v="-3789.02"/>
    <n v="0"/>
    <n v="-3789.02"/>
  </r>
  <r>
    <x v="7"/>
    <x v="11"/>
    <x v="10"/>
    <n v="0"/>
    <n v="-241"/>
    <n v="0"/>
    <n v="-241"/>
  </r>
  <r>
    <x v="7"/>
    <x v="11"/>
    <x v="3"/>
    <n v="0"/>
    <n v="-43189.11"/>
    <n v="0"/>
    <n v="-43189.11"/>
  </r>
  <r>
    <x v="7"/>
    <x v="11"/>
    <x v="4"/>
    <n v="0"/>
    <n v="-12782.22"/>
    <n v="0"/>
    <n v="-12782.22"/>
  </r>
  <r>
    <x v="7"/>
    <x v="11"/>
    <x v="5"/>
    <n v="0"/>
    <n v="-1267"/>
    <n v="0"/>
    <n v="-1267"/>
  </r>
  <r>
    <x v="7"/>
    <x v="11"/>
    <x v="6"/>
    <n v="0"/>
    <n v="-1593.98"/>
    <n v="0"/>
    <n v="-1593.98"/>
  </r>
  <r>
    <x v="7"/>
    <x v="11"/>
    <x v="7"/>
    <n v="0"/>
    <n v="-8634.91"/>
    <n v="0"/>
    <n v="-8634.91"/>
  </r>
  <r>
    <x v="7"/>
    <x v="4"/>
    <x v="8"/>
    <n v="0"/>
    <n v="-6103.92"/>
    <n v="0"/>
    <n v="-6103.92"/>
  </r>
  <r>
    <x v="7"/>
    <x v="4"/>
    <x v="9"/>
    <n v="0"/>
    <n v="-37.06"/>
    <n v="0"/>
    <n v="-37.06"/>
  </r>
  <r>
    <x v="7"/>
    <x v="4"/>
    <x v="2"/>
    <n v="0"/>
    <n v="-69217.77"/>
    <n v="0"/>
    <n v="-69217.77"/>
  </r>
  <r>
    <x v="7"/>
    <x v="4"/>
    <x v="10"/>
    <n v="0"/>
    <n v="-6293.33"/>
    <n v="0"/>
    <n v="-6293.33"/>
  </r>
  <r>
    <x v="7"/>
    <x v="4"/>
    <x v="3"/>
    <n v="0"/>
    <n v="-2035330.54"/>
    <n v="0"/>
    <n v="-2035330.54"/>
  </r>
  <r>
    <x v="7"/>
    <x v="4"/>
    <x v="4"/>
    <n v="0"/>
    <n v="-20463.64"/>
    <n v="0"/>
    <n v="-20463.64"/>
  </r>
  <r>
    <x v="7"/>
    <x v="4"/>
    <x v="5"/>
    <n v="0"/>
    <n v="-19993.349999999999"/>
    <n v="0"/>
    <n v="-19993.349999999999"/>
  </r>
  <r>
    <x v="7"/>
    <x v="4"/>
    <x v="6"/>
    <n v="0"/>
    <n v="-16964.88"/>
    <n v="0"/>
    <n v="-16964.88"/>
  </r>
  <r>
    <x v="7"/>
    <x v="4"/>
    <x v="7"/>
    <n v="0"/>
    <n v="-177474.22"/>
    <n v="0"/>
    <n v="-177474.22"/>
  </r>
  <r>
    <x v="7"/>
    <x v="4"/>
    <x v="11"/>
    <n v="0"/>
    <n v="-15849.23"/>
    <n v="0"/>
    <n v="-15849.23"/>
  </r>
  <r>
    <x v="7"/>
    <x v="9"/>
    <x v="2"/>
    <n v="0"/>
    <n v="-30"/>
    <n v="0"/>
    <n v="-30"/>
  </r>
  <r>
    <x v="7"/>
    <x v="9"/>
    <x v="3"/>
    <n v="0"/>
    <n v="-2640.71"/>
    <n v="0"/>
    <n v="-2640.71"/>
  </r>
  <r>
    <x v="7"/>
    <x v="9"/>
    <x v="4"/>
    <n v="0"/>
    <n v="-292"/>
    <n v="0"/>
    <n v="-292"/>
  </r>
  <r>
    <x v="7"/>
    <x v="9"/>
    <x v="6"/>
    <n v="0"/>
    <n v="-17.32"/>
    <n v="0"/>
    <n v="-17.32"/>
  </r>
  <r>
    <x v="7"/>
    <x v="9"/>
    <x v="7"/>
    <n v="0"/>
    <n v="-136"/>
    <n v="0"/>
    <n v="-136"/>
  </r>
  <r>
    <x v="7"/>
    <x v="9"/>
    <x v="11"/>
    <n v="0"/>
    <n v="-21.49"/>
    <n v="0"/>
    <n v="-21.49"/>
  </r>
  <r>
    <x v="7"/>
    <x v="9"/>
    <x v="2"/>
    <n v="0"/>
    <n v="-2099.83"/>
    <n v="0"/>
    <n v="-2099.83"/>
  </r>
  <r>
    <x v="7"/>
    <x v="9"/>
    <x v="10"/>
    <n v="0"/>
    <n v="-313.74"/>
    <n v="0"/>
    <n v="-313.74"/>
  </r>
  <r>
    <x v="7"/>
    <x v="9"/>
    <x v="3"/>
    <n v="0"/>
    <n v="-78001.759999999995"/>
    <n v="0"/>
    <n v="-78001.759999999995"/>
  </r>
  <r>
    <x v="7"/>
    <x v="9"/>
    <x v="4"/>
    <n v="0"/>
    <n v="-4694"/>
    <n v="0"/>
    <n v="-4694"/>
  </r>
  <r>
    <x v="7"/>
    <x v="9"/>
    <x v="6"/>
    <n v="0"/>
    <n v="-499.1"/>
    <n v="0"/>
    <n v="-499.1"/>
  </r>
  <r>
    <x v="7"/>
    <x v="9"/>
    <x v="7"/>
    <n v="0"/>
    <n v="-1867"/>
    <n v="0"/>
    <n v="-1867"/>
  </r>
  <r>
    <x v="7"/>
    <x v="9"/>
    <x v="11"/>
    <n v="0"/>
    <n v="-6662.04"/>
    <n v="0"/>
    <n v="-6662.04"/>
  </r>
  <r>
    <x v="3"/>
    <x v="10"/>
    <x v="2"/>
    <n v="0"/>
    <n v="-35"/>
    <n v="0"/>
    <n v="-35"/>
  </r>
  <r>
    <x v="3"/>
    <x v="10"/>
    <x v="3"/>
    <n v="0"/>
    <n v="-5779.8"/>
    <n v="0"/>
    <n v="-5779.8"/>
  </r>
  <r>
    <x v="3"/>
    <x v="10"/>
    <x v="5"/>
    <n v="0"/>
    <n v="-98"/>
    <n v="0"/>
    <n v="-98"/>
  </r>
  <r>
    <x v="3"/>
    <x v="10"/>
    <x v="6"/>
    <n v="0"/>
    <n v="-307.24"/>
    <n v="0"/>
    <n v="-307.24"/>
  </r>
  <r>
    <x v="3"/>
    <x v="10"/>
    <x v="7"/>
    <n v="0"/>
    <n v="-1095.74"/>
    <n v="0"/>
    <n v="-1095.74"/>
  </r>
  <r>
    <x v="3"/>
    <x v="3"/>
    <x v="8"/>
    <n v="0"/>
    <n v="-20918.66"/>
    <n v="0"/>
    <n v="-20918.66"/>
  </r>
  <r>
    <x v="3"/>
    <x v="3"/>
    <x v="9"/>
    <n v="0"/>
    <n v="-17.21"/>
    <n v="0"/>
    <n v="-17.21"/>
  </r>
  <r>
    <x v="3"/>
    <x v="3"/>
    <x v="2"/>
    <n v="0"/>
    <n v="-80523.289999999994"/>
    <n v="0"/>
    <n v="-80523.289999999994"/>
  </r>
  <r>
    <x v="3"/>
    <x v="3"/>
    <x v="10"/>
    <n v="0"/>
    <n v="-5067.8100000000004"/>
    <n v="0"/>
    <n v="-5067.8100000000004"/>
  </r>
  <r>
    <x v="3"/>
    <x v="3"/>
    <x v="3"/>
    <n v="0"/>
    <n v="-3872734.79"/>
    <n v="0"/>
    <n v="-3872734.79"/>
  </r>
  <r>
    <x v="3"/>
    <x v="3"/>
    <x v="4"/>
    <n v="0"/>
    <n v="-60913.15"/>
    <n v="0"/>
    <n v="-60913.15"/>
  </r>
  <r>
    <x v="3"/>
    <x v="3"/>
    <x v="5"/>
    <n v="0"/>
    <n v="-25863.82"/>
    <n v="0"/>
    <n v="-25863.82"/>
  </r>
  <r>
    <x v="3"/>
    <x v="3"/>
    <x v="6"/>
    <n v="0"/>
    <n v="-41956.93"/>
    <n v="0"/>
    <n v="-41956.93"/>
  </r>
  <r>
    <x v="3"/>
    <x v="3"/>
    <x v="7"/>
    <n v="0"/>
    <n v="-90833.98"/>
    <n v="0"/>
    <n v="-90833.98"/>
  </r>
  <r>
    <x v="3"/>
    <x v="3"/>
    <x v="11"/>
    <n v="0"/>
    <n v="-2418.1"/>
    <n v="0"/>
    <n v="-2418.1"/>
  </r>
  <r>
    <x v="3"/>
    <x v="1"/>
    <x v="8"/>
    <n v="0"/>
    <n v="-30026.69"/>
    <n v="0"/>
    <n v="-30026.69"/>
  </r>
  <r>
    <x v="3"/>
    <x v="1"/>
    <x v="9"/>
    <n v="0"/>
    <n v="-310.39999999999998"/>
    <n v="0"/>
    <n v="-310.39999999999998"/>
  </r>
  <r>
    <x v="3"/>
    <x v="1"/>
    <x v="2"/>
    <n v="0"/>
    <n v="-335033.74"/>
    <n v="0"/>
    <n v="-335033.74"/>
  </r>
  <r>
    <x v="3"/>
    <x v="1"/>
    <x v="10"/>
    <n v="0"/>
    <n v="-26828.66"/>
    <n v="0"/>
    <n v="-26828.66"/>
  </r>
  <r>
    <x v="3"/>
    <x v="1"/>
    <x v="3"/>
    <n v="0"/>
    <n v="-7831257.5800000001"/>
    <n v="0"/>
    <n v="-7831257.5800000001"/>
  </r>
  <r>
    <x v="3"/>
    <x v="1"/>
    <x v="4"/>
    <n v="0"/>
    <n v="-75321.64"/>
    <n v="0"/>
    <n v="-75321.64"/>
  </r>
  <r>
    <x v="3"/>
    <x v="1"/>
    <x v="5"/>
    <n v="0"/>
    <n v="-66872.83"/>
    <n v="0"/>
    <n v="-66872.83"/>
  </r>
  <r>
    <x v="3"/>
    <x v="1"/>
    <x v="6"/>
    <n v="0"/>
    <n v="-104667.66"/>
    <n v="0"/>
    <n v="-104667.66"/>
  </r>
  <r>
    <x v="3"/>
    <x v="1"/>
    <x v="7"/>
    <n v="0"/>
    <n v="-221341.32"/>
    <n v="0"/>
    <n v="-221341.32"/>
  </r>
  <r>
    <x v="3"/>
    <x v="1"/>
    <x v="11"/>
    <n v="0"/>
    <n v="-21710.240000000002"/>
    <n v="0"/>
    <n v="-21710.240000000002"/>
  </r>
  <r>
    <x v="3"/>
    <x v="5"/>
    <x v="8"/>
    <n v="0"/>
    <n v="-7534.04"/>
    <n v="0"/>
    <n v="-7534.04"/>
  </r>
  <r>
    <x v="3"/>
    <x v="5"/>
    <x v="2"/>
    <n v="0"/>
    <n v="-65708.14"/>
    <n v="0"/>
    <n v="-65708.14"/>
  </r>
  <r>
    <x v="3"/>
    <x v="5"/>
    <x v="10"/>
    <n v="0"/>
    <n v="-2155.25"/>
    <n v="0"/>
    <n v="-2155.25"/>
  </r>
  <r>
    <x v="3"/>
    <x v="5"/>
    <x v="3"/>
    <n v="0"/>
    <n v="-1569969.42"/>
    <n v="0"/>
    <n v="-1569969.42"/>
  </r>
  <r>
    <x v="3"/>
    <x v="5"/>
    <x v="4"/>
    <n v="0"/>
    <n v="-87753.25"/>
    <n v="0"/>
    <n v="-87753.25"/>
  </r>
  <r>
    <x v="3"/>
    <x v="5"/>
    <x v="5"/>
    <n v="0"/>
    <n v="-15737.85"/>
    <n v="0"/>
    <n v="-15737.85"/>
  </r>
  <r>
    <x v="3"/>
    <x v="5"/>
    <x v="6"/>
    <n v="0"/>
    <n v="-13718.02"/>
    <n v="0"/>
    <n v="-13718.02"/>
  </r>
  <r>
    <x v="3"/>
    <x v="5"/>
    <x v="7"/>
    <n v="0"/>
    <n v="-53412.53"/>
    <n v="0"/>
    <n v="-53412.53"/>
  </r>
  <r>
    <x v="3"/>
    <x v="5"/>
    <x v="11"/>
    <n v="0"/>
    <n v="-1671.92"/>
    <n v="0"/>
    <n v="-1671.92"/>
  </r>
  <r>
    <x v="3"/>
    <x v="0"/>
    <x v="8"/>
    <n v="0"/>
    <n v="-37807.54"/>
    <n v="0"/>
    <n v="-37807.54"/>
  </r>
  <r>
    <x v="3"/>
    <x v="0"/>
    <x v="9"/>
    <n v="0"/>
    <n v="-193"/>
    <n v="0"/>
    <n v="-193"/>
  </r>
  <r>
    <x v="3"/>
    <x v="0"/>
    <x v="2"/>
    <n v="0"/>
    <n v="-75532.740000000005"/>
    <n v="0"/>
    <n v="-75532.740000000005"/>
  </r>
  <r>
    <x v="3"/>
    <x v="0"/>
    <x v="10"/>
    <n v="0"/>
    <n v="-6925.02"/>
    <n v="0"/>
    <n v="-6925.02"/>
  </r>
  <r>
    <x v="3"/>
    <x v="0"/>
    <x v="3"/>
    <n v="0"/>
    <n v="-2845651.47"/>
    <n v="0"/>
    <n v="-2845651.47"/>
  </r>
  <r>
    <x v="3"/>
    <x v="0"/>
    <x v="4"/>
    <n v="0"/>
    <n v="-196949.25"/>
    <n v="0"/>
    <n v="-196949.25"/>
  </r>
  <r>
    <x v="3"/>
    <x v="0"/>
    <x v="5"/>
    <n v="0"/>
    <n v="-53891.14"/>
    <n v="0"/>
    <n v="-53891.14"/>
  </r>
  <r>
    <x v="3"/>
    <x v="0"/>
    <x v="6"/>
    <n v="0"/>
    <n v="-314568.75"/>
    <n v="0"/>
    <n v="-314568.75"/>
  </r>
  <r>
    <x v="3"/>
    <x v="0"/>
    <x v="7"/>
    <n v="0"/>
    <n v="-157323.53"/>
    <n v="0"/>
    <n v="-157323.53"/>
  </r>
  <r>
    <x v="3"/>
    <x v="7"/>
    <x v="1"/>
    <n v="0"/>
    <n v="-13.86"/>
    <n v="0"/>
    <n v="-13.86"/>
  </r>
  <r>
    <x v="3"/>
    <x v="7"/>
    <x v="8"/>
    <n v="0"/>
    <n v="-1958"/>
    <n v="0"/>
    <n v="-1958"/>
  </r>
  <r>
    <x v="3"/>
    <x v="7"/>
    <x v="2"/>
    <n v="0"/>
    <n v="-51576.07"/>
    <n v="0"/>
    <n v="-51576.07"/>
  </r>
  <r>
    <x v="3"/>
    <x v="7"/>
    <x v="10"/>
    <n v="0"/>
    <n v="-2392.7199999999998"/>
    <n v="0"/>
    <n v="-2392.7199999999998"/>
  </r>
  <r>
    <x v="3"/>
    <x v="7"/>
    <x v="3"/>
    <n v="0"/>
    <n v="-1116822.7"/>
    <n v="0"/>
    <n v="-1116822.7"/>
  </r>
  <r>
    <x v="3"/>
    <x v="7"/>
    <x v="4"/>
    <n v="0"/>
    <n v="-41537.69"/>
    <n v="0"/>
    <n v="-41537.69"/>
  </r>
  <r>
    <x v="3"/>
    <x v="7"/>
    <x v="5"/>
    <n v="0"/>
    <n v="-12915.89"/>
    <n v="0"/>
    <n v="-12915.89"/>
  </r>
  <r>
    <x v="3"/>
    <x v="7"/>
    <x v="6"/>
    <n v="0"/>
    <n v="-27800.52"/>
    <n v="0"/>
    <n v="-27800.52"/>
  </r>
  <r>
    <x v="3"/>
    <x v="7"/>
    <x v="7"/>
    <n v="0"/>
    <n v="-63424.36"/>
    <n v="0"/>
    <n v="-63424.36"/>
  </r>
  <r>
    <x v="3"/>
    <x v="7"/>
    <x v="11"/>
    <n v="0"/>
    <n v="-483.75"/>
    <n v="0"/>
    <n v="-483.75"/>
  </r>
  <r>
    <x v="3"/>
    <x v="8"/>
    <x v="8"/>
    <n v="0"/>
    <n v="-9225"/>
    <n v="0"/>
    <n v="-9225"/>
  </r>
  <r>
    <x v="3"/>
    <x v="8"/>
    <x v="2"/>
    <n v="0"/>
    <n v="-14739.61"/>
    <n v="0"/>
    <n v="-14739.61"/>
  </r>
  <r>
    <x v="3"/>
    <x v="8"/>
    <x v="10"/>
    <n v="0"/>
    <n v="-4649.33"/>
    <n v="0"/>
    <n v="-4649.33"/>
  </r>
  <r>
    <x v="3"/>
    <x v="8"/>
    <x v="3"/>
    <n v="0"/>
    <n v="-708531.1"/>
    <n v="0"/>
    <n v="-708531.1"/>
  </r>
  <r>
    <x v="3"/>
    <x v="8"/>
    <x v="4"/>
    <n v="0"/>
    <n v="-12422.88"/>
    <n v="0"/>
    <n v="-12422.88"/>
  </r>
  <r>
    <x v="3"/>
    <x v="8"/>
    <x v="5"/>
    <n v="0"/>
    <n v="-7104"/>
    <n v="0"/>
    <n v="-7104"/>
  </r>
  <r>
    <x v="3"/>
    <x v="8"/>
    <x v="6"/>
    <n v="0"/>
    <n v="-9550.17"/>
    <n v="0"/>
    <n v="-9550.17"/>
  </r>
  <r>
    <x v="3"/>
    <x v="8"/>
    <x v="7"/>
    <n v="0"/>
    <n v="-29346.62"/>
    <n v="0"/>
    <n v="-29346.62"/>
  </r>
  <r>
    <x v="3"/>
    <x v="8"/>
    <x v="11"/>
    <n v="0"/>
    <n v="-86.47"/>
    <n v="0"/>
    <n v="-86.47"/>
  </r>
  <r>
    <x v="3"/>
    <x v="9"/>
    <x v="2"/>
    <n v="0"/>
    <n v="-85"/>
    <n v="0"/>
    <n v="-85"/>
  </r>
  <r>
    <x v="3"/>
    <x v="9"/>
    <x v="3"/>
    <n v="0"/>
    <n v="-727.47"/>
    <n v="0"/>
    <n v="-727.47"/>
  </r>
  <r>
    <x v="3"/>
    <x v="9"/>
    <x v="7"/>
    <n v="0"/>
    <n v="-90"/>
    <n v="0"/>
    <n v="-90"/>
  </r>
  <r>
    <x v="3"/>
    <x v="6"/>
    <x v="8"/>
    <n v="0"/>
    <n v="-5269.23"/>
    <n v="0"/>
    <n v="-5269.23"/>
  </r>
  <r>
    <x v="3"/>
    <x v="6"/>
    <x v="2"/>
    <n v="0"/>
    <n v="-54883.86"/>
    <n v="0"/>
    <n v="-54883.86"/>
  </r>
  <r>
    <x v="3"/>
    <x v="6"/>
    <x v="10"/>
    <n v="0"/>
    <n v="-1437.95"/>
    <n v="0"/>
    <n v="-1437.95"/>
  </r>
  <r>
    <x v="3"/>
    <x v="6"/>
    <x v="3"/>
    <n v="0"/>
    <n v="-1312536.0900000001"/>
    <n v="0"/>
    <n v="-1312536.0900000001"/>
  </r>
  <r>
    <x v="3"/>
    <x v="6"/>
    <x v="4"/>
    <n v="0"/>
    <n v="-12691.45"/>
    <n v="0"/>
    <n v="-12691.45"/>
  </r>
  <r>
    <x v="3"/>
    <x v="6"/>
    <x v="5"/>
    <n v="0"/>
    <n v="-9817.18"/>
    <n v="0"/>
    <n v="-9817.18"/>
  </r>
  <r>
    <x v="3"/>
    <x v="6"/>
    <x v="6"/>
    <n v="0"/>
    <n v="-12312.07"/>
    <n v="0"/>
    <n v="-12312.07"/>
  </r>
  <r>
    <x v="3"/>
    <x v="6"/>
    <x v="7"/>
    <n v="0"/>
    <n v="-73704.34"/>
    <n v="0"/>
    <n v="-73704.34"/>
  </r>
  <r>
    <x v="3"/>
    <x v="6"/>
    <x v="11"/>
    <n v="0"/>
    <n v="-10325.950000000001"/>
    <n v="0"/>
    <n v="-10325.950000000001"/>
  </r>
  <r>
    <x v="3"/>
    <x v="2"/>
    <x v="8"/>
    <n v="0"/>
    <n v="-14702.33"/>
    <n v="0"/>
    <n v="-14702.33"/>
  </r>
  <r>
    <x v="3"/>
    <x v="2"/>
    <x v="9"/>
    <n v="0"/>
    <n v="-40.799999999999997"/>
    <n v="0"/>
    <n v="-40.799999999999997"/>
  </r>
  <r>
    <x v="3"/>
    <x v="2"/>
    <x v="2"/>
    <n v="0"/>
    <n v="-216907.16"/>
    <n v="0"/>
    <n v="-216907.16"/>
  </r>
  <r>
    <x v="3"/>
    <x v="2"/>
    <x v="10"/>
    <n v="0"/>
    <n v="-4743.74"/>
    <n v="0"/>
    <n v="-4743.74"/>
  </r>
  <r>
    <x v="3"/>
    <x v="2"/>
    <x v="3"/>
    <n v="0"/>
    <n v="-4276094.7"/>
    <n v="0"/>
    <n v="-4276094.7"/>
  </r>
  <r>
    <x v="3"/>
    <x v="2"/>
    <x v="4"/>
    <n v="0"/>
    <n v="-83990.78"/>
    <n v="0"/>
    <n v="-83990.78"/>
  </r>
  <r>
    <x v="3"/>
    <x v="2"/>
    <x v="5"/>
    <n v="0"/>
    <n v="-38380.639999999999"/>
    <n v="0"/>
    <n v="-38380.639999999999"/>
  </r>
  <r>
    <x v="3"/>
    <x v="2"/>
    <x v="6"/>
    <n v="0"/>
    <n v="-62530.82"/>
    <n v="0"/>
    <n v="-62530.82"/>
  </r>
  <r>
    <x v="3"/>
    <x v="2"/>
    <x v="7"/>
    <n v="0"/>
    <n v="-137247.1"/>
    <n v="0"/>
    <n v="-137247.1"/>
  </r>
  <r>
    <x v="3"/>
    <x v="2"/>
    <x v="11"/>
    <n v="0"/>
    <n v="-146446.65"/>
    <n v="0"/>
    <n v="-146446.65"/>
  </r>
  <r>
    <x v="3"/>
    <x v="11"/>
    <x v="8"/>
    <n v="0"/>
    <n v="-966"/>
    <n v="0"/>
    <n v="-966"/>
  </r>
  <r>
    <x v="3"/>
    <x v="11"/>
    <x v="2"/>
    <n v="0"/>
    <n v="-4835.25"/>
    <n v="0"/>
    <n v="-4835.25"/>
  </r>
  <r>
    <x v="3"/>
    <x v="11"/>
    <x v="3"/>
    <n v="0"/>
    <n v="-47310.49"/>
    <n v="0"/>
    <n v="-47310.49"/>
  </r>
  <r>
    <x v="3"/>
    <x v="11"/>
    <x v="4"/>
    <n v="0"/>
    <n v="-12007.97"/>
    <n v="0"/>
    <n v="-12007.97"/>
  </r>
  <r>
    <x v="3"/>
    <x v="11"/>
    <x v="5"/>
    <n v="0"/>
    <n v="-329"/>
    <n v="0"/>
    <n v="-329"/>
  </r>
  <r>
    <x v="3"/>
    <x v="11"/>
    <x v="6"/>
    <n v="0"/>
    <n v="-1555.57"/>
    <n v="0"/>
    <n v="-1555.57"/>
  </r>
  <r>
    <x v="3"/>
    <x v="11"/>
    <x v="7"/>
    <n v="0"/>
    <n v="-2138"/>
    <n v="0"/>
    <n v="-2138"/>
  </r>
  <r>
    <x v="3"/>
    <x v="4"/>
    <x v="8"/>
    <n v="0"/>
    <n v="-20963.22"/>
    <n v="0"/>
    <n v="-20963.22"/>
  </r>
  <r>
    <x v="3"/>
    <x v="4"/>
    <x v="2"/>
    <n v="0"/>
    <n v="-54846.37"/>
    <n v="0"/>
    <n v="-54846.37"/>
  </r>
  <r>
    <x v="3"/>
    <x v="4"/>
    <x v="10"/>
    <n v="0"/>
    <n v="-4760.07"/>
    <n v="0"/>
    <n v="-4760.07"/>
  </r>
  <r>
    <x v="3"/>
    <x v="4"/>
    <x v="3"/>
    <n v="0"/>
    <n v="-2146766.9900000002"/>
    <n v="0"/>
    <n v="-2146766.9900000002"/>
  </r>
  <r>
    <x v="3"/>
    <x v="4"/>
    <x v="4"/>
    <n v="0"/>
    <n v="-29993.439999999999"/>
    <n v="0"/>
    <n v="-29993.439999999999"/>
  </r>
  <r>
    <x v="3"/>
    <x v="4"/>
    <x v="5"/>
    <n v="0"/>
    <n v="-38176.79"/>
    <n v="0"/>
    <n v="-38176.79"/>
  </r>
  <r>
    <x v="3"/>
    <x v="4"/>
    <x v="6"/>
    <n v="0"/>
    <n v="-19323.63"/>
    <n v="0"/>
    <n v="-19323.63"/>
  </r>
  <r>
    <x v="3"/>
    <x v="4"/>
    <x v="7"/>
    <n v="0"/>
    <n v="-114452.82"/>
    <n v="0"/>
    <n v="-114452.82"/>
  </r>
  <r>
    <x v="3"/>
    <x v="4"/>
    <x v="11"/>
    <n v="0"/>
    <n v="-13005.44"/>
    <n v="0"/>
    <n v="-13005.44"/>
  </r>
  <r>
    <x v="3"/>
    <x v="9"/>
    <x v="2"/>
    <n v="0"/>
    <n v="-223"/>
    <n v="0"/>
    <n v="-223"/>
  </r>
  <r>
    <x v="3"/>
    <x v="9"/>
    <x v="3"/>
    <n v="0"/>
    <n v="-2450.4899999999998"/>
    <n v="0"/>
    <n v="-2450.4899999999998"/>
  </r>
  <r>
    <x v="3"/>
    <x v="9"/>
    <x v="6"/>
    <n v="0"/>
    <n v="-19.350000000000001"/>
    <n v="0"/>
    <n v="-19.350000000000001"/>
  </r>
  <r>
    <x v="3"/>
    <x v="9"/>
    <x v="7"/>
    <n v="0"/>
    <n v="0"/>
    <n v="0"/>
    <n v="0"/>
  </r>
  <r>
    <x v="3"/>
    <x v="9"/>
    <x v="11"/>
    <n v="0"/>
    <n v="-42.98"/>
    <n v="0"/>
    <n v="-42.98"/>
  </r>
  <r>
    <x v="3"/>
    <x v="9"/>
    <x v="2"/>
    <n v="0"/>
    <n v="-2911.67"/>
    <n v="0"/>
    <n v="-2911.67"/>
  </r>
  <r>
    <x v="3"/>
    <x v="9"/>
    <x v="10"/>
    <n v="0"/>
    <n v="-720.66"/>
    <n v="0"/>
    <n v="-720.66"/>
  </r>
  <r>
    <x v="3"/>
    <x v="9"/>
    <x v="3"/>
    <n v="0"/>
    <n v="-97186.46"/>
    <n v="0"/>
    <n v="-97186.46"/>
  </r>
  <r>
    <x v="3"/>
    <x v="9"/>
    <x v="4"/>
    <n v="0"/>
    <n v="-6134"/>
    <n v="0"/>
    <n v="-6134"/>
  </r>
  <r>
    <x v="3"/>
    <x v="9"/>
    <x v="6"/>
    <n v="0"/>
    <n v="-949.42"/>
    <n v="0"/>
    <n v="-949.42"/>
  </r>
  <r>
    <x v="3"/>
    <x v="9"/>
    <x v="7"/>
    <n v="0"/>
    <n v="-2265.34"/>
    <n v="0"/>
    <n v="-2265.34"/>
  </r>
  <r>
    <x v="3"/>
    <x v="9"/>
    <x v="11"/>
    <n v="0"/>
    <n v="-11324.97"/>
    <n v="0"/>
    <n v="-11324.97"/>
  </r>
  <r>
    <x v="10"/>
    <x v="10"/>
    <x v="8"/>
    <n v="0"/>
    <n v="-196"/>
    <n v="0"/>
    <n v="-196"/>
  </r>
  <r>
    <x v="10"/>
    <x v="10"/>
    <x v="2"/>
    <n v="0"/>
    <n v="-49.69"/>
    <n v="0"/>
    <n v="-49.69"/>
  </r>
  <r>
    <x v="10"/>
    <x v="10"/>
    <x v="3"/>
    <n v="0"/>
    <n v="-1490.04"/>
    <n v="0"/>
    <n v="-1490.04"/>
  </r>
  <r>
    <x v="10"/>
    <x v="10"/>
    <x v="6"/>
    <n v="0"/>
    <n v="-120"/>
    <n v="0"/>
    <n v="-120"/>
  </r>
  <r>
    <x v="10"/>
    <x v="10"/>
    <x v="7"/>
    <n v="0"/>
    <n v="-450"/>
    <n v="0"/>
    <n v="-450"/>
  </r>
  <r>
    <x v="10"/>
    <x v="3"/>
    <x v="8"/>
    <n v="0"/>
    <n v="-24583.33"/>
    <n v="0"/>
    <n v="-24583.33"/>
  </r>
  <r>
    <x v="10"/>
    <x v="3"/>
    <x v="2"/>
    <n v="0"/>
    <n v="-75243"/>
    <n v="0"/>
    <n v="-75243"/>
  </r>
  <r>
    <x v="10"/>
    <x v="3"/>
    <x v="10"/>
    <n v="0"/>
    <n v="-6819.43"/>
    <n v="0"/>
    <n v="-6819.43"/>
  </r>
  <r>
    <x v="10"/>
    <x v="3"/>
    <x v="3"/>
    <n v="0"/>
    <n v="-3555729.78"/>
    <n v="0"/>
    <n v="-3555729.78"/>
  </r>
  <r>
    <x v="10"/>
    <x v="3"/>
    <x v="4"/>
    <n v="0"/>
    <n v="-74655.199999999997"/>
    <n v="0"/>
    <n v="-74655.199999999997"/>
  </r>
  <r>
    <x v="10"/>
    <x v="3"/>
    <x v="5"/>
    <n v="0"/>
    <n v="-22119.71"/>
    <n v="0"/>
    <n v="-22119.71"/>
  </r>
  <r>
    <x v="10"/>
    <x v="3"/>
    <x v="6"/>
    <n v="0"/>
    <n v="-23317.33"/>
    <n v="0"/>
    <n v="-23317.33"/>
  </r>
  <r>
    <x v="10"/>
    <x v="3"/>
    <x v="7"/>
    <n v="0"/>
    <n v="-77081.89"/>
    <n v="0"/>
    <n v="-77081.89"/>
  </r>
  <r>
    <x v="10"/>
    <x v="3"/>
    <x v="11"/>
    <n v="0"/>
    <n v="-1653.08"/>
    <n v="0"/>
    <n v="-1653.08"/>
  </r>
  <r>
    <x v="10"/>
    <x v="1"/>
    <x v="8"/>
    <n v="0"/>
    <n v="-32145"/>
    <n v="0"/>
    <n v="-32145"/>
  </r>
  <r>
    <x v="10"/>
    <x v="1"/>
    <x v="9"/>
    <n v="0"/>
    <n v="-204.55"/>
    <n v="0"/>
    <n v="-204.55"/>
  </r>
  <r>
    <x v="10"/>
    <x v="1"/>
    <x v="2"/>
    <n v="0"/>
    <n v="-317476.76"/>
    <n v="0"/>
    <n v="-317476.76"/>
  </r>
  <r>
    <x v="10"/>
    <x v="1"/>
    <x v="10"/>
    <n v="0"/>
    <n v="-18979.27"/>
    <n v="0"/>
    <n v="-18979.27"/>
  </r>
  <r>
    <x v="10"/>
    <x v="1"/>
    <x v="3"/>
    <n v="0"/>
    <n v="-6956322.5800000001"/>
    <n v="0"/>
    <n v="-6956322.5800000001"/>
  </r>
  <r>
    <x v="10"/>
    <x v="1"/>
    <x v="4"/>
    <n v="0"/>
    <n v="-85123.72"/>
    <n v="0"/>
    <n v="-85123.72"/>
  </r>
  <r>
    <x v="10"/>
    <x v="1"/>
    <x v="5"/>
    <n v="0"/>
    <n v="-56440.36"/>
    <n v="0"/>
    <n v="-56440.36"/>
  </r>
  <r>
    <x v="10"/>
    <x v="1"/>
    <x v="6"/>
    <n v="0"/>
    <n v="-91304.83"/>
    <n v="0"/>
    <n v="-91304.83"/>
  </r>
  <r>
    <x v="10"/>
    <x v="1"/>
    <x v="7"/>
    <n v="0"/>
    <n v="-201146.72"/>
    <n v="0"/>
    <n v="-201146.72"/>
  </r>
  <r>
    <x v="10"/>
    <x v="1"/>
    <x v="11"/>
    <n v="0"/>
    <n v="-18988.77"/>
    <n v="0"/>
    <n v="-18988.77"/>
  </r>
  <r>
    <x v="10"/>
    <x v="5"/>
    <x v="8"/>
    <n v="0"/>
    <n v="-15928.7"/>
    <n v="0"/>
    <n v="-15928.7"/>
  </r>
  <r>
    <x v="10"/>
    <x v="5"/>
    <x v="2"/>
    <n v="0"/>
    <n v="-59284.62"/>
    <n v="0"/>
    <n v="-59284.62"/>
  </r>
  <r>
    <x v="10"/>
    <x v="5"/>
    <x v="10"/>
    <n v="0"/>
    <n v="-5037.45"/>
    <n v="0"/>
    <n v="-5037.45"/>
  </r>
  <r>
    <x v="10"/>
    <x v="5"/>
    <x v="3"/>
    <n v="0"/>
    <n v="-1443823.9"/>
    <n v="0"/>
    <n v="-1443823.9"/>
  </r>
  <r>
    <x v="10"/>
    <x v="5"/>
    <x v="4"/>
    <n v="0"/>
    <n v="-62948.22"/>
    <n v="0"/>
    <n v="-62948.22"/>
  </r>
  <r>
    <x v="10"/>
    <x v="5"/>
    <x v="5"/>
    <n v="0"/>
    <n v="-8902.4"/>
    <n v="0"/>
    <n v="-8902.4"/>
  </r>
  <r>
    <x v="10"/>
    <x v="5"/>
    <x v="6"/>
    <n v="0"/>
    <n v="-16861.080000000002"/>
    <n v="0"/>
    <n v="-16861.080000000002"/>
  </r>
  <r>
    <x v="10"/>
    <x v="5"/>
    <x v="7"/>
    <n v="0"/>
    <n v="-63353"/>
    <n v="0"/>
    <n v="-63353"/>
  </r>
  <r>
    <x v="10"/>
    <x v="5"/>
    <x v="11"/>
    <n v="0"/>
    <n v="-1025.75"/>
    <n v="0"/>
    <n v="-1025.75"/>
  </r>
  <r>
    <x v="10"/>
    <x v="0"/>
    <x v="8"/>
    <n v="0"/>
    <n v="-69624.02"/>
    <n v="0"/>
    <n v="-69624.02"/>
  </r>
  <r>
    <x v="10"/>
    <x v="0"/>
    <x v="9"/>
    <n v="0"/>
    <n v="-157.94999999999999"/>
    <n v="0"/>
    <n v="-157.94999999999999"/>
  </r>
  <r>
    <x v="10"/>
    <x v="0"/>
    <x v="2"/>
    <n v="0"/>
    <n v="-55002.28"/>
    <n v="0"/>
    <n v="-55002.28"/>
  </r>
  <r>
    <x v="10"/>
    <x v="0"/>
    <x v="10"/>
    <n v="0"/>
    <n v="-13998.09"/>
    <n v="0"/>
    <n v="-13998.09"/>
  </r>
  <r>
    <x v="10"/>
    <x v="0"/>
    <x v="3"/>
    <n v="0"/>
    <n v="-2486539.86"/>
    <n v="0"/>
    <n v="-2486539.86"/>
  </r>
  <r>
    <x v="10"/>
    <x v="0"/>
    <x v="4"/>
    <n v="0"/>
    <n v="-205916.99"/>
    <n v="0"/>
    <n v="-205916.99"/>
  </r>
  <r>
    <x v="10"/>
    <x v="0"/>
    <x v="5"/>
    <n v="0"/>
    <n v="-51690.74"/>
    <n v="0"/>
    <n v="-51690.74"/>
  </r>
  <r>
    <x v="10"/>
    <x v="0"/>
    <x v="6"/>
    <n v="0"/>
    <n v="-299175.69"/>
    <n v="0"/>
    <n v="-299175.69"/>
  </r>
  <r>
    <x v="10"/>
    <x v="0"/>
    <x v="7"/>
    <n v="0"/>
    <n v="-181388.39"/>
    <n v="0"/>
    <n v="-181388.39"/>
  </r>
  <r>
    <x v="10"/>
    <x v="7"/>
    <x v="8"/>
    <n v="0"/>
    <n v="-6404.32"/>
    <n v="0"/>
    <n v="-6404.32"/>
  </r>
  <r>
    <x v="10"/>
    <x v="7"/>
    <x v="2"/>
    <n v="0"/>
    <n v="-39406.1"/>
    <n v="0"/>
    <n v="-39406.1"/>
  </r>
  <r>
    <x v="10"/>
    <x v="7"/>
    <x v="10"/>
    <n v="0"/>
    <n v="-1979.15"/>
    <n v="0"/>
    <n v="-1979.15"/>
  </r>
  <r>
    <x v="10"/>
    <x v="7"/>
    <x v="3"/>
    <n v="0"/>
    <n v="-940680.89"/>
    <n v="0"/>
    <n v="-940680.89"/>
  </r>
  <r>
    <x v="10"/>
    <x v="7"/>
    <x v="4"/>
    <n v="0"/>
    <n v="-37447.839999999997"/>
    <n v="0"/>
    <n v="-37447.839999999997"/>
  </r>
  <r>
    <x v="10"/>
    <x v="7"/>
    <x v="5"/>
    <n v="0"/>
    <n v="-11010.39"/>
    <n v="0"/>
    <n v="-11010.39"/>
  </r>
  <r>
    <x v="10"/>
    <x v="7"/>
    <x v="6"/>
    <n v="0"/>
    <n v="-20672.22"/>
    <n v="0"/>
    <n v="-20672.22"/>
  </r>
  <r>
    <x v="10"/>
    <x v="7"/>
    <x v="7"/>
    <n v="0"/>
    <n v="-67095.7"/>
    <n v="0"/>
    <n v="-67095.7"/>
  </r>
  <r>
    <x v="10"/>
    <x v="7"/>
    <x v="11"/>
    <n v="0"/>
    <n v="-1514"/>
    <n v="0"/>
    <n v="-1514"/>
  </r>
  <r>
    <x v="10"/>
    <x v="8"/>
    <x v="8"/>
    <n v="0"/>
    <n v="-4896.1499999999996"/>
    <n v="0"/>
    <n v="-4896.1499999999996"/>
  </r>
  <r>
    <x v="10"/>
    <x v="8"/>
    <x v="2"/>
    <n v="0"/>
    <n v="-11016.33"/>
    <n v="0"/>
    <n v="-11016.33"/>
  </r>
  <r>
    <x v="10"/>
    <x v="8"/>
    <x v="10"/>
    <n v="0"/>
    <n v="-1406.34"/>
    <n v="0"/>
    <n v="-1406.34"/>
  </r>
  <r>
    <x v="10"/>
    <x v="8"/>
    <x v="3"/>
    <n v="0"/>
    <n v="-586981.17000000004"/>
    <n v="0"/>
    <n v="-586981.17000000004"/>
  </r>
  <r>
    <x v="10"/>
    <x v="8"/>
    <x v="4"/>
    <n v="0"/>
    <n v="-10817.98"/>
    <n v="0"/>
    <n v="-10817.98"/>
  </r>
  <r>
    <x v="10"/>
    <x v="8"/>
    <x v="5"/>
    <n v="0"/>
    <n v="-6191"/>
    <n v="0"/>
    <n v="-6191"/>
  </r>
  <r>
    <x v="10"/>
    <x v="8"/>
    <x v="6"/>
    <n v="0"/>
    <n v="-7487.56"/>
    <n v="0"/>
    <n v="-7487.56"/>
  </r>
  <r>
    <x v="10"/>
    <x v="8"/>
    <x v="7"/>
    <n v="0"/>
    <n v="-34261.68"/>
    <n v="0"/>
    <n v="-34261.68"/>
  </r>
  <r>
    <x v="10"/>
    <x v="9"/>
    <x v="3"/>
    <n v="0"/>
    <n v="-688.75"/>
    <n v="0"/>
    <n v="-688.75"/>
  </r>
  <r>
    <x v="10"/>
    <x v="9"/>
    <x v="7"/>
    <n v="0"/>
    <n v="-156"/>
    <n v="0"/>
    <n v="-156"/>
  </r>
  <r>
    <x v="10"/>
    <x v="6"/>
    <x v="8"/>
    <n v="0"/>
    <n v="-2632.36"/>
    <n v="0"/>
    <n v="-2632.36"/>
  </r>
  <r>
    <x v="10"/>
    <x v="6"/>
    <x v="2"/>
    <n v="0"/>
    <n v="-59030"/>
    <n v="0"/>
    <n v="-59030"/>
  </r>
  <r>
    <x v="10"/>
    <x v="6"/>
    <x v="10"/>
    <n v="0"/>
    <n v="-1349.89"/>
    <n v="0"/>
    <n v="-1349.89"/>
  </r>
  <r>
    <x v="10"/>
    <x v="6"/>
    <x v="3"/>
    <n v="0"/>
    <n v="-1192127.94"/>
    <n v="0"/>
    <n v="-1192127.94"/>
  </r>
  <r>
    <x v="10"/>
    <x v="6"/>
    <x v="4"/>
    <n v="0"/>
    <n v="-18951.439999999999"/>
    <n v="0"/>
    <n v="-18951.439999999999"/>
  </r>
  <r>
    <x v="10"/>
    <x v="6"/>
    <x v="5"/>
    <n v="0"/>
    <n v="-9818.08"/>
    <n v="0"/>
    <n v="-9818.08"/>
  </r>
  <r>
    <x v="10"/>
    <x v="6"/>
    <x v="6"/>
    <n v="0"/>
    <n v="-11452.19"/>
    <n v="0"/>
    <n v="-11452.19"/>
  </r>
  <r>
    <x v="10"/>
    <x v="6"/>
    <x v="7"/>
    <n v="0"/>
    <n v="-85194.13"/>
    <n v="0"/>
    <n v="-85194.13"/>
  </r>
  <r>
    <x v="10"/>
    <x v="6"/>
    <x v="11"/>
    <n v="0"/>
    <n v="-7400.23"/>
    <n v="0"/>
    <n v="-7400.23"/>
  </r>
  <r>
    <x v="10"/>
    <x v="2"/>
    <x v="8"/>
    <n v="0"/>
    <n v="-12539.05"/>
    <n v="0"/>
    <n v="-12539.05"/>
  </r>
  <r>
    <x v="10"/>
    <x v="2"/>
    <x v="9"/>
    <n v="0"/>
    <n v="-20"/>
    <n v="0"/>
    <n v="-20"/>
  </r>
  <r>
    <x v="10"/>
    <x v="2"/>
    <x v="2"/>
    <n v="0"/>
    <n v="-187081.86"/>
    <n v="0"/>
    <n v="-187081.86"/>
  </r>
  <r>
    <x v="10"/>
    <x v="2"/>
    <x v="10"/>
    <n v="0"/>
    <n v="-3437.26"/>
    <n v="0"/>
    <n v="-3437.26"/>
  </r>
  <r>
    <x v="10"/>
    <x v="2"/>
    <x v="3"/>
    <n v="0"/>
    <n v="-3877197.12"/>
    <n v="0"/>
    <n v="-3877197.12"/>
  </r>
  <r>
    <x v="10"/>
    <x v="2"/>
    <x v="4"/>
    <n v="0"/>
    <n v="-77608.73"/>
    <n v="0"/>
    <n v="-77608.73"/>
  </r>
  <r>
    <x v="10"/>
    <x v="2"/>
    <x v="5"/>
    <n v="0"/>
    <n v="-30425.31"/>
    <n v="0"/>
    <n v="-30425.31"/>
  </r>
  <r>
    <x v="10"/>
    <x v="2"/>
    <x v="6"/>
    <n v="0"/>
    <n v="-59890.42"/>
    <n v="0"/>
    <n v="-59890.42"/>
  </r>
  <r>
    <x v="10"/>
    <x v="2"/>
    <x v="7"/>
    <n v="0"/>
    <n v="-128283.55"/>
    <n v="0"/>
    <n v="-128283.55"/>
  </r>
  <r>
    <x v="10"/>
    <x v="2"/>
    <x v="11"/>
    <n v="0"/>
    <n v="-106939.45"/>
    <n v="0"/>
    <n v="-106939.45"/>
  </r>
  <r>
    <x v="10"/>
    <x v="11"/>
    <x v="8"/>
    <n v="0"/>
    <n v="-659"/>
    <n v="0"/>
    <n v="-659"/>
  </r>
  <r>
    <x v="10"/>
    <x v="11"/>
    <x v="2"/>
    <n v="0"/>
    <n v="-2797.21"/>
    <n v="0"/>
    <n v="-2797.21"/>
  </r>
  <r>
    <x v="10"/>
    <x v="11"/>
    <x v="10"/>
    <n v="0"/>
    <n v="-75.709999999999994"/>
    <n v="0"/>
    <n v="-75.709999999999994"/>
  </r>
  <r>
    <x v="10"/>
    <x v="11"/>
    <x v="3"/>
    <n v="0"/>
    <n v="-44726.720000000001"/>
    <n v="0"/>
    <n v="-44726.720000000001"/>
  </r>
  <r>
    <x v="10"/>
    <x v="11"/>
    <x v="4"/>
    <n v="0"/>
    <n v="-10533.92"/>
    <n v="0"/>
    <n v="-10533.92"/>
  </r>
  <r>
    <x v="10"/>
    <x v="11"/>
    <x v="5"/>
    <n v="0"/>
    <n v="-98"/>
    <n v="0"/>
    <n v="-98"/>
  </r>
  <r>
    <x v="10"/>
    <x v="11"/>
    <x v="6"/>
    <n v="0"/>
    <n v="-3338.42"/>
    <n v="0"/>
    <n v="-3338.42"/>
  </r>
  <r>
    <x v="10"/>
    <x v="11"/>
    <x v="7"/>
    <n v="0"/>
    <n v="-1649"/>
    <n v="0"/>
    <n v="-1649"/>
  </r>
  <r>
    <x v="10"/>
    <x v="11"/>
    <x v="11"/>
    <n v="0"/>
    <n v="-1.1499999999999999"/>
    <n v="0"/>
    <n v="-1.1499999999999999"/>
  </r>
  <r>
    <x v="10"/>
    <x v="4"/>
    <x v="8"/>
    <n v="0"/>
    <n v="-27669.08"/>
    <n v="0"/>
    <n v="-27669.08"/>
  </r>
  <r>
    <x v="10"/>
    <x v="4"/>
    <x v="9"/>
    <n v="0"/>
    <n v="-30"/>
    <n v="0"/>
    <n v="-30"/>
  </r>
  <r>
    <x v="10"/>
    <x v="4"/>
    <x v="2"/>
    <n v="0"/>
    <n v="-57168.54"/>
    <n v="0"/>
    <n v="-57168.54"/>
  </r>
  <r>
    <x v="10"/>
    <x v="4"/>
    <x v="10"/>
    <n v="0"/>
    <n v="-5401.68"/>
    <n v="0"/>
    <n v="-5401.68"/>
  </r>
  <r>
    <x v="10"/>
    <x v="4"/>
    <x v="3"/>
    <n v="0"/>
    <n v="-1943039.24"/>
    <n v="0"/>
    <n v="-1943039.24"/>
  </r>
  <r>
    <x v="10"/>
    <x v="4"/>
    <x v="4"/>
    <n v="0"/>
    <n v="-21922.26"/>
    <n v="0"/>
    <n v="-21922.26"/>
  </r>
  <r>
    <x v="10"/>
    <x v="4"/>
    <x v="5"/>
    <n v="0"/>
    <n v="-36899.040000000001"/>
    <n v="0"/>
    <n v="-36899.040000000001"/>
  </r>
  <r>
    <x v="10"/>
    <x v="4"/>
    <x v="6"/>
    <n v="0"/>
    <n v="-18483.39"/>
    <n v="0"/>
    <n v="-18483.39"/>
  </r>
  <r>
    <x v="10"/>
    <x v="4"/>
    <x v="7"/>
    <n v="0"/>
    <n v="-131550.42000000001"/>
    <n v="0"/>
    <n v="-131550.42000000001"/>
  </r>
  <r>
    <x v="10"/>
    <x v="4"/>
    <x v="11"/>
    <n v="0"/>
    <n v="-10599.99"/>
    <n v="0"/>
    <n v="-10599.99"/>
  </r>
  <r>
    <x v="10"/>
    <x v="9"/>
    <x v="2"/>
    <n v="0"/>
    <n v="-257.64"/>
    <n v="0"/>
    <n v="-257.64"/>
  </r>
  <r>
    <x v="10"/>
    <x v="9"/>
    <x v="10"/>
    <n v="0"/>
    <n v="-131"/>
    <n v="0"/>
    <n v="-131"/>
  </r>
  <r>
    <x v="10"/>
    <x v="9"/>
    <x v="3"/>
    <n v="0"/>
    <n v="-1702.07"/>
    <n v="0"/>
    <n v="-1702.07"/>
  </r>
  <r>
    <x v="10"/>
    <x v="9"/>
    <x v="6"/>
    <n v="0"/>
    <n v="0"/>
    <n v="0"/>
    <n v="0"/>
  </r>
  <r>
    <x v="10"/>
    <x v="9"/>
    <x v="7"/>
    <n v="0"/>
    <n v="0"/>
    <n v="0"/>
    <n v="0"/>
  </r>
  <r>
    <x v="10"/>
    <x v="9"/>
    <x v="11"/>
    <n v="0"/>
    <n v="-27.86"/>
    <n v="0"/>
    <n v="-27.86"/>
  </r>
  <r>
    <x v="10"/>
    <x v="9"/>
    <x v="8"/>
    <n v="0"/>
    <n v="-297"/>
    <n v="0"/>
    <n v="-297"/>
  </r>
  <r>
    <x v="10"/>
    <x v="9"/>
    <x v="2"/>
    <n v="0"/>
    <n v="-4793.5"/>
    <n v="0"/>
    <n v="-4793.5"/>
  </r>
  <r>
    <x v="10"/>
    <x v="9"/>
    <x v="10"/>
    <n v="0"/>
    <n v="-106.36"/>
    <n v="0"/>
    <n v="-106.36"/>
  </r>
  <r>
    <x v="10"/>
    <x v="9"/>
    <x v="3"/>
    <n v="0"/>
    <n v="-77801.78"/>
    <n v="0"/>
    <n v="-77801.78"/>
  </r>
  <r>
    <x v="10"/>
    <x v="9"/>
    <x v="4"/>
    <n v="0"/>
    <n v="-2238"/>
    <n v="0"/>
    <n v="-2238"/>
  </r>
  <r>
    <x v="10"/>
    <x v="9"/>
    <x v="6"/>
    <n v="0"/>
    <n v="-331.08"/>
    <n v="0"/>
    <n v="-331.08"/>
  </r>
  <r>
    <x v="10"/>
    <x v="9"/>
    <x v="7"/>
    <n v="0"/>
    <n v="-782"/>
    <n v="0"/>
    <n v="-782"/>
  </r>
  <r>
    <x v="10"/>
    <x v="9"/>
    <x v="11"/>
    <n v="0"/>
    <n v="-8228.2000000000007"/>
    <n v="0"/>
    <n v="-8228.2000000000007"/>
  </r>
  <r>
    <x v="2"/>
    <x v="10"/>
    <x v="2"/>
    <n v="0"/>
    <n v="-196"/>
    <n v="0"/>
    <n v="-196"/>
  </r>
  <r>
    <x v="2"/>
    <x v="10"/>
    <x v="3"/>
    <n v="0"/>
    <n v="-3795.55"/>
    <n v="0"/>
    <n v="-3795.55"/>
  </r>
  <r>
    <x v="2"/>
    <x v="10"/>
    <x v="4"/>
    <n v="0"/>
    <n v="-24"/>
    <n v="0"/>
    <n v="-24"/>
  </r>
  <r>
    <x v="2"/>
    <x v="10"/>
    <x v="5"/>
    <n v="0"/>
    <n v="-264"/>
    <n v="0"/>
    <n v="-264"/>
  </r>
  <r>
    <x v="2"/>
    <x v="10"/>
    <x v="6"/>
    <n v="0"/>
    <n v="-209.14"/>
    <n v="0"/>
    <n v="-209.14"/>
  </r>
  <r>
    <x v="2"/>
    <x v="10"/>
    <x v="7"/>
    <n v="0"/>
    <n v="-137.69"/>
    <n v="0"/>
    <n v="-137.69"/>
  </r>
  <r>
    <x v="2"/>
    <x v="3"/>
    <x v="8"/>
    <n v="0"/>
    <n v="-21871.9"/>
    <n v="0"/>
    <n v="-21871.9"/>
  </r>
  <r>
    <x v="2"/>
    <x v="3"/>
    <x v="9"/>
    <n v="0"/>
    <n v="-230"/>
    <n v="0"/>
    <n v="-230"/>
  </r>
  <r>
    <x v="2"/>
    <x v="3"/>
    <x v="2"/>
    <n v="0"/>
    <n v="-58297.59"/>
    <n v="0"/>
    <n v="-58297.59"/>
  </r>
  <r>
    <x v="2"/>
    <x v="3"/>
    <x v="10"/>
    <n v="0"/>
    <n v="-5060.1099999999997"/>
    <n v="0"/>
    <n v="-5060.1099999999997"/>
  </r>
  <r>
    <x v="2"/>
    <x v="3"/>
    <x v="3"/>
    <n v="0"/>
    <n v="-3947059.99"/>
    <n v="0"/>
    <n v="-3947059.99"/>
  </r>
  <r>
    <x v="2"/>
    <x v="3"/>
    <x v="4"/>
    <n v="0"/>
    <n v="-47496.9"/>
    <n v="0"/>
    <n v="-47496.9"/>
  </r>
  <r>
    <x v="2"/>
    <x v="3"/>
    <x v="5"/>
    <n v="0"/>
    <n v="-31248.87"/>
    <n v="0"/>
    <n v="-31248.87"/>
  </r>
  <r>
    <x v="2"/>
    <x v="3"/>
    <x v="6"/>
    <n v="0"/>
    <n v="-37621.730000000003"/>
    <n v="0"/>
    <n v="-37621.730000000003"/>
  </r>
  <r>
    <x v="2"/>
    <x v="3"/>
    <x v="7"/>
    <n v="0"/>
    <n v="-90905.97"/>
    <n v="0"/>
    <n v="-90905.97"/>
  </r>
  <r>
    <x v="2"/>
    <x v="3"/>
    <x v="11"/>
    <n v="0"/>
    <n v="-6233.82"/>
    <n v="0"/>
    <n v="-6233.82"/>
  </r>
  <r>
    <x v="2"/>
    <x v="1"/>
    <x v="8"/>
    <n v="0"/>
    <n v="-30462.76"/>
    <n v="0"/>
    <n v="-30462.76"/>
  </r>
  <r>
    <x v="2"/>
    <x v="1"/>
    <x v="9"/>
    <n v="0"/>
    <n v="-575.95000000000005"/>
    <n v="0"/>
    <n v="-575.95000000000005"/>
  </r>
  <r>
    <x v="2"/>
    <x v="1"/>
    <x v="2"/>
    <n v="0"/>
    <n v="-271404.59999999998"/>
    <n v="0"/>
    <n v="-271404.59999999998"/>
  </r>
  <r>
    <x v="2"/>
    <x v="1"/>
    <x v="10"/>
    <n v="0"/>
    <n v="-20380.93"/>
    <n v="0"/>
    <n v="-20380.93"/>
  </r>
  <r>
    <x v="2"/>
    <x v="1"/>
    <x v="3"/>
    <n v="0"/>
    <n v="-7936385.3899999997"/>
    <n v="0"/>
    <n v="-7936385.3899999997"/>
  </r>
  <r>
    <x v="2"/>
    <x v="1"/>
    <x v="4"/>
    <n v="0"/>
    <n v="-107106.42"/>
    <n v="0"/>
    <n v="-107106.42"/>
  </r>
  <r>
    <x v="2"/>
    <x v="1"/>
    <x v="5"/>
    <n v="0"/>
    <n v="-81079.75"/>
    <n v="0"/>
    <n v="-81079.75"/>
  </r>
  <r>
    <x v="2"/>
    <x v="1"/>
    <x v="6"/>
    <n v="0"/>
    <n v="-94528.05"/>
    <n v="0"/>
    <n v="-94528.05"/>
  </r>
  <r>
    <x v="2"/>
    <x v="1"/>
    <x v="7"/>
    <n v="0"/>
    <n v="-216573.13"/>
    <n v="0"/>
    <n v="-216573.13"/>
  </r>
  <r>
    <x v="2"/>
    <x v="1"/>
    <x v="11"/>
    <n v="0"/>
    <n v="-22250.16"/>
    <n v="0"/>
    <n v="-22250.16"/>
  </r>
  <r>
    <x v="2"/>
    <x v="5"/>
    <x v="8"/>
    <n v="0"/>
    <n v="-15302.96"/>
    <n v="0"/>
    <n v="-15302.96"/>
  </r>
  <r>
    <x v="2"/>
    <x v="5"/>
    <x v="9"/>
    <n v="0"/>
    <n v="-15"/>
    <n v="0"/>
    <n v="-15"/>
  </r>
  <r>
    <x v="2"/>
    <x v="5"/>
    <x v="2"/>
    <n v="0"/>
    <n v="-48287.66"/>
    <n v="0"/>
    <n v="-48287.66"/>
  </r>
  <r>
    <x v="2"/>
    <x v="5"/>
    <x v="10"/>
    <n v="0"/>
    <n v="-5947.01"/>
    <n v="0"/>
    <n v="-5947.01"/>
  </r>
  <r>
    <x v="2"/>
    <x v="5"/>
    <x v="3"/>
    <n v="0"/>
    <n v="-1624543.86"/>
    <n v="0"/>
    <n v="-1624543.86"/>
  </r>
  <r>
    <x v="2"/>
    <x v="5"/>
    <x v="4"/>
    <n v="0"/>
    <n v="-72599.009999999995"/>
    <n v="0"/>
    <n v="-72599.009999999995"/>
  </r>
  <r>
    <x v="2"/>
    <x v="5"/>
    <x v="5"/>
    <n v="0"/>
    <n v="-14544.97"/>
    <n v="0"/>
    <n v="-14544.97"/>
  </r>
  <r>
    <x v="2"/>
    <x v="5"/>
    <x v="6"/>
    <n v="0"/>
    <n v="-12968.77"/>
    <n v="0"/>
    <n v="-12968.77"/>
  </r>
  <r>
    <x v="2"/>
    <x v="5"/>
    <x v="7"/>
    <n v="0"/>
    <n v="-66923.820000000007"/>
    <n v="0"/>
    <n v="-66923.820000000007"/>
  </r>
  <r>
    <x v="2"/>
    <x v="5"/>
    <x v="11"/>
    <n v="0"/>
    <n v="-1936.91"/>
    <n v="0"/>
    <n v="-1936.91"/>
  </r>
  <r>
    <x v="2"/>
    <x v="0"/>
    <x v="8"/>
    <n v="0"/>
    <n v="-30576.560000000001"/>
    <n v="0"/>
    <n v="-30576.560000000001"/>
  </r>
  <r>
    <x v="2"/>
    <x v="0"/>
    <x v="9"/>
    <n v="0"/>
    <n v="-93.1"/>
    <n v="0"/>
    <n v="-93.1"/>
  </r>
  <r>
    <x v="2"/>
    <x v="0"/>
    <x v="2"/>
    <n v="0"/>
    <n v="-45908.25"/>
    <n v="0"/>
    <n v="-45908.25"/>
  </r>
  <r>
    <x v="2"/>
    <x v="0"/>
    <x v="10"/>
    <n v="0"/>
    <n v="-10826.73"/>
    <n v="0"/>
    <n v="-10826.73"/>
  </r>
  <r>
    <x v="2"/>
    <x v="0"/>
    <x v="3"/>
    <n v="0"/>
    <n v="-3202848.67"/>
    <n v="0"/>
    <n v="-3202848.67"/>
  </r>
  <r>
    <x v="2"/>
    <x v="0"/>
    <x v="4"/>
    <n v="0"/>
    <n v="-198608.66"/>
    <n v="0"/>
    <n v="-198608.66"/>
  </r>
  <r>
    <x v="2"/>
    <x v="0"/>
    <x v="5"/>
    <n v="0"/>
    <n v="-85852.93"/>
    <n v="0"/>
    <n v="-85852.93"/>
  </r>
  <r>
    <x v="2"/>
    <x v="0"/>
    <x v="6"/>
    <n v="0"/>
    <n v="-235808.77"/>
    <n v="0"/>
    <n v="-235808.77"/>
  </r>
  <r>
    <x v="2"/>
    <x v="0"/>
    <x v="7"/>
    <n v="0"/>
    <n v="-239982.94"/>
    <n v="0"/>
    <n v="-239982.94"/>
  </r>
  <r>
    <x v="2"/>
    <x v="7"/>
    <x v="8"/>
    <n v="0"/>
    <n v="-10786"/>
    <n v="0"/>
    <n v="-10786"/>
  </r>
  <r>
    <x v="2"/>
    <x v="7"/>
    <x v="2"/>
    <n v="0"/>
    <n v="-36055.14"/>
    <n v="0"/>
    <n v="-36055.14"/>
  </r>
  <r>
    <x v="2"/>
    <x v="7"/>
    <x v="10"/>
    <n v="0"/>
    <n v="-914.55"/>
    <n v="0"/>
    <n v="-914.55"/>
  </r>
  <r>
    <x v="2"/>
    <x v="7"/>
    <x v="3"/>
    <n v="0"/>
    <n v="-1147424.6499999999"/>
    <n v="0"/>
    <n v="-1147424.6499999999"/>
  </r>
  <r>
    <x v="2"/>
    <x v="7"/>
    <x v="4"/>
    <n v="0"/>
    <n v="-27966.54"/>
    <n v="0"/>
    <n v="-27966.54"/>
  </r>
  <r>
    <x v="2"/>
    <x v="7"/>
    <x v="5"/>
    <n v="0"/>
    <n v="-15388.63"/>
    <n v="0"/>
    <n v="-15388.63"/>
  </r>
  <r>
    <x v="2"/>
    <x v="7"/>
    <x v="6"/>
    <n v="0"/>
    <n v="-17643.98"/>
    <n v="0"/>
    <n v="-17643.98"/>
  </r>
  <r>
    <x v="2"/>
    <x v="7"/>
    <x v="7"/>
    <n v="0"/>
    <n v="-69403.75"/>
    <n v="0"/>
    <n v="-69403.75"/>
  </r>
  <r>
    <x v="2"/>
    <x v="7"/>
    <x v="11"/>
    <n v="0"/>
    <n v="-979.06"/>
    <n v="0"/>
    <n v="-979.06"/>
  </r>
  <r>
    <x v="2"/>
    <x v="8"/>
    <x v="8"/>
    <n v="0"/>
    <n v="-13798.02"/>
    <n v="0"/>
    <n v="-13798.02"/>
  </r>
  <r>
    <x v="2"/>
    <x v="8"/>
    <x v="2"/>
    <n v="0"/>
    <n v="-10072.43"/>
    <n v="0"/>
    <n v="-10072.43"/>
  </r>
  <r>
    <x v="2"/>
    <x v="8"/>
    <x v="10"/>
    <n v="0"/>
    <n v="-1850.36"/>
    <n v="0"/>
    <n v="-1850.36"/>
  </r>
  <r>
    <x v="2"/>
    <x v="8"/>
    <x v="3"/>
    <n v="0"/>
    <n v="-734287.17"/>
    <n v="0"/>
    <n v="-734287.17"/>
  </r>
  <r>
    <x v="2"/>
    <x v="8"/>
    <x v="4"/>
    <n v="0"/>
    <n v="-9080.9599999999991"/>
    <n v="0"/>
    <n v="-9080.9599999999991"/>
  </r>
  <r>
    <x v="2"/>
    <x v="8"/>
    <x v="5"/>
    <n v="0"/>
    <n v="-10993.54"/>
    <n v="0"/>
    <n v="-10993.54"/>
  </r>
  <r>
    <x v="2"/>
    <x v="8"/>
    <x v="6"/>
    <n v="0"/>
    <n v="-16024.01"/>
    <n v="0"/>
    <n v="-16024.01"/>
  </r>
  <r>
    <x v="2"/>
    <x v="8"/>
    <x v="7"/>
    <n v="0"/>
    <n v="-35397.730000000003"/>
    <n v="0"/>
    <n v="-35397.730000000003"/>
  </r>
  <r>
    <x v="2"/>
    <x v="8"/>
    <x v="11"/>
    <n v="0"/>
    <n v="-24"/>
    <n v="0"/>
    <n v="-24"/>
  </r>
  <r>
    <x v="2"/>
    <x v="9"/>
    <x v="3"/>
    <n v="0"/>
    <n v="-549.97"/>
    <n v="0"/>
    <n v="-549.97"/>
  </r>
  <r>
    <x v="2"/>
    <x v="9"/>
    <x v="7"/>
    <n v="0"/>
    <n v="-180"/>
    <n v="0"/>
    <n v="-180"/>
  </r>
  <r>
    <x v="2"/>
    <x v="6"/>
    <x v="8"/>
    <n v="0"/>
    <n v="-5867.5"/>
    <n v="0"/>
    <n v="-5867.5"/>
  </r>
  <r>
    <x v="2"/>
    <x v="6"/>
    <x v="9"/>
    <n v="0"/>
    <n v="-30"/>
    <n v="0"/>
    <n v="-30"/>
  </r>
  <r>
    <x v="2"/>
    <x v="6"/>
    <x v="2"/>
    <n v="0"/>
    <n v="-35785.22"/>
    <n v="0"/>
    <n v="-35785.22"/>
  </r>
  <r>
    <x v="2"/>
    <x v="6"/>
    <x v="10"/>
    <n v="0"/>
    <n v="-1464.28"/>
    <n v="0"/>
    <n v="-1464.28"/>
  </r>
  <r>
    <x v="2"/>
    <x v="6"/>
    <x v="3"/>
    <n v="0"/>
    <n v="-1306722.74"/>
    <n v="0"/>
    <n v="-1306722.74"/>
  </r>
  <r>
    <x v="2"/>
    <x v="6"/>
    <x v="4"/>
    <n v="0"/>
    <n v="-21467.96"/>
    <n v="0"/>
    <n v="-21467.96"/>
  </r>
  <r>
    <x v="2"/>
    <x v="6"/>
    <x v="5"/>
    <n v="0"/>
    <n v="-31599.21"/>
    <n v="0"/>
    <n v="-31599.21"/>
  </r>
  <r>
    <x v="2"/>
    <x v="6"/>
    <x v="6"/>
    <n v="0"/>
    <n v="-19938.43"/>
    <n v="0"/>
    <n v="-19938.43"/>
  </r>
  <r>
    <x v="2"/>
    <x v="6"/>
    <x v="7"/>
    <n v="0"/>
    <n v="-74724.38"/>
    <n v="0"/>
    <n v="-74724.38"/>
  </r>
  <r>
    <x v="2"/>
    <x v="6"/>
    <x v="11"/>
    <n v="0"/>
    <n v="-8428.44"/>
    <n v="0"/>
    <n v="-8428.44"/>
  </r>
  <r>
    <x v="2"/>
    <x v="2"/>
    <x v="1"/>
    <n v="0"/>
    <n v="0"/>
    <n v="0"/>
    <n v="0"/>
  </r>
  <r>
    <x v="2"/>
    <x v="2"/>
    <x v="8"/>
    <n v="0"/>
    <n v="-16057.55"/>
    <n v="0"/>
    <n v="-16057.55"/>
  </r>
  <r>
    <x v="2"/>
    <x v="2"/>
    <x v="9"/>
    <n v="0"/>
    <n v="-20"/>
    <n v="0"/>
    <n v="-20"/>
  </r>
  <r>
    <x v="2"/>
    <x v="2"/>
    <x v="2"/>
    <n v="0"/>
    <n v="-195565.42"/>
    <n v="0"/>
    <n v="-195565.42"/>
  </r>
  <r>
    <x v="2"/>
    <x v="2"/>
    <x v="10"/>
    <n v="0"/>
    <n v="-6652.88"/>
    <n v="0"/>
    <n v="-6652.88"/>
  </r>
  <r>
    <x v="2"/>
    <x v="2"/>
    <x v="3"/>
    <n v="0"/>
    <n v="-4771956.8499999996"/>
    <n v="0"/>
    <n v="-4771956.8499999996"/>
  </r>
  <r>
    <x v="2"/>
    <x v="2"/>
    <x v="4"/>
    <n v="0"/>
    <n v="-83598.28"/>
    <n v="0"/>
    <n v="-83598.28"/>
  </r>
  <r>
    <x v="2"/>
    <x v="2"/>
    <x v="5"/>
    <n v="0"/>
    <n v="-56596.25"/>
    <n v="0"/>
    <n v="-56596.25"/>
  </r>
  <r>
    <x v="2"/>
    <x v="2"/>
    <x v="6"/>
    <n v="0"/>
    <n v="-81038.880000000005"/>
    <n v="0"/>
    <n v="-81038.880000000005"/>
  </r>
  <r>
    <x v="2"/>
    <x v="2"/>
    <x v="7"/>
    <n v="0"/>
    <n v="-150649.14000000001"/>
    <n v="0"/>
    <n v="-150649.14000000001"/>
  </r>
  <r>
    <x v="2"/>
    <x v="2"/>
    <x v="11"/>
    <n v="0"/>
    <n v="-136646.53"/>
    <n v="0"/>
    <n v="-136646.53"/>
  </r>
  <r>
    <x v="2"/>
    <x v="11"/>
    <x v="8"/>
    <n v="0"/>
    <n v="-1497"/>
    <n v="0"/>
    <n v="-1497"/>
  </r>
  <r>
    <x v="2"/>
    <x v="11"/>
    <x v="2"/>
    <n v="0"/>
    <n v="-2779.92"/>
    <n v="0"/>
    <n v="-2779.92"/>
  </r>
  <r>
    <x v="2"/>
    <x v="11"/>
    <x v="10"/>
    <n v="0"/>
    <n v="-349"/>
    <n v="0"/>
    <n v="-349"/>
  </r>
  <r>
    <x v="2"/>
    <x v="11"/>
    <x v="3"/>
    <n v="0"/>
    <n v="-41583.99"/>
    <n v="0"/>
    <n v="-41583.99"/>
  </r>
  <r>
    <x v="2"/>
    <x v="11"/>
    <x v="4"/>
    <n v="0"/>
    <n v="-18230.830000000002"/>
    <n v="0"/>
    <n v="-18230.830000000002"/>
  </r>
  <r>
    <x v="2"/>
    <x v="11"/>
    <x v="5"/>
    <n v="0"/>
    <n v="-1404"/>
    <n v="0"/>
    <n v="-1404"/>
  </r>
  <r>
    <x v="2"/>
    <x v="11"/>
    <x v="6"/>
    <n v="0"/>
    <n v="-2858.62"/>
    <n v="0"/>
    <n v="-2858.62"/>
  </r>
  <r>
    <x v="2"/>
    <x v="11"/>
    <x v="7"/>
    <n v="0"/>
    <n v="-2159"/>
    <n v="0"/>
    <n v="-2159"/>
  </r>
  <r>
    <x v="2"/>
    <x v="11"/>
    <x v="11"/>
    <n v="0"/>
    <n v="-187.68"/>
    <n v="0"/>
    <n v="-187.68"/>
  </r>
  <r>
    <x v="2"/>
    <x v="4"/>
    <x v="8"/>
    <n v="0"/>
    <n v="-13913.69"/>
    <n v="0"/>
    <n v="-13913.69"/>
  </r>
  <r>
    <x v="2"/>
    <x v="4"/>
    <x v="2"/>
    <n v="0"/>
    <n v="-49511.99"/>
    <n v="0"/>
    <n v="-49511.99"/>
  </r>
  <r>
    <x v="2"/>
    <x v="4"/>
    <x v="10"/>
    <n v="0"/>
    <n v="-2561.12"/>
    <n v="0"/>
    <n v="-2561.12"/>
  </r>
  <r>
    <x v="2"/>
    <x v="4"/>
    <x v="3"/>
    <n v="0"/>
    <n v="-2150805.2000000002"/>
    <n v="0"/>
    <n v="-2150805.2000000002"/>
  </r>
  <r>
    <x v="2"/>
    <x v="4"/>
    <x v="4"/>
    <n v="0"/>
    <n v="-23419.759999999998"/>
    <n v="0"/>
    <n v="-23419.759999999998"/>
  </r>
  <r>
    <x v="2"/>
    <x v="4"/>
    <x v="5"/>
    <n v="0"/>
    <n v="-37677.24"/>
    <n v="0"/>
    <n v="-37677.24"/>
  </r>
  <r>
    <x v="2"/>
    <x v="4"/>
    <x v="6"/>
    <n v="0"/>
    <n v="-29205.39"/>
    <n v="0"/>
    <n v="-29205.39"/>
  </r>
  <r>
    <x v="2"/>
    <x v="4"/>
    <x v="7"/>
    <n v="0"/>
    <n v="-66503.98"/>
    <n v="0"/>
    <n v="-66503.98"/>
  </r>
  <r>
    <x v="2"/>
    <x v="4"/>
    <x v="11"/>
    <n v="0"/>
    <n v="-20749.330000000002"/>
    <n v="0"/>
    <n v="-20749.330000000002"/>
  </r>
  <r>
    <x v="2"/>
    <x v="9"/>
    <x v="8"/>
    <n v="0"/>
    <n v="-235"/>
    <n v="0"/>
    <n v="-235"/>
  </r>
  <r>
    <x v="2"/>
    <x v="9"/>
    <x v="2"/>
    <n v="0"/>
    <n v="-132.25"/>
    <n v="0"/>
    <n v="-132.25"/>
  </r>
  <r>
    <x v="2"/>
    <x v="9"/>
    <x v="3"/>
    <n v="0"/>
    <n v="-3493.16"/>
    <n v="0"/>
    <n v="-3493.16"/>
  </r>
  <r>
    <x v="2"/>
    <x v="9"/>
    <x v="6"/>
    <n v="0"/>
    <n v="-8.83"/>
    <n v="0"/>
    <n v="-8.83"/>
  </r>
  <r>
    <x v="2"/>
    <x v="9"/>
    <x v="7"/>
    <n v="0"/>
    <n v="0"/>
    <n v="0"/>
    <n v="0"/>
  </r>
  <r>
    <x v="2"/>
    <x v="9"/>
    <x v="8"/>
    <n v="0"/>
    <n v="0"/>
    <n v="0"/>
    <n v="0"/>
  </r>
  <r>
    <x v="2"/>
    <x v="9"/>
    <x v="2"/>
    <n v="0"/>
    <n v="-4598.9799999999996"/>
    <n v="0"/>
    <n v="-4598.9799999999996"/>
  </r>
  <r>
    <x v="2"/>
    <x v="9"/>
    <x v="10"/>
    <n v="0"/>
    <n v="-70.34"/>
    <n v="0"/>
    <n v="-70.34"/>
  </r>
  <r>
    <x v="2"/>
    <x v="9"/>
    <x v="3"/>
    <n v="0"/>
    <n v="-84905.58"/>
    <n v="0"/>
    <n v="-84905.58"/>
  </r>
  <r>
    <x v="2"/>
    <x v="9"/>
    <x v="4"/>
    <n v="0"/>
    <n v="-2667"/>
    <n v="0"/>
    <n v="-2667"/>
  </r>
  <r>
    <x v="2"/>
    <x v="9"/>
    <x v="6"/>
    <n v="0"/>
    <n v="-409.02"/>
    <n v="0"/>
    <n v="-409.02"/>
  </r>
  <r>
    <x v="2"/>
    <x v="9"/>
    <x v="7"/>
    <n v="0"/>
    <n v="-1509"/>
    <n v="0"/>
    <n v="-1509"/>
  </r>
  <r>
    <x v="2"/>
    <x v="9"/>
    <x v="11"/>
    <n v="0"/>
    <n v="-7157.48"/>
    <n v="0"/>
    <n v="-7157.48"/>
  </r>
  <r>
    <x v="1"/>
    <x v="10"/>
    <x v="2"/>
    <n v="0"/>
    <n v="-97.62"/>
    <n v="0"/>
    <n v="-97.62"/>
  </r>
  <r>
    <x v="1"/>
    <x v="10"/>
    <x v="3"/>
    <n v="0"/>
    <n v="-2889.32"/>
    <n v="0"/>
    <n v="-2889.32"/>
  </r>
  <r>
    <x v="1"/>
    <x v="10"/>
    <x v="6"/>
    <n v="0"/>
    <n v="-179.59"/>
    <n v="0"/>
    <n v="-179.59"/>
  </r>
  <r>
    <x v="1"/>
    <x v="10"/>
    <x v="7"/>
    <n v="0"/>
    <n v="-1018.52"/>
    <n v="0"/>
    <n v="-1018.52"/>
  </r>
  <r>
    <x v="1"/>
    <x v="3"/>
    <x v="1"/>
    <n v="0"/>
    <n v="-16.28"/>
    <n v="0"/>
    <n v="-16.28"/>
  </r>
  <r>
    <x v="1"/>
    <x v="3"/>
    <x v="8"/>
    <n v="0"/>
    <n v="-19708.96"/>
    <n v="0"/>
    <n v="-19708.96"/>
  </r>
  <r>
    <x v="1"/>
    <x v="3"/>
    <x v="9"/>
    <n v="0"/>
    <n v="-136.47"/>
    <n v="0"/>
    <n v="-136.47"/>
  </r>
  <r>
    <x v="1"/>
    <x v="3"/>
    <x v="2"/>
    <n v="0"/>
    <n v="-31782.43"/>
    <n v="0"/>
    <n v="-31782.43"/>
  </r>
  <r>
    <x v="1"/>
    <x v="3"/>
    <x v="10"/>
    <n v="0"/>
    <n v="-10772.98"/>
    <n v="0"/>
    <n v="-10772.98"/>
  </r>
  <r>
    <x v="1"/>
    <x v="3"/>
    <x v="3"/>
    <n v="0"/>
    <n v="-3815613.68"/>
    <n v="0"/>
    <n v="-3815613.68"/>
  </r>
  <r>
    <x v="1"/>
    <x v="3"/>
    <x v="4"/>
    <n v="0"/>
    <n v="-23374.58"/>
    <n v="0"/>
    <n v="-23374.58"/>
  </r>
  <r>
    <x v="1"/>
    <x v="3"/>
    <x v="5"/>
    <n v="0"/>
    <n v="-31787.09"/>
    <n v="0"/>
    <n v="-31787.09"/>
  </r>
  <r>
    <x v="1"/>
    <x v="3"/>
    <x v="6"/>
    <n v="0"/>
    <n v="-39209.550000000003"/>
    <n v="0"/>
    <n v="-39209.550000000003"/>
  </r>
  <r>
    <x v="1"/>
    <x v="3"/>
    <x v="7"/>
    <n v="0"/>
    <n v="-81444.61"/>
    <n v="0"/>
    <n v="-81444.61"/>
  </r>
  <r>
    <x v="1"/>
    <x v="3"/>
    <x v="11"/>
    <n v="0"/>
    <n v="-5258.01"/>
    <n v="0"/>
    <n v="-5258.01"/>
  </r>
  <r>
    <x v="1"/>
    <x v="1"/>
    <x v="8"/>
    <n v="0"/>
    <n v="-39487.24"/>
    <n v="0"/>
    <n v="-39487.24"/>
  </r>
  <r>
    <x v="1"/>
    <x v="1"/>
    <x v="9"/>
    <n v="0"/>
    <n v="-523.76"/>
    <n v="0"/>
    <n v="-523.76"/>
  </r>
  <r>
    <x v="1"/>
    <x v="1"/>
    <x v="2"/>
    <n v="0"/>
    <n v="-175967.67"/>
    <n v="0"/>
    <n v="-175967.67"/>
  </r>
  <r>
    <x v="1"/>
    <x v="1"/>
    <x v="10"/>
    <n v="0"/>
    <n v="-19213.87"/>
    <n v="0"/>
    <n v="-19213.87"/>
  </r>
  <r>
    <x v="1"/>
    <x v="1"/>
    <x v="3"/>
    <n v="0"/>
    <n v="-9411485.6999999993"/>
    <n v="0"/>
    <n v="-9411485.6999999993"/>
  </r>
  <r>
    <x v="1"/>
    <x v="1"/>
    <x v="4"/>
    <n v="0"/>
    <n v="-146833.99"/>
    <n v="0"/>
    <n v="-146833.99"/>
  </r>
  <r>
    <x v="1"/>
    <x v="1"/>
    <x v="5"/>
    <n v="0"/>
    <n v="-99098.21"/>
    <n v="0"/>
    <n v="-99098.21"/>
  </r>
  <r>
    <x v="1"/>
    <x v="1"/>
    <x v="6"/>
    <n v="0"/>
    <n v="-197105.05"/>
    <n v="0"/>
    <n v="-197105.05"/>
  </r>
  <r>
    <x v="1"/>
    <x v="1"/>
    <x v="7"/>
    <n v="0"/>
    <n v="-229733.85"/>
    <n v="0"/>
    <n v="-229733.85"/>
  </r>
  <r>
    <x v="1"/>
    <x v="1"/>
    <x v="11"/>
    <n v="0"/>
    <n v="-24033.63"/>
    <n v="0"/>
    <n v="-24033.63"/>
  </r>
  <r>
    <x v="1"/>
    <x v="5"/>
    <x v="8"/>
    <n v="0"/>
    <n v="-9218.83"/>
    <n v="0"/>
    <n v="-9218.83"/>
  </r>
  <r>
    <x v="1"/>
    <x v="5"/>
    <x v="9"/>
    <n v="0"/>
    <n v="0"/>
    <n v="0"/>
    <n v="0"/>
  </r>
  <r>
    <x v="1"/>
    <x v="5"/>
    <x v="2"/>
    <n v="0"/>
    <n v="-18997.830000000002"/>
    <n v="0"/>
    <n v="-18997.830000000002"/>
  </r>
  <r>
    <x v="1"/>
    <x v="5"/>
    <x v="10"/>
    <n v="0"/>
    <n v="-8041.85"/>
    <n v="0"/>
    <n v="-8041.85"/>
  </r>
  <r>
    <x v="1"/>
    <x v="5"/>
    <x v="3"/>
    <n v="0"/>
    <n v="-1548356.33"/>
    <n v="0"/>
    <n v="-1548356.33"/>
  </r>
  <r>
    <x v="1"/>
    <x v="5"/>
    <x v="4"/>
    <n v="0"/>
    <n v="-74521.77"/>
    <n v="0"/>
    <n v="-74521.77"/>
  </r>
  <r>
    <x v="1"/>
    <x v="5"/>
    <x v="5"/>
    <n v="0"/>
    <n v="-21358.48"/>
    <n v="0"/>
    <n v="-21358.48"/>
  </r>
  <r>
    <x v="1"/>
    <x v="5"/>
    <x v="6"/>
    <n v="0"/>
    <n v="-17656.27"/>
    <n v="0"/>
    <n v="-17656.27"/>
  </r>
  <r>
    <x v="1"/>
    <x v="5"/>
    <x v="7"/>
    <n v="0"/>
    <n v="-41742.980000000003"/>
    <n v="0"/>
    <n v="-41742.980000000003"/>
  </r>
  <r>
    <x v="1"/>
    <x v="5"/>
    <x v="11"/>
    <n v="0"/>
    <n v="-1135.6400000000001"/>
    <n v="0"/>
    <n v="-1135.6400000000001"/>
  </r>
  <r>
    <x v="1"/>
    <x v="0"/>
    <x v="8"/>
    <n v="0"/>
    <n v="-53220.93"/>
    <n v="0"/>
    <n v="-53220.93"/>
  </r>
  <r>
    <x v="1"/>
    <x v="0"/>
    <x v="9"/>
    <n v="0"/>
    <n v="-3268"/>
    <n v="0"/>
    <n v="-3268"/>
  </r>
  <r>
    <x v="1"/>
    <x v="0"/>
    <x v="2"/>
    <n v="0"/>
    <n v="-20741.990000000002"/>
    <n v="0"/>
    <n v="-20741.990000000002"/>
  </r>
  <r>
    <x v="1"/>
    <x v="0"/>
    <x v="10"/>
    <n v="0"/>
    <n v="-5948.4"/>
    <n v="0"/>
    <n v="-5948.4"/>
  </r>
  <r>
    <x v="1"/>
    <x v="0"/>
    <x v="3"/>
    <n v="0"/>
    <n v="-2850405.65"/>
    <n v="0"/>
    <n v="-2850405.65"/>
  </r>
  <r>
    <x v="1"/>
    <x v="0"/>
    <x v="4"/>
    <n v="0"/>
    <n v="-122232.19"/>
    <n v="0"/>
    <n v="-122232.19"/>
  </r>
  <r>
    <x v="1"/>
    <x v="0"/>
    <x v="5"/>
    <n v="0"/>
    <n v="-36465.279999999999"/>
    <n v="0"/>
    <n v="-36465.279999999999"/>
  </r>
  <r>
    <x v="1"/>
    <x v="0"/>
    <x v="6"/>
    <n v="0"/>
    <n v="-84394.9"/>
    <n v="0"/>
    <n v="-84394.9"/>
  </r>
  <r>
    <x v="1"/>
    <x v="0"/>
    <x v="7"/>
    <n v="0"/>
    <n v="-193134.54"/>
    <n v="0"/>
    <n v="-193134.54"/>
  </r>
  <r>
    <x v="1"/>
    <x v="7"/>
    <x v="1"/>
    <n v="0"/>
    <n v="-38.82"/>
    <n v="0"/>
    <n v="-38.82"/>
  </r>
  <r>
    <x v="1"/>
    <x v="7"/>
    <x v="8"/>
    <n v="0"/>
    <n v="-7210.37"/>
    <n v="0"/>
    <n v="-7210.37"/>
  </r>
  <r>
    <x v="1"/>
    <x v="7"/>
    <x v="2"/>
    <n v="0"/>
    <n v="-18320.27"/>
    <n v="0"/>
    <n v="-18320.27"/>
  </r>
  <r>
    <x v="1"/>
    <x v="7"/>
    <x v="10"/>
    <n v="0"/>
    <n v="-617.85"/>
    <n v="0"/>
    <n v="-617.85"/>
  </r>
  <r>
    <x v="1"/>
    <x v="7"/>
    <x v="3"/>
    <n v="0"/>
    <n v="-951920.55"/>
    <n v="0"/>
    <n v="-951920.55"/>
  </r>
  <r>
    <x v="1"/>
    <x v="7"/>
    <x v="4"/>
    <n v="0"/>
    <n v="-25078.57"/>
    <n v="0"/>
    <n v="-25078.57"/>
  </r>
  <r>
    <x v="1"/>
    <x v="7"/>
    <x v="5"/>
    <n v="0"/>
    <n v="-14234.67"/>
    <n v="0"/>
    <n v="-14234.67"/>
  </r>
  <r>
    <x v="1"/>
    <x v="7"/>
    <x v="6"/>
    <n v="0"/>
    <n v="-18421.919999999998"/>
    <n v="0"/>
    <n v="-18421.919999999998"/>
  </r>
  <r>
    <x v="1"/>
    <x v="7"/>
    <x v="7"/>
    <n v="0"/>
    <n v="-50622.12"/>
    <n v="0"/>
    <n v="-50622.12"/>
  </r>
  <r>
    <x v="1"/>
    <x v="7"/>
    <x v="11"/>
    <n v="0"/>
    <n v="-2631.19"/>
    <n v="0"/>
    <n v="-2631.19"/>
  </r>
  <r>
    <x v="1"/>
    <x v="8"/>
    <x v="8"/>
    <n v="0"/>
    <n v="-10843"/>
    <n v="0"/>
    <n v="-10843"/>
  </r>
  <r>
    <x v="1"/>
    <x v="8"/>
    <x v="2"/>
    <n v="0"/>
    <n v="-5702.95"/>
    <n v="0"/>
    <n v="-5702.95"/>
  </r>
  <r>
    <x v="1"/>
    <x v="8"/>
    <x v="10"/>
    <n v="0"/>
    <n v="-1746.97"/>
    <n v="0"/>
    <n v="-1746.97"/>
  </r>
  <r>
    <x v="1"/>
    <x v="8"/>
    <x v="3"/>
    <n v="0"/>
    <n v="-719769.14"/>
    <n v="0"/>
    <n v="-719769.14"/>
  </r>
  <r>
    <x v="1"/>
    <x v="8"/>
    <x v="4"/>
    <n v="0"/>
    <n v="-7824.14"/>
    <n v="0"/>
    <n v="-7824.14"/>
  </r>
  <r>
    <x v="1"/>
    <x v="8"/>
    <x v="5"/>
    <n v="0"/>
    <n v="-4088"/>
    <n v="0"/>
    <n v="-4088"/>
  </r>
  <r>
    <x v="1"/>
    <x v="8"/>
    <x v="6"/>
    <n v="0"/>
    <n v="-14363.39"/>
    <n v="0"/>
    <n v="-14363.39"/>
  </r>
  <r>
    <x v="1"/>
    <x v="8"/>
    <x v="7"/>
    <n v="0"/>
    <n v="-44108.12"/>
    <n v="0"/>
    <n v="-44108.12"/>
  </r>
  <r>
    <x v="1"/>
    <x v="9"/>
    <x v="3"/>
    <n v="0"/>
    <n v="-991.45"/>
    <n v="0"/>
    <n v="-991.45"/>
  </r>
  <r>
    <x v="1"/>
    <x v="9"/>
    <x v="7"/>
    <n v="0"/>
    <n v="0"/>
    <n v="0"/>
    <n v="0"/>
  </r>
  <r>
    <x v="1"/>
    <x v="6"/>
    <x v="8"/>
    <n v="0"/>
    <n v="-6271"/>
    <n v="0"/>
    <n v="-6271"/>
  </r>
  <r>
    <x v="1"/>
    <x v="6"/>
    <x v="2"/>
    <n v="0"/>
    <n v="-15189.71"/>
    <n v="0"/>
    <n v="-15189.71"/>
  </r>
  <r>
    <x v="1"/>
    <x v="6"/>
    <x v="10"/>
    <n v="0"/>
    <n v="-2247.79"/>
    <n v="0"/>
    <n v="-2247.79"/>
  </r>
  <r>
    <x v="1"/>
    <x v="6"/>
    <x v="3"/>
    <n v="0"/>
    <n v="-1169196.06"/>
    <n v="0"/>
    <n v="-1169196.06"/>
  </r>
  <r>
    <x v="1"/>
    <x v="6"/>
    <x v="4"/>
    <n v="0"/>
    <n v="-15466.09"/>
    <n v="0"/>
    <n v="-15466.09"/>
  </r>
  <r>
    <x v="1"/>
    <x v="6"/>
    <x v="5"/>
    <n v="0"/>
    <n v="-10675.8"/>
    <n v="0"/>
    <n v="-10675.8"/>
  </r>
  <r>
    <x v="1"/>
    <x v="6"/>
    <x v="6"/>
    <n v="0"/>
    <n v="-28319.34"/>
    <n v="0"/>
    <n v="-28319.34"/>
  </r>
  <r>
    <x v="1"/>
    <x v="6"/>
    <x v="7"/>
    <n v="0"/>
    <n v="-43015.94"/>
    <n v="0"/>
    <n v="-43015.94"/>
  </r>
  <r>
    <x v="1"/>
    <x v="6"/>
    <x v="11"/>
    <n v="0"/>
    <n v="-5956.2"/>
    <n v="0"/>
    <n v="-5956.2"/>
  </r>
  <r>
    <x v="1"/>
    <x v="2"/>
    <x v="8"/>
    <n v="0"/>
    <n v="-14339.8"/>
    <n v="0"/>
    <n v="-14339.8"/>
  </r>
  <r>
    <x v="1"/>
    <x v="2"/>
    <x v="9"/>
    <n v="0"/>
    <n v="-5"/>
    <n v="0"/>
    <n v="-5"/>
  </r>
  <r>
    <x v="1"/>
    <x v="2"/>
    <x v="2"/>
    <n v="0"/>
    <n v="-95226.48"/>
    <n v="0"/>
    <n v="-95226.48"/>
  </r>
  <r>
    <x v="1"/>
    <x v="2"/>
    <x v="10"/>
    <n v="0"/>
    <n v="-3282.67"/>
    <n v="0"/>
    <n v="-3282.67"/>
  </r>
  <r>
    <x v="1"/>
    <x v="2"/>
    <x v="3"/>
    <n v="0"/>
    <n v="-4094997.51"/>
    <n v="0"/>
    <n v="-4094997.51"/>
  </r>
  <r>
    <x v="1"/>
    <x v="2"/>
    <x v="4"/>
    <n v="0"/>
    <n v="-68762.100000000006"/>
    <n v="0"/>
    <n v="-68762.100000000006"/>
  </r>
  <r>
    <x v="1"/>
    <x v="2"/>
    <x v="5"/>
    <n v="0"/>
    <n v="-44207.29"/>
    <n v="0"/>
    <n v="-44207.29"/>
  </r>
  <r>
    <x v="1"/>
    <x v="2"/>
    <x v="6"/>
    <n v="0"/>
    <n v="-83484.929999999993"/>
    <n v="0"/>
    <n v="-83484.929999999993"/>
  </r>
  <r>
    <x v="1"/>
    <x v="2"/>
    <x v="7"/>
    <n v="0"/>
    <n v="-105752.92"/>
    <n v="0"/>
    <n v="-105752.92"/>
  </r>
  <r>
    <x v="1"/>
    <x v="2"/>
    <x v="11"/>
    <n v="0"/>
    <n v="-114969.79"/>
    <n v="0"/>
    <n v="-114969.79"/>
  </r>
  <r>
    <x v="1"/>
    <x v="11"/>
    <x v="8"/>
    <n v="0"/>
    <n v="0"/>
    <n v="0"/>
    <n v="0"/>
  </r>
  <r>
    <x v="1"/>
    <x v="11"/>
    <x v="2"/>
    <n v="0"/>
    <n v="-793.46"/>
    <n v="0"/>
    <n v="-793.46"/>
  </r>
  <r>
    <x v="1"/>
    <x v="11"/>
    <x v="10"/>
    <n v="0"/>
    <n v="-35"/>
    <n v="0"/>
    <n v="-35"/>
  </r>
  <r>
    <x v="1"/>
    <x v="11"/>
    <x v="3"/>
    <n v="0"/>
    <n v="-40125.370000000003"/>
    <n v="0"/>
    <n v="-40125.370000000003"/>
  </r>
  <r>
    <x v="1"/>
    <x v="11"/>
    <x v="4"/>
    <n v="0"/>
    <n v="-15875.59"/>
    <n v="0"/>
    <n v="-15875.59"/>
  </r>
  <r>
    <x v="1"/>
    <x v="11"/>
    <x v="5"/>
    <n v="0"/>
    <n v="-628"/>
    <n v="0"/>
    <n v="-628"/>
  </r>
  <r>
    <x v="1"/>
    <x v="11"/>
    <x v="6"/>
    <n v="0"/>
    <n v="-2408.94"/>
    <n v="0"/>
    <n v="-2408.94"/>
  </r>
  <r>
    <x v="1"/>
    <x v="11"/>
    <x v="7"/>
    <n v="0"/>
    <n v="-680.3"/>
    <n v="0"/>
    <n v="-680.3"/>
  </r>
  <r>
    <x v="1"/>
    <x v="4"/>
    <x v="1"/>
    <n v="0"/>
    <n v="0"/>
    <n v="0"/>
    <n v="0"/>
  </r>
  <r>
    <x v="1"/>
    <x v="4"/>
    <x v="8"/>
    <n v="0"/>
    <n v="-7476.12"/>
    <n v="0"/>
    <n v="-7476.12"/>
  </r>
  <r>
    <x v="1"/>
    <x v="4"/>
    <x v="2"/>
    <n v="0"/>
    <n v="-22529.07"/>
    <n v="0"/>
    <n v="-22529.07"/>
  </r>
  <r>
    <x v="1"/>
    <x v="4"/>
    <x v="10"/>
    <n v="0"/>
    <n v="-6484.9"/>
    <n v="0"/>
    <n v="-6484.9"/>
  </r>
  <r>
    <x v="1"/>
    <x v="4"/>
    <x v="3"/>
    <n v="0"/>
    <n v="-2096761.34"/>
    <n v="0"/>
    <n v="-2096761.34"/>
  </r>
  <r>
    <x v="1"/>
    <x v="4"/>
    <x v="4"/>
    <n v="0"/>
    <n v="-24993.06"/>
    <n v="0"/>
    <n v="-24993.06"/>
  </r>
  <r>
    <x v="1"/>
    <x v="4"/>
    <x v="5"/>
    <n v="0"/>
    <n v="-49227.74"/>
    <n v="0"/>
    <n v="-49227.74"/>
  </r>
  <r>
    <x v="1"/>
    <x v="4"/>
    <x v="6"/>
    <n v="0"/>
    <n v="-23810.33"/>
    <n v="0"/>
    <n v="-23810.33"/>
  </r>
  <r>
    <x v="1"/>
    <x v="4"/>
    <x v="7"/>
    <n v="0"/>
    <n v="-115653.5"/>
    <n v="0"/>
    <n v="-115653.5"/>
  </r>
  <r>
    <x v="1"/>
    <x v="4"/>
    <x v="11"/>
    <n v="0"/>
    <n v="-12239.29"/>
    <n v="0"/>
    <n v="-12239.29"/>
  </r>
  <r>
    <x v="1"/>
    <x v="9"/>
    <x v="3"/>
    <n v="0"/>
    <n v="-3403.44"/>
    <n v="0"/>
    <n v="-3403.44"/>
  </r>
  <r>
    <x v="1"/>
    <x v="9"/>
    <x v="4"/>
    <n v="0"/>
    <n v="-66.900000000000006"/>
    <n v="0"/>
    <n v="-66.900000000000006"/>
  </r>
  <r>
    <x v="1"/>
    <x v="9"/>
    <x v="6"/>
    <n v="0"/>
    <n v="-42.84"/>
    <n v="0"/>
    <n v="-42.84"/>
  </r>
  <r>
    <x v="1"/>
    <x v="9"/>
    <x v="7"/>
    <n v="0"/>
    <n v="0"/>
    <n v="0"/>
    <n v="0"/>
  </r>
  <r>
    <x v="1"/>
    <x v="9"/>
    <x v="2"/>
    <n v="0"/>
    <n v="-261.3"/>
    <n v="0"/>
    <n v="-261.3"/>
  </r>
  <r>
    <x v="1"/>
    <x v="9"/>
    <x v="10"/>
    <n v="0"/>
    <n v="-50"/>
    <n v="0"/>
    <n v="-50"/>
  </r>
  <r>
    <x v="1"/>
    <x v="9"/>
    <x v="3"/>
    <n v="0"/>
    <n v="-59222.92"/>
    <n v="0"/>
    <n v="-59222.92"/>
  </r>
  <r>
    <x v="1"/>
    <x v="9"/>
    <x v="4"/>
    <n v="0"/>
    <n v="-4784"/>
    <n v="0"/>
    <n v="-4784"/>
  </r>
  <r>
    <x v="1"/>
    <x v="9"/>
    <x v="6"/>
    <n v="0"/>
    <n v="-347.16"/>
    <n v="0"/>
    <n v="-347.16"/>
  </r>
  <r>
    <x v="1"/>
    <x v="9"/>
    <x v="7"/>
    <n v="0"/>
    <n v="-297"/>
    <n v="0"/>
    <n v="-297"/>
  </r>
  <r>
    <x v="1"/>
    <x v="9"/>
    <x v="11"/>
    <n v="0"/>
    <n v="-3183.58"/>
    <n v="0"/>
    <n v="-3183.58"/>
  </r>
  <r>
    <x v="0"/>
    <x v="10"/>
    <x v="3"/>
    <n v="0"/>
    <n v="-3799.69"/>
    <n v="0"/>
    <n v="-3799.69"/>
  </r>
  <r>
    <x v="0"/>
    <x v="10"/>
    <x v="4"/>
    <n v="0"/>
    <n v="0"/>
    <n v="0"/>
    <n v="0"/>
  </r>
  <r>
    <x v="0"/>
    <x v="10"/>
    <x v="5"/>
    <n v="0"/>
    <n v="-7"/>
    <n v="0"/>
    <n v="-7"/>
  </r>
  <r>
    <x v="0"/>
    <x v="10"/>
    <x v="6"/>
    <n v="0"/>
    <n v="-141.44"/>
    <n v="0"/>
    <n v="-141.44"/>
  </r>
  <r>
    <x v="0"/>
    <x v="10"/>
    <x v="7"/>
    <n v="0"/>
    <n v="0"/>
    <n v="0"/>
    <n v="0"/>
  </r>
  <r>
    <x v="0"/>
    <x v="3"/>
    <x v="8"/>
    <n v="0"/>
    <n v="-10912.58"/>
    <n v="0"/>
    <n v="-10912.58"/>
  </r>
  <r>
    <x v="0"/>
    <x v="3"/>
    <x v="2"/>
    <n v="0"/>
    <n v="-5878.64"/>
    <n v="0"/>
    <n v="-5878.64"/>
  </r>
  <r>
    <x v="0"/>
    <x v="3"/>
    <x v="10"/>
    <n v="0"/>
    <n v="-6744.61"/>
    <n v="0"/>
    <n v="-6744.61"/>
  </r>
  <r>
    <x v="0"/>
    <x v="3"/>
    <x v="3"/>
    <n v="0"/>
    <n v="-3711851.41"/>
    <n v="0"/>
    <n v="-3711851.41"/>
  </r>
  <r>
    <x v="0"/>
    <x v="3"/>
    <x v="4"/>
    <n v="0"/>
    <n v="-19851.240000000002"/>
    <n v="0"/>
    <n v="-19851.240000000002"/>
  </r>
  <r>
    <x v="0"/>
    <x v="3"/>
    <x v="5"/>
    <n v="0"/>
    <n v="-25149.8"/>
    <n v="0"/>
    <n v="-25149.8"/>
  </r>
  <r>
    <x v="0"/>
    <x v="3"/>
    <x v="6"/>
    <n v="0"/>
    <n v="-23251.53"/>
    <n v="0"/>
    <n v="-23251.53"/>
  </r>
  <r>
    <x v="0"/>
    <x v="3"/>
    <x v="7"/>
    <n v="0"/>
    <n v="-29426.1"/>
    <n v="0"/>
    <n v="-29426.1"/>
  </r>
  <r>
    <x v="0"/>
    <x v="3"/>
    <x v="11"/>
    <n v="0"/>
    <n v="-3754.2"/>
    <n v="0"/>
    <n v="-3754.2"/>
  </r>
  <r>
    <x v="0"/>
    <x v="1"/>
    <x v="8"/>
    <n v="0"/>
    <n v="-23443.81"/>
    <n v="0"/>
    <n v="-23443.81"/>
  </r>
  <r>
    <x v="0"/>
    <x v="1"/>
    <x v="9"/>
    <n v="0"/>
    <n v="-27.25"/>
    <n v="0"/>
    <n v="-27.25"/>
  </r>
  <r>
    <x v="0"/>
    <x v="1"/>
    <x v="2"/>
    <n v="0"/>
    <n v="-60255.11"/>
    <n v="0"/>
    <n v="-60255.11"/>
  </r>
  <r>
    <x v="0"/>
    <x v="1"/>
    <x v="10"/>
    <n v="0"/>
    <n v="-18917"/>
    <n v="0"/>
    <n v="-18917"/>
  </r>
  <r>
    <x v="0"/>
    <x v="1"/>
    <x v="3"/>
    <n v="0"/>
    <n v="-9862285.0299999993"/>
    <n v="0"/>
    <n v="-9862285.0299999993"/>
  </r>
  <r>
    <x v="0"/>
    <x v="1"/>
    <x v="4"/>
    <n v="0"/>
    <n v="-92049.1"/>
    <n v="0"/>
    <n v="-92049.1"/>
  </r>
  <r>
    <x v="0"/>
    <x v="1"/>
    <x v="5"/>
    <n v="0"/>
    <n v="-68065.88"/>
    <n v="0"/>
    <n v="-68065.88"/>
  </r>
  <r>
    <x v="0"/>
    <x v="1"/>
    <x v="6"/>
    <n v="0"/>
    <n v="-205857.57"/>
    <n v="0"/>
    <n v="-205857.57"/>
  </r>
  <r>
    <x v="0"/>
    <x v="1"/>
    <x v="7"/>
    <n v="0"/>
    <n v="-64568.1"/>
    <n v="0"/>
    <n v="-64568.1"/>
  </r>
  <r>
    <x v="0"/>
    <x v="1"/>
    <x v="11"/>
    <n v="0"/>
    <n v="-24579"/>
    <n v="0"/>
    <n v="-24579"/>
  </r>
  <r>
    <x v="0"/>
    <x v="5"/>
    <x v="8"/>
    <n v="0"/>
    <n v="-7084.12"/>
    <n v="0"/>
    <n v="-7084.12"/>
  </r>
  <r>
    <x v="0"/>
    <x v="5"/>
    <x v="9"/>
    <n v="0"/>
    <n v="-21.87"/>
    <n v="0"/>
    <n v="-21.87"/>
  </r>
  <r>
    <x v="0"/>
    <x v="5"/>
    <x v="2"/>
    <n v="0"/>
    <n v="-4049.56"/>
    <n v="0"/>
    <n v="-4049.56"/>
  </r>
  <r>
    <x v="0"/>
    <x v="5"/>
    <x v="10"/>
    <n v="0"/>
    <n v="-2074.1799999999998"/>
    <n v="0"/>
    <n v="-2074.1799999999998"/>
  </r>
  <r>
    <x v="0"/>
    <x v="5"/>
    <x v="3"/>
    <n v="0"/>
    <n v="-1470617.72"/>
    <n v="0"/>
    <n v="-1470617.72"/>
  </r>
  <r>
    <x v="0"/>
    <x v="5"/>
    <x v="4"/>
    <n v="0"/>
    <n v="-24009.97"/>
    <n v="0"/>
    <n v="-24009.97"/>
  </r>
  <r>
    <x v="0"/>
    <x v="5"/>
    <x v="5"/>
    <n v="0"/>
    <n v="-14986.03"/>
    <n v="0"/>
    <n v="-14986.03"/>
  </r>
  <r>
    <x v="0"/>
    <x v="5"/>
    <x v="6"/>
    <n v="0"/>
    <n v="-10455.93"/>
    <n v="0"/>
    <n v="-10455.93"/>
  </r>
  <r>
    <x v="0"/>
    <x v="5"/>
    <x v="7"/>
    <n v="0"/>
    <n v="-11525"/>
    <n v="0"/>
    <n v="-11525"/>
  </r>
  <r>
    <x v="0"/>
    <x v="5"/>
    <x v="11"/>
    <n v="0"/>
    <n v="-844.93"/>
    <n v="0"/>
    <n v="-844.93"/>
  </r>
  <r>
    <x v="0"/>
    <x v="0"/>
    <x v="8"/>
    <n v="0"/>
    <n v="-14535.93"/>
    <n v="0"/>
    <n v="-14535.93"/>
  </r>
  <r>
    <x v="0"/>
    <x v="0"/>
    <x v="9"/>
    <n v="0"/>
    <n v="0"/>
    <n v="0"/>
    <n v="0"/>
  </r>
  <r>
    <x v="0"/>
    <x v="0"/>
    <x v="2"/>
    <n v="0"/>
    <n v="-12914.2"/>
    <n v="0"/>
    <n v="-12914.2"/>
  </r>
  <r>
    <x v="0"/>
    <x v="0"/>
    <x v="10"/>
    <n v="0"/>
    <n v="-11167.64"/>
    <n v="0"/>
    <n v="-11167.64"/>
  </r>
  <r>
    <x v="0"/>
    <x v="0"/>
    <x v="3"/>
    <n v="0"/>
    <n v="-2798665.52"/>
    <n v="0"/>
    <n v="-2798665.52"/>
  </r>
  <r>
    <x v="0"/>
    <x v="0"/>
    <x v="4"/>
    <n v="0"/>
    <n v="-143061.94"/>
    <n v="0"/>
    <n v="-143061.94"/>
  </r>
  <r>
    <x v="0"/>
    <x v="0"/>
    <x v="5"/>
    <n v="0"/>
    <n v="-24916.98"/>
    <n v="0"/>
    <n v="-24916.98"/>
  </r>
  <r>
    <x v="0"/>
    <x v="0"/>
    <x v="6"/>
    <n v="0"/>
    <n v="-57670.99"/>
    <n v="0"/>
    <n v="-57670.99"/>
  </r>
  <r>
    <x v="0"/>
    <x v="0"/>
    <x v="7"/>
    <n v="0"/>
    <n v="-95646.65"/>
    <n v="0"/>
    <n v="-95646.65"/>
  </r>
  <r>
    <x v="0"/>
    <x v="7"/>
    <x v="8"/>
    <n v="0"/>
    <n v="-5782"/>
    <n v="0"/>
    <n v="-5782"/>
  </r>
  <r>
    <x v="0"/>
    <x v="7"/>
    <x v="2"/>
    <n v="0"/>
    <n v="-1189.01"/>
    <n v="0"/>
    <n v="-1189.01"/>
  </r>
  <r>
    <x v="0"/>
    <x v="7"/>
    <x v="10"/>
    <n v="0"/>
    <n v="-2561.4299999999998"/>
    <n v="0"/>
    <n v="-2561.4299999999998"/>
  </r>
  <r>
    <x v="0"/>
    <x v="7"/>
    <x v="3"/>
    <n v="0"/>
    <n v="-875800.24"/>
    <n v="0"/>
    <n v="-875800.24"/>
  </r>
  <r>
    <x v="0"/>
    <x v="7"/>
    <x v="4"/>
    <n v="0"/>
    <n v="-15008.22"/>
    <n v="0"/>
    <n v="-15008.22"/>
  </r>
  <r>
    <x v="0"/>
    <x v="7"/>
    <x v="5"/>
    <n v="0"/>
    <n v="-14933.28"/>
    <n v="0"/>
    <n v="-14933.28"/>
  </r>
  <r>
    <x v="0"/>
    <x v="7"/>
    <x v="6"/>
    <n v="0"/>
    <n v="-17098.689999999999"/>
    <n v="0"/>
    <n v="-17098.689999999999"/>
  </r>
  <r>
    <x v="0"/>
    <x v="7"/>
    <x v="7"/>
    <n v="0"/>
    <n v="-20180.05"/>
    <n v="0"/>
    <n v="-20180.05"/>
  </r>
  <r>
    <x v="0"/>
    <x v="7"/>
    <x v="11"/>
    <n v="0"/>
    <n v="-4209"/>
    <n v="0"/>
    <n v="-4209"/>
  </r>
  <r>
    <x v="0"/>
    <x v="8"/>
    <x v="8"/>
    <n v="0"/>
    <n v="-644"/>
    <n v="0"/>
    <n v="-644"/>
  </r>
  <r>
    <x v="0"/>
    <x v="8"/>
    <x v="9"/>
    <n v="0"/>
    <n v="-42.64"/>
    <n v="0"/>
    <n v="-42.64"/>
  </r>
  <r>
    <x v="0"/>
    <x v="8"/>
    <x v="2"/>
    <n v="0"/>
    <n v="-556.9"/>
    <n v="0"/>
    <n v="-556.9"/>
  </r>
  <r>
    <x v="0"/>
    <x v="8"/>
    <x v="10"/>
    <n v="0"/>
    <n v="-1365.35"/>
    <n v="0"/>
    <n v="-1365.35"/>
  </r>
  <r>
    <x v="0"/>
    <x v="8"/>
    <x v="3"/>
    <n v="0"/>
    <n v="-681131.42"/>
    <n v="0"/>
    <n v="-681131.42"/>
  </r>
  <r>
    <x v="0"/>
    <x v="8"/>
    <x v="4"/>
    <n v="0"/>
    <n v="-3659.66"/>
    <n v="0"/>
    <n v="-3659.66"/>
  </r>
  <r>
    <x v="0"/>
    <x v="8"/>
    <x v="5"/>
    <n v="0"/>
    <n v="-7194.02"/>
    <n v="0"/>
    <n v="-7194.02"/>
  </r>
  <r>
    <x v="0"/>
    <x v="8"/>
    <x v="6"/>
    <n v="0"/>
    <n v="-5993.05"/>
    <n v="0"/>
    <n v="-5993.05"/>
  </r>
  <r>
    <x v="0"/>
    <x v="8"/>
    <x v="7"/>
    <n v="0"/>
    <n v="-8990.5499999999993"/>
    <n v="0"/>
    <n v="-8990.5499999999993"/>
  </r>
  <r>
    <x v="0"/>
    <x v="8"/>
    <x v="11"/>
    <n v="0"/>
    <n v="-85"/>
    <n v="0"/>
    <n v="-85"/>
  </r>
  <r>
    <x v="0"/>
    <x v="9"/>
    <x v="3"/>
    <n v="0"/>
    <n v="-1454.06"/>
    <n v="0"/>
    <n v="-1454.06"/>
  </r>
  <r>
    <x v="0"/>
    <x v="6"/>
    <x v="8"/>
    <n v="0"/>
    <n v="-4253"/>
    <n v="0"/>
    <n v="-4253"/>
  </r>
  <r>
    <x v="0"/>
    <x v="6"/>
    <x v="2"/>
    <n v="0"/>
    <n v="-3753.57"/>
    <n v="0"/>
    <n v="-3753.57"/>
  </r>
  <r>
    <x v="0"/>
    <x v="6"/>
    <x v="10"/>
    <n v="0"/>
    <n v="-1998.18"/>
    <n v="0"/>
    <n v="-1998.18"/>
  </r>
  <r>
    <x v="0"/>
    <x v="6"/>
    <x v="3"/>
    <n v="0"/>
    <n v="-1152445.79"/>
    <n v="0"/>
    <n v="-1152445.79"/>
  </r>
  <r>
    <x v="0"/>
    <x v="6"/>
    <x v="4"/>
    <n v="0"/>
    <n v="-10700.75"/>
    <n v="0"/>
    <n v="-10700.75"/>
  </r>
  <r>
    <x v="0"/>
    <x v="6"/>
    <x v="5"/>
    <n v="0"/>
    <n v="-9003.25"/>
    <n v="0"/>
    <n v="-9003.25"/>
  </r>
  <r>
    <x v="0"/>
    <x v="6"/>
    <x v="6"/>
    <n v="0"/>
    <n v="-42057.74"/>
    <n v="0"/>
    <n v="-42057.74"/>
  </r>
  <r>
    <x v="0"/>
    <x v="6"/>
    <x v="7"/>
    <n v="0"/>
    <n v="-13906.82"/>
    <n v="0"/>
    <n v="-13906.82"/>
  </r>
  <r>
    <x v="0"/>
    <x v="6"/>
    <x v="11"/>
    <n v="0"/>
    <n v="-8609.34"/>
    <n v="0"/>
    <n v="-8609.34"/>
  </r>
  <r>
    <x v="0"/>
    <x v="2"/>
    <x v="1"/>
    <n v="0"/>
    <n v="0"/>
    <n v="0"/>
    <n v="0"/>
  </r>
  <r>
    <x v="0"/>
    <x v="2"/>
    <x v="8"/>
    <n v="0"/>
    <n v="-9032.49"/>
    <n v="0"/>
    <n v="-9032.49"/>
  </r>
  <r>
    <x v="0"/>
    <x v="2"/>
    <x v="2"/>
    <n v="0"/>
    <n v="-20978.15"/>
    <n v="0"/>
    <n v="-20978.15"/>
  </r>
  <r>
    <x v="0"/>
    <x v="2"/>
    <x v="10"/>
    <n v="0"/>
    <n v="-5139.7299999999996"/>
    <n v="0"/>
    <n v="-5139.7299999999996"/>
  </r>
  <r>
    <x v="0"/>
    <x v="2"/>
    <x v="3"/>
    <n v="0"/>
    <n v="-3567712.72"/>
    <n v="0"/>
    <n v="-3567712.72"/>
  </r>
  <r>
    <x v="0"/>
    <x v="2"/>
    <x v="4"/>
    <n v="0"/>
    <n v="-32100.23"/>
    <n v="0"/>
    <n v="-32100.23"/>
  </r>
  <r>
    <x v="0"/>
    <x v="2"/>
    <x v="5"/>
    <n v="0"/>
    <n v="-35680.03"/>
    <n v="0"/>
    <n v="-35680.03"/>
  </r>
  <r>
    <x v="0"/>
    <x v="2"/>
    <x v="6"/>
    <n v="0"/>
    <n v="-61019.49"/>
    <n v="0"/>
    <n v="-61019.49"/>
  </r>
  <r>
    <x v="0"/>
    <x v="2"/>
    <x v="7"/>
    <n v="0"/>
    <n v="-30421.35"/>
    <n v="0"/>
    <n v="-30421.35"/>
  </r>
  <r>
    <x v="0"/>
    <x v="2"/>
    <x v="11"/>
    <n v="0"/>
    <n v="-98321.82"/>
    <n v="0"/>
    <n v="-98321.82"/>
  </r>
  <r>
    <x v="0"/>
    <x v="11"/>
    <x v="8"/>
    <n v="0"/>
    <n v="-294"/>
    <n v="0"/>
    <n v="-294"/>
  </r>
  <r>
    <x v="0"/>
    <x v="11"/>
    <x v="2"/>
    <n v="0"/>
    <n v="-294"/>
    <n v="0"/>
    <n v="-294"/>
  </r>
  <r>
    <x v="0"/>
    <x v="11"/>
    <x v="10"/>
    <n v="0"/>
    <n v="-27.96"/>
    <n v="0"/>
    <n v="-27.96"/>
  </r>
  <r>
    <x v="0"/>
    <x v="11"/>
    <x v="3"/>
    <n v="0"/>
    <n v="-31248.15"/>
    <n v="0"/>
    <n v="-31248.15"/>
  </r>
  <r>
    <x v="0"/>
    <x v="11"/>
    <x v="4"/>
    <n v="0"/>
    <n v="-12814.11"/>
    <n v="0"/>
    <n v="-12814.11"/>
  </r>
  <r>
    <x v="0"/>
    <x v="11"/>
    <x v="5"/>
    <n v="0"/>
    <n v="-678"/>
    <n v="0"/>
    <n v="-678"/>
  </r>
  <r>
    <x v="0"/>
    <x v="11"/>
    <x v="6"/>
    <n v="0"/>
    <n v="-2622.69"/>
    <n v="0"/>
    <n v="-2622.69"/>
  </r>
  <r>
    <x v="0"/>
    <x v="11"/>
    <x v="7"/>
    <n v="0"/>
    <n v="-190"/>
    <n v="0"/>
    <n v="-190"/>
  </r>
  <r>
    <x v="0"/>
    <x v="4"/>
    <x v="8"/>
    <n v="0"/>
    <n v="-29992.06"/>
    <n v="0"/>
    <n v="-29992.06"/>
  </r>
  <r>
    <x v="0"/>
    <x v="4"/>
    <x v="2"/>
    <n v="0"/>
    <n v="-4220.1000000000004"/>
    <n v="0"/>
    <n v="-4220.1000000000004"/>
  </r>
  <r>
    <x v="0"/>
    <x v="4"/>
    <x v="10"/>
    <n v="0"/>
    <n v="-9478.66"/>
    <n v="0"/>
    <n v="-9478.66"/>
  </r>
  <r>
    <x v="0"/>
    <x v="4"/>
    <x v="3"/>
    <n v="0"/>
    <n v="-1849310.52"/>
    <n v="0"/>
    <n v="-1849310.52"/>
  </r>
  <r>
    <x v="0"/>
    <x v="4"/>
    <x v="4"/>
    <n v="0"/>
    <n v="-16539.84"/>
    <n v="0"/>
    <n v="-16539.84"/>
  </r>
  <r>
    <x v="0"/>
    <x v="4"/>
    <x v="5"/>
    <n v="0"/>
    <n v="-18239.22"/>
    <n v="0"/>
    <n v="-18239.22"/>
  </r>
  <r>
    <x v="0"/>
    <x v="4"/>
    <x v="6"/>
    <n v="0"/>
    <n v="-16863.919999999998"/>
    <n v="0"/>
    <n v="-16863.919999999998"/>
  </r>
  <r>
    <x v="0"/>
    <x v="4"/>
    <x v="7"/>
    <n v="0"/>
    <n v="-30458.07"/>
    <n v="0"/>
    <n v="-30458.07"/>
  </r>
  <r>
    <x v="0"/>
    <x v="4"/>
    <x v="11"/>
    <n v="0"/>
    <n v="-7612.54"/>
    <n v="0"/>
    <n v="-7612.54"/>
  </r>
  <r>
    <x v="0"/>
    <x v="9"/>
    <x v="3"/>
    <n v="0"/>
    <n v="-2798.91"/>
    <n v="0"/>
    <n v="-2798.91"/>
  </r>
  <r>
    <x v="0"/>
    <x v="9"/>
    <x v="4"/>
    <n v="0"/>
    <n v="-17.32"/>
    <n v="0"/>
    <n v="-17.32"/>
  </r>
  <r>
    <x v="0"/>
    <x v="9"/>
    <x v="6"/>
    <n v="0"/>
    <n v="-12.98"/>
    <n v="0"/>
    <n v="-12.98"/>
  </r>
  <r>
    <x v="0"/>
    <x v="9"/>
    <x v="7"/>
    <n v="0"/>
    <n v="-334"/>
    <n v="0"/>
    <n v="-334"/>
  </r>
  <r>
    <x v="0"/>
    <x v="9"/>
    <x v="10"/>
    <n v="0"/>
    <n v="-250"/>
    <n v="0"/>
    <n v="-250"/>
  </r>
  <r>
    <x v="0"/>
    <x v="9"/>
    <x v="3"/>
    <n v="0"/>
    <n v="-64691.06"/>
    <n v="0"/>
    <n v="-64691.06"/>
  </r>
  <r>
    <x v="0"/>
    <x v="9"/>
    <x v="4"/>
    <n v="0"/>
    <n v="-1265"/>
    <n v="0"/>
    <n v="-1265"/>
  </r>
  <r>
    <x v="0"/>
    <x v="9"/>
    <x v="6"/>
    <n v="0"/>
    <n v="-536.24"/>
    <n v="0"/>
    <n v="-536.24"/>
  </r>
  <r>
    <x v="0"/>
    <x v="9"/>
    <x v="7"/>
    <n v="0"/>
    <n v="-822"/>
    <n v="0"/>
    <n v="-8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80613A-35BC-4A6F-A068-304EE9C3856D}" name="PivotTable10" cacheId="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2:N26" firstHeaderRow="1" firstDataRow="2" firstDataCol="1" rowPageCount="1" colPageCount="1"/>
  <pivotFields count="7">
    <pivotField axis="axisCol" showAll="0">
      <items count="13">
        <item x="8"/>
        <item x="11"/>
        <item x="5"/>
        <item x="9"/>
        <item x="4"/>
        <item x="6"/>
        <item x="7"/>
        <item x="3"/>
        <item x="10"/>
        <item x="2"/>
        <item x="1"/>
        <item x="0"/>
        <item t="default"/>
      </items>
    </pivotField>
    <pivotField axis="axisPage" showAll="0">
      <items count="14">
        <item x="10"/>
        <item x="3"/>
        <item x="6"/>
        <item x="1"/>
        <item x="5"/>
        <item x="11"/>
        <item x="0"/>
        <item x="7"/>
        <item x="8"/>
        <item x="9"/>
        <item x="2"/>
        <item x="4"/>
        <item m="1" x="12"/>
        <item t="default"/>
      </items>
    </pivotField>
    <pivotField axis="axisRow" showAll="0">
      <items count="14">
        <item x="9"/>
        <item x="2"/>
        <item x="10"/>
        <item x="3"/>
        <item x="4"/>
        <item x="5"/>
        <item x="6"/>
        <item x="8"/>
        <item x="7"/>
        <item x="11"/>
        <item m="1" x="12"/>
        <item x="1"/>
        <item x="0"/>
        <item t="default"/>
      </items>
    </pivotField>
    <pivotField showAll="0"/>
    <pivotField dataField="1" showAll="0"/>
    <pivotField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 t="grand">
      <x/>
    </i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" item="4" hier="-1"/>
  </pageFields>
  <dataFields count="1">
    <dataField name="Sum of Adjustments" fld="4" baseField="0" baseItem="0"/>
  </dataFields>
  <formats count="5">
    <format dxfId="4">
      <pivotArea type="all" dataOnly="0" outline="0" fieldPosition="0"/>
    </format>
    <format dxfId="3">
      <pivotArea outline="0" collapsedLevelsAreSubtotals="1" fieldPosition="0"/>
    </format>
    <format dxfId="2">
      <pivotArea field="1" type="button" dataOnly="0" labelOnly="1" outline="0" axis="axisPage" fieldPosition="0"/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A8DC01-CD66-4933-8DC0-F143E527578F}" name="PivotTable9" cacheId="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N8" firstHeaderRow="1" firstDataRow="2" firstDataCol="1" rowPageCount="1" colPageCount="1"/>
  <pivotFields count="7">
    <pivotField axis="axisCol" showAll="0">
      <items count="13">
        <item x="8"/>
        <item x="11"/>
        <item x="5"/>
        <item x="9"/>
        <item x="4"/>
        <item x="6"/>
        <item x="7"/>
        <item x="3"/>
        <item x="10"/>
        <item x="2"/>
        <item x="1"/>
        <item x="0"/>
        <item t="default"/>
      </items>
    </pivotField>
    <pivotField axis="axisPage" showAll="0">
      <items count="14">
        <item x="10"/>
        <item x="3"/>
        <item x="6"/>
        <item x="1"/>
        <item x="5"/>
        <item x="11"/>
        <item x="0"/>
        <item x="7"/>
        <item x="8"/>
        <item x="9"/>
        <item x="2"/>
        <item x="4"/>
        <item m="1" x="12"/>
        <item t="default"/>
      </items>
    </pivotField>
    <pivotField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4">
    <i>
      <x/>
    </i>
    <i i="1">
      <x v="1"/>
    </i>
    <i i="2">
      <x v="2"/>
    </i>
    <i i="3">
      <x v="3"/>
    </i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" item="4" hier="-1"/>
  </pageFields>
  <dataFields count="4">
    <dataField name="Sum of Charges" fld="3" baseField="0" baseItem="0"/>
    <dataField name="Sum of Payments" fld="5" baseField="0" baseItem="0"/>
    <dataField name="Sum of Adjustments" fld="4" baseField="0" baseItem="0"/>
    <dataField name="Sum of Account AR" fld="6" baseField="0" baseItem="0"/>
  </dataFields>
  <formats count="5">
    <format dxfId="9">
      <pivotArea type="all" dataOnly="0" outline="0" fieldPosition="0"/>
    </format>
    <format dxfId="8">
      <pivotArea outline="0" collapsedLevelsAreSubtotals="1" fieldPosition="0"/>
    </format>
    <format dxfId="7">
      <pivotArea field="1" type="button" dataOnly="0" labelOnly="1" outline="0" axis="axisPage" fieldPosition="0"/>
    </format>
    <format dxfId="6">
      <pivotArea dataOnly="0" labelOnly="1" grandRow="1" outline="0" fieldPosition="0"/>
    </format>
    <format dxfId="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93E9D-33E1-47D7-90D5-F4D69793CC58}">
  <dimension ref="A1:B10"/>
  <sheetViews>
    <sheetView showGridLines="0" tabSelected="1" workbookViewId="0"/>
  </sheetViews>
  <sheetFormatPr defaultRowHeight="14.25" x14ac:dyDescent="0.45"/>
  <cols>
    <col min="1" max="1" width="5.1328125" customWidth="1"/>
  </cols>
  <sheetData>
    <row r="1" spans="1:2" ht="25.5" x14ac:dyDescent="0.75">
      <c r="A1" s="6" t="s">
        <v>59</v>
      </c>
    </row>
    <row r="4" spans="1:2" x14ac:dyDescent="0.45">
      <c r="A4" t="s">
        <v>60</v>
      </c>
    </row>
    <row r="5" spans="1:2" x14ac:dyDescent="0.45">
      <c r="A5" t="s">
        <v>61</v>
      </c>
    </row>
    <row r="7" spans="1:2" x14ac:dyDescent="0.45">
      <c r="A7" s="7" t="s">
        <v>62</v>
      </c>
      <c r="B7" t="s">
        <v>63</v>
      </c>
    </row>
    <row r="8" spans="1:2" x14ac:dyDescent="0.45">
      <c r="A8" s="7" t="s">
        <v>64</v>
      </c>
      <c r="B8" t="s">
        <v>67</v>
      </c>
    </row>
    <row r="9" spans="1:2" x14ac:dyDescent="0.45">
      <c r="A9" s="7" t="s">
        <v>65</v>
      </c>
      <c r="B9" s="8" t="s">
        <v>66</v>
      </c>
    </row>
    <row r="10" spans="1:2" x14ac:dyDescent="0.45">
      <c r="A10" s="8"/>
    </row>
  </sheetData>
  <sheetProtection algorithmName="SHA-512" hashValue="zFH1K4sSBq3f0zIhkgOLU0wd0zVpCZFj7EbN5ZHW9ctyh5RSpAe5+9gbNWpOWABF9tsi6YOLl4NB2wyEphXeAg==" saltValue="DDVaub2ZtWpzVYqPNXr0nw==" spinCount="100000" sheet="1" objects="1" scenarios="1"/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48"/>
  <sheetViews>
    <sheetView workbookViewId="0">
      <selection activeCell="B40" sqref="B40"/>
    </sheetView>
  </sheetViews>
  <sheetFormatPr defaultRowHeight="14.25" x14ac:dyDescent="0.45"/>
  <cols>
    <col min="1" max="1" width="20.3984375" customWidth="1"/>
    <col min="2" max="2" width="19.265625" customWidth="1"/>
    <col min="3" max="3" width="17.265625" bestFit="1" customWidth="1"/>
    <col min="4" max="4" width="11.73046875" bestFit="1" customWidth="1"/>
    <col min="5" max="5" width="12.796875" bestFit="1" customWidth="1"/>
    <col min="6" max="7" width="12.33203125" bestFit="1" customWidth="1"/>
  </cols>
  <sheetData>
    <row r="1" spans="1:7" x14ac:dyDescent="0.45">
      <c r="A1" s="9" t="s">
        <v>58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</row>
    <row r="2" spans="1:7" x14ac:dyDescent="0.45">
      <c r="A2" t="s">
        <v>34</v>
      </c>
      <c r="B2" t="s">
        <v>37</v>
      </c>
      <c r="C2" t="s">
        <v>57</v>
      </c>
      <c r="D2">
        <v>20253229.899999999</v>
      </c>
      <c r="E2">
        <v>13166.45</v>
      </c>
      <c r="F2">
        <v>-9062288.5500000007</v>
      </c>
      <c r="G2">
        <v>11204107.800000001</v>
      </c>
    </row>
    <row r="3" spans="1:7" x14ac:dyDescent="0.45">
      <c r="A3" t="s">
        <v>33</v>
      </c>
      <c r="B3" t="s">
        <v>37</v>
      </c>
      <c r="C3" t="s">
        <v>57</v>
      </c>
      <c r="D3">
        <v>19476742.100000001</v>
      </c>
      <c r="E3">
        <v>21114.3</v>
      </c>
      <c r="F3">
        <v>-8726845.5199999996</v>
      </c>
      <c r="G3">
        <v>10771010.880000001</v>
      </c>
    </row>
    <row r="4" spans="1:7" x14ac:dyDescent="0.45">
      <c r="A4" t="s">
        <v>32</v>
      </c>
      <c r="B4" t="s">
        <v>18</v>
      </c>
      <c r="C4" t="s">
        <v>57</v>
      </c>
      <c r="D4">
        <v>17773404.289999999</v>
      </c>
      <c r="E4">
        <v>19170.78</v>
      </c>
      <c r="F4">
        <v>-8777191.0199999996</v>
      </c>
      <c r="G4">
        <v>9015384.0500000007</v>
      </c>
    </row>
    <row r="5" spans="1:7" x14ac:dyDescent="0.45">
      <c r="A5" t="s">
        <v>30</v>
      </c>
      <c r="B5" t="s">
        <v>37</v>
      </c>
      <c r="C5" t="s">
        <v>57</v>
      </c>
      <c r="D5">
        <v>17436836.199999999</v>
      </c>
      <c r="E5">
        <v>22185.69</v>
      </c>
      <c r="F5">
        <v>-8621412.4299999997</v>
      </c>
      <c r="G5">
        <v>8837609.4600000009</v>
      </c>
    </row>
    <row r="6" spans="1:7" x14ac:dyDescent="0.45">
      <c r="A6" t="s">
        <v>27</v>
      </c>
      <c r="B6" t="s">
        <v>37</v>
      </c>
      <c r="C6" t="s">
        <v>57</v>
      </c>
      <c r="D6">
        <v>17409442.41</v>
      </c>
      <c r="E6">
        <v>-9461.99</v>
      </c>
      <c r="F6">
        <v>-8565072.3599999994</v>
      </c>
      <c r="G6">
        <v>8834908.0600000005</v>
      </c>
    </row>
    <row r="7" spans="1:7" x14ac:dyDescent="0.45">
      <c r="A7" t="s">
        <v>25</v>
      </c>
      <c r="B7" t="s">
        <v>18</v>
      </c>
      <c r="C7" t="s">
        <v>57</v>
      </c>
      <c r="D7">
        <v>17244796.170000002</v>
      </c>
      <c r="E7">
        <v>-25965.66</v>
      </c>
      <c r="F7">
        <v>-8451269.4800000004</v>
      </c>
      <c r="G7">
        <v>8767561.0299999993</v>
      </c>
    </row>
    <row r="8" spans="1:7" x14ac:dyDescent="0.45">
      <c r="A8" t="s">
        <v>28</v>
      </c>
      <c r="B8" t="s">
        <v>18</v>
      </c>
      <c r="C8" t="s">
        <v>57</v>
      </c>
      <c r="D8">
        <v>16867124.379999999</v>
      </c>
      <c r="E8">
        <v>6744.25</v>
      </c>
      <c r="F8">
        <v>-8258377.3799999999</v>
      </c>
      <c r="G8">
        <v>8615491.25</v>
      </c>
    </row>
    <row r="9" spans="1:7" x14ac:dyDescent="0.45">
      <c r="A9" t="s">
        <v>29</v>
      </c>
      <c r="B9" t="s">
        <v>37</v>
      </c>
      <c r="C9" t="s">
        <v>57</v>
      </c>
      <c r="D9">
        <v>16797700.09</v>
      </c>
      <c r="E9">
        <v>200288.32</v>
      </c>
      <c r="F9">
        <v>-8298829.8300000001</v>
      </c>
      <c r="G9">
        <v>8699158.5800000001</v>
      </c>
    </row>
    <row r="10" spans="1:7" x14ac:dyDescent="0.45">
      <c r="A10" t="s">
        <v>6</v>
      </c>
      <c r="B10" t="s">
        <v>37</v>
      </c>
      <c r="C10" t="s">
        <v>57</v>
      </c>
      <c r="D10">
        <v>16780167.829999998</v>
      </c>
      <c r="E10">
        <v>4024.07</v>
      </c>
      <c r="F10">
        <v>-8170396.8799999999</v>
      </c>
      <c r="G10">
        <v>8613795.0199999996</v>
      </c>
    </row>
    <row r="11" spans="1:7" x14ac:dyDescent="0.45">
      <c r="A11" t="s">
        <v>26</v>
      </c>
      <c r="B11" t="s">
        <v>18</v>
      </c>
      <c r="C11" t="s">
        <v>57</v>
      </c>
      <c r="D11">
        <v>16764292.75</v>
      </c>
      <c r="E11">
        <v>-21929.439999999999</v>
      </c>
      <c r="F11">
        <v>-8197306.4100000001</v>
      </c>
      <c r="G11">
        <v>8545056.9000000004</v>
      </c>
    </row>
    <row r="12" spans="1:7" x14ac:dyDescent="0.45">
      <c r="A12" t="s">
        <v>26</v>
      </c>
      <c r="B12" t="s">
        <v>37</v>
      </c>
      <c r="C12" t="s">
        <v>57</v>
      </c>
      <c r="D12">
        <v>16670259.57</v>
      </c>
      <c r="E12">
        <v>9097513.6999999993</v>
      </c>
      <c r="F12">
        <v>-13685837.43</v>
      </c>
      <c r="G12">
        <v>12081935.84</v>
      </c>
    </row>
    <row r="13" spans="1:7" x14ac:dyDescent="0.45">
      <c r="A13" t="s">
        <v>31</v>
      </c>
      <c r="B13" t="s">
        <v>18</v>
      </c>
      <c r="C13" t="s">
        <v>57</v>
      </c>
      <c r="D13">
        <v>15779132.02</v>
      </c>
      <c r="E13">
        <v>-12848.48</v>
      </c>
      <c r="F13">
        <v>-7841816.9199999999</v>
      </c>
      <c r="G13">
        <v>7924466.6200000001</v>
      </c>
    </row>
    <row r="14" spans="1:7" x14ac:dyDescent="0.45">
      <c r="A14" t="s">
        <v>24</v>
      </c>
      <c r="B14" t="s">
        <v>18</v>
      </c>
      <c r="C14" t="s">
        <v>57</v>
      </c>
      <c r="D14">
        <v>15152581.390000001</v>
      </c>
      <c r="E14">
        <v>-28861.69</v>
      </c>
      <c r="F14">
        <v>-7535540.9199999999</v>
      </c>
      <c r="G14">
        <v>7588178.7800000003</v>
      </c>
    </row>
    <row r="15" spans="1:7" x14ac:dyDescent="0.45">
      <c r="A15" t="s">
        <v>25</v>
      </c>
      <c r="B15" t="s">
        <v>18</v>
      </c>
      <c r="C15" t="s">
        <v>57</v>
      </c>
      <c r="D15">
        <v>14107951.66</v>
      </c>
      <c r="E15">
        <v>7465156.04</v>
      </c>
      <c r="F15">
        <v>-11497198.060000001</v>
      </c>
      <c r="G15">
        <v>10075909.640000001</v>
      </c>
    </row>
    <row r="16" spans="1:7" x14ac:dyDescent="0.45">
      <c r="A16" t="s">
        <v>32</v>
      </c>
      <c r="B16" t="s">
        <v>18</v>
      </c>
      <c r="C16" t="s">
        <v>57</v>
      </c>
      <c r="D16">
        <v>12891654.369999999</v>
      </c>
      <c r="E16">
        <v>11932.21</v>
      </c>
      <c r="F16">
        <v>-7292497.2000000002</v>
      </c>
      <c r="G16">
        <v>5611089.3799999999</v>
      </c>
    </row>
    <row r="17" spans="1:7" x14ac:dyDescent="0.45">
      <c r="A17" t="s">
        <v>24</v>
      </c>
      <c r="B17" t="s">
        <v>18</v>
      </c>
      <c r="C17" t="s">
        <v>57</v>
      </c>
      <c r="D17">
        <v>12409153.6</v>
      </c>
      <c r="E17">
        <v>7265256.0499999998</v>
      </c>
      <c r="F17">
        <v>-10991597.67</v>
      </c>
      <c r="G17">
        <v>8682811.9800000004</v>
      </c>
    </row>
    <row r="18" spans="1:7" x14ac:dyDescent="0.45">
      <c r="A18" t="s">
        <v>6</v>
      </c>
      <c r="B18" t="s">
        <v>18</v>
      </c>
      <c r="C18" t="s">
        <v>57</v>
      </c>
      <c r="D18">
        <v>11634194.73</v>
      </c>
      <c r="E18">
        <v>6982037.2999999998</v>
      </c>
      <c r="F18">
        <v>-10698943.560000001</v>
      </c>
      <c r="G18">
        <v>7917288.4699999997</v>
      </c>
    </row>
    <row r="19" spans="1:7" x14ac:dyDescent="0.45">
      <c r="A19" t="s">
        <v>6</v>
      </c>
      <c r="B19" t="s">
        <v>22</v>
      </c>
      <c r="C19" t="s">
        <v>57</v>
      </c>
      <c r="D19">
        <v>11618912.470000001</v>
      </c>
      <c r="E19">
        <v>7023.57</v>
      </c>
      <c r="F19">
        <v>-6238055.25</v>
      </c>
      <c r="G19">
        <v>5387880.79</v>
      </c>
    </row>
    <row r="20" spans="1:7" x14ac:dyDescent="0.45">
      <c r="A20" t="s">
        <v>30</v>
      </c>
      <c r="B20" t="s">
        <v>22</v>
      </c>
      <c r="C20" t="s">
        <v>57</v>
      </c>
      <c r="D20">
        <v>11437118.48</v>
      </c>
      <c r="E20">
        <v>8629.0300000000007</v>
      </c>
      <c r="F20">
        <v>-6397214.0099999998</v>
      </c>
      <c r="G20">
        <v>5048533.5</v>
      </c>
    </row>
    <row r="21" spans="1:7" x14ac:dyDescent="0.45">
      <c r="A21" t="s">
        <v>25</v>
      </c>
      <c r="B21" t="s">
        <v>22</v>
      </c>
      <c r="C21" t="s">
        <v>57</v>
      </c>
      <c r="D21">
        <v>11303076.119999999</v>
      </c>
      <c r="E21">
        <v>-27199.49</v>
      </c>
      <c r="F21">
        <v>-6114763.0499999998</v>
      </c>
      <c r="G21">
        <v>5161113.58</v>
      </c>
    </row>
    <row r="22" spans="1:7" x14ac:dyDescent="0.45">
      <c r="A22" t="s">
        <v>27</v>
      </c>
      <c r="B22" t="s">
        <v>18</v>
      </c>
      <c r="C22" t="s">
        <v>57</v>
      </c>
      <c r="D22">
        <v>11283932.24</v>
      </c>
      <c r="E22">
        <v>9292286.4299999997</v>
      </c>
      <c r="F22">
        <v>-12461036.91</v>
      </c>
      <c r="G22">
        <v>8115181.7599999998</v>
      </c>
    </row>
    <row r="23" spans="1:7" x14ac:dyDescent="0.45">
      <c r="A23" t="s">
        <v>27</v>
      </c>
      <c r="B23" t="s">
        <v>22</v>
      </c>
      <c r="C23" t="s">
        <v>57</v>
      </c>
      <c r="D23">
        <v>11174073.9</v>
      </c>
      <c r="E23">
        <v>-8535.18</v>
      </c>
      <c r="F23">
        <v>-6130663.8700000001</v>
      </c>
      <c r="G23">
        <v>5034874.8499999996</v>
      </c>
    </row>
    <row r="24" spans="1:7" x14ac:dyDescent="0.45">
      <c r="A24" t="s">
        <v>33</v>
      </c>
      <c r="B24" t="s">
        <v>22</v>
      </c>
      <c r="C24" t="s">
        <v>57</v>
      </c>
      <c r="D24">
        <v>11038637.279999999</v>
      </c>
      <c r="E24">
        <v>9430.7900000000009</v>
      </c>
      <c r="F24">
        <v>-6214896.8499999996</v>
      </c>
      <c r="G24">
        <v>4833171.22</v>
      </c>
    </row>
    <row r="25" spans="1:7" x14ac:dyDescent="0.45">
      <c r="A25" t="s">
        <v>28</v>
      </c>
      <c r="B25" t="s">
        <v>22</v>
      </c>
      <c r="C25" t="s">
        <v>57</v>
      </c>
      <c r="D25">
        <v>10405357.970000001</v>
      </c>
      <c r="E25">
        <v>7288.01</v>
      </c>
      <c r="F25">
        <v>-5766349.7599999998</v>
      </c>
      <c r="G25">
        <v>4646296.22</v>
      </c>
    </row>
    <row r="26" spans="1:7" x14ac:dyDescent="0.45">
      <c r="A26" t="s">
        <v>29</v>
      </c>
      <c r="B26" t="s">
        <v>37</v>
      </c>
      <c r="C26" t="s">
        <v>57</v>
      </c>
      <c r="D26">
        <v>10380724.17</v>
      </c>
      <c r="E26">
        <v>18997.77</v>
      </c>
      <c r="F26">
        <v>-5760750.2599999998</v>
      </c>
      <c r="G26">
        <v>4638971.68</v>
      </c>
    </row>
    <row r="27" spans="1:7" x14ac:dyDescent="0.45">
      <c r="A27" t="s">
        <v>26</v>
      </c>
      <c r="B27" t="s">
        <v>22</v>
      </c>
      <c r="C27" t="s">
        <v>57</v>
      </c>
      <c r="D27">
        <v>10377149.6</v>
      </c>
      <c r="E27">
        <v>-14484.69</v>
      </c>
      <c r="F27">
        <v>-5650466.6399999997</v>
      </c>
      <c r="G27">
        <v>4712198.2699999996</v>
      </c>
    </row>
    <row r="28" spans="1:7" x14ac:dyDescent="0.45">
      <c r="A28" t="s">
        <v>31</v>
      </c>
      <c r="B28" t="s">
        <v>22</v>
      </c>
      <c r="C28" t="s">
        <v>57</v>
      </c>
      <c r="D28">
        <v>10217743.5</v>
      </c>
      <c r="E28">
        <v>5127.83</v>
      </c>
      <c r="F28">
        <v>-5680154.6399999997</v>
      </c>
      <c r="G28">
        <v>4542716.6900000004</v>
      </c>
    </row>
    <row r="29" spans="1:7" x14ac:dyDescent="0.45">
      <c r="A29" t="s">
        <v>24</v>
      </c>
      <c r="B29" t="s">
        <v>22</v>
      </c>
      <c r="C29" t="s">
        <v>57</v>
      </c>
      <c r="D29">
        <v>9906178.2599999998</v>
      </c>
      <c r="E29">
        <v>-15358.19</v>
      </c>
      <c r="F29">
        <v>-5350501.49</v>
      </c>
      <c r="G29">
        <v>4540318.58</v>
      </c>
    </row>
    <row r="30" spans="1:7" x14ac:dyDescent="0.45">
      <c r="A30" t="s">
        <v>34</v>
      </c>
      <c r="B30" t="s">
        <v>37</v>
      </c>
      <c r="C30" t="s">
        <v>57</v>
      </c>
      <c r="D30">
        <v>9639133.7100000009</v>
      </c>
      <c r="E30">
        <v>2116.11</v>
      </c>
      <c r="F30">
        <v>-5417118.8099999996</v>
      </c>
      <c r="G30">
        <v>4224131.01</v>
      </c>
    </row>
    <row r="31" spans="1:7" x14ac:dyDescent="0.45">
      <c r="A31" t="s">
        <v>27</v>
      </c>
      <c r="B31" t="s">
        <v>37</v>
      </c>
      <c r="C31" t="s">
        <v>57</v>
      </c>
      <c r="D31">
        <v>8294038.7599999998</v>
      </c>
      <c r="E31">
        <v>-1144</v>
      </c>
      <c r="F31">
        <v>-3801292.29</v>
      </c>
      <c r="G31">
        <v>4491602.47</v>
      </c>
    </row>
    <row r="32" spans="1:7" x14ac:dyDescent="0.45">
      <c r="A32" t="s">
        <v>6</v>
      </c>
      <c r="B32" t="s">
        <v>14</v>
      </c>
      <c r="C32" t="s">
        <v>57</v>
      </c>
      <c r="D32">
        <v>8082049.1200000001</v>
      </c>
      <c r="E32">
        <v>-13127.79</v>
      </c>
      <c r="F32">
        <v>-3349142.81</v>
      </c>
      <c r="G32">
        <v>4719778.5199999996</v>
      </c>
    </row>
    <row r="33" spans="1:7" x14ac:dyDescent="0.45">
      <c r="A33" t="s">
        <v>32</v>
      </c>
      <c r="B33" t="s">
        <v>14</v>
      </c>
      <c r="C33" t="s">
        <v>57</v>
      </c>
      <c r="D33">
        <v>7928306.1699999999</v>
      </c>
      <c r="E33">
        <v>14190.21</v>
      </c>
      <c r="F33">
        <v>-3640621.67</v>
      </c>
      <c r="G33">
        <v>4301874.71</v>
      </c>
    </row>
    <row r="34" spans="1:7" x14ac:dyDescent="0.45">
      <c r="A34" t="s">
        <v>25</v>
      </c>
      <c r="B34" t="s">
        <v>14</v>
      </c>
      <c r="C34" t="s">
        <v>57</v>
      </c>
      <c r="D34">
        <v>7855010.2599999998</v>
      </c>
      <c r="E34">
        <v>-44365.04</v>
      </c>
      <c r="F34">
        <v>-3432175.37</v>
      </c>
      <c r="G34">
        <v>4378469.8499999996</v>
      </c>
    </row>
    <row r="35" spans="1:7" x14ac:dyDescent="0.45">
      <c r="A35" t="s">
        <v>30</v>
      </c>
      <c r="B35" t="s">
        <v>14</v>
      </c>
      <c r="C35" t="s">
        <v>57</v>
      </c>
      <c r="D35">
        <v>7769118.3799999999</v>
      </c>
      <c r="E35">
        <v>14614.03</v>
      </c>
      <c r="F35">
        <v>-3553906.09</v>
      </c>
      <c r="G35">
        <v>4229826.32</v>
      </c>
    </row>
    <row r="36" spans="1:7" x14ac:dyDescent="0.45">
      <c r="A36" t="s">
        <v>33</v>
      </c>
      <c r="B36" t="s">
        <v>14</v>
      </c>
      <c r="C36" t="s">
        <v>57</v>
      </c>
      <c r="D36">
        <v>7666721.4500000002</v>
      </c>
      <c r="E36">
        <v>5902.48</v>
      </c>
      <c r="F36">
        <v>-3495198.36</v>
      </c>
      <c r="G36">
        <v>4177425.57</v>
      </c>
    </row>
    <row r="37" spans="1:7" x14ac:dyDescent="0.45">
      <c r="A37" t="s">
        <v>26</v>
      </c>
      <c r="B37" t="s">
        <v>14</v>
      </c>
      <c r="C37" t="s">
        <v>57</v>
      </c>
      <c r="D37">
        <v>7583561.8899999997</v>
      </c>
      <c r="E37">
        <v>-14325.14</v>
      </c>
      <c r="F37">
        <v>-3371757.65</v>
      </c>
      <c r="G37">
        <v>4197479.0999999996</v>
      </c>
    </row>
    <row r="38" spans="1:7" x14ac:dyDescent="0.45">
      <c r="A38" t="s">
        <v>29</v>
      </c>
      <c r="B38" t="s">
        <v>14</v>
      </c>
      <c r="C38" t="s">
        <v>57</v>
      </c>
      <c r="D38">
        <v>7562112.0499999998</v>
      </c>
      <c r="E38">
        <v>24408.51</v>
      </c>
      <c r="F38">
        <v>-3426570.41</v>
      </c>
      <c r="G38">
        <v>4159950.15</v>
      </c>
    </row>
    <row r="39" spans="1:7" x14ac:dyDescent="0.45">
      <c r="A39" t="s">
        <v>28</v>
      </c>
      <c r="B39" t="s">
        <v>14</v>
      </c>
      <c r="C39" t="s">
        <v>57</v>
      </c>
      <c r="D39">
        <v>7493050.96</v>
      </c>
      <c r="E39">
        <v>148.44</v>
      </c>
      <c r="F39">
        <v>-3506962.07</v>
      </c>
      <c r="G39">
        <v>3986237.33</v>
      </c>
    </row>
    <row r="40" spans="1:7" x14ac:dyDescent="0.45">
      <c r="A40" t="s">
        <v>34</v>
      </c>
      <c r="B40" t="s">
        <v>14</v>
      </c>
      <c r="C40" t="s">
        <v>57</v>
      </c>
      <c r="D40">
        <v>7270393.6100000003</v>
      </c>
      <c r="E40">
        <v>2247.2399999999998</v>
      </c>
      <c r="F40">
        <v>-3192499.62</v>
      </c>
      <c r="G40">
        <v>4080141.23</v>
      </c>
    </row>
    <row r="41" spans="1:7" x14ac:dyDescent="0.45">
      <c r="A41" t="s">
        <v>24</v>
      </c>
      <c r="B41" t="s">
        <v>14</v>
      </c>
      <c r="C41" t="s">
        <v>57</v>
      </c>
      <c r="D41">
        <v>7031300.1900000004</v>
      </c>
      <c r="E41">
        <v>-57018.61</v>
      </c>
      <c r="F41">
        <v>-3040004.06</v>
      </c>
      <c r="G41">
        <v>3934277.52</v>
      </c>
    </row>
    <row r="42" spans="1:7" x14ac:dyDescent="0.45">
      <c r="A42" t="s">
        <v>31</v>
      </c>
      <c r="B42" t="s">
        <v>14</v>
      </c>
      <c r="C42" t="s">
        <v>57</v>
      </c>
      <c r="D42">
        <v>7018672.6200000001</v>
      </c>
      <c r="E42">
        <v>4011.67</v>
      </c>
      <c r="F42">
        <v>-3141191.51</v>
      </c>
      <c r="G42">
        <v>3881492.78</v>
      </c>
    </row>
    <row r="43" spans="1:7" x14ac:dyDescent="0.45">
      <c r="A43" t="s">
        <v>32</v>
      </c>
      <c r="B43" t="s">
        <v>37</v>
      </c>
      <c r="C43" t="s">
        <v>57</v>
      </c>
      <c r="D43">
        <v>5190979.3499999996</v>
      </c>
      <c r="E43">
        <v>16966235.829999998</v>
      </c>
      <c r="F43">
        <v>-18859940.239999998</v>
      </c>
      <c r="G43">
        <v>3297274.94</v>
      </c>
    </row>
    <row r="44" spans="1:7" x14ac:dyDescent="0.45">
      <c r="A44" t="s">
        <v>33</v>
      </c>
      <c r="B44" t="s">
        <v>37</v>
      </c>
      <c r="C44" t="s">
        <v>57</v>
      </c>
      <c r="D44">
        <v>5016187.07</v>
      </c>
      <c r="E44">
        <v>17317013.379999999</v>
      </c>
      <c r="F44">
        <v>-20291003.760000002</v>
      </c>
      <c r="G44">
        <v>2042196.69</v>
      </c>
    </row>
    <row r="45" spans="1:7" x14ac:dyDescent="0.45">
      <c r="A45" t="s">
        <v>30</v>
      </c>
      <c r="B45" t="s">
        <v>37</v>
      </c>
      <c r="C45" t="s">
        <v>57</v>
      </c>
      <c r="D45">
        <v>4905804.5</v>
      </c>
      <c r="E45">
        <v>13759160.41</v>
      </c>
      <c r="F45">
        <v>-15275829.57</v>
      </c>
      <c r="G45">
        <v>3389135.34</v>
      </c>
    </row>
    <row r="46" spans="1:7" x14ac:dyDescent="0.45">
      <c r="A46" t="s">
        <v>25</v>
      </c>
      <c r="B46" t="s">
        <v>23</v>
      </c>
      <c r="C46" t="s">
        <v>57</v>
      </c>
      <c r="D46">
        <v>4892758.1900000004</v>
      </c>
      <c r="E46">
        <v>-15029.27</v>
      </c>
      <c r="F46">
        <v>-2318807.4900000002</v>
      </c>
      <c r="G46">
        <v>2558921.4300000002</v>
      </c>
    </row>
    <row r="47" spans="1:7" x14ac:dyDescent="0.45">
      <c r="A47" t="s">
        <v>32</v>
      </c>
      <c r="B47" t="s">
        <v>23</v>
      </c>
      <c r="C47" t="s">
        <v>57</v>
      </c>
      <c r="D47">
        <v>4850913.55</v>
      </c>
      <c r="E47">
        <v>1997.72</v>
      </c>
      <c r="F47">
        <v>-2384781.39</v>
      </c>
      <c r="G47">
        <v>2468129.88</v>
      </c>
    </row>
    <row r="48" spans="1:7" x14ac:dyDescent="0.45">
      <c r="A48" t="s">
        <v>30</v>
      </c>
      <c r="B48" t="s">
        <v>23</v>
      </c>
      <c r="C48" t="s">
        <v>57</v>
      </c>
      <c r="D48">
        <v>4810484.84</v>
      </c>
      <c r="E48">
        <v>9991.6200000000008</v>
      </c>
      <c r="F48">
        <v>-2335667.1</v>
      </c>
      <c r="G48">
        <v>2484809.36</v>
      </c>
    </row>
    <row r="49" spans="1:7" x14ac:dyDescent="0.45">
      <c r="A49" t="s">
        <v>27</v>
      </c>
      <c r="B49" t="s">
        <v>23</v>
      </c>
      <c r="C49" t="s">
        <v>57</v>
      </c>
      <c r="D49">
        <v>4763294.82</v>
      </c>
      <c r="E49">
        <v>-5074.53</v>
      </c>
      <c r="F49">
        <v>-2290949.54</v>
      </c>
      <c r="G49">
        <v>2467270.75</v>
      </c>
    </row>
    <row r="50" spans="1:7" x14ac:dyDescent="0.45">
      <c r="A50" t="s">
        <v>34</v>
      </c>
      <c r="B50" t="s">
        <v>14</v>
      </c>
      <c r="C50" t="s">
        <v>57</v>
      </c>
      <c r="D50">
        <v>4738431.45</v>
      </c>
      <c r="E50">
        <v>14980389.560000001</v>
      </c>
      <c r="F50">
        <v>-17202703.629999999</v>
      </c>
      <c r="G50">
        <v>2516117.38</v>
      </c>
    </row>
    <row r="51" spans="1:7" x14ac:dyDescent="0.45">
      <c r="A51" t="s">
        <v>33</v>
      </c>
      <c r="B51" t="s">
        <v>23</v>
      </c>
      <c r="C51" t="s">
        <v>57</v>
      </c>
      <c r="D51">
        <v>4715127.9800000004</v>
      </c>
      <c r="E51">
        <v>8584.76</v>
      </c>
      <c r="F51">
        <v>-2257377.15</v>
      </c>
      <c r="G51">
        <v>2466335.59</v>
      </c>
    </row>
    <row r="52" spans="1:7" x14ac:dyDescent="0.45">
      <c r="A52" t="s">
        <v>29</v>
      </c>
      <c r="B52" t="s">
        <v>18</v>
      </c>
      <c r="C52" t="s">
        <v>57</v>
      </c>
      <c r="D52">
        <v>4583075.1900000004</v>
      </c>
      <c r="E52">
        <v>12803701.6</v>
      </c>
      <c r="F52">
        <v>-14518340.01</v>
      </c>
      <c r="G52">
        <v>2868436.78</v>
      </c>
    </row>
    <row r="53" spans="1:7" x14ac:dyDescent="0.45">
      <c r="A53" t="s">
        <v>28</v>
      </c>
      <c r="B53" t="s">
        <v>23</v>
      </c>
      <c r="C53" t="s">
        <v>57</v>
      </c>
      <c r="D53">
        <v>4532882.2699999996</v>
      </c>
      <c r="E53">
        <v>12427066.99</v>
      </c>
      <c r="F53">
        <v>-14170326.220000001</v>
      </c>
      <c r="G53">
        <v>2789623.04</v>
      </c>
    </row>
    <row r="54" spans="1:7" x14ac:dyDescent="0.45">
      <c r="A54" t="s">
        <v>31</v>
      </c>
      <c r="B54" t="s">
        <v>37</v>
      </c>
      <c r="C54" t="s">
        <v>57</v>
      </c>
      <c r="D54">
        <v>4529914.79</v>
      </c>
      <c r="E54">
        <v>14882737.42</v>
      </c>
      <c r="F54">
        <v>-16631289.82</v>
      </c>
      <c r="G54">
        <v>2781362.39</v>
      </c>
    </row>
    <row r="55" spans="1:7" x14ac:dyDescent="0.45">
      <c r="A55" t="s">
        <v>6</v>
      </c>
      <c r="B55" t="s">
        <v>23</v>
      </c>
      <c r="C55" t="s">
        <v>57</v>
      </c>
      <c r="D55">
        <v>4517318.21</v>
      </c>
      <c r="E55">
        <v>2959.27</v>
      </c>
      <c r="F55">
        <v>-2056525.25</v>
      </c>
      <c r="G55">
        <v>2463752.23</v>
      </c>
    </row>
    <row r="56" spans="1:7" x14ac:dyDescent="0.45">
      <c r="A56" t="s">
        <v>29</v>
      </c>
      <c r="B56" t="s">
        <v>23</v>
      </c>
      <c r="C56" t="s">
        <v>57</v>
      </c>
      <c r="D56">
        <v>4476565.43</v>
      </c>
      <c r="E56">
        <v>19194.419999999998</v>
      </c>
      <c r="F56">
        <v>-2098954.86</v>
      </c>
      <c r="G56">
        <v>2396804.9900000002</v>
      </c>
    </row>
    <row r="57" spans="1:7" x14ac:dyDescent="0.45">
      <c r="A57" t="s">
        <v>28</v>
      </c>
      <c r="B57" t="s">
        <v>23</v>
      </c>
      <c r="C57" t="s">
        <v>57</v>
      </c>
      <c r="D57">
        <v>4448747.68</v>
      </c>
      <c r="E57">
        <v>-4480.7</v>
      </c>
      <c r="F57">
        <v>-2096602.77</v>
      </c>
      <c r="G57">
        <v>2347664.21</v>
      </c>
    </row>
    <row r="58" spans="1:7" x14ac:dyDescent="0.45">
      <c r="A58" t="s">
        <v>32</v>
      </c>
      <c r="B58" t="s">
        <v>36</v>
      </c>
      <c r="C58" t="s">
        <v>57</v>
      </c>
      <c r="D58">
        <v>4438773.2699999996</v>
      </c>
      <c r="E58">
        <v>-4233.66</v>
      </c>
      <c r="F58">
        <v>-2512477.4</v>
      </c>
      <c r="G58">
        <v>1922062.21</v>
      </c>
    </row>
    <row r="59" spans="1:7" x14ac:dyDescent="0.45">
      <c r="A59" t="s">
        <v>31</v>
      </c>
      <c r="B59" t="s">
        <v>23</v>
      </c>
      <c r="C59" t="s">
        <v>57</v>
      </c>
      <c r="D59">
        <v>4351451.1900000004</v>
      </c>
      <c r="E59">
        <v>-270.64</v>
      </c>
      <c r="F59">
        <v>-2037321.67</v>
      </c>
      <c r="G59">
        <v>2313858.88</v>
      </c>
    </row>
    <row r="60" spans="1:7" x14ac:dyDescent="0.45">
      <c r="A60" t="s">
        <v>26</v>
      </c>
      <c r="B60" t="s">
        <v>23</v>
      </c>
      <c r="C60" t="s">
        <v>57</v>
      </c>
      <c r="D60">
        <v>4334921.8600000003</v>
      </c>
      <c r="E60">
        <v>-7124.78</v>
      </c>
      <c r="F60">
        <v>-2089259.47</v>
      </c>
      <c r="G60">
        <v>2238537.61</v>
      </c>
    </row>
    <row r="61" spans="1:7" x14ac:dyDescent="0.45">
      <c r="A61" t="s">
        <v>34</v>
      </c>
      <c r="B61" t="s">
        <v>23</v>
      </c>
      <c r="C61" t="s">
        <v>57</v>
      </c>
      <c r="D61">
        <v>4307652.38</v>
      </c>
      <c r="E61">
        <v>5125.24</v>
      </c>
      <c r="F61">
        <v>-2085327.8</v>
      </c>
      <c r="G61">
        <v>2227449.8199999998</v>
      </c>
    </row>
    <row r="62" spans="1:7" x14ac:dyDescent="0.45">
      <c r="A62" t="s">
        <v>24</v>
      </c>
      <c r="B62" t="s">
        <v>37</v>
      </c>
      <c r="C62" t="s">
        <v>57</v>
      </c>
      <c r="D62">
        <v>4254705</v>
      </c>
      <c r="E62">
        <v>95.66</v>
      </c>
      <c r="F62">
        <v>-1965493.33</v>
      </c>
      <c r="G62">
        <v>2289307.33</v>
      </c>
    </row>
    <row r="63" spans="1:7" x14ac:dyDescent="0.45">
      <c r="A63" t="s">
        <v>30</v>
      </c>
      <c r="B63" t="s">
        <v>36</v>
      </c>
      <c r="C63" t="s">
        <v>57</v>
      </c>
      <c r="D63">
        <v>4152612.17</v>
      </c>
      <c r="E63">
        <v>1865.7</v>
      </c>
      <c r="F63">
        <v>-2307196.25</v>
      </c>
      <c r="G63">
        <v>1847281.62</v>
      </c>
    </row>
    <row r="64" spans="1:7" x14ac:dyDescent="0.45">
      <c r="A64" t="s">
        <v>33</v>
      </c>
      <c r="B64" t="s">
        <v>36</v>
      </c>
      <c r="C64" t="s">
        <v>57</v>
      </c>
      <c r="D64">
        <v>4064428.52</v>
      </c>
      <c r="E64">
        <v>-1600.3</v>
      </c>
      <c r="F64">
        <v>-2227299.36</v>
      </c>
      <c r="G64">
        <v>1835528.86</v>
      </c>
    </row>
    <row r="65" spans="1:7" x14ac:dyDescent="0.45">
      <c r="A65" t="s">
        <v>27</v>
      </c>
      <c r="B65" t="s">
        <v>36</v>
      </c>
      <c r="C65" t="s">
        <v>57</v>
      </c>
      <c r="D65">
        <v>3894267.85</v>
      </c>
      <c r="E65">
        <v>-13768.76</v>
      </c>
      <c r="F65">
        <v>-2127089.09</v>
      </c>
      <c r="G65">
        <v>1753410</v>
      </c>
    </row>
    <row r="66" spans="1:7" x14ac:dyDescent="0.45">
      <c r="A66" t="s">
        <v>34</v>
      </c>
      <c r="B66" t="s">
        <v>36</v>
      </c>
      <c r="C66" t="s">
        <v>57</v>
      </c>
      <c r="D66">
        <v>3806441.71</v>
      </c>
      <c r="E66">
        <v>-1175.8699999999999</v>
      </c>
      <c r="F66">
        <v>-2088869.79</v>
      </c>
      <c r="G66">
        <v>1716396.05</v>
      </c>
    </row>
    <row r="67" spans="1:7" x14ac:dyDescent="0.45">
      <c r="A67" t="s">
        <v>31</v>
      </c>
      <c r="B67" t="s">
        <v>36</v>
      </c>
      <c r="C67" t="s">
        <v>57</v>
      </c>
      <c r="D67">
        <v>3794411.01</v>
      </c>
      <c r="E67">
        <v>-2957.27</v>
      </c>
      <c r="F67">
        <v>-2071730.1</v>
      </c>
      <c r="G67">
        <v>1719723.64</v>
      </c>
    </row>
    <row r="68" spans="1:7" x14ac:dyDescent="0.45">
      <c r="A68" t="s">
        <v>29</v>
      </c>
      <c r="B68" t="s">
        <v>36</v>
      </c>
      <c r="C68" t="s">
        <v>57</v>
      </c>
      <c r="D68">
        <v>3780608.85</v>
      </c>
      <c r="E68">
        <v>7321.02</v>
      </c>
      <c r="F68">
        <v>-2075269.34</v>
      </c>
      <c r="G68">
        <v>1712660.53</v>
      </c>
    </row>
    <row r="69" spans="1:7" x14ac:dyDescent="0.45">
      <c r="A69" t="s">
        <v>25</v>
      </c>
      <c r="B69" t="s">
        <v>36</v>
      </c>
      <c r="C69" t="s">
        <v>57</v>
      </c>
      <c r="D69">
        <v>3736557.35</v>
      </c>
      <c r="E69">
        <v>-28478.86</v>
      </c>
      <c r="F69">
        <v>-2025464.52</v>
      </c>
      <c r="G69">
        <v>1682613.97</v>
      </c>
    </row>
    <row r="70" spans="1:7" x14ac:dyDescent="0.45">
      <c r="A70" t="s">
        <v>6</v>
      </c>
      <c r="B70" t="s">
        <v>36</v>
      </c>
      <c r="C70" t="s">
        <v>57</v>
      </c>
      <c r="D70">
        <v>3723008.8</v>
      </c>
      <c r="E70">
        <v>-5915.53</v>
      </c>
      <c r="F70">
        <v>-1924625.87</v>
      </c>
      <c r="G70">
        <v>1792467.4</v>
      </c>
    </row>
    <row r="71" spans="1:7" x14ac:dyDescent="0.45">
      <c r="A71" t="s">
        <v>28</v>
      </c>
      <c r="B71" t="s">
        <v>36</v>
      </c>
      <c r="C71" t="s">
        <v>57</v>
      </c>
      <c r="D71">
        <v>3669032.2</v>
      </c>
      <c r="E71">
        <v>-3552.25</v>
      </c>
      <c r="F71">
        <v>-1968573.79</v>
      </c>
      <c r="G71">
        <v>1696906.16</v>
      </c>
    </row>
    <row r="72" spans="1:7" x14ac:dyDescent="0.45">
      <c r="A72" t="s">
        <v>26</v>
      </c>
      <c r="B72" t="s">
        <v>36</v>
      </c>
      <c r="C72" t="s">
        <v>57</v>
      </c>
      <c r="D72">
        <v>3610886.55</v>
      </c>
      <c r="E72">
        <v>-25258.29</v>
      </c>
      <c r="F72">
        <v>-1971349.6</v>
      </c>
      <c r="G72">
        <v>1614278.66</v>
      </c>
    </row>
    <row r="73" spans="1:7" x14ac:dyDescent="0.45">
      <c r="A73" t="s">
        <v>24</v>
      </c>
      <c r="B73" t="s">
        <v>36</v>
      </c>
      <c r="C73" t="s">
        <v>57</v>
      </c>
      <c r="D73">
        <v>3308300.31</v>
      </c>
      <c r="E73">
        <v>-28001.49</v>
      </c>
      <c r="F73">
        <v>-1745135.84</v>
      </c>
      <c r="G73">
        <v>1535162.98</v>
      </c>
    </row>
    <row r="74" spans="1:7" x14ac:dyDescent="0.45">
      <c r="A74" t="s">
        <v>25</v>
      </c>
      <c r="B74" t="s">
        <v>38</v>
      </c>
      <c r="C74" t="s">
        <v>57</v>
      </c>
      <c r="D74">
        <v>3117765</v>
      </c>
      <c r="E74">
        <v>696.99</v>
      </c>
      <c r="F74">
        <v>-1580966.5</v>
      </c>
      <c r="G74">
        <v>1537495.49</v>
      </c>
    </row>
    <row r="75" spans="1:7" x14ac:dyDescent="0.45">
      <c r="A75" t="s">
        <v>32</v>
      </c>
      <c r="B75" t="s">
        <v>38</v>
      </c>
      <c r="C75" t="s">
        <v>57</v>
      </c>
      <c r="D75">
        <v>3096894.8</v>
      </c>
      <c r="E75">
        <v>1862.55</v>
      </c>
      <c r="F75">
        <v>-1553232.55</v>
      </c>
      <c r="G75">
        <v>1545524.8</v>
      </c>
    </row>
    <row r="76" spans="1:7" x14ac:dyDescent="0.45">
      <c r="A76" t="s">
        <v>30</v>
      </c>
      <c r="B76" t="s">
        <v>38</v>
      </c>
      <c r="C76" t="s">
        <v>57</v>
      </c>
      <c r="D76">
        <v>2981427.29</v>
      </c>
      <c r="E76">
        <v>5480.34</v>
      </c>
      <c r="F76">
        <v>-1480233.05</v>
      </c>
      <c r="G76">
        <v>1506674.58</v>
      </c>
    </row>
    <row r="77" spans="1:7" x14ac:dyDescent="0.45">
      <c r="A77" t="s">
        <v>6</v>
      </c>
      <c r="B77" t="s">
        <v>38</v>
      </c>
      <c r="C77" t="s">
        <v>57</v>
      </c>
      <c r="D77">
        <v>2881935.77</v>
      </c>
      <c r="E77">
        <v>1875.03</v>
      </c>
      <c r="F77">
        <v>-1351005.36</v>
      </c>
      <c r="G77">
        <v>1532805.44</v>
      </c>
    </row>
    <row r="78" spans="1:7" x14ac:dyDescent="0.45">
      <c r="A78" t="s">
        <v>26</v>
      </c>
      <c r="B78" t="s">
        <v>38</v>
      </c>
      <c r="C78" t="s">
        <v>57</v>
      </c>
      <c r="D78">
        <v>2823564.7</v>
      </c>
      <c r="E78">
        <v>3212.94</v>
      </c>
      <c r="F78">
        <v>-1402221.93</v>
      </c>
      <c r="G78">
        <v>1424555.71</v>
      </c>
    </row>
    <row r="79" spans="1:7" x14ac:dyDescent="0.45">
      <c r="A79" t="s">
        <v>27</v>
      </c>
      <c r="B79" t="s">
        <v>38</v>
      </c>
      <c r="C79" t="s">
        <v>57</v>
      </c>
      <c r="D79">
        <v>2818272.34</v>
      </c>
      <c r="E79">
        <v>1110.9100000000001</v>
      </c>
      <c r="F79">
        <v>-1409561.35</v>
      </c>
      <c r="G79">
        <v>1409821.9</v>
      </c>
    </row>
    <row r="80" spans="1:7" x14ac:dyDescent="0.45">
      <c r="A80" t="s">
        <v>33</v>
      </c>
      <c r="B80" t="s">
        <v>38</v>
      </c>
      <c r="C80" t="s">
        <v>57</v>
      </c>
      <c r="D80">
        <v>2808112.61</v>
      </c>
      <c r="E80">
        <v>488.22</v>
      </c>
      <c r="F80">
        <v>-1379667.5</v>
      </c>
      <c r="G80">
        <v>1428933.33</v>
      </c>
    </row>
    <row r="81" spans="1:7" x14ac:dyDescent="0.45">
      <c r="A81" t="s">
        <v>24</v>
      </c>
      <c r="B81" t="s">
        <v>38</v>
      </c>
      <c r="C81" t="s">
        <v>57</v>
      </c>
      <c r="D81">
        <v>2780934.36</v>
      </c>
      <c r="E81">
        <v>760.31</v>
      </c>
      <c r="F81">
        <v>-1297476.08</v>
      </c>
      <c r="G81">
        <v>1484218.59</v>
      </c>
    </row>
    <row r="82" spans="1:7" x14ac:dyDescent="0.45">
      <c r="A82" t="s">
        <v>31</v>
      </c>
      <c r="B82" t="s">
        <v>38</v>
      </c>
      <c r="C82" t="s">
        <v>57</v>
      </c>
      <c r="D82">
        <v>2747707.44</v>
      </c>
      <c r="E82">
        <v>-794.78</v>
      </c>
      <c r="F82">
        <v>-1322361.27</v>
      </c>
      <c r="G82">
        <v>1424551.39</v>
      </c>
    </row>
    <row r="83" spans="1:7" x14ac:dyDescent="0.45">
      <c r="A83" t="s">
        <v>32</v>
      </c>
      <c r="B83" t="s">
        <v>37</v>
      </c>
      <c r="C83" t="s">
        <v>57</v>
      </c>
      <c r="D83">
        <v>2699033.46</v>
      </c>
      <c r="E83">
        <v>284.76</v>
      </c>
      <c r="F83">
        <v>-1330241.3</v>
      </c>
      <c r="G83">
        <v>1369076.92</v>
      </c>
    </row>
    <row r="84" spans="1:7" x14ac:dyDescent="0.45">
      <c r="A84" t="s">
        <v>34</v>
      </c>
      <c r="B84" t="s">
        <v>38</v>
      </c>
      <c r="C84" t="s">
        <v>57</v>
      </c>
      <c r="D84">
        <v>2683809.41</v>
      </c>
      <c r="E84">
        <v>1238.3</v>
      </c>
      <c r="F84">
        <v>-1288955.1399999999</v>
      </c>
      <c r="G84">
        <v>1396092.57</v>
      </c>
    </row>
    <row r="85" spans="1:7" x14ac:dyDescent="0.45">
      <c r="A85" t="s">
        <v>29</v>
      </c>
      <c r="B85" t="s">
        <v>38</v>
      </c>
      <c r="C85" t="s">
        <v>57</v>
      </c>
      <c r="D85">
        <v>2614749.67</v>
      </c>
      <c r="E85">
        <v>76606.320000000007</v>
      </c>
      <c r="F85">
        <v>-1278190.17</v>
      </c>
      <c r="G85">
        <v>1413165.82</v>
      </c>
    </row>
    <row r="86" spans="1:7" x14ac:dyDescent="0.45">
      <c r="A86" t="s">
        <v>30</v>
      </c>
      <c r="B86" t="s">
        <v>19</v>
      </c>
      <c r="C86" t="s">
        <v>57</v>
      </c>
      <c r="D86">
        <v>2586044.84</v>
      </c>
      <c r="E86">
        <v>5003.79</v>
      </c>
      <c r="F86">
        <v>-1253760.93</v>
      </c>
      <c r="G86">
        <v>1337287.7</v>
      </c>
    </row>
    <row r="87" spans="1:7" x14ac:dyDescent="0.45">
      <c r="A87" t="s">
        <v>28</v>
      </c>
      <c r="B87" t="s">
        <v>38</v>
      </c>
      <c r="C87" t="s">
        <v>57</v>
      </c>
      <c r="D87">
        <v>2531866.0099999998</v>
      </c>
      <c r="E87">
        <v>1006.71</v>
      </c>
      <c r="F87">
        <v>-1264358.71</v>
      </c>
      <c r="G87">
        <v>1268514.01</v>
      </c>
    </row>
    <row r="88" spans="1:7" x14ac:dyDescent="0.45">
      <c r="A88" t="s">
        <v>27</v>
      </c>
      <c r="B88" t="s">
        <v>19</v>
      </c>
      <c r="C88" t="s">
        <v>57</v>
      </c>
      <c r="D88">
        <v>2509642.6</v>
      </c>
      <c r="E88">
        <v>-3109.67</v>
      </c>
      <c r="F88">
        <v>-1171791.54</v>
      </c>
      <c r="G88">
        <v>1334741.3899999999</v>
      </c>
    </row>
    <row r="89" spans="1:7" x14ac:dyDescent="0.45">
      <c r="A89" t="s">
        <v>25</v>
      </c>
      <c r="B89" t="s">
        <v>19</v>
      </c>
      <c r="C89" t="s">
        <v>57</v>
      </c>
      <c r="D89">
        <v>2372823.94</v>
      </c>
      <c r="E89">
        <v>-629.75</v>
      </c>
      <c r="F89">
        <v>-1118204.6299999999</v>
      </c>
      <c r="G89">
        <v>1253989.56</v>
      </c>
    </row>
    <row r="90" spans="1:7" x14ac:dyDescent="0.45">
      <c r="A90" t="s">
        <v>28</v>
      </c>
      <c r="B90" t="s">
        <v>19</v>
      </c>
      <c r="C90" t="s">
        <v>57</v>
      </c>
      <c r="D90">
        <v>2358928.2999999998</v>
      </c>
      <c r="E90">
        <v>445.75</v>
      </c>
      <c r="F90">
        <v>-1151658.53</v>
      </c>
      <c r="G90">
        <v>1207715.52</v>
      </c>
    </row>
    <row r="91" spans="1:7" x14ac:dyDescent="0.45">
      <c r="A91" t="s">
        <v>29</v>
      </c>
      <c r="B91" t="s">
        <v>19</v>
      </c>
      <c r="C91" t="s">
        <v>57</v>
      </c>
      <c r="D91">
        <v>2355815.79</v>
      </c>
      <c r="E91">
        <v>13955.3</v>
      </c>
      <c r="F91">
        <v>-1125259.6599999999</v>
      </c>
      <c r="G91">
        <v>1244511.43</v>
      </c>
    </row>
    <row r="92" spans="1:7" x14ac:dyDescent="0.45">
      <c r="A92" t="s">
        <v>26</v>
      </c>
      <c r="B92" t="s">
        <v>19</v>
      </c>
      <c r="C92" t="s">
        <v>57</v>
      </c>
      <c r="D92">
        <v>2328567.41</v>
      </c>
      <c r="E92">
        <v>-487.04</v>
      </c>
      <c r="F92">
        <v>-1089971.8400000001</v>
      </c>
      <c r="G92">
        <v>1238108.53</v>
      </c>
    </row>
    <row r="93" spans="1:7" x14ac:dyDescent="0.45">
      <c r="A93" t="s">
        <v>6</v>
      </c>
      <c r="B93" t="s">
        <v>19</v>
      </c>
      <c r="C93" t="s">
        <v>57</v>
      </c>
      <c r="D93">
        <v>2298501.46</v>
      </c>
      <c r="E93">
        <v>2411.6799999999998</v>
      </c>
      <c r="F93">
        <v>-1058290.03</v>
      </c>
      <c r="G93">
        <v>1242623.1100000001</v>
      </c>
    </row>
    <row r="94" spans="1:7" x14ac:dyDescent="0.45">
      <c r="A94" t="s">
        <v>33</v>
      </c>
      <c r="B94" t="s">
        <v>19</v>
      </c>
      <c r="C94" t="s">
        <v>57</v>
      </c>
      <c r="D94">
        <v>2278217.11</v>
      </c>
      <c r="E94">
        <v>2874.54</v>
      </c>
      <c r="F94">
        <v>-1120835.6599999999</v>
      </c>
      <c r="G94">
        <v>1160255.99</v>
      </c>
    </row>
    <row r="95" spans="1:7" x14ac:dyDescent="0.45">
      <c r="A95" t="s">
        <v>31</v>
      </c>
      <c r="B95" t="s">
        <v>19</v>
      </c>
      <c r="C95" t="s">
        <v>57</v>
      </c>
      <c r="D95">
        <v>2222642.71</v>
      </c>
      <c r="E95">
        <v>-1499.1</v>
      </c>
      <c r="F95">
        <v>-1074110.6299999999</v>
      </c>
      <c r="G95">
        <v>1147032.98</v>
      </c>
    </row>
    <row r="96" spans="1:7" x14ac:dyDescent="0.45">
      <c r="A96" t="s">
        <v>24</v>
      </c>
      <c r="B96" t="s">
        <v>19</v>
      </c>
      <c r="C96" t="s">
        <v>57</v>
      </c>
      <c r="D96">
        <v>2186610.9700000002</v>
      </c>
      <c r="E96">
        <v>-264.38</v>
      </c>
      <c r="F96">
        <v>-1029447.03</v>
      </c>
      <c r="G96">
        <v>1156899.56</v>
      </c>
    </row>
    <row r="97" spans="1:7" x14ac:dyDescent="0.45">
      <c r="A97" t="s">
        <v>34</v>
      </c>
      <c r="B97" t="s">
        <v>19</v>
      </c>
      <c r="C97" t="s">
        <v>57</v>
      </c>
      <c r="D97">
        <v>2136747.52</v>
      </c>
      <c r="E97">
        <v>-1998.24</v>
      </c>
      <c r="F97">
        <v>-1064000.1299999999</v>
      </c>
      <c r="G97">
        <v>1070749.1499999999</v>
      </c>
    </row>
    <row r="98" spans="1:7" x14ac:dyDescent="0.45">
      <c r="A98" t="s">
        <v>32</v>
      </c>
      <c r="B98" t="s">
        <v>20</v>
      </c>
      <c r="C98" t="s">
        <v>57</v>
      </c>
      <c r="D98">
        <v>2080614.87</v>
      </c>
      <c r="E98">
        <v>3901.83</v>
      </c>
      <c r="F98">
        <v>-1230687.99</v>
      </c>
      <c r="G98">
        <v>853828.71</v>
      </c>
    </row>
    <row r="99" spans="1:7" x14ac:dyDescent="0.45">
      <c r="A99" t="s">
        <v>27</v>
      </c>
      <c r="B99" t="s">
        <v>20</v>
      </c>
      <c r="C99" t="s">
        <v>57</v>
      </c>
      <c r="D99">
        <v>2047781.3</v>
      </c>
      <c r="E99">
        <v>-3068.99</v>
      </c>
      <c r="F99">
        <v>-1177925.1200000001</v>
      </c>
      <c r="G99">
        <v>866787.19</v>
      </c>
    </row>
    <row r="100" spans="1:7" x14ac:dyDescent="0.45">
      <c r="A100" t="s">
        <v>6</v>
      </c>
      <c r="B100" t="s">
        <v>20</v>
      </c>
      <c r="C100" t="s">
        <v>57</v>
      </c>
      <c r="D100">
        <v>2035731.26</v>
      </c>
      <c r="E100">
        <v>277.8</v>
      </c>
      <c r="F100">
        <v>-1131721.17</v>
      </c>
      <c r="G100">
        <v>904287.89</v>
      </c>
    </row>
    <row r="101" spans="1:7" x14ac:dyDescent="0.45">
      <c r="A101" t="s">
        <v>33</v>
      </c>
      <c r="B101" t="s">
        <v>20</v>
      </c>
      <c r="C101" t="s">
        <v>57</v>
      </c>
      <c r="D101">
        <v>2006155.66</v>
      </c>
      <c r="E101">
        <v>5360.37</v>
      </c>
      <c r="F101">
        <v>-1168495.26</v>
      </c>
      <c r="G101">
        <v>843020.77</v>
      </c>
    </row>
    <row r="102" spans="1:7" x14ac:dyDescent="0.45">
      <c r="A102" t="s">
        <v>30</v>
      </c>
      <c r="B102" t="s">
        <v>20</v>
      </c>
      <c r="C102" t="s">
        <v>57</v>
      </c>
      <c r="D102">
        <v>1959777.33</v>
      </c>
      <c r="E102">
        <v>2359.5</v>
      </c>
      <c r="F102">
        <v>-1159907.6399999999</v>
      </c>
      <c r="G102">
        <v>802229.19</v>
      </c>
    </row>
    <row r="103" spans="1:7" x14ac:dyDescent="0.45">
      <c r="A103" t="s">
        <v>28</v>
      </c>
      <c r="B103" t="s">
        <v>20</v>
      </c>
      <c r="C103" t="s">
        <v>57</v>
      </c>
      <c r="D103">
        <v>1923403.96</v>
      </c>
      <c r="E103">
        <v>-311.44</v>
      </c>
      <c r="F103">
        <v>-1144749.77</v>
      </c>
      <c r="G103">
        <v>778342.75</v>
      </c>
    </row>
    <row r="104" spans="1:7" x14ac:dyDescent="0.45">
      <c r="A104" t="s">
        <v>25</v>
      </c>
      <c r="B104" t="s">
        <v>20</v>
      </c>
      <c r="C104" t="s">
        <v>57</v>
      </c>
      <c r="D104">
        <v>1898678.86</v>
      </c>
      <c r="E104">
        <v>-814.45</v>
      </c>
      <c r="F104">
        <v>-1122037.68</v>
      </c>
      <c r="G104">
        <v>775826.73</v>
      </c>
    </row>
    <row r="105" spans="1:7" x14ac:dyDescent="0.45">
      <c r="A105" t="s">
        <v>26</v>
      </c>
      <c r="B105" t="s">
        <v>20</v>
      </c>
      <c r="C105" t="s">
        <v>57</v>
      </c>
      <c r="D105">
        <v>1883764.9</v>
      </c>
      <c r="E105">
        <v>-4897</v>
      </c>
      <c r="F105">
        <v>-1085458.25</v>
      </c>
      <c r="G105">
        <v>793409.65</v>
      </c>
    </row>
    <row r="106" spans="1:7" x14ac:dyDescent="0.45">
      <c r="A106" t="s">
        <v>34</v>
      </c>
      <c r="B106" t="s">
        <v>20</v>
      </c>
      <c r="C106" t="s">
        <v>57</v>
      </c>
      <c r="D106">
        <v>1872345.12</v>
      </c>
      <c r="E106">
        <v>178.27</v>
      </c>
      <c r="F106">
        <v>-1090181.25</v>
      </c>
      <c r="G106">
        <v>782342.14</v>
      </c>
    </row>
    <row r="107" spans="1:7" x14ac:dyDescent="0.45">
      <c r="A107" t="s">
        <v>29</v>
      </c>
      <c r="B107" t="s">
        <v>20</v>
      </c>
      <c r="C107" t="s">
        <v>57</v>
      </c>
      <c r="D107">
        <v>1857516.05</v>
      </c>
      <c r="E107">
        <v>10232.25</v>
      </c>
      <c r="F107">
        <v>-1080297.1200000001</v>
      </c>
      <c r="G107">
        <v>787451.18</v>
      </c>
    </row>
    <row r="108" spans="1:7" x14ac:dyDescent="0.45">
      <c r="A108" t="s">
        <v>24</v>
      </c>
      <c r="B108" t="s">
        <v>20</v>
      </c>
      <c r="C108" t="s">
        <v>57</v>
      </c>
      <c r="D108">
        <v>1714611.6</v>
      </c>
      <c r="E108">
        <v>819.09</v>
      </c>
      <c r="F108">
        <v>-964921.71</v>
      </c>
      <c r="G108">
        <v>750508.98</v>
      </c>
    </row>
    <row r="109" spans="1:7" x14ac:dyDescent="0.45">
      <c r="A109" t="s">
        <v>31</v>
      </c>
      <c r="B109" t="s">
        <v>20</v>
      </c>
      <c r="C109" t="s">
        <v>57</v>
      </c>
      <c r="D109">
        <v>1633907.11</v>
      </c>
      <c r="E109">
        <v>6577.3</v>
      </c>
      <c r="F109">
        <v>-967538.05</v>
      </c>
      <c r="G109">
        <v>672946.36</v>
      </c>
    </row>
    <row r="110" spans="1:7" x14ac:dyDescent="0.45">
      <c r="A110" t="s">
        <v>6</v>
      </c>
      <c r="B110" t="s">
        <v>21</v>
      </c>
      <c r="C110" t="s">
        <v>57</v>
      </c>
      <c r="D110">
        <v>356596.5</v>
      </c>
      <c r="E110">
        <v>823.09</v>
      </c>
      <c r="F110">
        <v>-236367</v>
      </c>
      <c r="G110">
        <v>121052.59</v>
      </c>
    </row>
    <row r="111" spans="1:7" x14ac:dyDescent="0.45">
      <c r="A111" t="s">
        <v>30</v>
      </c>
      <c r="B111" t="s">
        <v>21</v>
      </c>
      <c r="C111" t="s">
        <v>57</v>
      </c>
      <c r="D111">
        <v>347879</v>
      </c>
      <c r="E111">
        <v>1842</v>
      </c>
      <c r="F111">
        <v>-227962.09</v>
      </c>
      <c r="G111">
        <v>121758.91</v>
      </c>
    </row>
    <row r="112" spans="1:7" x14ac:dyDescent="0.45">
      <c r="A112" t="s">
        <v>27</v>
      </c>
      <c r="B112" t="s">
        <v>21</v>
      </c>
      <c r="C112" t="s">
        <v>57</v>
      </c>
      <c r="D112">
        <v>326571.5</v>
      </c>
      <c r="E112">
        <v>1260.79</v>
      </c>
      <c r="F112">
        <v>-227684.29</v>
      </c>
      <c r="G112">
        <v>100148</v>
      </c>
    </row>
    <row r="113" spans="1:7" x14ac:dyDescent="0.45">
      <c r="A113" t="s">
        <v>32</v>
      </c>
      <c r="B113" t="s">
        <v>21</v>
      </c>
      <c r="C113" t="s">
        <v>57</v>
      </c>
      <c r="D113">
        <v>312158</v>
      </c>
      <c r="E113">
        <v>-8723.01</v>
      </c>
      <c r="F113">
        <v>-200727.94</v>
      </c>
      <c r="G113">
        <v>102707.05</v>
      </c>
    </row>
    <row r="114" spans="1:7" x14ac:dyDescent="0.45">
      <c r="A114" t="s">
        <v>25</v>
      </c>
      <c r="B114" t="s">
        <v>21</v>
      </c>
      <c r="C114" t="s">
        <v>57</v>
      </c>
      <c r="D114">
        <v>302649.40000000002</v>
      </c>
      <c r="E114">
        <v>455.35</v>
      </c>
      <c r="F114">
        <v>-203403.19</v>
      </c>
      <c r="G114">
        <v>99701.56</v>
      </c>
    </row>
    <row r="115" spans="1:7" x14ac:dyDescent="0.45">
      <c r="A115" t="s">
        <v>28</v>
      </c>
      <c r="B115" t="s">
        <v>21</v>
      </c>
      <c r="C115" t="s">
        <v>57</v>
      </c>
      <c r="D115">
        <v>299945</v>
      </c>
      <c r="E115">
        <v>6524.6</v>
      </c>
      <c r="F115">
        <v>-207046.22</v>
      </c>
      <c r="G115">
        <v>99423.38</v>
      </c>
    </row>
    <row r="116" spans="1:7" x14ac:dyDescent="0.45">
      <c r="A116" t="s">
        <v>6</v>
      </c>
      <c r="B116" t="s">
        <v>7</v>
      </c>
      <c r="C116" t="s">
        <v>57</v>
      </c>
      <c r="D116">
        <v>290136.36</v>
      </c>
      <c r="E116">
        <v>132.79</v>
      </c>
      <c r="F116">
        <v>-89516.51</v>
      </c>
      <c r="G116">
        <v>200752.64000000001</v>
      </c>
    </row>
    <row r="117" spans="1:7" x14ac:dyDescent="0.45">
      <c r="A117" t="s">
        <v>29</v>
      </c>
      <c r="B117" t="s">
        <v>21</v>
      </c>
      <c r="C117" t="s">
        <v>57</v>
      </c>
      <c r="D117">
        <v>287409</v>
      </c>
      <c r="E117">
        <v>56</v>
      </c>
      <c r="F117">
        <v>-192551.87</v>
      </c>
      <c r="G117">
        <v>94913.13</v>
      </c>
    </row>
    <row r="118" spans="1:7" x14ac:dyDescent="0.45">
      <c r="A118" t="s">
        <v>26</v>
      </c>
      <c r="B118" t="s">
        <v>21</v>
      </c>
      <c r="C118" t="s">
        <v>57</v>
      </c>
      <c r="D118">
        <v>280818</v>
      </c>
      <c r="E118">
        <v>412.08</v>
      </c>
      <c r="F118">
        <v>-189358.68</v>
      </c>
      <c r="G118">
        <v>91871.4</v>
      </c>
    </row>
    <row r="119" spans="1:7" x14ac:dyDescent="0.45">
      <c r="A119" t="s">
        <v>24</v>
      </c>
      <c r="B119" t="s">
        <v>21</v>
      </c>
      <c r="C119" t="s">
        <v>57</v>
      </c>
      <c r="D119">
        <v>277829</v>
      </c>
      <c r="E119">
        <v>737.23</v>
      </c>
      <c r="F119">
        <v>-189408.33</v>
      </c>
      <c r="G119">
        <v>89157.9</v>
      </c>
    </row>
    <row r="120" spans="1:7" x14ac:dyDescent="0.45">
      <c r="A120" t="s">
        <v>31</v>
      </c>
      <c r="B120" t="s">
        <v>21</v>
      </c>
      <c r="C120" t="s">
        <v>57</v>
      </c>
      <c r="D120">
        <v>273568</v>
      </c>
      <c r="E120">
        <v>-2086.98</v>
      </c>
      <c r="F120">
        <v>-176487.97</v>
      </c>
      <c r="G120">
        <v>94993.05</v>
      </c>
    </row>
    <row r="121" spans="1:7" x14ac:dyDescent="0.45">
      <c r="A121" t="s">
        <v>26</v>
      </c>
      <c r="B121" t="s">
        <v>7</v>
      </c>
      <c r="C121" t="s">
        <v>57</v>
      </c>
      <c r="D121">
        <v>255779.46</v>
      </c>
      <c r="E121">
        <v>29.88</v>
      </c>
      <c r="F121">
        <v>-80431.39</v>
      </c>
      <c r="G121">
        <v>175377.95</v>
      </c>
    </row>
    <row r="122" spans="1:7" x14ac:dyDescent="0.45">
      <c r="A122" t="s">
        <v>25</v>
      </c>
      <c r="B122" t="s">
        <v>7</v>
      </c>
      <c r="C122" t="s">
        <v>57</v>
      </c>
      <c r="D122">
        <v>247434.01</v>
      </c>
      <c r="E122">
        <v>41.49</v>
      </c>
      <c r="F122">
        <v>-79886.149999999994</v>
      </c>
      <c r="G122">
        <v>167589.35</v>
      </c>
    </row>
    <row r="123" spans="1:7" x14ac:dyDescent="0.45">
      <c r="A123" t="s">
        <v>28</v>
      </c>
      <c r="B123" t="s">
        <v>7</v>
      </c>
      <c r="C123" t="s">
        <v>57</v>
      </c>
      <c r="D123">
        <v>247368.95</v>
      </c>
      <c r="E123">
        <v>37.47</v>
      </c>
      <c r="F123">
        <v>-81877.850000000006</v>
      </c>
      <c r="G123">
        <v>165528.57</v>
      </c>
    </row>
    <row r="124" spans="1:7" x14ac:dyDescent="0.45">
      <c r="A124" t="s">
        <v>27</v>
      </c>
      <c r="B124" t="s">
        <v>7</v>
      </c>
      <c r="C124" t="s">
        <v>57</v>
      </c>
      <c r="D124">
        <v>239867.95</v>
      </c>
      <c r="E124">
        <v>9.85</v>
      </c>
      <c r="F124">
        <v>-74479.08</v>
      </c>
      <c r="G124">
        <v>165398.72</v>
      </c>
    </row>
    <row r="125" spans="1:7" x14ac:dyDescent="0.45">
      <c r="A125" t="s">
        <v>33</v>
      </c>
      <c r="B125" t="s">
        <v>21</v>
      </c>
      <c r="C125" t="s">
        <v>57</v>
      </c>
      <c r="D125">
        <v>237816.5</v>
      </c>
      <c r="E125">
        <v>-3166</v>
      </c>
      <c r="F125">
        <v>-150106.39000000001</v>
      </c>
      <c r="G125">
        <v>84544.11</v>
      </c>
    </row>
    <row r="126" spans="1:7" x14ac:dyDescent="0.45">
      <c r="A126" t="s">
        <v>24</v>
      </c>
      <c r="B126" t="s">
        <v>7</v>
      </c>
      <c r="C126" t="s">
        <v>57</v>
      </c>
      <c r="D126">
        <v>236341.97</v>
      </c>
      <c r="E126">
        <v>103.78</v>
      </c>
      <c r="F126">
        <v>-72191.44</v>
      </c>
      <c r="G126">
        <v>164254.31</v>
      </c>
    </row>
    <row r="127" spans="1:7" x14ac:dyDescent="0.45">
      <c r="A127" t="s">
        <v>34</v>
      </c>
      <c r="B127" t="s">
        <v>21</v>
      </c>
      <c r="C127" t="s">
        <v>57</v>
      </c>
      <c r="D127">
        <v>206023</v>
      </c>
      <c r="E127">
        <v>-3201.71</v>
      </c>
      <c r="F127">
        <v>-104644.28</v>
      </c>
      <c r="G127">
        <v>98177.01</v>
      </c>
    </row>
    <row r="128" spans="1:7" x14ac:dyDescent="0.45">
      <c r="A128" t="s">
        <v>25</v>
      </c>
      <c r="B128" t="s">
        <v>39</v>
      </c>
      <c r="C128" t="s">
        <v>57</v>
      </c>
      <c r="D128">
        <v>166521.26</v>
      </c>
      <c r="E128">
        <v>-120.45</v>
      </c>
      <c r="F128">
        <v>-84137.65</v>
      </c>
      <c r="G128">
        <v>82263.16</v>
      </c>
    </row>
    <row r="129" spans="1:7" x14ac:dyDescent="0.45">
      <c r="A129" t="s">
        <v>28</v>
      </c>
      <c r="B129" t="s">
        <v>39</v>
      </c>
      <c r="C129" t="s">
        <v>57</v>
      </c>
      <c r="D129">
        <v>161039.1</v>
      </c>
      <c r="E129">
        <v>0</v>
      </c>
      <c r="F129">
        <v>-81047.429999999993</v>
      </c>
      <c r="G129">
        <v>79991.67</v>
      </c>
    </row>
    <row r="130" spans="1:7" x14ac:dyDescent="0.45">
      <c r="A130" t="s">
        <v>30</v>
      </c>
      <c r="B130" t="s">
        <v>39</v>
      </c>
      <c r="C130" t="s">
        <v>57</v>
      </c>
      <c r="D130">
        <v>154594.32</v>
      </c>
      <c r="E130">
        <v>-126.09</v>
      </c>
      <c r="F130">
        <v>-79316.94</v>
      </c>
      <c r="G130">
        <v>75151.289999999994</v>
      </c>
    </row>
    <row r="131" spans="1:7" x14ac:dyDescent="0.45">
      <c r="A131" t="s">
        <v>6</v>
      </c>
      <c r="B131" t="s">
        <v>39</v>
      </c>
      <c r="C131" t="s">
        <v>57</v>
      </c>
      <c r="D131">
        <v>151545.44</v>
      </c>
      <c r="E131">
        <v>-306</v>
      </c>
      <c r="F131">
        <v>-73493.97</v>
      </c>
      <c r="G131">
        <v>77745.47</v>
      </c>
    </row>
    <row r="132" spans="1:7" x14ac:dyDescent="0.45">
      <c r="A132" t="s">
        <v>26</v>
      </c>
      <c r="B132" t="s">
        <v>39</v>
      </c>
      <c r="C132" t="s">
        <v>57</v>
      </c>
      <c r="D132">
        <v>148464.97</v>
      </c>
      <c r="E132">
        <v>-597.84</v>
      </c>
      <c r="F132">
        <v>-73923.360000000001</v>
      </c>
      <c r="G132">
        <v>73943.77</v>
      </c>
    </row>
    <row r="133" spans="1:7" x14ac:dyDescent="0.45">
      <c r="A133" t="s">
        <v>29</v>
      </c>
      <c r="B133" t="s">
        <v>39</v>
      </c>
      <c r="C133" t="s">
        <v>57</v>
      </c>
      <c r="D133">
        <v>144807.17000000001</v>
      </c>
      <c r="E133">
        <v>292.2</v>
      </c>
      <c r="F133">
        <v>-70492.28</v>
      </c>
      <c r="G133">
        <v>74607.09</v>
      </c>
    </row>
    <row r="134" spans="1:7" x14ac:dyDescent="0.45">
      <c r="A134" t="s">
        <v>32</v>
      </c>
      <c r="B134" t="s">
        <v>39</v>
      </c>
      <c r="C134" t="s">
        <v>57</v>
      </c>
      <c r="D134">
        <v>142506.01</v>
      </c>
      <c r="E134">
        <v>80.489999999999995</v>
      </c>
      <c r="F134">
        <v>-66434.2</v>
      </c>
      <c r="G134">
        <v>76152.3</v>
      </c>
    </row>
    <row r="135" spans="1:7" x14ac:dyDescent="0.45">
      <c r="A135" t="s">
        <v>27</v>
      </c>
      <c r="B135" t="s">
        <v>39</v>
      </c>
      <c r="C135" t="s">
        <v>57</v>
      </c>
      <c r="D135">
        <v>142268.71</v>
      </c>
      <c r="E135">
        <v>-1410.92</v>
      </c>
      <c r="F135">
        <v>-73818.33</v>
      </c>
      <c r="G135">
        <v>67039.460000000006</v>
      </c>
    </row>
    <row r="136" spans="1:7" x14ac:dyDescent="0.45">
      <c r="A136" t="s">
        <v>31</v>
      </c>
      <c r="B136" t="s">
        <v>39</v>
      </c>
      <c r="C136" t="s">
        <v>57</v>
      </c>
      <c r="D136">
        <v>141392.59</v>
      </c>
      <c r="E136">
        <v>-183</v>
      </c>
      <c r="F136">
        <v>-73345.399999999994</v>
      </c>
      <c r="G136">
        <v>67864.19</v>
      </c>
    </row>
    <row r="137" spans="1:7" x14ac:dyDescent="0.45">
      <c r="A137" t="s">
        <v>33</v>
      </c>
      <c r="B137" t="s">
        <v>39</v>
      </c>
      <c r="C137" t="s">
        <v>57</v>
      </c>
      <c r="D137">
        <v>131443.01999999999</v>
      </c>
      <c r="E137">
        <v>8.93</v>
      </c>
      <c r="F137">
        <v>-64411.38</v>
      </c>
      <c r="G137">
        <v>67040.570000000007</v>
      </c>
    </row>
    <row r="138" spans="1:7" x14ac:dyDescent="0.45">
      <c r="A138" t="s">
        <v>34</v>
      </c>
      <c r="B138" t="s">
        <v>39</v>
      </c>
      <c r="C138" t="s">
        <v>57</v>
      </c>
      <c r="D138">
        <v>112552</v>
      </c>
      <c r="E138">
        <v>-22.52</v>
      </c>
      <c r="F138">
        <v>-58115.25</v>
      </c>
      <c r="G138">
        <v>54414.23</v>
      </c>
    </row>
    <row r="139" spans="1:7" x14ac:dyDescent="0.45">
      <c r="A139" t="s">
        <v>24</v>
      </c>
      <c r="B139" t="s">
        <v>39</v>
      </c>
      <c r="C139" t="s">
        <v>57</v>
      </c>
      <c r="D139">
        <v>108726.42</v>
      </c>
      <c r="E139">
        <v>-153</v>
      </c>
      <c r="F139">
        <v>-55276.63</v>
      </c>
      <c r="G139">
        <v>53296.79</v>
      </c>
    </row>
    <row r="140" spans="1:7" x14ac:dyDescent="0.45">
      <c r="A140" t="s">
        <v>29</v>
      </c>
      <c r="B140" t="s">
        <v>7</v>
      </c>
      <c r="C140" t="s">
        <v>57</v>
      </c>
      <c r="D140">
        <v>104877</v>
      </c>
      <c r="E140">
        <v>85.38</v>
      </c>
      <c r="F140">
        <v>-35046.42</v>
      </c>
      <c r="G140">
        <v>69915.960000000006</v>
      </c>
    </row>
    <row r="141" spans="1:7" x14ac:dyDescent="0.45">
      <c r="A141" t="s">
        <v>24</v>
      </c>
      <c r="B141" t="s">
        <v>21</v>
      </c>
      <c r="C141" t="s">
        <v>57</v>
      </c>
      <c r="D141">
        <v>19083</v>
      </c>
      <c r="E141">
        <v>0</v>
      </c>
      <c r="F141">
        <v>-17839.38</v>
      </c>
      <c r="G141">
        <v>1243.6199999999999</v>
      </c>
    </row>
    <row r="142" spans="1:7" x14ac:dyDescent="0.45">
      <c r="A142" t="s">
        <v>6</v>
      </c>
      <c r="B142" t="s">
        <v>21</v>
      </c>
      <c r="C142" t="s">
        <v>57</v>
      </c>
      <c r="D142">
        <v>18605</v>
      </c>
      <c r="E142">
        <v>15</v>
      </c>
      <c r="F142">
        <v>-16256.78</v>
      </c>
      <c r="G142">
        <v>2363.2199999999998</v>
      </c>
    </row>
    <row r="143" spans="1:7" x14ac:dyDescent="0.45">
      <c r="A143" t="s">
        <v>26</v>
      </c>
      <c r="B143" t="s">
        <v>21</v>
      </c>
      <c r="C143" t="s">
        <v>57</v>
      </c>
      <c r="D143">
        <v>18280</v>
      </c>
      <c r="E143">
        <v>0</v>
      </c>
      <c r="F143">
        <v>-17529.419999999998</v>
      </c>
      <c r="G143">
        <v>750.58</v>
      </c>
    </row>
    <row r="144" spans="1:7" x14ac:dyDescent="0.45">
      <c r="A144" t="s">
        <v>27</v>
      </c>
      <c r="B144" t="s">
        <v>21</v>
      </c>
      <c r="C144" t="s">
        <v>57</v>
      </c>
      <c r="D144">
        <v>17432</v>
      </c>
      <c r="E144">
        <v>0</v>
      </c>
      <c r="F144">
        <v>-16178.9</v>
      </c>
      <c r="G144">
        <v>1253.0999999999999</v>
      </c>
    </row>
    <row r="145" spans="1:7" x14ac:dyDescent="0.45">
      <c r="A145" t="s">
        <v>33</v>
      </c>
      <c r="B145" t="s">
        <v>21</v>
      </c>
      <c r="C145" t="s">
        <v>57</v>
      </c>
      <c r="D145">
        <v>16685</v>
      </c>
      <c r="E145">
        <v>0</v>
      </c>
      <c r="F145">
        <v>-15693.55</v>
      </c>
      <c r="G145">
        <v>991.45</v>
      </c>
    </row>
    <row r="146" spans="1:7" x14ac:dyDescent="0.45">
      <c r="A146" t="s">
        <v>34</v>
      </c>
      <c r="B146" t="s">
        <v>21</v>
      </c>
      <c r="C146" t="s">
        <v>57</v>
      </c>
      <c r="D146">
        <v>16598</v>
      </c>
      <c r="E146">
        <v>0</v>
      </c>
      <c r="F146">
        <v>-15143.94</v>
      </c>
      <c r="G146">
        <v>1454.06</v>
      </c>
    </row>
    <row r="147" spans="1:7" x14ac:dyDescent="0.45">
      <c r="A147" t="s">
        <v>29</v>
      </c>
      <c r="B147" t="s">
        <v>21</v>
      </c>
      <c r="C147" t="s">
        <v>57</v>
      </c>
      <c r="D147">
        <v>16121</v>
      </c>
      <c r="E147">
        <v>0</v>
      </c>
      <c r="F147">
        <v>-14577.94</v>
      </c>
      <c r="G147">
        <v>1543.06</v>
      </c>
    </row>
    <row r="148" spans="1:7" x14ac:dyDescent="0.45">
      <c r="A148" t="s">
        <v>28</v>
      </c>
      <c r="B148" t="s">
        <v>21</v>
      </c>
      <c r="C148" t="s">
        <v>57</v>
      </c>
      <c r="D148">
        <v>15765</v>
      </c>
      <c r="E148">
        <v>0</v>
      </c>
      <c r="F148">
        <v>-15293.39</v>
      </c>
      <c r="G148">
        <v>471.61</v>
      </c>
    </row>
    <row r="149" spans="1:7" x14ac:dyDescent="0.45">
      <c r="A149" t="s">
        <v>30</v>
      </c>
      <c r="B149" t="s">
        <v>21</v>
      </c>
      <c r="C149" t="s">
        <v>57</v>
      </c>
      <c r="D149">
        <v>15281</v>
      </c>
      <c r="E149">
        <v>0</v>
      </c>
      <c r="F149">
        <v>-14378.53</v>
      </c>
      <c r="G149">
        <v>902.47</v>
      </c>
    </row>
    <row r="150" spans="1:7" x14ac:dyDescent="0.45">
      <c r="A150" t="s">
        <v>30</v>
      </c>
      <c r="B150" t="s">
        <v>7</v>
      </c>
      <c r="C150" t="s">
        <v>57</v>
      </c>
      <c r="D150">
        <v>14898</v>
      </c>
      <c r="E150">
        <v>226.74</v>
      </c>
      <c r="F150">
        <v>-7854.44</v>
      </c>
      <c r="G150">
        <v>7270.3</v>
      </c>
    </row>
    <row r="151" spans="1:7" x14ac:dyDescent="0.45">
      <c r="A151" t="s">
        <v>25</v>
      </c>
      <c r="B151" t="s">
        <v>21</v>
      </c>
      <c r="C151" t="s">
        <v>57</v>
      </c>
      <c r="D151">
        <v>14876</v>
      </c>
      <c r="E151">
        <v>0</v>
      </c>
      <c r="F151">
        <v>-14451.41</v>
      </c>
      <c r="G151">
        <v>424.59</v>
      </c>
    </row>
    <row r="152" spans="1:7" x14ac:dyDescent="0.45">
      <c r="A152" t="s">
        <v>32</v>
      </c>
      <c r="B152" t="s">
        <v>21</v>
      </c>
      <c r="C152" t="s">
        <v>57</v>
      </c>
      <c r="D152">
        <v>11450</v>
      </c>
      <c r="E152">
        <v>0</v>
      </c>
      <c r="F152">
        <v>-10720.03</v>
      </c>
      <c r="G152">
        <v>729.97</v>
      </c>
    </row>
    <row r="153" spans="1:7" x14ac:dyDescent="0.45">
      <c r="A153" t="s">
        <v>34</v>
      </c>
      <c r="B153" t="s">
        <v>7</v>
      </c>
      <c r="C153" t="s">
        <v>57</v>
      </c>
      <c r="D153">
        <v>11352</v>
      </c>
      <c r="E153">
        <v>0</v>
      </c>
      <c r="F153">
        <v>-5635.67</v>
      </c>
      <c r="G153">
        <v>5716.33</v>
      </c>
    </row>
    <row r="154" spans="1:7" x14ac:dyDescent="0.45">
      <c r="A154" t="s">
        <v>31</v>
      </c>
      <c r="B154" t="s">
        <v>21</v>
      </c>
      <c r="C154" t="s">
        <v>57</v>
      </c>
      <c r="D154">
        <v>11343</v>
      </c>
      <c r="E154">
        <v>156</v>
      </c>
      <c r="F154">
        <v>-10654.25</v>
      </c>
      <c r="G154">
        <v>844.75</v>
      </c>
    </row>
    <row r="155" spans="1:7" x14ac:dyDescent="0.45">
      <c r="A155" t="s">
        <v>32</v>
      </c>
      <c r="B155" t="s">
        <v>21</v>
      </c>
      <c r="C155" t="s">
        <v>57</v>
      </c>
      <c r="D155">
        <v>9484</v>
      </c>
      <c r="E155">
        <v>0</v>
      </c>
      <c r="F155">
        <v>-5527.44</v>
      </c>
      <c r="G155">
        <v>3956.56</v>
      </c>
    </row>
    <row r="156" spans="1:7" x14ac:dyDescent="0.45">
      <c r="A156" t="s">
        <v>24</v>
      </c>
      <c r="B156" t="s">
        <v>21</v>
      </c>
      <c r="C156" t="s">
        <v>57</v>
      </c>
      <c r="D156">
        <v>8536</v>
      </c>
      <c r="E156">
        <v>0</v>
      </c>
      <c r="F156">
        <v>-4630.0600000000004</v>
      </c>
      <c r="G156">
        <v>3905.94</v>
      </c>
    </row>
    <row r="157" spans="1:7" x14ac:dyDescent="0.45">
      <c r="A157" t="s">
        <v>32</v>
      </c>
      <c r="B157" t="s">
        <v>7</v>
      </c>
      <c r="C157" t="s">
        <v>57</v>
      </c>
      <c r="D157">
        <v>8346</v>
      </c>
      <c r="E157">
        <v>52.86</v>
      </c>
      <c r="F157">
        <v>-3772.48</v>
      </c>
      <c r="G157">
        <v>4626.38</v>
      </c>
    </row>
    <row r="158" spans="1:7" x14ac:dyDescent="0.45">
      <c r="A158" t="s">
        <v>33</v>
      </c>
      <c r="B158" t="s">
        <v>21</v>
      </c>
      <c r="C158" t="s">
        <v>57</v>
      </c>
      <c r="D158">
        <v>8300</v>
      </c>
      <c r="E158">
        <v>8.1999999999999993</v>
      </c>
      <c r="F158">
        <v>-4773.53</v>
      </c>
      <c r="G158">
        <v>3534.67</v>
      </c>
    </row>
    <row r="159" spans="1:7" x14ac:dyDescent="0.45">
      <c r="A159" t="s">
        <v>26</v>
      </c>
      <c r="B159" t="s">
        <v>21</v>
      </c>
      <c r="C159" t="s">
        <v>57</v>
      </c>
      <c r="D159">
        <v>7806</v>
      </c>
      <c r="E159">
        <v>0</v>
      </c>
      <c r="F159">
        <v>-5004.63</v>
      </c>
      <c r="G159">
        <v>2801.37</v>
      </c>
    </row>
    <row r="160" spans="1:7" x14ac:dyDescent="0.45">
      <c r="A160" t="s">
        <v>27</v>
      </c>
      <c r="B160" t="s">
        <v>21</v>
      </c>
      <c r="C160" t="s">
        <v>57</v>
      </c>
      <c r="D160">
        <v>7794</v>
      </c>
      <c r="E160">
        <v>0</v>
      </c>
      <c r="F160">
        <v>-4582.7700000000004</v>
      </c>
      <c r="G160">
        <v>3211.23</v>
      </c>
    </row>
    <row r="161" spans="1:7" x14ac:dyDescent="0.45">
      <c r="A161" t="s">
        <v>28</v>
      </c>
      <c r="B161" t="s">
        <v>21</v>
      </c>
      <c r="C161" t="s">
        <v>57</v>
      </c>
      <c r="D161">
        <v>7646</v>
      </c>
      <c r="E161">
        <v>0</v>
      </c>
      <c r="F161">
        <v>-4405.4799999999996</v>
      </c>
      <c r="G161">
        <v>3240.52</v>
      </c>
    </row>
    <row r="162" spans="1:7" x14ac:dyDescent="0.45">
      <c r="A162" t="s">
        <v>29</v>
      </c>
      <c r="B162" t="s">
        <v>21</v>
      </c>
      <c r="C162" t="s">
        <v>57</v>
      </c>
      <c r="D162">
        <v>7639</v>
      </c>
      <c r="E162">
        <v>0</v>
      </c>
      <c r="F162">
        <v>-4501.4799999999996</v>
      </c>
      <c r="G162">
        <v>3137.52</v>
      </c>
    </row>
    <row r="163" spans="1:7" x14ac:dyDescent="0.45">
      <c r="A163" t="s">
        <v>34</v>
      </c>
      <c r="B163" t="s">
        <v>21</v>
      </c>
      <c r="C163" t="s">
        <v>57</v>
      </c>
      <c r="D163">
        <v>7412</v>
      </c>
      <c r="E163">
        <v>12.98</v>
      </c>
      <c r="F163">
        <v>-4244.45</v>
      </c>
      <c r="G163">
        <v>3180.53</v>
      </c>
    </row>
    <row r="164" spans="1:7" x14ac:dyDescent="0.45">
      <c r="A164" t="s">
        <v>30</v>
      </c>
      <c r="B164" t="s">
        <v>21</v>
      </c>
      <c r="C164" t="s">
        <v>57</v>
      </c>
      <c r="D164">
        <v>7249</v>
      </c>
      <c r="E164">
        <v>0</v>
      </c>
      <c r="F164">
        <v>-4513.18</v>
      </c>
      <c r="G164">
        <v>2735.82</v>
      </c>
    </row>
    <row r="165" spans="1:7" x14ac:dyDescent="0.45">
      <c r="A165" t="s">
        <v>25</v>
      </c>
      <c r="B165" t="s">
        <v>21</v>
      </c>
      <c r="C165" t="s">
        <v>57</v>
      </c>
      <c r="D165">
        <v>7116</v>
      </c>
      <c r="E165">
        <v>0</v>
      </c>
      <c r="F165">
        <v>-4382.2</v>
      </c>
      <c r="G165">
        <v>2733.8</v>
      </c>
    </row>
    <row r="166" spans="1:7" x14ac:dyDescent="0.45">
      <c r="A166" t="s">
        <v>33</v>
      </c>
      <c r="B166" t="s">
        <v>7</v>
      </c>
      <c r="C166" t="s">
        <v>57</v>
      </c>
      <c r="D166">
        <v>6288</v>
      </c>
      <c r="E166">
        <v>885.01</v>
      </c>
      <c r="F166">
        <v>-2547.91</v>
      </c>
      <c r="G166">
        <v>4625.1000000000004</v>
      </c>
    </row>
    <row r="167" spans="1:7" x14ac:dyDescent="0.45">
      <c r="A167" t="s">
        <v>31</v>
      </c>
      <c r="B167" t="s">
        <v>7</v>
      </c>
      <c r="C167" t="s">
        <v>57</v>
      </c>
      <c r="D167">
        <v>5060</v>
      </c>
      <c r="E167">
        <v>457.69</v>
      </c>
      <c r="F167">
        <v>-1624.56</v>
      </c>
      <c r="G167">
        <v>3893.13</v>
      </c>
    </row>
    <row r="168" spans="1:7" x14ac:dyDescent="0.45">
      <c r="A168" t="s">
        <v>31</v>
      </c>
      <c r="B168" t="s">
        <v>21</v>
      </c>
      <c r="C168" t="s">
        <v>57</v>
      </c>
      <c r="D168">
        <v>4642</v>
      </c>
      <c r="E168">
        <v>0</v>
      </c>
      <c r="F168">
        <v>-2523.4299999999998</v>
      </c>
      <c r="G168">
        <v>2118.5700000000002</v>
      </c>
    </row>
    <row r="169" spans="1:7" x14ac:dyDescent="0.45">
      <c r="A169" t="s">
        <v>6</v>
      </c>
      <c r="B169" t="s">
        <v>21</v>
      </c>
      <c r="C169" t="s">
        <v>57</v>
      </c>
      <c r="D169">
        <v>4640</v>
      </c>
      <c r="E169">
        <v>0</v>
      </c>
      <c r="F169">
        <v>-2510.56</v>
      </c>
      <c r="G169">
        <v>2129.44</v>
      </c>
    </row>
    <row r="170" spans="1:7" x14ac:dyDescent="0.45">
      <c r="A170" t="s">
        <v>26</v>
      </c>
      <c r="B170" t="s">
        <v>37</v>
      </c>
      <c r="D170">
        <v>20</v>
      </c>
      <c r="E170">
        <v>0</v>
      </c>
      <c r="F170">
        <v>0</v>
      </c>
      <c r="G170">
        <v>20</v>
      </c>
    </row>
    <row r="171" spans="1:7" x14ac:dyDescent="0.45">
      <c r="A171" t="s">
        <v>27</v>
      </c>
      <c r="B171" t="s">
        <v>37</v>
      </c>
      <c r="D171">
        <v>20</v>
      </c>
      <c r="E171">
        <v>0</v>
      </c>
      <c r="F171">
        <v>0</v>
      </c>
      <c r="G171">
        <v>20</v>
      </c>
    </row>
    <row r="172" spans="1:7" x14ac:dyDescent="0.45">
      <c r="A172" t="s">
        <v>29</v>
      </c>
      <c r="B172" t="s">
        <v>37</v>
      </c>
      <c r="D172">
        <v>20</v>
      </c>
      <c r="E172">
        <v>0</v>
      </c>
      <c r="F172">
        <v>0</v>
      </c>
      <c r="G172">
        <v>20</v>
      </c>
    </row>
    <row r="173" spans="1:7" x14ac:dyDescent="0.45">
      <c r="A173" t="s">
        <v>31</v>
      </c>
      <c r="B173" t="s">
        <v>37</v>
      </c>
      <c r="D173">
        <v>20</v>
      </c>
      <c r="E173">
        <v>0</v>
      </c>
      <c r="F173">
        <v>0</v>
      </c>
      <c r="G173">
        <v>20</v>
      </c>
    </row>
    <row r="174" spans="1:7" x14ac:dyDescent="0.45">
      <c r="A174" t="s">
        <v>34</v>
      </c>
      <c r="B174" t="s">
        <v>37</v>
      </c>
      <c r="D174">
        <v>20</v>
      </c>
      <c r="E174">
        <v>0</v>
      </c>
      <c r="F174">
        <v>0</v>
      </c>
      <c r="G174">
        <v>20</v>
      </c>
    </row>
    <row r="175" spans="1:7" x14ac:dyDescent="0.45">
      <c r="A175" t="s">
        <v>33</v>
      </c>
      <c r="B175" t="s">
        <v>22</v>
      </c>
      <c r="D175">
        <v>0.03</v>
      </c>
      <c r="E175">
        <v>0</v>
      </c>
      <c r="F175">
        <v>0</v>
      </c>
      <c r="G175">
        <v>0.03</v>
      </c>
    </row>
    <row r="176" spans="1:7" x14ac:dyDescent="0.45">
      <c r="A176" t="s">
        <v>33</v>
      </c>
      <c r="B176" t="s">
        <v>38</v>
      </c>
      <c r="D176">
        <v>0.02</v>
      </c>
      <c r="E176">
        <v>0</v>
      </c>
      <c r="F176">
        <v>0</v>
      </c>
      <c r="G176">
        <v>0.02</v>
      </c>
    </row>
    <row r="177" spans="1:7" x14ac:dyDescent="0.45">
      <c r="A177" t="s">
        <v>24</v>
      </c>
      <c r="B177" t="s">
        <v>36</v>
      </c>
      <c r="D177">
        <v>0.01</v>
      </c>
      <c r="E177">
        <v>0</v>
      </c>
      <c r="F177">
        <v>0</v>
      </c>
      <c r="G177">
        <v>0.01</v>
      </c>
    </row>
    <row r="178" spans="1:7" x14ac:dyDescent="0.45">
      <c r="A178" t="s">
        <v>30</v>
      </c>
      <c r="B178" t="s">
        <v>22</v>
      </c>
      <c r="D178">
        <v>0.01</v>
      </c>
      <c r="E178">
        <v>0</v>
      </c>
      <c r="F178">
        <v>0</v>
      </c>
      <c r="G178">
        <v>0.01</v>
      </c>
    </row>
    <row r="179" spans="1:7" x14ac:dyDescent="0.45">
      <c r="A179" t="s">
        <v>31</v>
      </c>
      <c r="B179" t="s">
        <v>36</v>
      </c>
      <c r="D179">
        <v>0.01</v>
      </c>
      <c r="E179">
        <v>0</v>
      </c>
      <c r="F179">
        <v>0</v>
      </c>
      <c r="G179">
        <v>0.01</v>
      </c>
    </row>
    <row r="180" spans="1:7" x14ac:dyDescent="0.45">
      <c r="A180" t="s">
        <v>34</v>
      </c>
      <c r="B180" t="s">
        <v>36</v>
      </c>
      <c r="D180">
        <v>0.01</v>
      </c>
      <c r="E180">
        <v>0</v>
      </c>
      <c r="F180">
        <v>0</v>
      </c>
      <c r="G180">
        <v>0.01</v>
      </c>
    </row>
    <row r="181" spans="1:7" x14ac:dyDescent="0.45">
      <c r="A181" t="s">
        <v>34</v>
      </c>
      <c r="B181" t="s">
        <v>38</v>
      </c>
      <c r="D181">
        <v>0.01</v>
      </c>
      <c r="E181">
        <v>0</v>
      </c>
      <c r="F181">
        <v>0</v>
      </c>
      <c r="G181">
        <v>0.01</v>
      </c>
    </row>
    <row r="182" spans="1:7" x14ac:dyDescent="0.45">
      <c r="A182" t="s">
        <v>6</v>
      </c>
      <c r="B182" t="s">
        <v>7</v>
      </c>
      <c r="C182" t="s">
        <v>8</v>
      </c>
      <c r="D182">
        <v>0</v>
      </c>
      <c r="E182">
        <v>-6367.1</v>
      </c>
      <c r="F182">
        <v>0</v>
      </c>
      <c r="G182">
        <v>-6367.1</v>
      </c>
    </row>
    <row r="183" spans="1:7" x14ac:dyDescent="0.45">
      <c r="A183" t="s">
        <v>6</v>
      </c>
      <c r="B183" t="s">
        <v>7</v>
      </c>
      <c r="C183" t="s">
        <v>9</v>
      </c>
      <c r="D183">
        <v>0</v>
      </c>
      <c r="E183">
        <v>-174612.83</v>
      </c>
      <c r="F183">
        <v>0</v>
      </c>
      <c r="G183">
        <v>-174612.83</v>
      </c>
    </row>
    <row r="184" spans="1:7" x14ac:dyDescent="0.45">
      <c r="A184" t="s">
        <v>6</v>
      </c>
      <c r="B184" t="s">
        <v>7</v>
      </c>
      <c r="C184" t="s">
        <v>10</v>
      </c>
      <c r="D184">
        <v>0</v>
      </c>
      <c r="E184">
        <v>-2075.44</v>
      </c>
      <c r="F184">
        <v>0</v>
      </c>
      <c r="G184">
        <v>-2075.44</v>
      </c>
    </row>
    <row r="185" spans="1:7" x14ac:dyDescent="0.45">
      <c r="A185" t="s">
        <v>6</v>
      </c>
      <c r="B185" t="s">
        <v>7</v>
      </c>
      <c r="C185" t="s">
        <v>11</v>
      </c>
      <c r="D185">
        <v>0</v>
      </c>
      <c r="E185">
        <v>-1119.93</v>
      </c>
      <c r="F185">
        <v>0</v>
      </c>
      <c r="G185">
        <v>-1119.93</v>
      </c>
    </row>
    <row r="186" spans="1:7" x14ac:dyDescent="0.45">
      <c r="A186" t="s">
        <v>6</v>
      </c>
      <c r="B186" t="s">
        <v>7</v>
      </c>
      <c r="C186" t="s">
        <v>12</v>
      </c>
      <c r="D186">
        <v>0</v>
      </c>
      <c r="E186">
        <v>-2263.2600000000002</v>
      </c>
      <c r="F186">
        <v>0</v>
      </c>
      <c r="G186">
        <v>-2263.2600000000002</v>
      </c>
    </row>
    <row r="187" spans="1:7" x14ac:dyDescent="0.45">
      <c r="A187" t="s">
        <v>6</v>
      </c>
      <c r="B187" t="s">
        <v>7</v>
      </c>
      <c r="C187" t="s">
        <v>13</v>
      </c>
      <c r="D187">
        <v>0</v>
      </c>
      <c r="E187">
        <v>-14135.05</v>
      </c>
      <c r="F187">
        <v>0</v>
      </c>
      <c r="G187">
        <v>-14135.05</v>
      </c>
    </row>
    <row r="188" spans="1:7" x14ac:dyDescent="0.45">
      <c r="A188" t="s">
        <v>6</v>
      </c>
      <c r="B188" t="s">
        <v>14</v>
      </c>
      <c r="C188" t="s">
        <v>40</v>
      </c>
      <c r="D188">
        <v>0</v>
      </c>
      <c r="E188">
        <v>-26802</v>
      </c>
      <c r="F188">
        <v>0</v>
      </c>
      <c r="G188">
        <v>-26802</v>
      </c>
    </row>
    <row r="189" spans="1:7" x14ac:dyDescent="0.45">
      <c r="A189" t="s">
        <v>6</v>
      </c>
      <c r="B189" t="s">
        <v>14</v>
      </c>
      <c r="C189" t="s">
        <v>15</v>
      </c>
      <c r="D189">
        <v>0</v>
      </c>
      <c r="E189">
        <v>-57.71</v>
      </c>
      <c r="F189">
        <v>0</v>
      </c>
      <c r="G189">
        <v>-57.71</v>
      </c>
    </row>
    <row r="190" spans="1:7" x14ac:dyDescent="0.45">
      <c r="A190" t="s">
        <v>6</v>
      </c>
      <c r="B190" t="s">
        <v>14</v>
      </c>
      <c r="C190" t="s">
        <v>8</v>
      </c>
      <c r="D190">
        <v>0</v>
      </c>
      <c r="E190">
        <v>-107516.44</v>
      </c>
      <c r="F190">
        <v>0</v>
      </c>
      <c r="G190">
        <v>-107516.44</v>
      </c>
    </row>
    <row r="191" spans="1:7" x14ac:dyDescent="0.45">
      <c r="A191" t="s">
        <v>6</v>
      </c>
      <c r="B191" t="s">
        <v>14</v>
      </c>
      <c r="C191" t="s">
        <v>16</v>
      </c>
      <c r="D191">
        <v>0</v>
      </c>
      <c r="E191">
        <v>-4258.95</v>
      </c>
      <c r="F191">
        <v>0</v>
      </c>
      <c r="G191">
        <v>-4258.95</v>
      </c>
    </row>
    <row r="192" spans="1:7" x14ac:dyDescent="0.45">
      <c r="A192" t="s">
        <v>6</v>
      </c>
      <c r="B192" t="s">
        <v>14</v>
      </c>
      <c r="C192" t="s">
        <v>9</v>
      </c>
      <c r="D192">
        <v>0</v>
      </c>
      <c r="E192">
        <v>-3754233.68</v>
      </c>
      <c r="F192">
        <v>0</v>
      </c>
      <c r="G192">
        <v>-3754233.68</v>
      </c>
    </row>
    <row r="193" spans="1:7" x14ac:dyDescent="0.45">
      <c r="A193" t="s">
        <v>6</v>
      </c>
      <c r="B193" t="s">
        <v>14</v>
      </c>
      <c r="C193" t="s">
        <v>10</v>
      </c>
      <c r="D193">
        <v>0</v>
      </c>
      <c r="E193">
        <v>-323441.84000000003</v>
      </c>
      <c r="F193">
        <v>0</v>
      </c>
      <c r="G193">
        <v>-323441.84000000003</v>
      </c>
    </row>
    <row r="194" spans="1:7" x14ac:dyDescent="0.45">
      <c r="A194" t="s">
        <v>6</v>
      </c>
      <c r="B194" t="s">
        <v>14</v>
      </c>
      <c r="C194" t="s">
        <v>11</v>
      </c>
      <c r="D194">
        <v>0</v>
      </c>
      <c r="E194">
        <v>-16354.94</v>
      </c>
      <c r="F194">
        <v>0</v>
      </c>
      <c r="G194">
        <v>-16354.94</v>
      </c>
    </row>
    <row r="195" spans="1:7" x14ac:dyDescent="0.45">
      <c r="A195" t="s">
        <v>6</v>
      </c>
      <c r="B195" t="s">
        <v>14</v>
      </c>
      <c r="C195" t="s">
        <v>12</v>
      </c>
      <c r="D195">
        <v>0</v>
      </c>
      <c r="E195">
        <v>-26731.95</v>
      </c>
      <c r="F195">
        <v>0</v>
      </c>
      <c r="G195">
        <v>-26731.95</v>
      </c>
    </row>
    <row r="196" spans="1:7" x14ac:dyDescent="0.45">
      <c r="A196" t="s">
        <v>6</v>
      </c>
      <c r="B196" t="s">
        <v>14</v>
      </c>
      <c r="C196" t="s">
        <v>13</v>
      </c>
      <c r="D196">
        <v>0</v>
      </c>
      <c r="E196">
        <v>-435297.37</v>
      </c>
      <c r="F196">
        <v>0</v>
      </c>
      <c r="G196">
        <v>-435297.37</v>
      </c>
    </row>
    <row r="197" spans="1:7" x14ac:dyDescent="0.45">
      <c r="A197" t="s">
        <v>6</v>
      </c>
      <c r="B197" t="s">
        <v>14</v>
      </c>
      <c r="C197" t="s">
        <v>17</v>
      </c>
      <c r="D197">
        <v>0</v>
      </c>
      <c r="E197">
        <v>-12869.39</v>
      </c>
      <c r="F197">
        <v>0</v>
      </c>
      <c r="G197">
        <v>-12869.39</v>
      </c>
    </row>
    <row r="198" spans="1:7" x14ac:dyDescent="0.45">
      <c r="A198" t="s">
        <v>6</v>
      </c>
      <c r="B198" t="s">
        <v>18</v>
      </c>
      <c r="C198" t="s">
        <v>40</v>
      </c>
      <c r="D198">
        <v>0</v>
      </c>
      <c r="E198">
        <v>-18949.169999999998</v>
      </c>
      <c r="F198">
        <v>0</v>
      </c>
      <c r="G198">
        <v>-18949.169999999998</v>
      </c>
    </row>
    <row r="199" spans="1:7" x14ac:dyDescent="0.45">
      <c r="A199" t="s">
        <v>6</v>
      </c>
      <c r="B199" t="s">
        <v>18</v>
      </c>
      <c r="C199" t="s">
        <v>8</v>
      </c>
      <c r="D199">
        <v>0</v>
      </c>
      <c r="E199">
        <v>-445198.25</v>
      </c>
      <c r="F199">
        <v>0</v>
      </c>
      <c r="G199">
        <v>-445198.25</v>
      </c>
    </row>
    <row r="200" spans="1:7" x14ac:dyDescent="0.45">
      <c r="A200" t="s">
        <v>6</v>
      </c>
      <c r="B200" t="s">
        <v>18</v>
      </c>
      <c r="C200" t="s">
        <v>16</v>
      </c>
      <c r="D200">
        <v>0</v>
      </c>
      <c r="E200">
        <v>-11657.58</v>
      </c>
      <c r="F200">
        <v>0</v>
      </c>
      <c r="G200">
        <v>-11657.58</v>
      </c>
    </row>
    <row r="201" spans="1:7" x14ac:dyDescent="0.45">
      <c r="A201" t="s">
        <v>6</v>
      </c>
      <c r="B201" t="s">
        <v>18</v>
      </c>
      <c r="C201" t="s">
        <v>9</v>
      </c>
      <c r="D201">
        <v>0</v>
      </c>
      <c r="E201">
        <v>-6722172.0999999996</v>
      </c>
      <c r="F201">
        <v>0</v>
      </c>
      <c r="G201">
        <v>-6722172.0999999996</v>
      </c>
    </row>
    <row r="202" spans="1:7" x14ac:dyDescent="0.45">
      <c r="A202" t="s">
        <v>6</v>
      </c>
      <c r="B202" t="s">
        <v>18</v>
      </c>
      <c r="C202" t="s">
        <v>10</v>
      </c>
      <c r="D202">
        <v>0</v>
      </c>
      <c r="E202">
        <v>-507831.17</v>
      </c>
      <c r="F202">
        <v>0</v>
      </c>
      <c r="G202">
        <v>-507831.17</v>
      </c>
    </row>
    <row r="203" spans="1:7" x14ac:dyDescent="0.45">
      <c r="A203" t="s">
        <v>6</v>
      </c>
      <c r="B203" t="s">
        <v>18</v>
      </c>
      <c r="C203" t="s">
        <v>11</v>
      </c>
      <c r="D203">
        <v>0</v>
      </c>
      <c r="E203">
        <v>-116695.56</v>
      </c>
      <c r="F203">
        <v>0</v>
      </c>
      <c r="G203">
        <v>-116695.56</v>
      </c>
    </row>
    <row r="204" spans="1:7" x14ac:dyDescent="0.45">
      <c r="A204" t="s">
        <v>6</v>
      </c>
      <c r="B204" t="s">
        <v>18</v>
      </c>
      <c r="C204" t="s">
        <v>12</v>
      </c>
      <c r="D204">
        <v>0</v>
      </c>
      <c r="E204">
        <v>-108374.52</v>
      </c>
      <c r="F204">
        <v>0</v>
      </c>
      <c r="G204">
        <v>-108374.52</v>
      </c>
    </row>
    <row r="205" spans="1:7" x14ac:dyDescent="0.45">
      <c r="A205" t="s">
        <v>6</v>
      </c>
      <c r="B205" t="s">
        <v>18</v>
      </c>
      <c r="C205" t="s">
        <v>13</v>
      </c>
      <c r="D205">
        <v>0</v>
      </c>
      <c r="E205">
        <v>-597767.15</v>
      </c>
      <c r="F205">
        <v>0</v>
      </c>
      <c r="G205">
        <v>-597767.15</v>
      </c>
    </row>
    <row r="206" spans="1:7" x14ac:dyDescent="0.45">
      <c r="A206" t="s">
        <v>6</v>
      </c>
      <c r="B206" t="s">
        <v>18</v>
      </c>
      <c r="C206" t="s">
        <v>17</v>
      </c>
      <c r="D206">
        <v>0</v>
      </c>
      <c r="E206">
        <v>-31910.33</v>
      </c>
      <c r="F206">
        <v>0</v>
      </c>
      <c r="G206">
        <v>-31910.33</v>
      </c>
    </row>
    <row r="207" spans="1:7" x14ac:dyDescent="0.45">
      <c r="A207" t="s">
        <v>6</v>
      </c>
      <c r="B207" t="s">
        <v>36</v>
      </c>
      <c r="C207" t="s">
        <v>40</v>
      </c>
      <c r="D207">
        <v>0</v>
      </c>
      <c r="E207">
        <v>-9106.15</v>
      </c>
      <c r="F207">
        <v>0</v>
      </c>
      <c r="G207">
        <v>-9106.15</v>
      </c>
    </row>
    <row r="208" spans="1:7" x14ac:dyDescent="0.45">
      <c r="A208" t="s">
        <v>6</v>
      </c>
      <c r="B208" t="s">
        <v>36</v>
      </c>
      <c r="C208" t="s">
        <v>8</v>
      </c>
      <c r="D208">
        <v>0</v>
      </c>
      <c r="E208">
        <v>-68711.12</v>
      </c>
      <c r="F208">
        <v>0</v>
      </c>
      <c r="G208">
        <v>-68711.12</v>
      </c>
    </row>
    <row r="209" spans="1:7" x14ac:dyDescent="0.45">
      <c r="A209" t="s">
        <v>6</v>
      </c>
      <c r="B209" t="s">
        <v>36</v>
      </c>
      <c r="C209" t="s">
        <v>16</v>
      </c>
      <c r="D209">
        <v>0</v>
      </c>
      <c r="E209">
        <v>-2544.44</v>
      </c>
      <c r="F209">
        <v>0</v>
      </c>
      <c r="G209">
        <v>-2544.44</v>
      </c>
    </row>
    <row r="210" spans="1:7" x14ac:dyDescent="0.45">
      <c r="A210" t="s">
        <v>6</v>
      </c>
      <c r="B210" t="s">
        <v>36</v>
      </c>
      <c r="C210" t="s">
        <v>9</v>
      </c>
      <c r="D210">
        <v>0</v>
      </c>
      <c r="E210">
        <v>-1298890.92</v>
      </c>
      <c r="F210">
        <v>0</v>
      </c>
      <c r="G210">
        <v>-1298890.92</v>
      </c>
    </row>
    <row r="211" spans="1:7" x14ac:dyDescent="0.45">
      <c r="A211" t="s">
        <v>6</v>
      </c>
      <c r="B211" t="s">
        <v>36</v>
      </c>
      <c r="C211" t="s">
        <v>10</v>
      </c>
      <c r="D211">
        <v>0</v>
      </c>
      <c r="E211">
        <v>-213739.12</v>
      </c>
      <c r="F211">
        <v>0</v>
      </c>
      <c r="G211">
        <v>-213739.12</v>
      </c>
    </row>
    <row r="212" spans="1:7" x14ac:dyDescent="0.45">
      <c r="A212" t="s">
        <v>6</v>
      </c>
      <c r="B212" t="s">
        <v>36</v>
      </c>
      <c r="C212" t="s">
        <v>11</v>
      </c>
      <c r="D212">
        <v>0</v>
      </c>
      <c r="E212">
        <v>-10546.35</v>
      </c>
      <c r="F212">
        <v>0</v>
      </c>
      <c r="G212">
        <v>-10546.35</v>
      </c>
    </row>
    <row r="213" spans="1:7" x14ac:dyDescent="0.45">
      <c r="A213" t="s">
        <v>6</v>
      </c>
      <c r="B213" t="s">
        <v>36</v>
      </c>
      <c r="C213" t="s">
        <v>12</v>
      </c>
      <c r="D213">
        <v>0</v>
      </c>
      <c r="E213">
        <v>-19435.77</v>
      </c>
      <c r="F213">
        <v>0</v>
      </c>
      <c r="G213">
        <v>-19435.77</v>
      </c>
    </row>
    <row r="214" spans="1:7" x14ac:dyDescent="0.45">
      <c r="A214" t="s">
        <v>6</v>
      </c>
      <c r="B214" t="s">
        <v>36</v>
      </c>
      <c r="C214" t="s">
        <v>13</v>
      </c>
      <c r="D214">
        <v>0</v>
      </c>
      <c r="E214">
        <v>-153447.34</v>
      </c>
      <c r="F214">
        <v>0</v>
      </c>
      <c r="G214">
        <v>-153447.34</v>
      </c>
    </row>
    <row r="215" spans="1:7" x14ac:dyDescent="0.45">
      <c r="A215" t="s">
        <v>6</v>
      </c>
      <c r="B215" t="s">
        <v>36</v>
      </c>
      <c r="C215" t="s">
        <v>17</v>
      </c>
      <c r="D215">
        <v>0</v>
      </c>
      <c r="E215">
        <v>-4031.41</v>
      </c>
      <c r="F215">
        <v>0</v>
      </c>
      <c r="G215">
        <v>-4031.41</v>
      </c>
    </row>
    <row r="216" spans="1:7" x14ac:dyDescent="0.45">
      <c r="A216" t="s">
        <v>6</v>
      </c>
      <c r="B216" t="s">
        <v>37</v>
      </c>
      <c r="C216" t="s">
        <v>40</v>
      </c>
      <c r="D216">
        <v>0</v>
      </c>
      <c r="E216">
        <v>-14431.46</v>
      </c>
      <c r="F216">
        <v>0</v>
      </c>
      <c r="G216">
        <v>-14431.46</v>
      </c>
    </row>
    <row r="217" spans="1:7" x14ac:dyDescent="0.45">
      <c r="A217" t="s">
        <v>6</v>
      </c>
      <c r="B217" t="s">
        <v>37</v>
      </c>
      <c r="C217" t="s">
        <v>15</v>
      </c>
      <c r="D217">
        <v>0</v>
      </c>
      <c r="E217">
        <v>0</v>
      </c>
      <c r="F217">
        <v>0</v>
      </c>
      <c r="G217">
        <v>0</v>
      </c>
    </row>
    <row r="218" spans="1:7" x14ac:dyDescent="0.45">
      <c r="A218" t="s">
        <v>6</v>
      </c>
      <c r="B218" t="s">
        <v>37</v>
      </c>
      <c r="C218" t="s">
        <v>8</v>
      </c>
      <c r="D218">
        <v>0</v>
      </c>
      <c r="E218">
        <v>-124973.35</v>
      </c>
      <c r="F218">
        <v>0</v>
      </c>
      <c r="G218">
        <v>-124973.35</v>
      </c>
    </row>
    <row r="219" spans="1:7" x14ac:dyDescent="0.45">
      <c r="A219" t="s">
        <v>6</v>
      </c>
      <c r="B219" t="s">
        <v>37</v>
      </c>
      <c r="C219" t="s">
        <v>16</v>
      </c>
      <c r="D219">
        <v>0</v>
      </c>
      <c r="E219">
        <v>-9745.09</v>
      </c>
      <c r="F219">
        <v>0</v>
      </c>
      <c r="G219">
        <v>-9745.09</v>
      </c>
    </row>
    <row r="220" spans="1:7" x14ac:dyDescent="0.45">
      <c r="A220" t="s">
        <v>6</v>
      </c>
      <c r="B220" t="s">
        <v>37</v>
      </c>
      <c r="C220" t="s">
        <v>9</v>
      </c>
      <c r="D220">
        <v>0</v>
      </c>
      <c r="E220">
        <v>-7136903.2300000004</v>
      </c>
      <c r="F220">
        <v>0</v>
      </c>
      <c r="G220">
        <v>-7136903.2300000004</v>
      </c>
    </row>
    <row r="221" spans="1:7" x14ac:dyDescent="0.45">
      <c r="A221" t="s">
        <v>6</v>
      </c>
      <c r="B221" t="s">
        <v>37</v>
      </c>
      <c r="C221" t="s">
        <v>10</v>
      </c>
      <c r="D221">
        <v>0</v>
      </c>
      <c r="E221">
        <v>-326254.37</v>
      </c>
      <c r="F221">
        <v>0</v>
      </c>
      <c r="G221">
        <v>-326254.37</v>
      </c>
    </row>
    <row r="222" spans="1:7" x14ac:dyDescent="0.45">
      <c r="A222" t="s">
        <v>6</v>
      </c>
      <c r="B222" t="s">
        <v>37</v>
      </c>
      <c r="C222" t="s">
        <v>11</v>
      </c>
      <c r="D222">
        <v>0</v>
      </c>
      <c r="E222">
        <v>-111763.8</v>
      </c>
      <c r="F222">
        <v>0</v>
      </c>
      <c r="G222">
        <v>-111763.8</v>
      </c>
    </row>
    <row r="223" spans="1:7" x14ac:dyDescent="0.45">
      <c r="A223" t="s">
        <v>6</v>
      </c>
      <c r="B223" t="s">
        <v>37</v>
      </c>
      <c r="C223" t="s">
        <v>12</v>
      </c>
      <c r="D223">
        <v>0</v>
      </c>
      <c r="E223">
        <v>-19495.8</v>
      </c>
      <c r="F223">
        <v>0</v>
      </c>
      <c r="G223">
        <v>-19495.8</v>
      </c>
    </row>
    <row r="224" spans="1:7" x14ac:dyDescent="0.45">
      <c r="A224" t="s">
        <v>6</v>
      </c>
      <c r="B224" t="s">
        <v>37</v>
      </c>
      <c r="C224" t="s">
        <v>13</v>
      </c>
      <c r="D224">
        <v>0</v>
      </c>
      <c r="E224">
        <v>-413565.64</v>
      </c>
      <c r="F224">
        <v>0</v>
      </c>
      <c r="G224">
        <v>-413565.64</v>
      </c>
    </row>
    <row r="225" spans="1:7" x14ac:dyDescent="0.45">
      <c r="A225" t="s">
        <v>6</v>
      </c>
      <c r="B225" t="s">
        <v>19</v>
      </c>
      <c r="C225" t="s">
        <v>40</v>
      </c>
      <c r="D225">
        <v>0</v>
      </c>
      <c r="E225">
        <v>-2081</v>
      </c>
      <c r="F225">
        <v>0</v>
      </c>
      <c r="G225">
        <v>-2081</v>
      </c>
    </row>
    <row r="226" spans="1:7" x14ac:dyDescent="0.45">
      <c r="A226" t="s">
        <v>6</v>
      </c>
      <c r="B226" t="s">
        <v>19</v>
      </c>
      <c r="C226" t="s">
        <v>8</v>
      </c>
      <c r="D226">
        <v>0</v>
      </c>
      <c r="E226">
        <v>-60202.7</v>
      </c>
      <c r="F226">
        <v>0</v>
      </c>
      <c r="G226">
        <v>-60202.7</v>
      </c>
    </row>
    <row r="227" spans="1:7" x14ac:dyDescent="0.45">
      <c r="A227" t="s">
        <v>6</v>
      </c>
      <c r="B227" t="s">
        <v>19</v>
      </c>
      <c r="C227" t="s">
        <v>16</v>
      </c>
      <c r="D227">
        <v>0</v>
      </c>
      <c r="E227">
        <v>-1284.8900000000001</v>
      </c>
      <c r="F227">
        <v>0</v>
      </c>
      <c r="G227">
        <v>-1284.8900000000001</v>
      </c>
    </row>
    <row r="228" spans="1:7" x14ac:dyDescent="0.45">
      <c r="A228" t="s">
        <v>6</v>
      </c>
      <c r="B228" t="s">
        <v>19</v>
      </c>
      <c r="C228" t="s">
        <v>9</v>
      </c>
      <c r="D228">
        <v>0</v>
      </c>
      <c r="E228">
        <v>-920667.27</v>
      </c>
      <c r="F228">
        <v>0</v>
      </c>
      <c r="G228">
        <v>-920667.27</v>
      </c>
    </row>
    <row r="229" spans="1:7" x14ac:dyDescent="0.45">
      <c r="A229" t="s">
        <v>6</v>
      </c>
      <c r="B229" t="s">
        <v>19</v>
      </c>
      <c r="C229" t="s">
        <v>10</v>
      </c>
      <c r="D229">
        <v>0</v>
      </c>
      <c r="E229">
        <v>-46417.85</v>
      </c>
      <c r="F229">
        <v>0</v>
      </c>
      <c r="G229">
        <v>-46417.85</v>
      </c>
    </row>
    <row r="230" spans="1:7" x14ac:dyDescent="0.45">
      <c r="A230" t="s">
        <v>6</v>
      </c>
      <c r="B230" t="s">
        <v>19</v>
      </c>
      <c r="C230" t="s">
        <v>11</v>
      </c>
      <c r="D230">
        <v>0</v>
      </c>
      <c r="E230">
        <v>-6259.85</v>
      </c>
      <c r="F230">
        <v>0</v>
      </c>
      <c r="G230">
        <v>-6259.85</v>
      </c>
    </row>
    <row r="231" spans="1:7" x14ac:dyDescent="0.45">
      <c r="A231" t="s">
        <v>6</v>
      </c>
      <c r="B231" t="s">
        <v>19</v>
      </c>
      <c r="C231" t="s">
        <v>12</v>
      </c>
      <c r="D231">
        <v>0</v>
      </c>
      <c r="E231">
        <v>-30643.13</v>
      </c>
      <c r="F231">
        <v>0</v>
      </c>
      <c r="G231">
        <v>-30643.13</v>
      </c>
    </row>
    <row r="232" spans="1:7" x14ac:dyDescent="0.45">
      <c r="A232" t="s">
        <v>6</v>
      </c>
      <c r="B232" t="s">
        <v>19</v>
      </c>
      <c r="C232" t="s">
        <v>13</v>
      </c>
      <c r="D232">
        <v>0</v>
      </c>
      <c r="E232">
        <v>-171774.47</v>
      </c>
      <c r="F232">
        <v>0</v>
      </c>
      <c r="G232">
        <v>-171774.47</v>
      </c>
    </row>
    <row r="233" spans="1:7" x14ac:dyDescent="0.45">
      <c r="A233" t="s">
        <v>6</v>
      </c>
      <c r="B233" t="s">
        <v>19</v>
      </c>
      <c r="C233" t="s">
        <v>17</v>
      </c>
      <c r="D233">
        <v>0</v>
      </c>
      <c r="E233">
        <v>-442.06</v>
      </c>
      <c r="F233">
        <v>0</v>
      </c>
      <c r="G233">
        <v>-442.06</v>
      </c>
    </row>
    <row r="234" spans="1:7" x14ac:dyDescent="0.45">
      <c r="A234" t="s">
        <v>6</v>
      </c>
      <c r="B234" t="s">
        <v>20</v>
      </c>
      <c r="C234" t="s">
        <v>40</v>
      </c>
      <c r="D234">
        <v>0</v>
      </c>
      <c r="E234">
        <v>-7040.59</v>
      </c>
      <c r="F234">
        <v>0</v>
      </c>
      <c r="G234">
        <v>-7040.59</v>
      </c>
    </row>
    <row r="235" spans="1:7" x14ac:dyDescent="0.45">
      <c r="A235" t="s">
        <v>6</v>
      </c>
      <c r="B235" t="s">
        <v>20</v>
      </c>
      <c r="C235" t="s">
        <v>8</v>
      </c>
      <c r="D235">
        <v>0</v>
      </c>
      <c r="E235">
        <v>-27355.21</v>
      </c>
      <c r="F235">
        <v>0</v>
      </c>
      <c r="G235">
        <v>-27355.21</v>
      </c>
    </row>
    <row r="236" spans="1:7" x14ac:dyDescent="0.45">
      <c r="A236" t="s">
        <v>6</v>
      </c>
      <c r="B236" t="s">
        <v>20</v>
      </c>
      <c r="C236" t="s">
        <v>16</v>
      </c>
      <c r="D236">
        <v>0</v>
      </c>
      <c r="E236">
        <v>-1612.95</v>
      </c>
      <c r="F236">
        <v>0</v>
      </c>
      <c r="G236">
        <v>-1612.95</v>
      </c>
    </row>
    <row r="237" spans="1:7" x14ac:dyDescent="0.45">
      <c r="A237" t="s">
        <v>6</v>
      </c>
      <c r="B237" t="s">
        <v>20</v>
      </c>
      <c r="C237" t="s">
        <v>9</v>
      </c>
      <c r="D237">
        <v>0</v>
      </c>
      <c r="E237">
        <v>-690440.78</v>
      </c>
      <c r="F237">
        <v>0</v>
      </c>
      <c r="G237">
        <v>-690440.78</v>
      </c>
    </row>
    <row r="238" spans="1:7" x14ac:dyDescent="0.45">
      <c r="A238" t="s">
        <v>6</v>
      </c>
      <c r="B238" t="s">
        <v>20</v>
      </c>
      <c r="C238" t="s">
        <v>10</v>
      </c>
      <c r="D238">
        <v>0</v>
      </c>
      <c r="E238">
        <v>-61381.14</v>
      </c>
      <c r="F238">
        <v>0</v>
      </c>
      <c r="G238">
        <v>-61381.14</v>
      </c>
    </row>
    <row r="239" spans="1:7" x14ac:dyDescent="0.45">
      <c r="A239" t="s">
        <v>6</v>
      </c>
      <c r="B239" t="s">
        <v>20</v>
      </c>
      <c r="C239" t="s">
        <v>11</v>
      </c>
      <c r="D239">
        <v>0</v>
      </c>
      <c r="E239">
        <v>-15866</v>
      </c>
      <c r="F239">
        <v>0</v>
      </c>
      <c r="G239">
        <v>-15866</v>
      </c>
    </row>
    <row r="240" spans="1:7" x14ac:dyDescent="0.45">
      <c r="A240" t="s">
        <v>6</v>
      </c>
      <c r="B240" t="s">
        <v>20</v>
      </c>
      <c r="C240" t="s">
        <v>12</v>
      </c>
      <c r="D240">
        <v>0</v>
      </c>
      <c r="E240">
        <v>-10058.56</v>
      </c>
      <c r="F240">
        <v>0</v>
      </c>
      <c r="G240">
        <v>-10058.56</v>
      </c>
    </row>
    <row r="241" spans="1:7" x14ac:dyDescent="0.45">
      <c r="A241" t="s">
        <v>6</v>
      </c>
      <c r="B241" t="s">
        <v>20</v>
      </c>
      <c r="C241" t="s">
        <v>13</v>
      </c>
      <c r="D241">
        <v>0</v>
      </c>
      <c r="E241">
        <v>-82234.679999999993</v>
      </c>
      <c r="F241">
        <v>0</v>
      </c>
      <c r="G241">
        <v>-82234.679999999993</v>
      </c>
    </row>
    <row r="242" spans="1:7" x14ac:dyDescent="0.45">
      <c r="A242" t="s">
        <v>6</v>
      </c>
      <c r="B242" t="s">
        <v>20</v>
      </c>
      <c r="C242" t="s">
        <v>17</v>
      </c>
      <c r="D242">
        <v>0</v>
      </c>
      <c r="E242">
        <v>-1625.33</v>
      </c>
      <c r="F242">
        <v>0</v>
      </c>
      <c r="G242">
        <v>-1625.33</v>
      </c>
    </row>
    <row r="243" spans="1:7" x14ac:dyDescent="0.45">
      <c r="A243" t="s">
        <v>6</v>
      </c>
      <c r="B243" t="s">
        <v>21</v>
      </c>
      <c r="C243" t="s">
        <v>9</v>
      </c>
      <c r="D243">
        <v>0</v>
      </c>
      <c r="E243">
        <v>-773.22</v>
      </c>
      <c r="F243">
        <v>0</v>
      </c>
      <c r="G243">
        <v>-773.22</v>
      </c>
    </row>
    <row r="244" spans="1:7" x14ac:dyDescent="0.45">
      <c r="A244" t="s">
        <v>6</v>
      </c>
      <c r="B244" t="s">
        <v>21</v>
      </c>
      <c r="C244" t="s">
        <v>12</v>
      </c>
      <c r="D244">
        <v>0</v>
      </c>
      <c r="E244">
        <v>-15</v>
      </c>
      <c r="F244">
        <v>0</v>
      </c>
      <c r="G244">
        <v>-15</v>
      </c>
    </row>
    <row r="245" spans="1:7" x14ac:dyDescent="0.45">
      <c r="A245" t="s">
        <v>6</v>
      </c>
      <c r="B245" t="s">
        <v>21</v>
      </c>
      <c r="C245" t="s">
        <v>13</v>
      </c>
      <c r="D245">
        <v>0</v>
      </c>
      <c r="E245">
        <v>-1575</v>
      </c>
      <c r="F245">
        <v>0</v>
      </c>
      <c r="G245">
        <v>-1575</v>
      </c>
    </row>
    <row r="246" spans="1:7" x14ac:dyDescent="0.45">
      <c r="A246" t="s">
        <v>6</v>
      </c>
      <c r="B246" t="s">
        <v>38</v>
      </c>
      <c r="C246" t="s">
        <v>40</v>
      </c>
      <c r="D246">
        <v>0</v>
      </c>
      <c r="E246">
        <v>-4696.32</v>
      </c>
      <c r="F246">
        <v>0</v>
      </c>
      <c r="G246">
        <v>-4696.32</v>
      </c>
    </row>
    <row r="247" spans="1:7" x14ac:dyDescent="0.45">
      <c r="A247" t="s">
        <v>6</v>
      </c>
      <c r="B247" t="s">
        <v>38</v>
      </c>
      <c r="C247" t="s">
        <v>8</v>
      </c>
      <c r="D247">
        <v>0</v>
      </c>
      <c r="E247">
        <v>-72553.23</v>
      </c>
      <c r="F247">
        <v>0</v>
      </c>
      <c r="G247">
        <v>-72553.23</v>
      </c>
    </row>
    <row r="248" spans="1:7" x14ac:dyDescent="0.45">
      <c r="A248" t="s">
        <v>6</v>
      </c>
      <c r="B248" t="s">
        <v>38</v>
      </c>
      <c r="C248" t="s">
        <v>16</v>
      </c>
      <c r="D248">
        <v>0</v>
      </c>
      <c r="E248">
        <v>-1693.42</v>
      </c>
      <c r="F248">
        <v>0</v>
      </c>
      <c r="G248">
        <v>-1693.42</v>
      </c>
    </row>
    <row r="249" spans="1:7" x14ac:dyDescent="0.45">
      <c r="A249" t="s">
        <v>6</v>
      </c>
      <c r="B249" t="s">
        <v>38</v>
      </c>
      <c r="C249" t="s">
        <v>9</v>
      </c>
      <c r="D249">
        <v>0</v>
      </c>
      <c r="E249">
        <v>-1180595.42</v>
      </c>
      <c r="F249">
        <v>0</v>
      </c>
      <c r="G249">
        <v>-1180595.42</v>
      </c>
    </row>
    <row r="250" spans="1:7" x14ac:dyDescent="0.45">
      <c r="A250" t="s">
        <v>6</v>
      </c>
      <c r="B250" t="s">
        <v>38</v>
      </c>
      <c r="C250" t="s">
        <v>10</v>
      </c>
      <c r="D250">
        <v>0</v>
      </c>
      <c r="E250">
        <v>-21462.3</v>
      </c>
      <c r="F250">
        <v>0</v>
      </c>
      <c r="G250">
        <v>-21462.3</v>
      </c>
    </row>
    <row r="251" spans="1:7" x14ac:dyDescent="0.45">
      <c r="A251" t="s">
        <v>6</v>
      </c>
      <c r="B251" t="s">
        <v>38</v>
      </c>
      <c r="C251" t="s">
        <v>11</v>
      </c>
      <c r="D251">
        <v>0</v>
      </c>
      <c r="E251">
        <v>-8099.89</v>
      </c>
      <c r="F251">
        <v>0</v>
      </c>
      <c r="G251">
        <v>-8099.89</v>
      </c>
    </row>
    <row r="252" spans="1:7" x14ac:dyDescent="0.45">
      <c r="A252" t="s">
        <v>6</v>
      </c>
      <c r="B252" t="s">
        <v>38</v>
      </c>
      <c r="C252" t="s">
        <v>12</v>
      </c>
      <c r="D252">
        <v>0</v>
      </c>
      <c r="E252">
        <v>-12469.38</v>
      </c>
      <c r="F252">
        <v>0</v>
      </c>
      <c r="G252">
        <v>-12469.38</v>
      </c>
    </row>
    <row r="253" spans="1:7" x14ac:dyDescent="0.45">
      <c r="A253" t="s">
        <v>6</v>
      </c>
      <c r="B253" t="s">
        <v>38</v>
      </c>
      <c r="C253" t="s">
        <v>13</v>
      </c>
      <c r="D253">
        <v>0</v>
      </c>
      <c r="E253">
        <v>-215693.8</v>
      </c>
      <c r="F253">
        <v>0</v>
      </c>
      <c r="G253">
        <v>-215693.8</v>
      </c>
    </row>
    <row r="254" spans="1:7" x14ac:dyDescent="0.45">
      <c r="A254" t="s">
        <v>6</v>
      </c>
      <c r="B254" t="s">
        <v>38</v>
      </c>
      <c r="C254" t="s">
        <v>17</v>
      </c>
      <c r="D254">
        <v>0</v>
      </c>
      <c r="E254">
        <v>-8704.56</v>
      </c>
      <c r="F254">
        <v>0</v>
      </c>
      <c r="G254">
        <v>-8704.56</v>
      </c>
    </row>
    <row r="255" spans="1:7" x14ac:dyDescent="0.45">
      <c r="A255" t="s">
        <v>6</v>
      </c>
      <c r="B255" t="s">
        <v>22</v>
      </c>
      <c r="C255" t="s">
        <v>40</v>
      </c>
      <c r="D255">
        <v>0</v>
      </c>
      <c r="E255">
        <v>-13059.99</v>
      </c>
      <c r="F255">
        <v>0</v>
      </c>
      <c r="G255">
        <v>-13059.99</v>
      </c>
    </row>
    <row r="256" spans="1:7" x14ac:dyDescent="0.45">
      <c r="A256" t="s">
        <v>6</v>
      </c>
      <c r="B256" t="s">
        <v>22</v>
      </c>
      <c r="C256" t="s">
        <v>15</v>
      </c>
      <c r="D256">
        <v>0</v>
      </c>
      <c r="E256">
        <v>-79.89</v>
      </c>
      <c r="F256">
        <v>0</v>
      </c>
      <c r="G256">
        <v>-79.89</v>
      </c>
    </row>
    <row r="257" spans="1:7" x14ac:dyDescent="0.45">
      <c r="A257" t="s">
        <v>6</v>
      </c>
      <c r="B257" t="s">
        <v>22</v>
      </c>
      <c r="C257" t="s">
        <v>8</v>
      </c>
      <c r="D257">
        <v>0</v>
      </c>
      <c r="E257">
        <v>-327183.73</v>
      </c>
      <c r="F257">
        <v>0</v>
      </c>
      <c r="G257">
        <v>-327183.73</v>
      </c>
    </row>
    <row r="258" spans="1:7" x14ac:dyDescent="0.45">
      <c r="A258" t="s">
        <v>6</v>
      </c>
      <c r="B258" t="s">
        <v>22</v>
      </c>
      <c r="C258" t="s">
        <v>16</v>
      </c>
      <c r="D258">
        <v>0</v>
      </c>
      <c r="E258">
        <v>-3723.35</v>
      </c>
      <c r="F258">
        <v>0</v>
      </c>
      <c r="G258">
        <v>-3723.35</v>
      </c>
    </row>
    <row r="259" spans="1:7" x14ac:dyDescent="0.45">
      <c r="A259" t="s">
        <v>6</v>
      </c>
      <c r="B259" t="s">
        <v>22</v>
      </c>
      <c r="C259" t="s">
        <v>9</v>
      </c>
      <c r="D259">
        <v>0</v>
      </c>
      <c r="E259">
        <v>-4275009.2</v>
      </c>
      <c r="F259">
        <v>0</v>
      </c>
      <c r="G259">
        <v>-4275009.2</v>
      </c>
    </row>
    <row r="260" spans="1:7" x14ac:dyDescent="0.45">
      <c r="A260" t="s">
        <v>6</v>
      </c>
      <c r="B260" t="s">
        <v>22</v>
      </c>
      <c r="C260" t="s">
        <v>10</v>
      </c>
      <c r="D260">
        <v>0</v>
      </c>
      <c r="E260">
        <v>-227803.81</v>
      </c>
      <c r="F260">
        <v>0</v>
      </c>
      <c r="G260">
        <v>-227803.81</v>
      </c>
    </row>
    <row r="261" spans="1:7" x14ac:dyDescent="0.45">
      <c r="A261" t="s">
        <v>6</v>
      </c>
      <c r="B261" t="s">
        <v>22</v>
      </c>
      <c r="C261" t="s">
        <v>11</v>
      </c>
      <c r="D261">
        <v>0</v>
      </c>
      <c r="E261">
        <v>-32279.59</v>
      </c>
      <c r="F261">
        <v>0</v>
      </c>
      <c r="G261">
        <v>-32279.59</v>
      </c>
    </row>
    <row r="262" spans="1:7" x14ac:dyDescent="0.45">
      <c r="A262" t="s">
        <v>6</v>
      </c>
      <c r="B262" t="s">
        <v>22</v>
      </c>
      <c r="C262" t="s">
        <v>12</v>
      </c>
      <c r="D262">
        <v>0</v>
      </c>
      <c r="E262">
        <v>-54536.24</v>
      </c>
      <c r="F262">
        <v>0</v>
      </c>
      <c r="G262">
        <v>-54536.24</v>
      </c>
    </row>
    <row r="263" spans="1:7" x14ac:dyDescent="0.45">
      <c r="A263" t="s">
        <v>6</v>
      </c>
      <c r="B263" t="s">
        <v>22</v>
      </c>
      <c r="C263" t="s">
        <v>13</v>
      </c>
      <c r="D263">
        <v>0</v>
      </c>
      <c r="E263">
        <v>-345472.62</v>
      </c>
      <c r="F263">
        <v>0</v>
      </c>
      <c r="G263">
        <v>-345472.62</v>
      </c>
    </row>
    <row r="264" spans="1:7" x14ac:dyDescent="0.45">
      <c r="A264" t="s">
        <v>6</v>
      </c>
      <c r="B264" t="s">
        <v>22</v>
      </c>
      <c r="C264" t="s">
        <v>17</v>
      </c>
      <c r="D264">
        <v>0</v>
      </c>
      <c r="E264">
        <v>-99136.4</v>
      </c>
      <c r="F264">
        <v>0</v>
      </c>
      <c r="G264">
        <v>-99136.4</v>
      </c>
    </row>
    <row r="265" spans="1:7" x14ac:dyDescent="0.45">
      <c r="A265" t="s">
        <v>6</v>
      </c>
      <c r="B265" t="s">
        <v>39</v>
      </c>
      <c r="C265" t="s">
        <v>8</v>
      </c>
      <c r="D265">
        <v>0</v>
      </c>
      <c r="E265">
        <v>-4492.93</v>
      </c>
      <c r="F265">
        <v>0</v>
      </c>
      <c r="G265">
        <v>-4492.93</v>
      </c>
    </row>
    <row r="266" spans="1:7" x14ac:dyDescent="0.45">
      <c r="A266" t="s">
        <v>6</v>
      </c>
      <c r="B266" t="s">
        <v>39</v>
      </c>
      <c r="C266" t="s">
        <v>16</v>
      </c>
      <c r="D266">
        <v>0</v>
      </c>
      <c r="E266">
        <v>-29.2</v>
      </c>
      <c r="F266">
        <v>0</v>
      </c>
      <c r="G266">
        <v>-29.2</v>
      </c>
    </row>
    <row r="267" spans="1:7" x14ac:dyDescent="0.45">
      <c r="A267" t="s">
        <v>6</v>
      </c>
      <c r="B267" t="s">
        <v>39</v>
      </c>
      <c r="C267" t="s">
        <v>9</v>
      </c>
      <c r="D267">
        <v>0</v>
      </c>
      <c r="E267">
        <v>-52286.65</v>
      </c>
      <c r="F267">
        <v>0</v>
      </c>
      <c r="G267">
        <v>-52286.65</v>
      </c>
    </row>
    <row r="268" spans="1:7" x14ac:dyDescent="0.45">
      <c r="A268" t="s">
        <v>6</v>
      </c>
      <c r="B268" t="s">
        <v>39</v>
      </c>
      <c r="C268" t="s">
        <v>10</v>
      </c>
      <c r="D268">
        <v>0</v>
      </c>
      <c r="E268">
        <v>-12066.56</v>
      </c>
      <c r="F268">
        <v>0</v>
      </c>
      <c r="G268">
        <v>-12066.56</v>
      </c>
    </row>
    <row r="269" spans="1:7" x14ac:dyDescent="0.45">
      <c r="A269" t="s">
        <v>6</v>
      </c>
      <c r="B269" t="s">
        <v>39</v>
      </c>
      <c r="C269" t="s">
        <v>11</v>
      </c>
      <c r="D269">
        <v>0</v>
      </c>
      <c r="E269">
        <v>-644</v>
      </c>
      <c r="F269">
        <v>0</v>
      </c>
      <c r="G269">
        <v>-644</v>
      </c>
    </row>
    <row r="270" spans="1:7" x14ac:dyDescent="0.45">
      <c r="A270" t="s">
        <v>6</v>
      </c>
      <c r="B270" t="s">
        <v>39</v>
      </c>
      <c r="C270" t="s">
        <v>12</v>
      </c>
      <c r="D270">
        <v>0</v>
      </c>
      <c r="E270">
        <v>-500.03</v>
      </c>
      <c r="F270">
        <v>0</v>
      </c>
      <c r="G270">
        <v>-500.03</v>
      </c>
    </row>
    <row r="271" spans="1:7" x14ac:dyDescent="0.45">
      <c r="A271" t="s">
        <v>6</v>
      </c>
      <c r="B271" t="s">
        <v>39</v>
      </c>
      <c r="C271" t="s">
        <v>13</v>
      </c>
      <c r="D271">
        <v>0</v>
      </c>
      <c r="E271">
        <v>-7367.65</v>
      </c>
      <c r="F271">
        <v>0</v>
      </c>
      <c r="G271">
        <v>-7367.65</v>
      </c>
    </row>
    <row r="272" spans="1:7" x14ac:dyDescent="0.45">
      <c r="A272" t="s">
        <v>6</v>
      </c>
      <c r="B272" t="s">
        <v>39</v>
      </c>
      <c r="C272" t="s">
        <v>17</v>
      </c>
      <c r="D272">
        <v>0</v>
      </c>
      <c r="E272">
        <v>-163</v>
      </c>
      <c r="F272">
        <v>0</v>
      </c>
      <c r="G272">
        <v>-163</v>
      </c>
    </row>
    <row r="273" spans="1:7" x14ac:dyDescent="0.45">
      <c r="A273" t="s">
        <v>6</v>
      </c>
      <c r="B273" t="s">
        <v>23</v>
      </c>
      <c r="C273" t="s">
        <v>40</v>
      </c>
      <c r="D273">
        <v>0</v>
      </c>
      <c r="E273">
        <v>-7052.61</v>
      </c>
      <c r="F273">
        <v>0</v>
      </c>
      <c r="G273">
        <v>-7052.61</v>
      </c>
    </row>
    <row r="274" spans="1:7" x14ac:dyDescent="0.45">
      <c r="A274" t="s">
        <v>6</v>
      </c>
      <c r="B274" t="s">
        <v>23</v>
      </c>
      <c r="C274" t="s">
        <v>8</v>
      </c>
      <c r="D274">
        <v>0</v>
      </c>
      <c r="E274">
        <v>-76787.55</v>
      </c>
      <c r="F274">
        <v>0</v>
      </c>
      <c r="G274">
        <v>-76787.55</v>
      </c>
    </row>
    <row r="275" spans="1:7" x14ac:dyDescent="0.45">
      <c r="A275" t="s">
        <v>6</v>
      </c>
      <c r="B275" t="s">
        <v>23</v>
      </c>
      <c r="C275" t="s">
        <v>16</v>
      </c>
      <c r="D275">
        <v>0</v>
      </c>
      <c r="E275">
        <v>-1968.75</v>
      </c>
      <c r="F275">
        <v>0</v>
      </c>
      <c r="G275">
        <v>-1968.75</v>
      </c>
    </row>
    <row r="276" spans="1:7" x14ac:dyDescent="0.45">
      <c r="A276" t="s">
        <v>6</v>
      </c>
      <c r="B276" t="s">
        <v>23</v>
      </c>
      <c r="C276" t="s">
        <v>9</v>
      </c>
      <c r="D276">
        <v>0</v>
      </c>
      <c r="E276">
        <v>-1930104.78</v>
      </c>
      <c r="F276">
        <v>0</v>
      </c>
      <c r="G276">
        <v>-1930104.78</v>
      </c>
    </row>
    <row r="277" spans="1:7" x14ac:dyDescent="0.45">
      <c r="A277" t="s">
        <v>6</v>
      </c>
      <c r="B277" t="s">
        <v>23</v>
      </c>
      <c r="C277" t="s">
        <v>10</v>
      </c>
      <c r="D277">
        <v>0</v>
      </c>
      <c r="E277">
        <v>-115463.44</v>
      </c>
      <c r="F277">
        <v>0</v>
      </c>
      <c r="G277">
        <v>-115463.44</v>
      </c>
    </row>
    <row r="278" spans="1:7" x14ac:dyDescent="0.45">
      <c r="A278" t="s">
        <v>6</v>
      </c>
      <c r="B278" t="s">
        <v>23</v>
      </c>
      <c r="C278" t="s">
        <v>11</v>
      </c>
      <c r="D278">
        <v>0</v>
      </c>
      <c r="E278">
        <v>-24404.7</v>
      </c>
      <c r="F278">
        <v>0</v>
      </c>
      <c r="G278">
        <v>-24404.7</v>
      </c>
    </row>
    <row r="279" spans="1:7" x14ac:dyDescent="0.45">
      <c r="A279" t="s">
        <v>6</v>
      </c>
      <c r="B279" t="s">
        <v>23</v>
      </c>
      <c r="C279" t="s">
        <v>12</v>
      </c>
      <c r="D279">
        <v>0</v>
      </c>
      <c r="E279">
        <v>-31640.43</v>
      </c>
      <c r="F279">
        <v>0</v>
      </c>
      <c r="G279">
        <v>-31640.43</v>
      </c>
    </row>
    <row r="280" spans="1:7" x14ac:dyDescent="0.45">
      <c r="A280" t="s">
        <v>6</v>
      </c>
      <c r="B280" t="s">
        <v>23</v>
      </c>
      <c r="C280" t="s">
        <v>13</v>
      </c>
      <c r="D280">
        <v>0</v>
      </c>
      <c r="E280">
        <v>-254046.42</v>
      </c>
      <c r="F280">
        <v>0</v>
      </c>
      <c r="G280">
        <v>-254046.42</v>
      </c>
    </row>
    <row r="281" spans="1:7" x14ac:dyDescent="0.45">
      <c r="A281" t="s">
        <v>6</v>
      </c>
      <c r="B281" t="s">
        <v>23</v>
      </c>
      <c r="C281" t="s">
        <v>17</v>
      </c>
      <c r="D281">
        <v>0</v>
      </c>
      <c r="E281">
        <v>-14387.02</v>
      </c>
      <c r="F281">
        <v>0</v>
      </c>
      <c r="G281">
        <v>-14387.02</v>
      </c>
    </row>
    <row r="282" spans="1:7" x14ac:dyDescent="0.45">
      <c r="A282" t="s">
        <v>6</v>
      </c>
      <c r="B282" t="s">
        <v>21</v>
      </c>
      <c r="C282" t="s">
        <v>8</v>
      </c>
      <c r="D282">
        <v>0</v>
      </c>
      <c r="E282">
        <v>-312.19</v>
      </c>
      <c r="F282">
        <v>0</v>
      </c>
      <c r="G282">
        <v>-312.19</v>
      </c>
    </row>
    <row r="283" spans="1:7" x14ac:dyDescent="0.45">
      <c r="A283" t="s">
        <v>6</v>
      </c>
      <c r="B283" t="s">
        <v>21</v>
      </c>
      <c r="C283" t="s">
        <v>9</v>
      </c>
      <c r="D283">
        <v>0</v>
      </c>
      <c r="E283">
        <v>-1587.02</v>
      </c>
      <c r="F283">
        <v>0</v>
      </c>
      <c r="G283">
        <v>-1587.02</v>
      </c>
    </row>
    <row r="284" spans="1:7" x14ac:dyDescent="0.45">
      <c r="A284" t="s">
        <v>6</v>
      </c>
      <c r="B284" t="s">
        <v>21</v>
      </c>
      <c r="C284" t="s">
        <v>10</v>
      </c>
      <c r="D284">
        <v>0</v>
      </c>
      <c r="E284">
        <v>-12.98</v>
      </c>
      <c r="F284">
        <v>0</v>
      </c>
      <c r="G284">
        <v>-12.98</v>
      </c>
    </row>
    <row r="285" spans="1:7" x14ac:dyDescent="0.45">
      <c r="A285" t="s">
        <v>6</v>
      </c>
      <c r="B285" t="s">
        <v>21</v>
      </c>
      <c r="C285" t="s">
        <v>12</v>
      </c>
      <c r="D285">
        <v>0</v>
      </c>
      <c r="E285">
        <v>-14.25</v>
      </c>
      <c r="F285">
        <v>0</v>
      </c>
      <c r="G285">
        <v>-14.25</v>
      </c>
    </row>
    <row r="286" spans="1:7" x14ac:dyDescent="0.45">
      <c r="A286" t="s">
        <v>6</v>
      </c>
      <c r="B286" t="s">
        <v>21</v>
      </c>
      <c r="C286" t="s">
        <v>13</v>
      </c>
      <c r="D286">
        <v>0</v>
      </c>
      <c r="E286">
        <v>-203</v>
      </c>
      <c r="F286">
        <v>0</v>
      </c>
      <c r="G286">
        <v>-203</v>
      </c>
    </row>
    <row r="287" spans="1:7" x14ac:dyDescent="0.45">
      <c r="A287" t="s">
        <v>6</v>
      </c>
      <c r="B287" t="s">
        <v>21</v>
      </c>
      <c r="C287" t="s">
        <v>8</v>
      </c>
      <c r="D287">
        <v>0</v>
      </c>
      <c r="E287">
        <v>-11552.62</v>
      </c>
      <c r="F287">
        <v>0</v>
      </c>
      <c r="G287">
        <v>-11552.62</v>
      </c>
    </row>
    <row r="288" spans="1:7" x14ac:dyDescent="0.45">
      <c r="A288" t="s">
        <v>6</v>
      </c>
      <c r="B288" t="s">
        <v>21</v>
      </c>
      <c r="C288" t="s">
        <v>16</v>
      </c>
      <c r="D288">
        <v>0</v>
      </c>
      <c r="E288">
        <v>-21.32</v>
      </c>
      <c r="F288">
        <v>0</v>
      </c>
      <c r="G288">
        <v>-21.32</v>
      </c>
    </row>
    <row r="289" spans="1:7" x14ac:dyDescent="0.45">
      <c r="A289" t="s">
        <v>6</v>
      </c>
      <c r="B289" t="s">
        <v>21</v>
      </c>
      <c r="C289" t="s">
        <v>9</v>
      </c>
      <c r="D289">
        <v>0</v>
      </c>
      <c r="E289">
        <v>-92232.71</v>
      </c>
      <c r="F289">
        <v>0</v>
      </c>
      <c r="G289">
        <v>-92232.71</v>
      </c>
    </row>
    <row r="290" spans="1:7" x14ac:dyDescent="0.45">
      <c r="A290" t="s">
        <v>6</v>
      </c>
      <c r="B290" t="s">
        <v>21</v>
      </c>
      <c r="C290" t="s">
        <v>10</v>
      </c>
      <c r="D290">
        <v>0</v>
      </c>
      <c r="E290">
        <v>-3552</v>
      </c>
      <c r="F290">
        <v>0</v>
      </c>
      <c r="G290">
        <v>-3552</v>
      </c>
    </row>
    <row r="291" spans="1:7" x14ac:dyDescent="0.45">
      <c r="A291" t="s">
        <v>6</v>
      </c>
      <c r="B291" t="s">
        <v>21</v>
      </c>
      <c r="C291" t="s">
        <v>12</v>
      </c>
      <c r="D291">
        <v>0</v>
      </c>
      <c r="E291">
        <v>-328.55</v>
      </c>
      <c r="F291">
        <v>0</v>
      </c>
      <c r="G291">
        <v>-328.55</v>
      </c>
    </row>
    <row r="292" spans="1:7" x14ac:dyDescent="0.45">
      <c r="A292" t="s">
        <v>6</v>
      </c>
      <c r="B292" t="s">
        <v>21</v>
      </c>
      <c r="C292" t="s">
        <v>13</v>
      </c>
      <c r="D292">
        <v>0</v>
      </c>
      <c r="E292">
        <v>-6407.58</v>
      </c>
      <c r="F292">
        <v>0</v>
      </c>
      <c r="G292">
        <v>-6407.58</v>
      </c>
    </row>
    <row r="293" spans="1:7" x14ac:dyDescent="0.45">
      <c r="A293" t="s">
        <v>6</v>
      </c>
      <c r="B293" t="s">
        <v>21</v>
      </c>
      <c r="C293" t="s">
        <v>17</v>
      </c>
      <c r="D293">
        <v>0</v>
      </c>
      <c r="E293">
        <v>-6944.57</v>
      </c>
      <c r="F293">
        <v>0</v>
      </c>
      <c r="G293">
        <v>-6944.57</v>
      </c>
    </row>
    <row r="294" spans="1:7" x14ac:dyDescent="0.45">
      <c r="A294" t="s">
        <v>24</v>
      </c>
      <c r="B294" t="s">
        <v>7</v>
      </c>
      <c r="C294" t="s">
        <v>8</v>
      </c>
      <c r="D294">
        <v>0</v>
      </c>
      <c r="E294">
        <v>-5491.4</v>
      </c>
      <c r="F294">
        <v>0</v>
      </c>
      <c r="G294">
        <v>-5491.4</v>
      </c>
    </row>
    <row r="295" spans="1:7" x14ac:dyDescent="0.45">
      <c r="A295" t="s">
        <v>24</v>
      </c>
      <c r="B295" t="s">
        <v>7</v>
      </c>
      <c r="C295" t="s">
        <v>16</v>
      </c>
      <c r="D295">
        <v>0</v>
      </c>
      <c r="E295">
        <v>-12.65</v>
      </c>
      <c r="F295">
        <v>0</v>
      </c>
      <c r="G295">
        <v>-12.65</v>
      </c>
    </row>
    <row r="296" spans="1:7" x14ac:dyDescent="0.45">
      <c r="A296" t="s">
        <v>24</v>
      </c>
      <c r="B296" t="s">
        <v>7</v>
      </c>
      <c r="C296" t="s">
        <v>9</v>
      </c>
      <c r="D296">
        <v>0</v>
      </c>
      <c r="E296">
        <v>-139730.23999999999</v>
      </c>
      <c r="F296">
        <v>0</v>
      </c>
      <c r="G296">
        <v>-139730.23999999999</v>
      </c>
    </row>
    <row r="297" spans="1:7" x14ac:dyDescent="0.45">
      <c r="A297" t="s">
        <v>24</v>
      </c>
      <c r="B297" t="s">
        <v>7</v>
      </c>
      <c r="C297" t="s">
        <v>10</v>
      </c>
      <c r="D297">
        <v>0</v>
      </c>
      <c r="E297">
        <v>-1770</v>
      </c>
      <c r="F297">
        <v>0</v>
      </c>
      <c r="G297">
        <v>-1770</v>
      </c>
    </row>
    <row r="298" spans="1:7" x14ac:dyDescent="0.45">
      <c r="A298" t="s">
        <v>24</v>
      </c>
      <c r="B298" t="s">
        <v>7</v>
      </c>
      <c r="C298" t="s">
        <v>11</v>
      </c>
      <c r="D298">
        <v>0</v>
      </c>
      <c r="E298">
        <v>-545</v>
      </c>
      <c r="F298">
        <v>0</v>
      </c>
      <c r="G298">
        <v>-545</v>
      </c>
    </row>
    <row r="299" spans="1:7" x14ac:dyDescent="0.45">
      <c r="A299" t="s">
        <v>24</v>
      </c>
      <c r="B299" t="s">
        <v>7</v>
      </c>
      <c r="C299" t="s">
        <v>12</v>
      </c>
      <c r="D299">
        <v>0</v>
      </c>
      <c r="E299">
        <v>-2294.2199999999998</v>
      </c>
      <c r="F299">
        <v>0</v>
      </c>
      <c r="G299">
        <v>-2294.2199999999998</v>
      </c>
    </row>
    <row r="300" spans="1:7" x14ac:dyDescent="0.45">
      <c r="A300" t="s">
        <v>24</v>
      </c>
      <c r="B300" t="s">
        <v>7</v>
      </c>
      <c r="C300" t="s">
        <v>13</v>
      </c>
      <c r="D300">
        <v>0</v>
      </c>
      <c r="E300">
        <v>-12305.74</v>
      </c>
      <c r="F300">
        <v>0</v>
      </c>
      <c r="G300">
        <v>-12305.74</v>
      </c>
    </row>
    <row r="301" spans="1:7" x14ac:dyDescent="0.45">
      <c r="A301" t="s">
        <v>24</v>
      </c>
      <c r="B301" t="s">
        <v>14</v>
      </c>
      <c r="C301" t="s">
        <v>40</v>
      </c>
      <c r="D301">
        <v>0</v>
      </c>
      <c r="E301">
        <v>-14680.29</v>
      </c>
      <c r="F301">
        <v>0</v>
      </c>
      <c r="G301">
        <v>-14680.29</v>
      </c>
    </row>
    <row r="302" spans="1:7" x14ac:dyDescent="0.45">
      <c r="A302" t="s">
        <v>24</v>
      </c>
      <c r="B302" t="s">
        <v>14</v>
      </c>
      <c r="C302" t="s">
        <v>8</v>
      </c>
      <c r="D302">
        <v>0</v>
      </c>
      <c r="E302">
        <v>-88880.66</v>
      </c>
      <c r="F302">
        <v>0</v>
      </c>
      <c r="G302">
        <v>-88880.66</v>
      </c>
    </row>
    <row r="303" spans="1:7" x14ac:dyDescent="0.45">
      <c r="A303" t="s">
        <v>24</v>
      </c>
      <c r="B303" t="s">
        <v>14</v>
      </c>
      <c r="C303" t="s">
        <v>16</v>
      </c>
      <c r="D303">
        <v>0</v>
      </c>
      <c r="E303">
        <v>-7737.12</v>
      </c>
      <c r="F303">
        <v>0</v>
      </c>
      <c r="G303">
        <v>-7737.12</v>
      </c>
    </row>
    <row r="304" spans="1:7" x14ac:dyDescent="0.45">
      <c r="A304" t="s">
        <v>24</v>
      </c>
      <c r="B304" t="s">
        <v>14</v>
      </c>
      <c r="C304" t="s">
        <v>9</v>
      </c>
      <c r="D304">
        <v>0</v>
      </c>
      <c r="E304">
        <v>-3339526.65</v>
      </c>
      <c r="F304">
        <v>0</v>
      </c>
      <c r="G304">
        <v>-3339526.65</v>
      </c>
    </row>
    <row r="305" spans="1:7" x14ac:dyDescent="0.45">
      <c r="A305" t="s">
        <v>24</v>
      </c>
      <c r="B305" t="s">
        <v>14</v>
      </c>
      <c r="C305" t="s">
        <v>10</v>
      </c>
      <c r="D305">
        <v>0</v>
      </c>
      <c r="E305">
        <v>-201424.61</v>
      </c>
      <c r="F305">
        <v>0</v>
      </c>
      <c r="G305">
        <v>-201424.61</v>
      </c>
    </row>
    <row r="306" spans="1:7" x14ac:dyDescent="0.45">
      <c r="A306" t="s">
        <v>24</v>
      </c>
      <c r="B306" t="s">
        <v>14</v>
      </c>
      <c r="C306" t="s">
        <v>11</v>
      </c>
      <c r="D306">
        <v>0</v>
      </c>
      <c r="E306">
        <v>-13849.46</v>
      </c>
      <c r="F306">
        <v>0</v>
      </c>
      <c r="G306">
        <v>-13849.46</v>
      </c>
    </row>
    <row r="307" spans="1:7" x14ac:dyDescent="0.45">
      <c r="A307" t="s">
        <v>24</v>
      </c>
      <c r="B307" t="s">
        <v>14</v>
      </c>
      <c r="C307" t="s">
        <v>12</v>
      </c>
      <c r="D307">
        <v>0</v>
      </c>
      <c r="E307">
        <v>-21777.54</v>
      </c>
      <c r="F307">
        <v>0</v>
      </c>
      <c r="G307">
        <v>-21777.54</v>
      </c>
    </row>
    <row r="308" spans="1:7" x14ac:dyDescent="0.45">
      <c r="A308" t="s">
        <v>24</v>
      </c>
      <c r="B308" t="s">
        <v>14</v>
      </c>
      <c r="C308" t="s">
        <v>13</v>
      </c>
      <c r="D308">
        <v>0</v>
      </c>
      <c r="E308">
        <v>-231609.68</v>
      </c>
      <c r="F308">
        <v>0</v>
      </c>
      <c r="G308">
        <v>-231609.68</v>
      </c>
    </row>
    <row r="309" spans="1:7" x14ac:dyDescent="0.45">
      <c r="A309" t="s">
        <v>24</v>
      </c>
      <c r="B309" t="s">
        <v>14</v>
      </c>
      <c r="C309" t="s">
        <v>17</v>
      </c>
      <c r="D309">
        <v>0</v>
      </c>
      <c r="E309">
        <v>-4153</v>
      </c>
      <c r="F309">
        <v>0</v>
      </c>
      <c r="G309">
        <v>-4153</v>
      </c>
    </row>
    <row r="310" spans="1:7" x14ac:dyDescent="0.45">
      <c r="A310" t="s">
        <v>24</v>
      </c>
      <c r="B310" t="s">
        <v>18</v>
      </c>
      <c r="C310" t="s">
        <v>40</v>
      </c>
      <c r="D310">
        <v>0</v>
      </c>
      <c r="E310">
        <v>-19351.87</v>
      </c>
      <c r="F310">
        <v>0</v>
      </c>
      <c r="G310">
        <v>-19351.87</v>
      </c>
    </row>
    <row r="311" spans="1:7" x14ac:dyDescent="0.45">
      <c r="A311" t="s">
        <v>24</v>
      </c>
      <c r="B311" t="s">
        <v>18</v>
      </c>
      <c r="C311" t="s">
        <v>15</v>
      </c>
      <c r="D311">
        <v>0</v>
      </c>
      <c r="E311">
        <v>-492.14</v>
      </c>
      <c r="F311">
        <v>0</v>
      </c>
      <c r="G311">
        <v>-492.14</v>
      </c>
    </row>
    <row r="312" spans="1:7" x14ac:dyDescent="0.45">
      <c r="A312" t="s">
        <v>24</v>
      </c>
      <c r="B312" t="s">
        <v>18</v>
      </c>
      <c r="C312" t="s">
        <v>8</v>
      </c>
      <c r="D312">
        <v>0</v>
      </c>
      <c r="E312">
        <v>-344750.56</v>
      </c>
      <c r="F312">
        <v>0</v>
      </c>
      <c r="G312">
        <v>-344750.56</v>
      </c>
    </row>
    <row r="313" spans="1:7" x14ac:dyDescent="0.45">
      <c r="A313" t="s">
        <v>24</v>
      </c>
      <c r="B313" t="s">
        <v>18</v>
      </c>
      <c r="C313" t="s">
        <v>16</v>
      </c>
      <c r="D313">
        <v>0</v>
      </c>
      <c r="E313">
        <v>-12780.08</v>
      </c>
      <c r="F313">
        <v>0</v>
      </c>
      <c r="G313">
        <v>-12780.08</v>
      </c>
    </row>
    <row r="314" spans="1:7" x14ac:dyDescent="0.45">
      <c r="A314" t="s">
        <v>24</v>
      </c>
      <c r="B314" t="s">
        <v>18</v>
      </c>
      <c r="C314" t="s">
        <v>9</v>
      </c>
      <c r="D314">
        <v>0</v>
      </c>
      <c r="E314">
        <v>-6222639.5</v>
      </c>
      <c r="F314">
        <v>0</v>
      </c>
      <c r="G314">
        <v>-6222639.5</v>
      </c>
    </row>
    <row r="315" spans="1:7" x14ac:dyDescent="0.45">
      <c r="A315" t="s">
        <v>24</v>
      </c>
      <c r="B315" t="s">
        <v>18</v>
      </c>
      <c r="C315" t="s">
        <v>10</v>
      </c>
      <c r="D315">
        <v>0</v>
      </c>
      <c r="E315">
        <v>-281130.98</v>
      </c>
      <c r="F315">
        <v>0</v>
      </c>
      <c r="G315">
        <v>-281130.98</v>
      </c>
    </row>
    <row r="316" spans="1:7" x14ac:dyDescent="0.45">
      <c r="A316" t="s">
        <v>24</v>
      </c>
      <c r="B316" t="s">
        <v>18</v>
      </c>
      <c r="C316" t="s">
        <v>11</v>
      </c>
      <c r="D316">
        <v>0</v>
      </c>
      <c r="E316">
        <v>-86452.44</v>
      </c>
      <c r="F316">
        <v>0</v>
      </c>
      <c r="G316">
        <v>-86452.44</v>
      </c>
    </row>
    <row r="317" spans="1:7" x14ac:dyDescent="0.45">
      <c r="A317" t="s">
        <v>24</v>
      </c>
      <c r="B317" t="s">
        <v>18</v>
      </c>
      <c r="C317" t="s">
        <v>12</v>
      </c>
      <c r="D317">
        <v>0</v>
      </c>
      <c r="E317">
        <v>-98413.89</v>
      </c>
      <c r="F317">
        <v>0</v>
      </c>
      <c r="G317">
        <v>-98413.89</v>
      </c>
    </row>
    <row r="318" spans="1:7" x14ac:dyDescent="0.45">
      <c r="A318" t="s">
        <v>24</v>
      </c>
      <c r="B318" t="s">
        <v>18</v>
      </c>
      <c r="C318" t="s">
        <v>13</v>
      </c>
      <c r="D318">
        <v>0</v>
      </c>
      <c r="E318">
        <v>-438452.07</v>
      </c>
      <c r="F318">
        <v>0</v>
      </c>
      <c r="G318">
        <v>-438452.07</v>
      </c>
    </row>
    <row r="319" spans="1:7" x14ac:dyDescent="0.45">
      <c r="A319" t="s">
        <v>24</v>
      </c>
      <c r="B319" t="s">
        <v>18</v>
      </c>
      <c r="C319" t="s">
        <v>17</v>
      </c>
      <c r="D319">
        <v>0</v>
      </c>
      <c r="E319">
        <v>-23183.65</v>
      </c>
      <c r="F319">
        <v>0</v>
      </c>
      <c r="G319">
        <v>-23183.65</v>
      </c>
    </row>
    <row r="320" spans="1:7" x14ac:dyDescent="0.45">
      <c r="A320" t="s">
        <v>24</v>
      </c>
      <c r="B320" t="s">
        <v>36</v>
      </c>
      <c r="C320" t="s">
        <v>40</v>
      </c>
      <c r="D320">
        <v>0</v>
      </c>
      <c r="E320">
        <v>-8215.5499999999993</v>
      </c>
      <c r="F320">
        <v>0</v>
      </c>
      <c r="G320">
        <v>-8215.5499999999993</v>
      </c>
    </row>
    <row r="321" spans="1:7" x14ac:dyDescent="0.45">
      <c r="A321" t="s">
        <v>24</v>
      </c>
      <c r="B321" t="s">
        <v>36</v>
      </c>
      <c r="C321" t="s">
        <v>15</v>
      </c>
      <c r="D321">
        <v>0</v>
      </c>
      <c r="E321">
        <v>-24.53</v>
      </c>
      <c r="F321">
        <v>0</v>
      </c>
      <c r="G321">
        <v>-24.53</v>
      </c>
    </row>
    <row r="322" spans="1:7" x14ac:dyDescent="0.45">
      <c r="A322" t="s">
        <v>24</v>
      </c>
      <c r="B322" t="s">
        <v>36</v>
      </c>
      <c r="C322" t="s">
        <v>8</v>
      </c>
      <c r="D322">
        <v>0</v>
      </c>
      <c r="E322">
        <v>-59784.67</v>
      </c>
      <c r="F322">
        <v>0</v>
      </c>
      <c r="G322">
        <v>-59784.67</v>
      </c>
    </row>
    <row r="323" spans="1:7" x14ac:dyDescent="0.45">
      <c r="A323" t="s">
        <v>24</v>
      </c>
      <c r="B323" t="s">
        <v>36</v>
      </c>
      <c r="C323" t="s">
        <v>16</v>
      </c>
      <c r="D323">
        <v>0</v>
      </c>
      <c r="E323">
        <v>-1891.02</v>
      </c>
      <c r="F323">
        <v>0</v>
      </c>
      <c r="G323">
        <v>-1891.02</v>
      </c>
    </row>
    <row r="324" spans="1:7" x14ac:dyDescent="0.45">
      <c r="A324" t="s">
        <v>24</v>
      </c>
      <c r="B324" t="s">
        <v>36</v>
      </c>
      <c r="C324" t="s">
        <v>9</v>
      </c>
      <c r="D324">
        <v>0</v>
      </c>
      <c r="E324">
        <v>-1179825.52</v>
      </c>
      <c r="F324">
        <v>0</v>
      </c>
      <c r="G324">
        <v>-1179825.52</v>
      </c>
    </row>
    <row r="325" spans="1:7" x14ac:dyDescent="0.45">
      <c r="A325" t="s">
        <v>24</v>
      </c>
      <c r="B325" t="s">
        <v>36</v>
      </c>
      <c r="C325" t="s">
        <v>10</v>
      </c>
      <c r="D325">
        <v>0</v>
      </c>
      <c r="E325">
        <v>-145371.10999999999</v>
      </c>
      <c r="F325">
        <v>0</v>
      </c>
      <c r="G325">
        <v>-145371.10999999999</v>
      </c>
    </row>
    <row r="326" spans="1:7" x14ac:dyDescent="0.45">
      <c r="A326" t="s">
        <v>24</v>
      </c>
      <c r="B326" t="s">
        <v>36</v>
      </c>
      <c r="C326" t="s">
        <v>11</v>
      </c>
      <c r="D326">
        <v>0</v>
      </c>
      <c r="E326">
        <v>-11682.66</v>
      </c>
      <c r="F326">
        <v>0</v>
      </c>
      <c r="G326">
        <v>-11682.66</v>
      </c>
    </row>
    <row r="327" spans="1:7" x14ac:dyDescent="0.45">
      <c r="A327" t="s">
        <v>24</v>
      </c>
      <c r="B327" t="s">
        <v>36</v>
      </c>
      <c r="C327" t="s">
        <v>12</v>
      </c>
      <c r="D327">
        <v>0</v>
      </c>
      <c r="E327">
        <v>-9291.67</v>
      </c>
      <c r="F327">
        <v>0</v>
      </c>
      <c r="G327">
        <v>-9291.67</v>
      </c>
    </row>
    <row r="328" spans="1:7" x14ac:dyDescent="0.45">
      <c r="A328" t="s">
        <v>24</v>
      </c>
      <c r="B328" t="s">
        <v>36</v>
      </c>
      <c r="C328" t="s">
        <v>13</v>
      </c>
      <c r="D328">
        <v>0</v>
      </c>
      <c r="E328">
        <v>-106505.41</v>
      </c>
      <c r="F328">
        <v>0</v>
      </c>
      <c r="G328">
        <v>-106505.41</v>
      </c>
    </row>
    <row r="329" spans="1:7" x14ac:dyDescent="0.45">
      <c r="A329" t="s">
        <v>24</v>
      </c>
      <c r="B329" t="s">
        <v>36</v>
      </c>
      <c r="C329" t="s">
        <v>17</v>
      </c>
      <c r="D329">
        <v>0</v>
      </c>
      <c r="E329">
        <v>-2189.9</v>
      </c>
      <c r="F329">
        <v>0</v>
      </c>
      <c r="G329">
        <v>-2189.9</v>
      </c>
    </row>
    <row r="330" spans="1:7" x14ac:dyDescent="0.45">
      <c r="A330" t="s">
        <v>24</v>
      </c>
      <c r="B330" t="s">
        <v>37</v>
      </c>
      <c r="C330" t="s">
        <v>40</v>
      </c>
      <c r="D330">
        <v>0</v>
      </c>
      <c r="E330">
        <v>-14856.06</v>
      </c>
      <c r="F330">
        <v>0</v>
      </c>
      <c r="G330">
        <v>-14856.06</v>
      </c>
    </row>
    <row r="331" spans="1:7" x14ac:dyDescent="0.45">
      <c r="A331" t="s">
        <v>24</v>
      </c>
      <c r="B331" t="s">
        <v>37</v>
      </c>
      <c r="C331" t="s">
        <v>15</v>
      </c>
      <c r="D331">
        <v>0</v>
      </c>
      <c r="E331">
        <v>-4659</v>
      </c>
      <c r="F331">
        <v>0</v>
      </c>
      <c r="G331">
        <v>-4659</v>
      </c>
    </row>
    <row r="332" spans="1:7" x14ac:dyDescent="0.45">
      <c r="A332" t="s">
        <v>24</v>
      </c>
      <c r="B332" t="s">
        <v>37</v>
      </c>
      <c r="C332" t="s">
        <v>8</v>
      </c>
      <c r="D332">
        <v>0</v>
      </c>
      <c r="E332">
        <v>-137580.62</v>
      </c>
      <c r="F332">
        <v>0</v>
      </c>
      <c r="G332">
        <v>-137580.62</v>
      </c>
    </row>
    <row r="333" spans="1:7" x14ac:dyDescent="0.45">
      <c r="A333" t="s">
        <v>24</v>
      </c>
      <c r="B333" t="s">
        <v>37</v>
      </c>
      <c r="C333" t="s">
        <v>16</v>
      </c>
      <c r="D333">
        <v>0</v>
      </c>
      <c r="E333">
        <v>-8177.58</v>
      </c>
      <c r="F333">
        <v>0</v>
      </c>
      <c r="G333">
        <v>-8177.58</v>
      </c>
    </row>
    <row r="334" spans="1:7" x14ac:dyDescent="0.45">
      <c r="A334" t="s">
        <v>24</v>
      </c>
      <c r="B334" t="s">
        <v>37</v>
      </c>
      <c r="C334" t="s">
        <v>9</v>
      </c>
      <c r="D334">
        <v>0</v>
      </c>
      <c r="E334">
        <v>-7978798.46</v>
      </c>
      <c r="F334">
        <v>0</v>
      </c>
      <c r="G334">
        <v>-7978798.46</v>
      </c>
    </row>
    <row r="335" spans="1:7" x14ac:dyDescent="0.45">
      <c r="A335" t="s">
        <v>24</v>
      </c>
      <c r="B335" t="s">
        <v>37</v>
      </c>
      <c r="C335" t="s">
        <v>10</v>
      </c>
      <c r="D335">
        <v>0</v>
      </c>
      <c r="E335">
        <v>-406766.33</v>
      </c>
      <c r="F335">
        <v>0</v>
      </c>
      <c r="G335">
        <v>-406766.33</v>
      </c>
    </row>
    <row r="336" spans="1:7" x14ac:dyDescent="0.45">
      <c r="A336" t="s">
        <v>24</v>
      </c>
      <c r="B336" t="s">
        <v>37</v>
      </c>
      <c r="C336" t="s">
        <v>11</v>
      </c>
      <c r="D336">
        <v>0</v>
      </c>
      <c r="E336">
        <v>-91611.68</v>
      </c>
      <c r="F336">
        <v>0</v>
      </c>
      <c r="G336">
        <v>-91611.68</v>
      </c>
    </row>
    <row r="337" spans="1:7" x14ac:dyDescent="0.45">
      <c r="A337" t="s">
        <v>24</v>
      </c>
      <c r="B337" t="s">
        <v>37</v>
      </c>
      <c r="C337" t="s">
        <v>12</v>
      </c>
      <c r="D337">
        <v>0</v>
      </c>
      <c r="E337">
        <v>-23138.68</v>
      </c>
      <c r="F337">
        <v>0</v>
      </c>
      <c r="G337">
        <v>-23138.68</v>
      </c>
    </row>
    <row r="338" spans="1:7" x14ac:dyDescent="0.45">
      <c r="A338" t="s">
        <v>24</v>
      </c>
      <c r="B338" t="s">
        <v>37</v>
      </c>
      <c r="C338" t="s">
        <v>13</v>
      </c>
      <c r="D338">
        <v>0</v>
      </c>
      <c r="E338">
        <v>-353669.86</v>
      </c>
      <c r="F338">
        <v>0</v>
      </c>
      <c r="G338">
        <v>-353669.86</v>
      </c>
    </row>
    <row r="339" spans="1:7" x14ac:dyDescent="0.45">
      <c r="A339" t="s">
        <v>33</v>
      </c>
      <c r="B339" t="s">
        <v>18</v>
      </c>
      <c r="C339" t="s">
        <v>17</v>
      </c>
      <c r="D339">
        <v>0</v>
      </c>
      <c r="E339">
        <v>906363.08</v>
      </c>
      <c r="F339">
        <v>3</v>
      </c>
      <c r="G339">
        <v>906366.08</v>
      </c>
    </row>
    <row r="340" spans="1:7" x14ac:dyDescent="0.45">
      <c r="A340" t="s">
        <v>26</v>
      </c>
      <c r="B340" t="s">
        <v>18</v>
      </c>
      <c r="C340" t="s">
        <v>17</v>
      </c>
      <c r="D340">
        <v>0</v>
      </c>
      <c r="E340">
        <v>755389.64</v>
      </c>
      <c r="F340">
        <v>1958.09</v>
      </c>
      <c r="G340">
        <v>757347.73</v>
      </c>
    </row>
    <row r="341" spans="1:7" x14ac:dyDescent="0.45">
      <c r="A341" t="s">
        <v>24</v>
      </c>
      <c r="B341" t="s">
        <v>19</v>
      </c>
      <c r="C341" t="s">
        <v>40</v>
      </c>
      <c r="D341">
        <v>0</v>
      </c>
      <c r="E341">
        <v>-1214.33</v>
      </c>
      <c r="F341">
        <v>0</v>
      </c>
      <c r="G341">
        <v>-1214.33</v>
      </c>
    </row>
    <row r="342" spans="1:7" x14ac:dyDescent="0.45">
      <c r="A342" t="s">
        <v>24</v>
      </c>
      <c r="B342" t="s">
        <v>19</v>
      </c>
      <c r="C342" t="s">
        <v>8</v>
      </c>
      <c r="D342">
        <v>0</v>
      </c>
      <c r="E342">
        <v>-46914.87</v>
      </c>
      <c r="F342">
        <v>0</v>
      </c>
      <c r="G342">
        <v>-46914.87</v>
      </c>
    </row>
    <row r="343" spans="1:7" x14ac:dyDescent="0.45">
      <c r="A343" t="s">
        <v>24</v>
      </c>
      <c r="B343" t="s">
        <v>19</v>
      </c>
      <c r="C343" t="s">
        <v>16</v>
      </c>
      <c r="D343">
        <v>0</v>
      </c>
      <c r="E343">
        <v>-344.07</v>
      </c>
      <c r="F343">
        <v>0</v>
      </c>
      <c r="G343">
        <v>-344.07</v>
      </c>
    </row>
    <row r="344" spans="1:7" x14ac:dyDescent="0.45">
      <c r="A344" t="s">
        <v>24</v>
      </c>
      <c r="B344" t="s">
        <v>19</v>
      </c>
      <c r="C344" t="s">
        <v>9</v>
      </c>
      <c r="D344">
        <v>0</v>
      </c>
      <c r="E344">
        <v>-864932.94</v>
      </c>
      <c r="F344">
        <v>0</v>
      </c>
      <c r="G344">
        <v>-864932.94</v>
      </c>
    </row>
    <row r="345" spans="1:7" x14ac:dyDescent="0.45">
      <c r="A345" t="s">
        <v>24</v>
      </c>
      <c r="B345" t="s">
        <v>19</v>
      </c>
      <c r="C345" t="s">
        <v>10</v>
      </c>
      <c r="D345">
        <v>0</v>
      </c>
      <c r="E345">
        <v>-52482.62</v>
      </c>
      <c r="F345">
        <v>0</v>
      </c>
      <c r="G345">
        <v>-52482.62</v>
      </c>
    </row>
    <row r="346" spans="1:7" x14ac:dyDescent="0.45">
      <c r="A346" t="s">
        <v>24</v>
      </c>
      <c r="B346" t="s">
        <v>19</v>
      </c>
      <c r="C346" t="s">
        <v>11</v>
      </c>
      <c r="D346">
        <v>0</v>
      </c>
      <c r="E346">
        <v>-3001.15</v>
      </c>
      <c r="F346">
        <v>0</v>
      </c>
      <c r="G346">
        <v>-3001.15</v>
      </c>
    </row>
    <row r="347" spans="1:7" x14ac:dyDescent="0.45">
      <c r="A347" t="s">
        <v>24</v>
      </c>
      <c r="B347" t="s">
        <v>19</v>
      </c>
      <c r="C347" t="s">
        <v>12</v>
      </c>
      <c r="D347">
        <v>0</v>
      </c>
      <c r="E347">
        <v>-51234.42</v>
      </c>
      <c r="F347">
        <v>0</v>
      </c>
      <c r="G347">
        <v>-51234.42</v>
      </c>
    </row>
    <row r="348" spans="1:7" x14ac:dyDescent="0.45">
      <c r="A348" t="s">
        <v>24</v>
      </c>
      <c r="B348" t="s">
        <v>19</v>
      </c>
      <c r="C348" t="s">
        <v>13</v>
      </c>
      <c r="D348">
        <v>0</v>
      </c>
      <c r="E348">
        <v>-132881.70000000001</v>
      </c>
      <c r="F348">
        <v>0</v>
      </c>
      <c r="G348">
        <v>-132881.70000000001</v>
      </c>
    </row>
    <row r="349" spans="1:7" x14ac:dyDescent="0.45">
      <c r="A349" t="s">
        <v>24</v>
      </c>
      <c r="B349" t="s">
        <v>19</v>
      </c>
      <c r="C349" t="s">
        <v>17</v>
      </c>
      <c r="D349">
        <v>0</v>
      </c>
      <c r="E349">
        <v>-717.36</v>
      </c>
      <c r="F349">
        <v>0</v>
      </c>
      <c r="G349">
        <v>-717.36</v>
      </c>
    </row>
    <row r="350" spans="1:7" x14ac:dyDescent="0.45">
      <c r="A350" t="s">
        <v>24</v>
      </c>
      <c r="B350" t="s">
        <v>20</v>
      </c>
      <c r="C350" t="s">
        <v>40</v>
      </c>
      <c r="D350">
        <v>0</v>
      </c>
      <c r="E350">
        <v>-6844</v>
      </c>
      <c r="F350">
        <v>0</v>
      </c>
      <c r="G350">
        <v>-6844</v>
      </c>
    </row>
    <row r="351" spans="1:7" x14ac:dyDescent="0.45">
      <c r="A351" t="s">
        <v>24</v>
      </c>
      <c r="B351" t="s">
        <v>20</v>
      </c>
      <c r="C351" t="s">
        <v>8</v>
      </c>
      <c r="D351">
        <v>0</v>
      </c>
      <c r="E351">
        <v>-16777.04</v>
      </c>
      <c r="F351">
        <v>0</v>
      </c>
      <c r="G351">
        <v>-16777.04</v>
      </c>
    </row>
    <row r="352" spans="1:7" x14ac:dyDescent="0.45">
      <c r="A352" t="s">
        <v>24</v>
      </c>
      <c r="B352" t="s">
        <v>20</v>
      </c>
      <c r="C352" t="s">
        <v>16</v>
      </c>
      <c r="D352">
        <v>0</v>
      </c>
      <c r="E352">
        <v>-1728.85</v>
      </c>
      <c r="F352">
        <v>0</v>
      </c>
      <c r="G352">
        <v>-1728.85</v>
      </c>
    </row>
    <row r="353" spans="1:7" x14ac:dyDescent="0.45">
      <c r="A353" t="s">
        <v>24</v>
      </c>
      <c r="B353" t="s">
        <v>20</v>
      </c>
      <c r="C353" t="s">
        <v>9</v>
      </c>
      <c r="D353">
        <v>0</v>
      </c>
      <c r="E353">
        <v>-593247.15</v>
      </c>
      <c r="F353">
        <v>0</v>
      </c>
      <c r="G353">
        <v>-593247.15</v>
      </c>
    </row>
    <row r="354" spans="1:7" x14ac:dyDescent="0.45">
      <c r="A354" t="s">
        <v>24</v>
      </c>
      <c r="B354" t="s">
        <v>20</v>
      </c>
      <c r="C354" t="s">
        <v>10</v>
      </c>
      <c r="D354">
        <v>0</v>
      </c>
      <c r="E354">
        <v>-50102.67</v>
      </c>
      <c r="F354">
        <v>0</v>
      </c>
      <c r="G354">
        <v>-50102.67</v>
      </c>
    </row>
    <row r="355" spans="1:7" x14ac:dyDescent="0.45">
      <c r="A355" t="s">
        <v>24</v>
      </c>
      <c r="B355" t="s">
        <v>20</v>
      </c>
      <c r="C355" t="s">
        <v>11</v>
      </c>
      <c r="D355">
        <v>0</v>
      </c>
      <c r="E355">
        <v>-5546.37</v>
      </c>
      <c r="F355">
        <v>0</v>
      </c>
      <c r="G355">
        <v>-5546.37</v>
      </c>
    </row>
    <row r="356" spans="1:7" x14ac:dyDescent="0.45">
      <c r="A356" t="s">
        <v>24</v>
      </c>
      <c r="B356" t="s">
        <v>20</v>
      </c>
      <c r="C356" t="s">
        <v>12</v>
      </c>
      <c r="D356">
        <v>0</v>
      </c>
      <c r="E356">
        <v>-15171.31</v>
      </c>
      <c r="F356">
        <v>0</v>
      </c>
      <c r="G356">
        <v>-15171.31</v>
      </c>
    </row>
    <row r="357" spans="1:7" x14ac:dyDescent="0.45">
      <c r="A357" t="s">
        <v>24</v>
      </c>
      <c r="B357" t="s">
        <v>20</v>
      </c>
      <c r="C357" t="s">
        <v>13</v>
      </c>
      <c r="D357">
        <v>0</v>
      </c>
      <c r="E357">
        <v>-58115.51</v>
      </c>
      <c r="F357">
        <v>0</v>
      </c>
      <c r="G357">
        <v>-58115.51</v>
      </c>
    </row>
    <row r="358" spans="1:7" x14ac:dyDescent="0.45">
      <c r="A358" t="s">
        <v>24</v>
      </c>
      <c r="B358" t="s">
        <v>20</v>
      </c>
      <c r="C358" t="s">
        <v>17</v>
      </c>
      <c r="D358">
        <v>0</v>
      </c>
      <c r="E358">
        <v>-583.28</v>
      </c>
      <c r="F358">
        <v>0</v>
      </c>
      <c r="G358">
        <v>-583.28</v>
      </c>
    </row>
    <row r="359" spans="1:7" x14ac:dyDescent="0.45">
      <c r="A359" t="s">
        <v>34</v>
      </c>
      <c r="B359" t="s">
        <v>18</v>
      </c>
      <c r="C359" t="s">
        <v>17</v>
      </c>
      <c r="D359">
        <v>0</v>
      </c>
      <c r="E359">
        <v>711170.61</v>
      </c>
      <c r="F359">
        <v>1370.88</v>
      </c>
      <c r="G359">
        <v>712541.49</v>
      </c>
    </row>
    <row r="360" spans="1:7" x14ac:dyDescent="0.45">
      <c r="A360" t="s">
        <v>24</v>
      </c>
      <c r="B360" t="s">
        <v>21</v>
      </c>
      <c r="C360" t="s">
        <v>8</v>
      </c>
      <c r="D360">
        <v>0</v>
      </c>
      <c r="E360">
        <v>-395</v>
      </c>
      <c r="F360">
        <v>0</v>
      </c>
      <c r="G360">
        <v>-395</v>
      </c>
    </row>
    <row r="361" spans="1:7" x14ac:dyDescent="0.45">
      <c r="A361" t="s">
        <v>24</v>
      </c>
      <c r="B361" t="s">
        <v>21</v>
      </c>
      <c r="C361" t="s">
        <v>9</v>
      </c>
      <c r="D361">
        <v>0</v>
      </c>
      <c r="E361">
        <v>-467.62</v>
      </c>
      <c r="F361">
        <v>0</v>
      </c>
      <c r="G361">
        <v>-467.62</v>
      </c>
    </row>
    <row r="362" spans="1:7" x14ac:dyDescent="0.45">
      <c r="A362" t="s">
        <v>24</v>
      </c>
      <c r="B362" t="s">
        <v>21</v>
      </c>
      <c r="C362" t="s">
        <v>13</v>
      </c>
      <c r="D362">
        <v>0</v>
      </c>
      <c r="E362">
        <v>-381</v>
      </c>
      <c r="F362">
        <v>0</v>
      </c>
      <c r="G362">
        <v>-381</v>
      </c>
    </row>
    <row r="363" spans="1:7" x14ac:dyDescent="0.45">
      <c r="A363" t="s">
        <v>24</v>
      </c>
      <c r="B363" t="s">
        <v>38</v>
      </c>
      <c r="C363" t="s">
        <v>40</v>
      </c>
      <c r="D363">
        <v>0</v>
      </c>
      <c r="E363">
        <v>-5321.6</v>
      </c>
      <c r="F363">
        <v>0</v>
      </c>
      <c r="G363">
        <v>-5321.6</v>
      </c>
    </row>
    <row r="364" spans="1:7" x14ac:dyDescent="0.45">
      <c r="A364" t="s">
        <v>24</v>
      </c>
      <c r="B364" t="s">
        <v>38</v>
      </c>
      <c r="C364" t="s">
        <v>8</v>
      </c>
      <c r="D364">
        <v>0</v>
      </c>
      <c r="E364">
        <v>-56530</v>
      </c>
      <c r="F364">
        <v>0</v>
      </c>
      <c r="G364">
        <v>-56530</v>
      </c>
    </row>
    <row r="365" spans="1:7" x14ac:dyDescent="0.45">
      <c r="A365" t="s">
        <v>24</v>
      </c>
      <c r="B365" t="s">
        <v>38</v>
      </c>
      <c r="C365" t="s">
        <v>16</v>
      </c>
      <c r="D365">
        <v>0</v>
      </c>
      <c r="E365">
        <v>-212.36</v>
      </c>
      <c r="F365">
        <v>0</v>
      </c>
      <c r="G365">
        <v>-212.36</v>
      </c>
    </row>
    <row r="366" spans="1:7" x14ac:dyDescent="0.45">
      <c r="A366" t="s">
        <v>24</v>
      </c>
      <c r="B366" t="s">
        <v>38</v>
      </c>
      <c r="C366" t="s">
        <v>9</v>
      </c>
      <c r="D366">
        <v>0</v>
      </c>
      <c r="E366">
        <v>-1156515.22</v>
      </c>
      <c r="F366">
        <v>0</v>
      </c>
      <c r="G366">
        <v>-1156515.22</v>
      </c>
    </row>
    <row r="367" spans="1:7" x14ac:dyDescent="0.45">
      <c r="A367" t="s">
        <v>24</v>
      </c>
      <c r="B367" t="s">
        <v>38</v>
      </c>
      <c r="C367" t="s">
        <v>10</v>
      </c>
      <c r="D367">
        <v>0</v>
      </c>
      <c r="E367">
        <v>-22740.2</v>
      </c>
      <c r="F367">
        <v>0</v>
      </c>
      <c r="G367">
        <v>-22740.2</v>
      </c>
    </row>
    <row r="368" spans="1:7" x14ac:dyDescent="0.45">
      <c r="A368" t="s">
        <v>24</v>
      </c>
      <c r="B368" t="s">
        <v>38</v>
      </c>
      <c r="C368" t="s">
        <v>11</v>
      </c>
      <c r="D368">
        <v>0</v>
      </c>
      <c r="E368">
        <v>-5497.51</v>
      </c>
      <c r="F368">
        <v>0</v>
      </c>
      <c r="G368">
        <v>-5497.51</v>
      </c>
    </row>
    <row r="369" spans="1:7" x14ac:dyDescent="0.45">
      <c r="A369" t="s">
        <v>24</v>
      </c>
      <c r="B369" t="s">
        <v>38</v>
      </c>
      <c r="C369" t="s">
        <v>12</v>
      </c>
      <c r="D369">
        <v>0</v>
      </c>
      <c r="E369">
        <v>-8262.98</v>
      </c>
      <c r="F369">
        <v>0</v>
      </c>
      <c r="G369">
        <v>-8262.98</v>
      </c>
    </row>
    <row r="370" spans="1:7" x14ac:dyDescent="0.45">
      <c r="A370" t="s">
        <v>24</v>
      </c>
      <c r="B370" t="s">
        <v>38</v>
      </c>
      <c r="C370" t="s">
        <v>13</v>
      </c>
      <c r="D370">
        <v>0</v>
      </c>
      <c r="E370">
        <v>-216939.5</v>
      </c>
      <c r="F370">
        <v>0</v>
      </c>
      <c r="G370">
        <v>-216939.5</v>
      </c>
    </row>
    <row r="371" spans="1:7" x14ac:dyDescent="0.45">
      <c r="A371" t="s">
        <v>24</v>
      </c>
      <c r="B371" t="s">
        <v>38</v>
      </c>
      <c r="C371" t="s">
        <v>17</v>
      </c>
      <c r="D371">
        <v>0</v>
      </c>
      <c r="E371">
        <v>-6261.33</v>
      </c>
      <c r="F371">
        <v>0</v>
      </c>
      <c r="G371">
        <v>-6261.33</v>
      </c>
    </row>
    <row r="372" spans="1:7" x14ac:dyDescent="0.45">
      <c r="A372" t="s">
        <v>32</v>
      </c>
      <c r="B372" t="s">
        <v>18</v>
      </c>
      <c r="C372" t="s">
        <v>17</v>
      </c>
      <c r="D372">
        <v>0</v>
      </c>
      <c r="E372">
        <v>678048.77</v>
      </c>
      <c r="F372">
        <v>1402.13</v>
      </c>
      <c r="G372">
        <v>679450.9</v>
      </c>
    </row>
    <row r="373" spans="1:7" x14ac:dyDescent="0.45">
      <c r="A373" t="s">
        <v>24</v>
      </c>
      <c r="B373" t="s">
        <v>22</v>
      </c>
      <c r="C373" t="s">
        <v>40</v>
      </c>
      <c r="D373">
        <v>0</v>
      </c>
      <c r="E373">
        <v>-10866.51</v>
      </c>
      <c r="F373">
        <v>0</v>
      </c>
      <c r="G373">
        <v>-10866.51</v>
      </c>
    </row>
    <row r="374" spans="1:7" x14ac:dyDescent="0.45">
      <c r="A374" t="s">
        <v>24</v>
      </c>
      <c r="B374" t="s">
        <v>22</v>
      </c>
      <c r="C374" t="s">
        <v>8</v>
      </c>
      <c r="D374">
        <v>0</v>
      </c>
      <c r="E374">
        <v>-270720.78000000003</v>
      </c>
      <c r="F374">
        <v>0</v>
      </c>
      <c r="G374">
        <v>-270720.78000000003</v>
      </c>
    </row>
    <row r="375" spans="1:7" x14ac:dyDescent="0.45">
      <c r="A375" t="s">
        <v>24</v>
      </c>
      <c r="B375" t="s">
        <v>22</v>
      </c>
      <c r="C375" t="s">
        <v>16</v>
      </c>
      <c r="D375">
        <v>0</v>
      </c>
      <c r="E375">
        <v>-4091.42</v>
      </c>
      <c r="F375">
        <v>0</v>
      </c>
      <c r="G375">
        <v>-4091.42</v>
      </c>
    </row>
    <row r="376" spans="1:7" x14ac:dyDescent="0.45">
      <c r="A376" t="s">
        <v>24</v>
      </c>
      <c r="B376" t="s">
        <v>22</v>
      </c>
      <c r="C376" t="s">
        <v>9</v>
      </c>
      <c r="D376">
        <v>0</v>
      </c>
      <c r="E376">
        <v>-3669895.15</v>
      </c>
      <c r="F376">
        <v>0</v>
      </c>
      <c r="G376">
        <v>-3669895.15</v>
      </c>
    </row>
    <row r="377" spans="1:7" x14ac:dyDescent="0.45">
      <c r="A377" t="s">
        <v>24</v>
      </c>
      <c r="B377" t="s">
        <v>22</v>
      </c>
      <c r="C377" t="s">
        <v>10</v>
      </c>
      <c r="D377">
        <v>0</v>
      </c>
      <c r="E377">
        <v>-170933.68</v>
      </c>
      <c r="F377">
        <v>0</v>
      </c>
      <c r="G377">
        <v>-170933.68</v>
      </c>
    </row>
    <row r="378" spans="1:7" x14ac:dyDescent="0.45">
      <c r="A378" t="s">
        <v>24</v>
      </c>
      <c r="B378" t="s">
        <v>22</v>
      </c>
      <c r="C378" t="s">
        <v>11</v>
      </c>
      <c r="D378">
        <v>0</v>
      </c>
      <c r="E378">
        <v>-26050</v>
      </c>
      <c r="F378">
        <v>0</v>
      </c>
      <c r="G378">
        <v>-26050</v>
      </c>
    </row>
    <row r="379" spans="1:7" x14ac:dyDescent="0.45">
      <c r="A379" t="s">
        <v>24</v>
      </c>
      <c r="B379" t="s">
        <v>22</v>
      </c>
      <c r="C379" t="s">
        <v>12</v>
      </c>
      <c r="D379">
        <v>0</v>
      </c>
      <c r="E379">
        <v>-52696.07</v>
      </c>
      <c r="F379">
        <v>0</v>
      </c>
      <c r="G379">
        <v>-52696.07</v>
      </c>
    </row>
    <row r="380" spans="1:7" x14ac:dyDescent="0.45">
      <c r="A380" t="s">
        <v>24</v>
      </c>
      <c r="B380" t="s">
        <v>22</v>
      </c>
      <c r="C380" t="s">
        <v>13</v>
      </c>
      <c r="D380">
        <v>0</v>
      </c>
      <c r="E380">
        <v>-263267.36</v>
      </c>
      <c r="F380">
        <v>0</v>
      </c>
      <c r="G380">
        <v>-263267.36</v>
      </c>
    </row>
    <row r="381" spans="1:7" x14ac:dyDescent="0.45">
      <c r="A381" t="s">
        <v>24</v>
      </c>
      <c r="B381" t="s">
        <v>22</v>
      </c>
      <c r="C381" t="s">
        <v>17</v>
      </c>
      <c r="D381">
        <v>0</v>
      </c>
      <c r="E381">
        <v>-74667.16</v>
      </c>
      <c r="F381">
        <v>0</v>
      </c>
      <c r="G381">
        <v>-74667.16</v>
      </c>
    </row>
    <row r="382" spans="1:7" x14ac:dyDescent="0.45">
      <c r="A382" t="s">
        <v>24</v>
      </c>
      <c r="B382" t="s">
        <v>39</v>
      </c>
      <c r="C382" t="s">
        <v>8</v>
      </c>
      <c r="D382">
        <v>0</v>
      </c>
      <c r="E382">
        <v>-2393.8000000000002</v>
      </c>
      <c r="F382">
        <v>0</v>
      </c>
      <c r="G382">
        <v>-2393.8000000000002</v>
      </c>
    </row>
    <row r="383" spans="1:7" x14ac:dyDescent="0.45">
      <c r="A383" t="s">
        <v>24</v>
      </c>
      <c r="B383" t="s">
        <v>39</v>
      </c>
      <c r="C383" t="s">
        <v>16</v>
      </c>
      <c r="D383">
        <v>0</v>
      </c>
      <c r="E383">
        <v>-209.64</v>
      </c>
      <c r="F383">
        <v>0</v>
      </c>
      <c r="G383">
        <v>-209.64</v>
      </c>
    </row>
    <row r="384" spans="1:7" x14ac:dyDescent="0.45">
      <c r="A384" t="s">
        <v>24</v>
      </c>
      <c r="B384" t="s">
        <v>39</v>
      </c>
      <c r="C384" t="s">
        <v>9</v>
      </c>
      <c r="D384">
        <v>0</v>
      </c>
      <c r="E384">
        <v>-33899.93</v>
      </c>
      <c r="F384">
        <v>0</v>
      </c>
      <c r="G384">
        <v>-33899.93</v>
      </c>
    </row>
    <row r="385" spans="1:7" x14ac:dyDescent="0.45">
      <c r="A385" t="s">
        <v>24</v>
      </c>
      <c r="B385" t="s">
        <v>39</v>
      </c>
      <c r="C385" t="s">
        <v>10</v>
      </c>
      <c r="D385">
        <v>0</v>
      </c>
      <c r="E385">
        <v>-8605.02</v>
      </c>
      <c r="F385">
        <v>0</v>
      </c>
      <c r="G385">
        <v>-8605.02</v>
      </c>
    </row>
    <row r="386" spans="1:7" x14ac:dyDescent="0.45">
      <c r="A386" t="s">
        <v>24</v>
      </c>
      <c r="B386" t="s">
        <v>39</v>
      </c>
      <c r="C386" t="s">
        <v>11</v>
      </c>
      <c r="D386">
        <v>0</v>
      </c>
      <c r="E386">
        <v>-580</v>
      </c>
      <c r="F386">
        <v>0</v>
      </c>
      <c r="G386">
        <v>-580</v>
      </c>
    </row>
    <row r="387" spans="1:7" x14ac:dyDescent="0.45">
      <c r="A387" t="s">
        <v>24</v>
      </c>
      <c r="B387" t="s">
        <v>39</v>
      </c>
      <c r="C387" t="s">
        <v>12</v>
      </c>
      <c r="D387">
        <v>0</v>
      </c>
      <c r="E387">
        <v>-204.15</v>
      </c>
      <c r="F387">
        <v>0</v>
      </c>
      <c r="G387">
        <v>-204.15</v>
      </c>
    </row>
    <row r="388" spans="1:7" x14ac:dyDescent="0.45">
      <c r="A388" t="s">
        <v>24</v>
      </c>
      <c r="B388" t="s">
        <v>39</v>
      </c>
      <c r="C388" t="s">
        <v>13</v>
      </c>
      <c r="D388">
        <v>0</v>
      </c>
      <c r="E388">
        <v>-6632.63</v>
      </c>
      <c r="F388">
        <v>0</v>
      </c>
      <c r="G388">
        <v>-6632.63</v>
      </c>
    </row>
    <row r="389" spans="1:7" x14ac:dyDescent="0.45">
      <c r="A389" t="s">
        <v>24</v>
      </c>
      <c r="B389" t="s">
        <v>23</v>
      </c>
      <c r="C389" t="s">
        <v>40</v>
      </c>
      <c r="D389">
        <v>0</v>
      </c>
      <c r="E389">
        <v>-5600.99</v>
      </c>
      <c r="F389">
        <v>0</v>
      </c>
      <c r="G389">
        <v>-5600.99</v>
      </c>
    </row>
    <row r="390" spans="1:7" x14ac:dyDescent="0.45">
      <c r="A390" t="s">
        <v>24</v>
      </c>
      <c r="B390" t="s">
        <v>23</v>
      </c>
      <c r="C390" t="s">
        <v>8</v>
      </c>
      <c r="D390">
        <v>0</v>
      </c>
      <c r="E390">
        <v>-61192.31</v>
      </c>
      <c r="F390">
        <v>0</v>
      </c>
      <c r="G390">
        <v>-61192.31</v>
      </c>
    </row>
    <row r="391" spans="1:7" x14ac:dyDescent="0.45">
      <c r="A391" t="s">
        <v>24</v>
      </c>
      <c r="B391" t="s">
        <v>23</v>
      </c>
      <c r="C391" t="s">
        <v>16</v>
      </c>
      <c r="D391">
        <v>0</v>
      </c>
      <c r="E391">
        <v>-1987.64</v>
      </c>
      <c r="F391">
        <v>0</v>
      </c>
      <c r="G391">
        <v>-1987.64</v>
      </c>
    </row>
    <row r="392" spans="1:7" x14ac:dyDescent="0.45">
      <c r="A392" t="s">
        <v>24</v>
      </c>
      <c r="B392" t="s">
        <v>23</v>
      </c>
      <c r="C392" t="s">
        <v>9</v>
      </c>
      <c r="D392">
        <v>0</v>
      </c>
      <c r="E392">
        <v>-1914799.53</v>
      </c>
      <c r="F392">
        <v>0</v>
      </c>
      <c r="G392">
        <v>-1914799.53</v>
      </c>
    </row>
    <row r="393" spans="1:7" x14ac:dyDescent="0.45">
      <c r="A393" t="s">
        <v>24</v>
      </c>
      <c r="B393" t="s">
        <v>23</v>
      </c>
      <c r="C393" t="s">
        <v>10</v>
      </c>
      <c r="D393">
        <v>0</v>
      </c>
      <c r="E393">
        <v>-61909.98</v>
      </c>
      <c r="F393">
        <v>0</v>
      </c>
      <c r="G393">
        <v>-61909.98</v>
      </c>
    </row>
    <row r="394" spans="1:7" x14ac:dyDescent="0.45">
      <c r="A394" t="s">
        <v>24</v>
      </c>
      <c r="B394" t="s">
        <v>23</v>
      </c>
      <c r="C394" t="s">
        <v>11</v>
      </c>
      <c r="D394">
        <v>0</v>
      </c>
      <c r="E394">
        <v>-12802.91</v>
      </c>
      <c r="F394">
        <v>0</v>
      </c>
      <c r="G394">
        <v>-12802.91</v>
      </c>
    </row>
    <row r="395" spans="1:7" x14ac:dyDescent="0.45">
      <c r="A395" t="s">
        <v>24</v>
      </c>
      <c r="B395" t="s">
        <v>23</v>
      </c>
      <c r="C395" t="s">
        <v>12</v>
      </c>
      <c r="D395">
        <v>0</v>
      </c>
      <c r="E395">
        <v>-23146.43</v>
      </c>
      <c r="F395">
        <v>0</v>
      </c>
      <c r="G395">
        <v>-23146.43</v>
      </c>
    </row>
    <row r="396" spans="1:7" x14ac:dyDescent="0.45">
      <c r="A396" t="s">
        <v>24</v>
      </c>
      <c r="B396" t="s">
        <v>23</v>
      </c>
      <c r="C396" t="s">
        <v>13</v>
      </c>
      <c r="D396">
        <v>0</v>
      </c>
      <c r="E396">
        <v>-179563.35</v>
      </c>
      <c r="F396">
        <v>0</v>
      </c>
      <c r="G396">
        <v>-179563.35</v>
      </c>
    </row>
    <row r="397" spans="1:7" x14ac:dyDescent="0.45">
      <c r="A397" t="s">
        <v>24</v>
      </c>
      <c r="B397" t="s">
        <v>23</v>
      </c>
      <c r="C397" t="s">
        <v>17</v>
      </c>
      <c r="D397">
        <v>0</v>
      </c>
      <c r="E397">
        <v>-10892.7</v>
      </c>
      <c r="F397">
        <v>0</v>
      </c>
      <c r="G397">
        <v>-10892.7</v>
      </c>
    </row>
    <row r="398" spans="1:7" x14ac:dyDescent="0.45">
      <c r="A398" t="s">
        <v>31</v>
      </c>
      <c r="B398" t="s">
        <v>18</v>
      </c>
      <c r="C398" t="s">
        <v>17</v>
      </c>
      <c r="D398">
        <v>0</v>
      </c>
      <c r="E398">
        <v>497434.41</v>
      </c>
      <c r="F398">
        <v>814.67</v>
      </c>
      <c r="G398">
        <v>498249.08</v>
      </c>
    </row>
    <row r="399" spans="1:7" x14ac:dyDescent="0.45">
      <c r="A399" t="s">
        <v>24</v>
      </c>
      <c r="B399" t="s">
        <v>21</v>
      </c>
      <c r="C399" t="s">
        <v>8</v>
      </c>
      <c r="D399">
        <v>0</v>
      </c>
      <c r="E399">
        <v>-591.78</v>
      </c>
      <c r="F399">
        <v>0</v>
      </c>
      <c r="G399">
        <v>-591.78</v>
      </c>
    </row>
    <row r="400" spans="1:7" x14ac:dyDescent="0.45">
      <c r="A400" t="s">
        <v>24</v>
      </c>
      <c r="B400" t="s">
        <v>21</v>
      </c>
      <c r="C400" t="s">
        <v>16</v>
      </c>
      <c r="D400">
        <v>0</v>
      </c>
      <c r="E400">
        <v>-17.5</v>
      </c>
      <c r="F400">
        <v>0</v>
      </c>
      <c r="G400">
        <v>-17.5</v>
      </c>
    </row>
    <row r="401" spans="1:7" x14ac:dyDescent="0.45">
      <c r="A401" t="s">
        <v>24</v>
      </c>
      <c r="B401" t="s">
        <v>21</v>
      </c>
      <c r="C401" t="s">
        <v>9</v>
      </c>
      <c r="D401">
        <v>0</v>
      </c>
      <c r="E401">
        <v>-2638.34</v>
      </c>
      <c r="F401">
        <v>0</v>
      </c>
      <c r="G401">
        <v>-2638.34</v>
      </c>
    </row>
    <row r="402" spans="1:7" x14ac:dyDescent="0.45">
      <c r="A402" t="s">
        <v>24</v>
      </c>
      <c r="B402" t="s">
        <v>21</v>
      </c>
      <c r="C402" t="s">
        <v>10</v>
      </c>
      <c r="D402">
        <v>0</v>
      </c>
      <c r="E402">
        <v>-131</v>
      </c>
      <c r="F402">
        <v>0</v>
      </c>
      <c r="G402">
        <v>-131</v>
      </c>
    </row>
    <row r="403" spans="1:7" x14ac:dyDescent="0.45">
      <c r="A403" t="s">
        <v>24</v>
      </c>
      <c r="B403" t="s">
        <v>21</v>
      </c>
      <c r="C403" t="s">
        <v>12</v>
      </c>
      <c r="D403">
        <v>0</v>
      </c>
      <c r="E403">
        <v>-47.32</v>
      </c>
      <c r="F403">
        <v>0</v>
      </c>
      <c r="G403">
        <v>-47.32</v>
      </c>
    </row>
    <row r="404" spans="1:7" x14ac:dyDescent="0.45">
      <c r="A404" t="s">
        <v>24</v>
      </c>
      <c r="B404" t="s">
        <v>21</v>
      </c>
      <c r="C404" t="s">
        <v>13</v>
      </c>
      <c r="D404">
        <v>0</v>
      </c>
      <c r="E404">
        <v>-460</v>
      </c>
      <c r="F404">
        <v>0</v>
      </c>
      <c r="G404">
        <v>-460</v>
      </c>
    </row>
    <row r="405" spans="1:7" x14ac:dyDescent="0.45">
      <c r="A405" t="s">
        <v>24</v>
      </c>
      <c r="B405" t="s">
        <v>21</v>
      </c>
      <c r="C405" t="s">
        <v>17</v>
      </c>
      <c r="D405">
        <v>0</v>
      </c>
      <c r="E405">
        <v>-20</v>
      </c>
      <c r="F405">
        <v>0</v>
      </c>
      <c r="G405">
        <v>-20</v>
      </c>
    </row>
    <row r="406" spans="1:7" x14ac:dyDescent="0.45">
      <c r="A406" t="s">
        <v>24</v>
      </c>
      <c r="B406" t="s">
        <v>21</v>
      </c>
      <c r="C406" t="s">
        <v>40</v>
      </c>
      <c r="D406">
        <v>0</v>
      </c>
      <c r="E406">
        <v>0</v>
      </c>
      <c r="F406">
        <v>0</v>
      </c>
      <c r="G406">
        <v>0</v>
      </c>
    </row>
    <row r="407" spans="1:7" x14ac:dyDescent="0.45">
      <c r="A407" t="s">
        <v>24</v>
      </c>
      <c r="B407" t="s">
        <v>21</v>
      </c>
      <c r="C407" t="s">
        <v>8</v>
      </c>
      <c r="D407">
        <v>0</v>
      </c>
      <c r="E407">
        <v>-5957.83</v>
      </c>
      <c r="F407">
        <v>0</v>
      </c>
      <c r="G407">
        <v>-5957.83</v>
      </c>
    </row>
    <row r="408" spans="1:7" x14ac:dyDescent="0.45">
      <c r="A408" t="s">
        <v>24</v>
      </c>
      <c r="B408" t="s">
        <v>21</v>
      </c>
      <c r="C408" t="s">
        <v>16</v>
      </c>
      <c r="D408">
        <v>0</v>
      </c>
      <c r="E408">
        <v>-36.25</v>
      </c>
      <c r="F408">
        <v>0</v>
      </c>
      <c r="G408">
        <v>-36.25</v>
      </c>
    </row>
    <row r="409" spans="1:7" x14ac:dyDescent="0.45">
      <c r="A409" t="s">
        <v>24</v>
      </c>
      <c r="B409" t="s">
        <v>21</v>
      </c>
      <c r="C409" t="s">
        <v>9</v>
      </c>
      <c r="D409">
        <v>0</v>
      </c>
      <c r="E409">
        <v>-73448.56</v>
      </c>
      <c r="F409">
        <v>0</v>
      </c>
      <c r="G409">
        <v>-73448.56</v>
      </c>
    </row>
    <row r="410" spans="1:7" x14ac:dyDescent="0.45">
      <c r="A410" t="s">
        <v>24</v>
      </c>
      <c r="B410" t="s">
        <v>21</v>
      </c>
      <c r="C410" t="s">
        <v>12</v>
      </c>
      <c r="D410">
        <v>0</v>
      </c>
      <c r="E410">
        <v>-309.8</v>
      </c>
      <c r="F410">
        <v>0</v>
      </c>
      <c r="G410">
        <v>-309.8</v>
      </c>
    </row>
    <row r="411" spans="1:7" x14ac:dyDescent="0.45">
      <c r="A411" t="s">
        <v>24</v>
      </c>
      <c r="B411" t="s">
        <v>21</v>
      </c>
      <c r="C411" t="s">
        <v>13</v>
      </c>
      <c r="D411">
        <v>0</v>
      </c>
      <c r="E411">
        <v>-4161</v>
      </c>
      <c r="F411">
        <v>0</v>
      </c>
      <c r="G411">
        <v>-4161</v>
      </c>
    </row>
    <row r="412" spans="1:7" x14ac:dyDescent="0.45">
      <c r="A412" t="s">
        <v>24</v>
      </c>
      <c r="B412" t="s">
        <v>21</v>
      </c>
      <c r="C412" t="s">
        <v>17</v>
      </c>
      <c r="D412">
        <v>0</v>
      </c>
      <c r="E412">
        <v>-5190.46</v>
      </c>
      <c r="F412">
        <v>0</v>
      </c>
      <c r="G412">
        <v>-5190.46</v>
      </c>
    </row>
    <row r="413" spans="1:7" x14ac:dyDescent="0.45">
      <c r="A413" t="s">
        <v>27</v>
      </c>
      <c r="B413" t="s">
        <v>18</v>
      </c>
      <c r="C413" t="s">
        <v>17</v>
      </c>
      <c r="D413">
        <v>0</v>
      </c>
      <c r="E413">
        <v>371606.81</v>
      </c>
      <c r="F413">
        <v>108.96</v>
      </c>
      <c r="G413">
        <v>371715.77</v>
      </c>
    </row>
    <row r="414" spans="1:7" x14ac:dyDescent="0.45">
      <c r="A414" t="s">
        <v>25</v>
      </c>
      <c r="B414" t="s">
        <v>7</v>
      </c>
      <c r="C414" t="s">
        <v>8</v>
      </c>
      <c r="D414">
        <v>0</v>
      </c>
      <c r="E414">
        <v>-4280.25</v>
      </c>
      <c r="F414">
        <v>0</v>
      </c>
      <c r="G414">
        <v>-4280.25</v>
      </c>
    </row>
    <row r="415" spans="1:7" x14ac:dyDescent="0.45">
      <c r="A415" t="s">
        <v>25</v>
      </c>
      <c r="B415" t="s">
        <v>7</v>
      </c>
      <c r="C415" t="s">
        <v>9</v>
      </c>
      <c r="D415">
        <v>0</v>
      </c>
      <c r="E415">
        <v>-149355.62</v>
      </c>
      <c r="F415">
        <v>0</v>
      </c>
      <c r="G415">
        <v>-149355.62</v>
      </c>
    </row>
    <row r="416" spans="1:7" x14ac:dyDescent="0.45">
      <c r="A416" t="s">
        <v>25</v>
      </c>
      <c r="B416" t="s">
        <v>7</v>
      </c>
      <c r="C416" t="s">
        <v>10</v>
      </c>
      <c r="D416">
        <v>0</v>
      </c>
      <c r="E416">
        <v>-1141.18</v>
      </c>
      <c r="F416">
        <v>0</v>
      </c>
      <c r="G416">
        <v>-1141.18</v>
      </c>
    </row>
    <row r="417" spans="1:7" x14ac:dyDescent="0.45">
      <c r="A417" t="s">
        <v>25</v>
      </c>
      <c r="B417" t="s">
        <v>7</v>
      </c>
      <c r="C417" t="s">
        <v>11</v>
      </c>
      <c r="D417">
        <v>0</v>
      </c>
      <c r="E417">
        <v>-254.9</v>
      </c>
      <c r="F417">
        <v>0</v>
      </c>
      <c r="G417">
        <v>-254.9</v>
      </c>
    </row>
    <row r="418" spans="1:7" x14ac:dyDescent="0.45">
      <c r="A418" t="s">
        <v>25</v>
      </c>
      <c r="B418" t="s">
        <v>7</v>
      </c>
      <c r="C418" t="s">
        <v>12</v>
      </c>
      <c r="D418">
        <v>0</v>
      </c>
      <c r="E418">
        <v>-1401.66</v>
      </c>
      <c r="F418">
        <v>0</v>
      </c>
      <c r="G418">
        <v>-1401.66</v>
      </c>
    </row>
    <row r="419" spans="1:7" x14ac:dyDescent="0.45">
      <c r="A419" t="s">
        <v>25</v>
      </c>
      <c r="B419" t="s">
        <v>7</v>
      </c>
      <c r="C419" t="s">
        <v>13</v>
      </c>
      <c r="D419">
        <v>0</v>
      </c>
      <c r="E419">
        <v>-10571.46</v>
      </c>
      <c r="F419">
        <v>0</v>
      </c>
      <c r="G419">
        <v>-10571.46</v>
      </c>
    </row>
    <row r="420" spans="1:7" x14ac:dyDescent="0.45">
      <c r="A420" t="s">
        <v>29</v>
      </c>
      <c r="B420" t="s">
        <v>18</v>
      </c>
      <c r="C420" t="s">
        <v>17</v>
      </c>
      <c r="D420">
        <v>0</v>
      </c>
      <c r="E420">
        <v>328726.98</v>
      </c>
      <c r="F420">
        <v>0</v>
      </c>
      <c r="G420">
        <v>328726.98</v>
      </c>
    </row>
    <row r="421" spans="1:7" x14ac:dyDescent="0.45">
      <c r="A421" t="s">
        <v>25</v>
      </c>
      <c r="B421" t="s">
        <v>14</v>
      </c>
      <c r="C421" t="s">
        <v>40</v>
      </c>
      <c r="D421">
        <v>0</v>
      </c>
      <c r="E421">
        <v>-23756.29</v>
      </c>
      <c r="F421">
        <v>0</v>
      </c>
      <c r="G421">
        <v>-23756.29</v>
      </c>
    </row>
    <row r="422" spans="1:7" x14ac:dyDescent="0.45">
      <c r="A422" t="s">
        <v>25</v>
      </c>
      <c r="B422" t="s">
        <v>14</v>
      </c>
      <c r="C422" t="s">
        <v>15</v>
      </c>
      <c r="D422">
        <v>0</v>
      </c>
      <c r="E422">
        <v>0</v>
      </c>
      <c r="F422">
        <v>0</v>
      </c>
      <c r="G422">
        <v>0</v>
      </c>
    </row>
    <row r="423" spans="1:7" x14ac:dyDescent="0.45">
      <c r="A423" t="s">
        <v>25</v>
      </c>
      <c r="B423" t="s">
        <v>14</v>
      </c>
      <c r="C423" t="s">
        <v>8</v>
      </c>
      <c r="D423">
        <v>0</v>
      </c>
      <c r="E423">
        <v>-91858.87</v>
      </c>
      <c r="F423">
        <v>0</v>
      </c>
      <c r="G423">
        <v>-91858.87</v>
      </c>
    </row>
    <row r="424" spans="1:7" x14ac:dyDescent="0.45">
      <c r="A424" t="s">
        <v>25</v>
      </c>
      <c r="B424" t="s">
        <v>14</v>
      </c>
      <c r="C424" t="s">
        <v>16</v>
      </c>
      <c r="D424">
        <v>0</v>
      </c>
      <c r="E424">
        <v>-9495.1200000000008</v>
      </c>
      <c r="F424">
        <v>0</v>
      </c>
      <c r="G424">
        <v>-9495.1200000000008</v>
      </c>
    </row>
    <row r="425" spans="1:7" x14ac:dyDescent="0.45">
      <c r="A425" t="s">
        <v>25</v>
      </c>
      <c r="B425" t="s">
        <v>14</v>
      </c>
      <c r="C425" t="s">
        <v>9</v>
      </c>
      <c r="D425">
        <v>0</v>
      </c>
      <c r="E425">
        <v>-3855920.66</v>
      </c>
      <c r="F425">
        <v>0</v>
      </c>
      <c r="G425">
        <v>-3855920.66</v>
      </c>
    </row>
    <row r="426" spans="1:7" x14ac:dyDescent="0.45">
      <c r="A426" t="s">
        <v>25</v>
      </c>
      <c r="B426" t="s">
        <v>14</v>
      </c>
      <c r="C426" t="s">
        <v>10</v>
      </c>
      <c r="D426">
        <v>0</v>
      </c>
      <c r="E426">
        <v>-122642.24000000001</v>
      </c>
      <c r="F426">
        <v>0</v>
      </c>
      <c r="G426">
        <v>-122642.24000000001</v>
      </c>
    </row>
    <row r="427" spans="1:7" x14ac:dyDescent="0.45">
      <c r="A427" t="s">
        <v>25</v>
      </c>
      <c r="B427" t="s">
        <v>14</v>
      </c>
      <c r="C427" t="s">
        <v>11</v>
      </c>
      <c r="D427">
        <v>0</v>
      </c>
      <c r="E427">
        <v>-20923.89</v>
      </c>
      <c r="F427">
        <v>0</v>
      </c>
      <c r="G427">
        <v>-20923.89</v>
      </c>
    </row>
    <row r="428" spans="1:7" x14ac:dyDescent="0.45">
      <c r="A428" t="s">
        <v>25</v>
      </c>
      <c r="B428" t="s">
        <v>14</v>
      </c>
      <c r="C428" t="s">
        <v>12</v>
      </c>
      <c r="D428">
        <v>0</v>
      </c>
      <c r="E428">
        <v>-38584.33</v>
      </c>
      <c r="F428">
        <v>0</v>
      </c>
      <c r="G428">
        <v>-38584.33</v>
      </c>
    </row>
    <row r="429" spans="1:7" x14ac:dyDescent="0.45">
      <c r="A429" t="s">
        <v>25</v>
      </c>
      <c r="B429" t="s">
        <v>14</v>
      </c>
      <c r="C429" t="s">
        <v>13</v>
      </c>
      <c r="D429">
        <v>0</v>
      </c>
      <c r="E429">
        <v>-201611.59</v>
      </c>
      <c r="F429">
        <v>0</v>
      </c>
      <c r="G429">
        <v>-201611.59</v>
      </c>
    </row>
    <row r="430" spans="1:7" x14ac:dyDescent="0.45">
      <c r="A430" t="s">
        <v>25</v>
      </c>
      <c r="B430" t="s">
        <v>14</v>
      </c>
      <c r="C430" t="s">
        <v>17</v>
      </c>
      <c r="D430">
        <v>0</v>
      </c>
      <c r="E430">
        <v>-1483.3</v>
      </c>
      <c r="F430">
        <v>0</v>
      </c>
      <c r="G430">
        <v>-1483.3</v>
      </c>
    </row>
    <row r="431" spans="1:7" x14ac:dyDescent="0.45">
      <c r="A431" t="s">
        <v>25</v>
      </c>
      <c r="B431" t="s">
        <v>18</v>
      </c>
      <c r="C431" t="s">
        <v>40</v>
      </c>
      <c r="D431">
        <v>0</v>
      </c>
      <c r="E431">
        <v>-16204.87</v>
      </c>
      <c r="F431">
        <v>0</v>
      </c>
      <c r="G431">
        <v>-16204.87</v>
      </c>
    </row>
    <row r="432" spans="1:7" x14ac:dyDescent="0.45">
      <c r="A432" t="s">
        <v>25</v>
      </c>
      <c r="B432" t="s">
        <v>18</v>
      </c>
      <c r="C432" t="s">
        <v>15</v>
      </c>
      <c r="D432">
        <v>0</v>
      </c>
      <c r="E432">
        <v>-771.75</v>
      </c>
      <c r="F432">
        <v>0</v>
      </c>
      <c r="G432">
        <v>-771.75</v>
      </c>
    </row>
    <row r="433" spans="1:7" x14ac:dyDescent="0.45">
      <c r="A433" t="s">
        <v>25</v>
      </c>
      <c r="B433" t="s">
        <v>18</v>
      </c>
      <c r="C433" t="s">
        <v>8</v>
      </c>
      <c r="D433">
        <v>0</v>
      </c>
      <c r="E433">
        <v>-348061.5</v>
      </c>
      <c r="F433">
        <v>0</v>
      </c>
      <c r="G433">
        <v>-348061.5</v>
      </c>
    </row>
    <row r="434" spans="1:7" x14ac:dyDescent="0.45">
      <c r="A434" t="s">
        <v>25</v>
      </c>
      <c r="B434" t="s">
        <v>18</v>
      </c>
      <c r="C434" t="s">
        <v>16</v>
      </c>
      <c r="D434">
        <v>0</v>
      </c>
      <c r="E434">
        <v>-19533.080000000002</v>
      </c>
      <c r="F434">
        <v>0</v>
      </c>
      <c r="G434">
        <v>-19533.080000000002</v>
      </c>
    </row>
    <row r="435" spans="1:7" x14ac:dyDescent="0.45">
      <c r="A435" t="s">
        <v>25</v>
      </c>
      <c r="B435" t="s">
        <v>18</v>
      </c>
      <c r="C435" t="s">
        <v>9</v>
      </c>
      <c r="D435">
        <v>0</v>
      </c>
      <c r="E435">
        <v>-7553624.9299999997</v>
      </c>
      <c r="F435">
        <v>0</v>
      </c>
      <c r="G435">
        <v>-7553624.9299999997</v>
      </c>
    </row>
    <row r="436" spans="1:7" x14ac:dyDescent="0.45">
      <c r="A436" t="s">
        <v>25</v>
      </c>
      <c r="B436" t="s">
        <v>18</v>
      </c>
      <c r="C436" t="s">
        <v>10</v>
      </c>
      <c r="D436">
        <v>0</v>
      </c>
      <c r="E436">
        <v>-166509.66</v>
      </c>
      <c r="F436">
        <v>0</v>
      </c>
      <c r="G436">
        <v>-166509.66</v>
      </c>
    </row>
    <row r="437" spans="1:7" x14ac:dyDescent="0.45">
      <c r="A437" t="s">
        <v>25</v>
      </c>
      <c r="B437" t="s">
        <v>18</v>
      </c>
      <c r="C437" t="s">
        <v>11</v>
      </c>
      <c r="D437">
        <v>0</v>
      </c>
      <c r="E437">
        <v>-52459.54</v>
      </c>
      <c r="F437">
        <v>0</v>
      </c>
      <c r="G437">
        <v>-52459.54</v>
      </c>
    </row>
    <row r="438" spans="1:7" x14ac:dyDescent="0.45">
      <c r="A438" t="s">
        <v>25</v>
      </c>
      <c r="B438" t="s">
        <v>18</v>
      </c>
      <c r="C438" t="s">
        <v>12</v>
      </c>
      <c r="D438">
        <v>0</v>
      </c>
      <c r="E438">
        <v>-111377.71</v>
      </c>
      <c r="F438">
        <v>0</v>
      </c>
      <c r="G438">
        <v>-111377.71</v>
      </c>
    </row>
    <row r="439" spans="1:7" x14ac:dyDescent="0.45">
      <c r="A439" t="s">
        <v>25</v>
      </c>
      <c r="B439" t="s">
        <v>18</v>
      </c>
      <c r="C439" t="s">
        <v>13</v>
      </c>
      <c r="D439">
        <v>0</v>
      </c>
      <c r="E439">
        <v>-411592.92</v>
      </c>
      <c r="F439">
        <v>0</v>
      </c>
      <c r="G439">
        <v>-411592.92</v>
      </c>
    </row>
    <row r="440" spans="1:7" x14ac:dyDescent="0.45">
      <c r="A440" t="s">
        <v>25</v>
      </c>
      <c r="B440" t="s">
        <v>18</v>
      </c>
      <c r="C440" t="s">
        <v>17</v>
      </c>
      <c r="D440">
        <v>0</v>
      </c>
      <c r="E440">
        <v>-21196.15</v>
      </c>
      <c r="F440">
        <v>0</v>
      </c>
      <c r="G440">
        <v>-21196.15</v>
      </c>
    </row>
    <row r="441" spans="1:7" x14ac:dyDescent="0.45">
      <c r="A441" t="s">
        <v>25</v>
      </c>
      <c r="B441" t="s">
        <v>36</v>
      </c>
      <c r="C441" t="s">
        <v>40</v>
      </c>
      <c r="D441">
        <v>0</v>
      </c>
      <c r="E441">
        <v>-11236.93</v>
      </c>
      <c r="F441">
        <v>0</v>
      </c>
      <c r="G441">
        <v>-11236.93</v>
      </c>
    </row>
    <row r="442" spans="1:7" x14ac:dyDescent="0.45">
      <c r="A442" t="s">
        <v>25</v>
      </c>
      <c r="B442" t="s">
        <v>36</v>
      </c>
      <c r="C442" t="s">
        <v>8</v>
      </c>
      <c r="D442">
        <v>0</v>
      </c>
      <c r="E442">
        <v>-64523.839999999997</v>
      </c>
      <c r="F442">
        <v>0</v>
      </c>
      <c r="G442">
        <v>-64523.839999999997</v>
      </c>
    </row>
    <row r="443" spans="1:7" x14ac:dyDescent="0.45">
      <c r="A443" t="s">
        <v>25</v>
      </c>
      <c r="B443" t="s">
        <v>36</v>
      </c>
      <c r="C443" t="s">
        <v>16</v>
      </c>
      <c r="D443">
        <v>0</v>
      </c>
      <c r="E443">
        <v>-2547.83</v>
      </c>
      <c r="F443">
        <v>0</v>
      </c>
      <c r="G443">
        <v>-2547.83</v>
      </c>
    </row>
    <row r="444" spans="1:7" x14ac:dyDescent="0.45">
      <c r="A444" t="s">
        <v>25</v>
      </c>
      <c r="B444" t="s">
        <v>36</v>
      </c>
      <c r="C444" t="s">
        <v>9</v>
      </c>
      <c r="D444">
        <v>0</v>
      </c>
      <c r="E444">
        <v>-1389082.82</v>
      </c>
      <c r="F444">
        <v>0</v>
      </c>
      <c r="G444">
        <v>-1389082.82</v>
      </c>
    </row>
    <row r="445" spans="1:7" x14ac:dyDescent="0.45">
      <c r="A445" t="s">
        <v>25</v>
      </c>
      <c r="B445" t="s">
        <v>36</v>
      </c>
      <c r="C445" t="s">
        <v>10</v>
      </c>
      <c r="D445">
        <v>0</v>
      </c>
      <c r="E445">
        <v>-67312.160000000003</v>
      </c>
      <c r="F445">
        <v>0</v>
      </c>
      <c r="G445">
        <v>-67312.160000000003</v>
      </c>
    </row>
    <row r="446" spans="1:7" x14ac:dyDescent="0.45">
      <c r="A446" t="s">
        <v>25</v>
      </c>
      <c r="B446" t="s">
        <v>36</v>
      </c>
      <c r="C446" t="s">
        <v>11</v>
      </c>
      <c r="D446">
        <v>0</v>
      </c>
      <c r="E446">
        <v>-14435.64</v>
      </c>
      <c r="F446">
        <v>0</v>
      </c>
      <c r="G446">
        <v>-14435.64</v>
      </c>
    </row>
    <row r="447" spans="1:7" x14ac:dyDescent="0.45">
      <c r="A447" t="s">
        <v>25</v>
      </c>
      <c r="B447" t="s">
        <v>36</v>
      </c>
      <c r="C447" t="s">
        <v>12</v>
      </c>
      <c r="D447">
        <v>0</v>
      </c>
      <c r="E447">
        <v>-13512.65</v>
      </c>
      <c r="F447">
        <v>0</v>
      </c>
      <c r="G447">
        <v>-13512.65</v>
      </c>
    </row>
    <row r="448" spans="1:7" x14ac:dyDescent="0.45">
      <c r="A448" t="s">
        <v>25</v>
      </c>
      <c r="B448" t="s">
        <v>36</v>
      </c>
      <c r="C448" t="s">
        <v>13</v>
      </c>
      <c r="D448">
        <v>0</v>
      </c>
      <c r="E448">
        <v>-97485.69</v>
      </c>
      <c r="F448">
        <v>0</v>
      </c>
      <c r="G448">
        <v>-97485.69</v>
      </c>
    </row>
    <row r="449" spans="1:7" x14ac:dyDescent="0.45">
      <c r="A449" t="s">
        <v>25</v>
      </c>
      <c r="B449" t="s">
        <v>36</v>
      </c>
      <c r="C449" t="s">
        <v>17</v>
      </c>
      <c r="D449">
        <v>0</v>
      </c>
      <c r="E449">
        <v>-1576.79</v>
      </c>
      <c r="F449">
        <v>0</v>
      </c>
      <c r="G449">
        <v>-1576.79</v>
      </c>
    </row>
    <row r="450" spans="1:7" x14ac:dyDescent="0.45">
      <c r="A450" t="s">
        <v>25</v>
      </c>
      <c r="B450" t="s">
        <v>37</v>
      </c>
      <c r="C450" t="s">
        <v>40</v>
      </c>
      <c r="D450">
        <v>0</v>
      </c>
      <c r="E450">
        <v>-13724.18</v>
      </c>
      <c r="F450">
        <v>0</v>
      </c>
      <c r="G450">
        <v>-13724.18</v>
      </c>
    </row>
    <row r="451" spans="1:7" x14ac:dyDescent="0.45">
      <c r="A451" t="s">
        <v>25</v>
      </c>
      <c r="B451" t="s">
        <v>37</v>
      </c>
      <c r="C451" t="s">
        <v>15</v>
      </c>
      <c r="D451">
        <v>0</v>
      </c>
      <c r="E451">
        <v>-516.51</v>
      </c>
      <c r="F451">
        <v>0</v>
      </c>
      <c r="G451">
        <v>-516.51</v>
      </c>
    </row>
    <row r="452" spans="1:7" x14ac:dyDescent="0.45">
      <c r="A452" t="s">
        <v>25</v>
      </c>
      <c r="B452" t="s">
        <v>37</v>
      </c>
      <c r="C452" t="s">
        <v>8</v>
      </c>
      <c r="D452">
        <v>0</v>
      </c>
      <c r="E452">
        <v>-189312.28</v>
      </c>
      <c r="F452">
        <v>0</v>
      </c>
      <c r="G452">
        <v>-189312.28</v>
      </c>
    </row>
    <row r="453" spans="1:7" x14ac:dyDescent="0.45">
      <c r="A453" t="s">
        <v>25</v>
      </c>
      <c r="B453" t="s">
        <v>37</v>
      </c>
      <c r="C453" t="s">
        <v>16</v>
      </c>
      <c r="D453">
        <v>0</v>
      </c>
      <c r="E453">
        <v>-16252.6</v>
      </c>
      <c r="F453">
        <v>0</v>
      </c>
      <c r="G453">
        <v>-16252.6</v>
      </c>
    </row>
    <row r="454" spans="1:7" x14ac:dyDescent="0.45">
      <c r="A454" t="s">
        <v>25</v>
      </c>
      <c r="B454" t="s">
        <v>37</v>
      </c>
      <c r="C454" t="s">
        <v>9</v>
      </c>
      <c r="D454">
        <v>0</v>
      </c>
      <c r="E454">
        <v>-8935654.8900000006</v>
      </c>
      <c r="F454">
        <v>0</v>
      </c>
      <c r="G454">
        <v>-8935654.8900000006</v>
      </c>
    </row>
    <row r="455" spans="1:7" x14ac:dyDescent="0.45">
      <c r="A455" t="s">
        <v>25</v>
      </c>
      <c r="B455" t="s">
        <v>37</v>
      </c>
      <c r="C455" t="s">
        <v>10</v>
      </c>
      <c r="D455">
        <v>0</v>
      </c>
      <c r="E455">
        <v>-492853.9</v>
      </c>
      <c r="F455">
        <v>0</v>
      </c>
      <c r="G455">
        <v>-492853.9</v>
      </c>
    </row>
    <row r="456" spans="1:7" x14ac:dyDescent="0.45">
      <c r="A456" t="s">
        <v>25</v>
      </c>
      <c r="B456" t="s">
        <v>37</v>
      </c>
      <c r="C456" t="s">
        <v>11</v>
      </c>
      <c r="D456">
        <v>0</v>
      </c>
      <c r="E456">
        <v>-85676.25</v>
      </c>
      <c r="F456">
        <v>0</v>
      </c>
      <c r="G456">
        <v>-85676.25</v>
      </c>
    </row>
    <row r="457" spans="1:7" x14ac:dyDescent="0.45">
      <c r="A457" t="s">
        <v>25</v>
      </c>
      <c r="B457" t="s">
        <v>37</v>
      </c>
      <c r="C457" t="s">
        <v>12</v>
      </c>
      <c r="D457">
        <v>0</v>
      </c>
      <c r="E457">
        <v>-174262.12</v>
      </c>
      <c r="F457">
        <v>0</v>
      </c>
      <c r="G457">
        <v>-174262.12</v>
      </c>
    </row>
    <row r="458" spans="1:7" x14ac:dyDescent="0.45">
      <c r="A458" t="s">
        <v>25</v>
      </c>
      <c r="B458" t="s">
        <v>37</v>
      </c>
      <c r="C458" t="s">
        <v>13</v>
      </c>
      <c r="D458">
        <v>0</v>
      </c>
      <c r="E458">
        <v>-315859.88</v>
      </c>
      <c r="F458">
        <v>0</v>
      </c>
      <c r="G458">
        <v>-315859.88</v>
      </c>
    </row>
    <row r="459" spans="1:7" x14ac:dyDescent="0.45">
      <c r="A459" t="s">
        <v>24</v>
      </c>
      <c r="B459" t="s">
        <v>18</v>
      </c>
      <c r="C459" t="s">
        <v>17</v>
      </c>
      <c r="D459">
        <v>0</v>
      </c>
      <c r="E459">
        <v>326490.26</v>
      </c>
      <c r="F459">
        <v>311.97000000000003</v>
      </c>
      <c r="G459">
        <v>326802.23</v>
      </c>
    </row>
    <row r="460" spans="1:7" x14ac:dyDescent="0.45">
      <c r="A460" t="s">
        <v>28</v>
      </c>
      <c r="B460" t="s">
        <v>38</v>
      </c>
      <c r="C460" t="s">
        <v>17</v>
      </c>
      <c r="D460">
        <v>0</v>
      </c>
      <c r="E460">
        <v>283952.90000000002</v>
      </c>
      <c r="F460">
        <v>381.9</v>
      </c>
      <c r="G460">
        <v>284334.8</v>
      </c>
    </row>
    <row r="461" spans="1:7" x14ac:dyDescent="0.45">
      <c r="A461" t="s">
        <v>25</v>
      </c>
      <c r="B461" t="s">
        <v>19</v>
      </c>
      <c r="C461" t="s">
        <v>40</v>
      </c>
      <c r="D461">
        <v>0</v>
      </c>
      <c r="E461">
        <v>-1547</v>
      </c>
      <c r="F461">
        <v>0</v>
      </c>
      <c r="G461">
        <v>-1547</v>
      </c>
    </row>
    <row r="462" spans="1:7" x14ac:dyDescent="0.45">
      <c r="A462" t="s">
        <v>25</v>
      </c>
      <c r="B462" t="s">
        <v>19</v>
      </c>
      <c r="C462" t="s">
        <v>8</v>
      </c>
      <c r="D462">
        <v>0</v>
      </c>
      <c r="E462">
        <v>-49537.36</v>
      </c>
      <c r="F462">
        <v>0</v>
      </c>
      <c r="G462">
        <v>-49537.36</v>
      </c>
    </row>
    <row r="463" spans="1:7" x14ac:dyDescent="0.45">
      <c r="A463" t="s">
        <v>25</v>
      </c>
      <c r="B463" t="s">
        <v>19</v>
      </c>
      <c r="C463" t="s">
        <v>16</v>
      </c>
      <c r="D463">
        <v>0</v>
      </c>
      <c r="E463">
        <v>-776.91</v>
      </c>
      <c r="F463">
        <v>0</v>
      </c>
      <c r="G463">
        <v>-776.91</v>
      </c>
    </row>
    <row r="464" spans="1:7" x14ac:dyDescent="0.45">
      <c r="A464" t="s">
        <v>25</v>
      </c>
      <c r="B464" t="s">
        <v>19</v>
      </c>
      <c r="C464" t="s">
        <v>9</v>
      </c>
      <c r="D464">
        <v>0</v>
      </c>
      <c r="E464">
        <v>-928614.79</v>
      </c>
      <c r="F464">
        <v>0</v>
      </c>
      <c r="G464">
        <v>-928614.79</v>
      </c>
    </row>
    <row r="465" spans="1:7" x14ac:dyDescent="0.45">
      <c r="A465" t="s">
        <v>25</v>
      </c>
      <c r="B465" t="s">
        <v>19</v>
      </c>
      <c r="C465" t="s">
        <v>10</v>
      </c>
      <c r="D465">
        <v>0</v>
      </c>
      <c r="E465">
        <v>-104558.79</v>
      </c>
      <c r="F465">
        <v>0</v>
      </c>
      <c r="G465">
        <v>-104558.79</v>
      </c>
    </row>
    <row r="466" spans="1:7" x14ac:dyDescent="0.45">
      <c r="A466" t="s">
        <v>25</v>
      </c>
      <c r="B466" t="s">
        <v>19</v>
      </c>
      <c r="C466" t="s">
        <v>11</v>
      </c>
      <c r="D466">
        <v>0</v>
      </c>
      <c r="E466">
        <v>-8634.64</v>
      </c>
      <c r="F466">
        <v>0</v>
      </c>
      <c r="G466">
        <v>-8634.64</v>
      </c>
    </row>
    <row r="467" spans="1:7" x14ac:dyDescent="0.45">
      <c r="A467" t="s">
        <v>25</v>
      </c>
      <c r="B467" t="s">
        <v>19</v>
      </c>
      <c r="C467" t="s">
        <v>12</v>
      </c>
      <c r="D467">
        <v>0</v>
      </c>
      <c r="E467">
        <v>-51506.35</v>
      </c>
      <c r="F467">
        <v>0</v>
      </c>
      <c r="G467">
        <v>-51506.35</v>
      </c>
    </row>
    <row r="468" spans="1:7" x14ac:dyDescent="0.45">
      <c r="A468" t="s">
        <v>25</v>
      </c>
      <c r="B468" t="s">
        <v>19</v>
      </c>
      <c r="C468" t="s">
        <v>13</v>
      </c>
      <c r="D468">
        <v>0</v>
      </c>
      <c r="E468">
        <v>-108511.95</v>
      </c>
      <c r="F468">
        <v>0</v>
      </c>
      <c r="G468">
        <v>-108511.95</v>
      </c>
    </row>
    <row r="469" spans="1:7" x14ac:dyDescent="0.45">
      <c r="A469" t="s">
        <v>25</v>
      </c>
      <c r="B469" t="s">
        <v>19</v>
      </c>
      <c r="C469" t="s">
        <v>17</v>
      </c>
      <c r="D469">
        <v>0</v>
      </c>
      <c r="E469">
        <v>-542.72</v>
      </c>
      <c r="F469">
        <v>0</v>
      </c>
      <c r="G469">
        <v>-542.72</v>
      </c>
    </row>
    <row r="470" spans="1:7" x14ac:dyDescent="0.45">
      <c r="A470" t="s">
        <v>25</v>
      </c>
      <c r="B470" t="s">
        <v>20</v>
      </c>
      <c r="C470" t="s">
        <v>40</v>
      </c>
      <c r="D470">
        <v>0</v>
      </c>
      <c r="E470">
        <v>-4455</v>
      </c>
      <c r="F470">
        <v>0</v>
      </c>
      <c r="G470">
        <v>-4455</v>
      </c>
    </row>
    <row r="471" spans="1:7" x14ac:dyDescent="0.45">
      <c r="A471" t="s">
        <v>25</v>
      </c>
      <c r="B471" t="s">
        <v>20</v>
      </c>
      <c r="C471" t="s">
        <v>8</v>
      </c>
      <c r="D471">
        <v>0</v>
      </c>
      <c r="E471">
        <v>-20553.36</v>
      </c>
      <c r="F471">
        <v>0</v>
      </c>
      <c r="G471">
        <v>-20553.36</v>
      </c>
    </row>
    <row r="472" spans="1:7" x14ac:dyDescent="0.45">
      <c r="A472" t="s">
        <v>25</v>
      </c>
      <c r="B472" t="s">
        <v>20</v>
      </c>
      <c r="C472" t="s">
        <v>16</v>
      </c>
      <c r="D472">
        <v>0</v>
      </c>
      <c r="E472">
        <v>-1762.27</v>
      </c>
      <c r="F472">
        <v>0</v>
      </c>
      <c r="G472">
        <v>-1762.27</v>
      </c>
    </row>
    <row r="473" spans="1:7" x14ac:dyDescent="0.45">
      <c r="A473" t="s">
        <v>25</v>
      </c>
      <c r="B473" t="s">
        <v>20</v>
      </c>
      <c r="C473" t="s">
        <v>9</v>
      </c>
      <c r="D473">
        <v>0</v>
      </c>
      <c r="E473">
        <v>-675060.05</v>
      </c>
      <c r="F473">
        <v>0</v>
      </c>
      <c r="G473">
        <v>-675060.05</v>
      </c>
    </row>
    <row r="474" spans="1:7" x14ac:dyDescent="0.45">
      <c r="A474" t="s">
        <v>25</v>
      </c>
      <c r="B474" t="s">
        <v>20</v>
      </c>
      <c r="C474" t="s">
        <v>10</v>
      </c>
      <c r="D474">
        <v>0</v>
      </c>
      <c r="E474">
        <v>-11858.53</v>
      </c>
      <c r="F474">
        <v>0</v>
      </c>
      <c r="G474">
        <v>-11858.53</v>
      </c>
    </row>
    <row r="475" spans="1:7" x14ac:dyDescent="0.45">
      <c r="A475" t="s">
        <v>25</v>
      </c>
      <c r="B475" t="s">
        <v>20</v>
      </c>
      <c r="C475" t="s">
        <v>11</v>
      </c>
      <c r="D475">
        <v>0</v>
      </c>
      <c r="E475">
        <v>-5052</v>
      </c>
      <c r="F475">
        <v>0</v>
      </c>
      <c r="G475">
        <v>-5052</v>
      </c>
    </row>
    <row r="476" spans="1:7" x14ac:dyDescent="0.45">
      <c r="A476" t="s">
        <v>25</v>
      </c>
      <c r="B476" t="s">
        <v>20</v>
      </c>
      <c r="C476" t="s">
        <v>12</v>
      </c>
      <c r="D476">
        <v>0</v>
      </c>
      <c r="E476">
        <v>-9592.32</v>
      </c>
      <c r="F476">
        <v>0</v>
      </c>
      <c r="G476">
        <v>-9592.32</v>
      </c>
    </row>
    <row r="477" spans="1:7" x14ac:dyDescent="0.45">
      <c r="A477" t="s">
        <v>25</v>
      </c>
      <c r="B477" t="s">
        <v>20</v>
      </c>
      <c r="C477" t="s">
        <v>13</v>
      </c>
      <c r="D477">
        <v>0</v>
      </c>
      <c r="E477">
        <v>-48942.85</v>
      </c>
      <c r="F477">
        <v>0</v>
      </c>
      <c r="G477">
        <v>-48942.85</v>
      </c>
    </row>
    <row r="478" spans="1:7" x14ac:dyDescent="0.45">
      <c r="A478" t="s">
        <v>25</v>
      </c>
      <c r="B478" t="s">
        <v>21</v>
      </c>
      <c r="C478" t="s">
        <v>9</v>
      </c>
      <c r="D478">
        <v>0</v>
      </c>
      <c r="E478">
        <v>-489.59</v>
      </c>
      <c r="F478">
        <v>0</v>
      </c>
      <c r="G478">
        <v>-489.59</v>
      </c>
    </row>
    <row r="479" spans="1:7" x14ac:dyDescent="0.45">
      <c r="A479" t="s">
        <v>25</v>
      </c>
      <c r="B479" t="s">
        <v>21</v>
      </c>
      <c r="C479" t="s">
        <v>13</v>
      </c>
      <c r="D479">
        <v>0</v>
      </c>
      <c r="E479">
        <v>-90</v>
      </c>
      <c r="F479">
        <v>0</v>
      </c>
      <c r="G479">
        <v>-90</v>
      </c>
    </row>
    <row r="480" spans="1:7" x14ac:dyDescent="0.45">
      <c r="A480" t="s">
        <v>25</v>
      </c>
      <c r="B480" t="s">
        <v>38</v>
      </c>
      <c r="C480" t="s">
        <v>40</v>
      </c>
      <c r="D480">
        <v>0</v>
      </c>
      <c r="E480">
        <v>-1958.75</v>
      </c>
      <c r="F480">
        <v>0</v>
      </c>
      <c r="G480">
        <v>-1958.75</v>
      </c>
    </row>
    <row r="481" spans="1:7" x14ac:dyDescent="0.45">
      <c r="A481" t="s">
        <v>25</v>
      </c>
      <c r="B481" t="s">
        <v>38</v>
      </c>
      <c r="C481" t="s">
        <v>8</v>
      </c>
      <c r="D481">
        <v>0</v>
      </c>
      <c r="E481">
        <v>-61178.98</v>
      </c>
      <c r="F481">
        <v>0</v>
      </c>
      <c r="G481">
        <v>-61178.98</v>
      </c>
    </row>
    <row r="482" spans="1:7" x14ac:dyDescent="0.45">
      <c r="A482" t="s">
        <v>25</v>
      </c>
      <c r="B482" t="s">
        <v>38</v>
      </c>
      <c r="C482" t="s">
        <v>16</v>
      </c>
      <c r="D482">
        <v>0</v>
      </c>
      <c r="E482">
        <v>-400.47</v>
      </c>
      <c r="F482">
        <v>0</v>
      </c>
      <c r="G482">
        <v>-400.47</v>
      </c>
    </row>
    <row r="483" spans="1:7" x14ac:dyDescent="0.45">
      <c r="A483" t="s">
        <v>25</v>
      </c>
      <c r="B483" t="s">
        <v>38</v>
      </c>
      <c r="C483" t="s">
        <v>9</v>
      </c>
      <c r="D483">
        <v>0</v>
      </c>
      <c r="E483">
        <v>-1299184.74</v>
      </c>
      <c r="F483">
        <v>0</v>
      </c>
      <c r="G483">
        <v>-1299184.74</v>
      </c>
    </row>
    <row r="484" spans="1:7" x14ac:dyDescent="0.45">
      <c r="A484" t="s">
        <v>25</v>
      </c>
      <c r="B484" t="s">
        <v>38</v>
      </c>
      <c r="C484" t="s">
        <v>10</v>
      </c>
      <c r="D484">
        <v>0</v>
      </c>
      <c r="E484">
        <v>-20494.34</v>
      </c>
      <c r="F484">
        <v>0</v>
      </c>
      <c r="G484">
        <v>-20494.34</v>
      </c>
    </row>
    <row r="485" spans="1:7" x14ac:dyDescent="0.45">
      <c r="A485" t="s">
        <v>25</v>
      </c>
      <c r="B485" t="s">
        <v>38</v>
      </c>
      <c r="C485" t="s">
        <v>11</v>
      </c>
      <c r="D485">
        <v>0</v>
      </c>
      <c r="E485">
        <v>-10227.33</v>
      </c>
      <c r="F485">
        <v>0</v>
      </c>
      <c r="G485">
        <v>-10227.33</v>
      </c>
    </row>
    <row r="486" spans="1:7" x14ac:dyDescent="0.45">
      <c r="A486" t="s">
        <v>25</v>
      </c>
      <c r="B486" t="s">
        <v>38</v>
      </c>
      <c r="C486" t="s">
        <v>12</v>
      </c>
      <c r="D486">
        <v>0</v>
      </c>
      <c r="E486">
        <v>-11645.67</v>
      </c>
      <c r="F486">
        <v>0</v>
      </c>
      <c r="G486">
        <v>-11645.67</v>
      </c>
    </row>
    <row r="487" spans="1:7" x14ac:dyDescent="0.45">
      <c r="A487" t="s">
        <v>25</v>
      </c>
      <c r="B487" t="s">
        <v>38</v>
      </c>
      <c r="C487" t="s">
        <v>13</v>
      </c>
      <c r="D487">
        <v>0</v>
      </c>
      <c r="E487">
        <v>-119937.51</v>
      </c>
      <c r="F487">
        <v>0</v>
      </c>
      <c r="G487">
        <v>-119937.51</v>
      </c>
    </row>
    <row r="488" spans="1:7" x14ac:dyDescent="0.45">
      <c r="A488" t="s">
        <v>25</v>
      </c>
      <c r="B488" t="s">
        <v>38</v>
      </c>
      <c r="C488" t="s">
        <v>17</v>
      </c>
      <c r="D488">
        <v>0</v>
      </c>
      <c r="E488">
        <v>-6450.7</v>
      </c>
      <c r="F488">
        <v>0</v>
      </c>
      <c r="G488">
        <v>-6450.7</v>
      </c>
    </row>
    <row r="489" spans="1:7" x14ac:dyDescent="0.45">
      <c r="A489" t="s">
        <v>30</v>
      </c>
      <c r="B489" t="s">
        <v>38</v>
      </c>
      <c r="C489" t="s">
        <v>17</v>
      </c>
      <c r="D489">
        <v>0</v>
      </c>
      <c r="E489">
        <v>253140.18</v>
      </c>
      <c r="F489">
        <v>1515.39</v>
      </c>
      <c r="G489">
        <v>254655.57</v>
      </c>
    </row>
    <row r="490" spans="1:7" x14ac:dyDescent="0.45">
      <c r="A490" t="s">
        <v>25</v>
      </c>
      <c r="B490" t="s">
        <v>22</v>
      </c>
      <c r="C490" t="s">
        <v>40</v>
      </c>
      <c r="D490">
        <v>0</v>
      </c>
      <c r="E490">
        <v>-8422.8700000000008</v>
      </c>
      <c r="F490">
        <v>0</v>
      </c>
      <c r="G490">
        <v>-8422.8700000000008</v>
      </c>
    </row>
    <row r="491" spans="1:7" x14ac:dyDescent="0.45">
      <c r="A491" t="s">
        <v>25</v>
      </c>
      <c r="B491" t="s">
        <v>22</v>
      </c>
      <c r="C491" t="s">
        <v>8</v>
      </c>
      <c r="D491">
        <v>0</v>
      </c>
      <c r="E491">
        <v>-261357.25</v>
      </c>
      <c r="F491">
        <v>0</v>
      </c>
      <c r="G491">
        <v>-261357.25</v>
      </c>
    </row>
    <row r="492" spans="1:7" x14ac:dyDescent="0.45">
      <c r="A492" t="s">
        <v>25</v>
      </c>
      <c r="B492" t="s">
        <v>22</v>
      </c>
      <c r="C492" t="s">
        <v>16</v>
      </c>
      <c r="D492">
        <v>0</v>
      </c>
      <c r="E492">
        <v>-5169.62</v>
      </c>
      <c r="F492">
        <v>0</v>
      </c>
      <c r="G492">
        <v>-5169.62</v>
      </c>
    </row>
    <row r="493" spans="1:7" x14ac:dyDescent="0.45">
      <c r="A493" t="s">
        <v>25</v>
      </c>
      <c r="B493" t="s">
        <v>22</v>
      </c>
      <c r="C493" t="s">
        <v>9</v>
      </c>
      <c r="D493">
        <v>0</v>
      </c>
      <c r="E493">
        <v>-4206740.29</v>
      </c>
      <c r="F493">
        <v>0</v>
      </c>
      <c r="G493">
        <v>-4206740.29</v>
      </c>
    </row>
    <row r="494" spans="1:7" x14ac:dyDescent="0.45">
      <c r="A494" t="s">
        <v>25</v>
      </c>
      <c r="B494" t="s">
        <v>22</v>
      </c>
      <c r="C494" t="s">
        <v>10</v>
      </c>
      <c r="D494">
        <v>0</v>
      </c>
      <c r="E494">
        <v>-197381.49</v>
      </c>
      <c r="F494">
        <v>0</v>
      </c>
      <c r="G494">
        <v>-197381.49</v>
      </c>
    </row>
    <row r="495" spans="1:7" x14ac:dyDescent="0.45">
      <c r="A495" t="s">
        <v>25</v>
      </c>
      <c r="B495" t="s">
        <v>22</v>
      </c>
      <c r="C495" t="s">
        <v>11</v>
      </c>
      <c r="D495">
        <v>0</v>
      </c>
      <c r="E495">
        <v>-34546.99</v>
      </c>
      <c r="F495">
        <v>0</v>
      </c>
      <c r="G495">
        <v>-34546.99</v>
      </c>
    </row>
    <row r="496" spans="1:7" x14ac:dyDescent="0.45">
      <c r="A496" t="s">
        <v>25</v>
      </c>
      <c r="B496" t="s">
        <v>22</v>
      </c>
      <c r="C496" t="s">
        <v>12</v>
      </c>
      <c r="D496">
        <v>0</v>
      </c>
      <c r="E496">
        <v>-71337.19</v>
      </c>
      <c r="F496">
        <v>0</v>
      </c>
      <c r="G496">
        <v>-71337.19</v>
      </c>
    </row>
    <row r="497" spans="1:7" x14ac:dyDescent="0.45">
      <c r="A497" t="s">
        <v>25</v>
      </c>
      <c r="B497" t="s">
        <v>22</v>
      </c>
      <c r="C497" t="s">
        <v>13</v>
      </c>
      <c r="D497">
        <v>0</v>
      </c>
      <c r="E497">
        <v>-273382.64</v>
      </c>
      <c r="F497">
        <v>0</v>
      </c>
      <c r="G497">
        <v>-273382.64</v>
      </c>
    </row>
    <row r="498" spans="1:7" x14ac:dyDescent="0.45">
      <c r="A498" t="s">
        <v>25</v>
      </c>
      <c r="B498" t="s">
        <v>22</v>
      </c>
      <c r="C498" t="s">
        <v>17</v>
      </c>
      <c r="D498">
        <v>0</v>
      </c>
      <c r="E498">
        <v>-91582.44</v>
      </c>
      <c r="F498">
        <v>0</v>
      </c>
      <c r="G498">
        <v>-91582.44</v>
      </c>
    </row>
    <row r="499" spans="1:7" x14ac:dyDescent="0.45">
      <c r="A499" t="s">
        <v>25</v>
      </c>
      <c r="B499" t="s">
        <v>39</v>
      </c>
      <c r="C499" t="s">
        <v>8</v>
      </c>
      <c r="D499">
        <v>0</v>
      </c>
      <c r="E499">
        <v>-3724.17</v>
      </c>
      <c r="F499">
        <v>0</v>
      </c>
      <c r="G499">
        <v>-3724.17</v>
      </c>
    </row>
    <row r="500" spans="1:7" x14ac:dyDescent="0.45">
      <c r="A500" t="s">
        <v>25</v>
      </c>
      <c r="B500" t="s">
        <v>39</v>
      </c>
      <c r="C500" t="s">
        <v>16</v>
      </c>
      <c r="D500">
        <v>0</v>
      </c>
      <c r="E500">
        <v>-113.41</v>
      </c>
      <c r="F500">
        <v>0</v>
      </c>
      <c r="G500">
        <v>-113.41</v>
      </c>
    </row>
    <row r="501" spans="1:7" x14ac:dyDescent="0.45">
      <c r="A501" t="s">
        <v>25</v>
      </c>
      <c r="B501" t="s">
        <v>39</v>
      </c>
      <c r="C501" t="s">
        <v>9</v>
      </c>
      <c r="D501">
        <v>0</v>
      </c>
      <c r="E501">
        <v>-49786.400000000001</v>
      </c>
      <c r="F501">
        <v>0</v>
      </c>
      <c r="G501">
        <v>-49786.400000000001</v>
      </c>
    </row>
    <row r="502" spans="1:7" x14ac:dyDescent="0.45">
      <c r="A502" t="s">
        <v>25</v>
      </c>
      <c r="B502" t="s">
        <v>39</v>
      </c>
      <c r="C502" t="s">
        <v>10</v>
      </c>
      <c r="D502">
        <v>0</v>
      </c>
      <c r="E502">
        <v>-13241.98</v>
      </c>
      <c r="F502">
        <v>0</v>
      </c>
      <c r="G502">
        <v>-13241.98</v>
      </c>
    </row>
    <row r="503" spans="1:7" x14ac:dyDescent="0.45">
      <c r="A503" t="s">
        <v>25</v>
      </c>
      <c r="B503" t="s">
        <v>39</v>
      </c>
      <c r="C503" t="s">
        <v>11</v>
      </c>
      <c r="D503">
        <v>0</v>
      </c>
      <c r="E503">
        <v>-423</v>
      </c>
      <c r="F503">
        <v>0</v>
      </c>
      <c r="G503">
        <v>-423</v>
      </c>
    </row>
    <row r="504" spans="1:7" x14ac:dyDescent="0.45">
      <c r="A504" t="s">
        <v>25</v>
      </c>
      <c r="B504" t="s">
        <v>39</v>
      </c>
      <c r="C504" t="s">
        <v>12</v>
      </c>
      <c r="D504">
        <v>0</v>
      </c>
      <c r="E504">
        <v>-991.17</v>
      </c>
      <c r="F504">
        <v>0</v>
      </c>
      <c r="G504">
        <v>-991.17</v>
      </c>
    </row>
    <row r="505" spans="1:7" x14ac:dyDescent="0.45">
      <c r="A505" t="s">
        <v>25</v>
      </c>
      <c r="B505" t="s">
        <v>39</v>
      </c>
      <c r="C505" t="s">
        <v>13</v>
      </c>
      <c r="D505">
        <v>0</v>
      </c>
      <c r="E505">
        <v>-12493.83</v>
      </c>
      <c r="F505">
        <v>0</v>
      </c>
      <c r="G505">
        <v>-12493.83</v>
      </c>
    </row>
    <row r="506" spans="1:7" x14ac:dyDescent="0.45">
      <c r="A506" t="s">
        <v>25</v>
      </c>
      <c r="B506" t="s">
        <v>39</v>
      </c>
      <c r="C506" t="s">
        <v>17</v>
      </c>
      <c r="D506">
        <v>0</v>
      </c>
      <c r="E506">
        <v>-962.31</v>
      </c>
      <c r="F506">
        <v>0</v>
      </c>
      <c r="G506">
        <v>-962.31</v>
      </c>
    </row>
    <row r="507" spans="1:7" x14ac:dyDescent="0.45">
      <c r="A507" t="s">
        <v>25</v>
      </c>
      <c r="B507" t="s">
        <v>23</v>
      </c>
      <c r="C507" t="s">
        <v>40</v>
      </c>
      <c r="D507">
        <v>0</v>
      </c>
      <c r="E507">
        <v>-3221.04</v>
      </c>
      <c r="F507">
        <v>0</v>
      </c>
      <c r="G507">
        <v>-3221.04</v>
      </c>
    </row>
    <row r="508" spans="1:7" x14ac:dyDescent="0.45">
      <c r="A508" t="s">
        <v>25</v>
      </c>
      <c r="B508" t="s">
        <v>23</v>
      </c>
      <c r="C508" t="s">
        <v>8</v>
      </c>
      <c r="D508">
        <v>0</v>
      </c>
      <c r="E508">
        <v>-62742.35</v>
      </c>
      <c r="F508">
        <v>0</v>
      </c>
      <c r="G508">
        <v>-62742.35</v>
      </c>
    </row>
    <row r="509" spans="1:7" x14ac:dyDescent="0.45">
      <c r="A509" t="s">
        <v>25</v>
      </c>
      <c r="B509" t="s">
        <v>23</v>
      </c>
      <c r="C509" t="s">
        <v>16</v>
      </c>
      <c r="D509">
        <v>0</v>
      </c>
      <c r="E509">
        <v>-7162.63</v>
      </c>
      <c r="F509">
        <v>0</v>
      </c>
      <c r="G509">
        <v>-7162.63</v>
      </c>
    </row>
    <row r="510" spans="1:7" x14ac:dyDescent="0.45">
      <c r="A510" t="s">
        <v>25</v>
      </c>
      <c r="B510" t="s">
        <v>23</v>
      </c>
      <c r="C510" t="s">
        <v>9</v>
      </c>
      <c r="D510">
        <v>0</v>
      </c>
      <c r="E510">
        <v>-2207372.11</v>
      </c>
      <c r="F510">
        <v>0</v>
      </c>
      <c r="G510">
        <v>-2207372.11</v>
      </c>
    </row>
    <row r="511" spans="1:7" x14ac:dyDescent="0.45">
      <c r="A511" t="s">
        <v>25</v>
      </c>
      <c r="B511" t="s">
        <v>23</v>
      </c>
      <c r="C511" t="s">
        <v>10</v>
      </c>
      <c r="D511">
        <v>0</v>
      </c>
      <c r="E511">
        <v>-53823.16</v>
      </c>
      <c r="F511">
        <v>0</v>
      </c>
      <c r="G511">
        <v>-53823.16</v>
      </c>
    </row>
    <row r="512" spans="1:7" x14ac:dyDescent="0.45">
      <c r="A512" t="s">
        <v>25</v>
      </c>
      <c r="B512" t="s">
        <v>23</v>
      </c>
      <c r="C512" t="s">
        <v>11</v>
      </c>
      <c r="D512">
        <v>0</v>
      </c>
      <c r="E512">
        <v>-29480.74</v>
      </c>
      <c r="F512">
        <v>0</v>
      </c>
      <c r="G512">
        <v>-29480.74</v>
      </c>
    </row>
    <row r="513" spans="1:7" x14ac:dyDescent="0.45">
      <c r="A513" t="s">
        <v>25</v>
      </c>
      <c r="B513" t="s">
        <v>23</v>
      </c>
      <c r="C513" t="s">
        <v>12</v>
      </c>
      <c r="D513">
        <v>0</v>
      </c>
      <c r="E513">
        <v>-33107.74</v>
      </c>
      <c r="F513">
        <v>0</v>
      </c>
      <c r="G513">
        <v>-33107.74</v>
      </c>
    </row>
    <row r="514" spans="1:7" x14ac:dyDescent="0.45">
      <c r="A514" t="s">
        <v>25</v>
      </c>
      <c r="B514" t="s">
        <v>23</v>
      </c>
      <c r="C514" t="s">
        <v>13</v>
      </c>
      <c r="D514">
        <v>0</v>
      </c>
      <c r="E514">
        <v>-128208.08</v>
      </c>
      <c r="F514">
        <v>0</v>
      </c>
      <c r="G514">
        <v>-128208.08</v>
      </c>
    </row>
    <row r="515" spans="1:7" x14ac:dyDescent="0.45">
      <c r="A515" t="s">
        <v>25</v>
      </c>
      <c r="B515" t="s">
        <v>23</v>
      </c>
      <c r="C515" t="s">
        <v>17</v>
      </c>
      <c r="D515">
        <v>0</v>
      </c>
      <c r="E515">
        <v>-22170.18</v>
      </c>
      <c r="F515">
        <v>0</v>
      </c>
      <c r="G515">
        <v>-22170.18</v>
      </c>
    </row>
    <row r="516" spans="1:7" x14ac:dyDescent="0.45">
      <c r="A516" t="s">
        <v>25</v>
      </c>
      <c r="B516" t="s">
        <v>21</v>
      </c>
      <c r="C516" t="s">
        <v>8</v>
      </c>
      <c r="D516">
        <v>0</v>
      </c>
      <c r="E516">
        <v>-225.58</v>
      </c>
      <c r="F516">
        <v>0</v>
      </c>
      <c r="G516">
        <v>-225.58</v>
      </c>
    </row>
    <row r="517" spans="1:7" x14ac:dyDescent="0.45">
      <c r="A517" t="s">
        <v>25</v>
      </c>
      <c r="B517" t="s">
        <v>21</v>
      </c>
      <c r="C517" t="s">
        <v>9</v>
      </c>
      <c r="D517">
        <v>0</v>
      </c>
      <c r="E517">
        <v>-2422.52</v>
      </c>
      <c r="F517">
        <v>0</v>
      </c>
      <c r="G517">
        <v>-2422.52</v>
      </c>
    </row>
    <row r="518" spans="1:7" x14ac:dyDescent="0.45">
      <c r="A518" t="s">
        <v>25</v>
      </c>
      <c r="B518" t="s">
        <v>21</v>
      </c>
      <c r="C518" t="s">
        <v>10</v>
      </c>
      <c r="D518">
        <v>0</v>
      </c>
      <c r="E518">
        <v>-34</v>
      </c>
      <c r="F518">
        <v>0</v>
      </c>
      <c r="G518">
        <v>-34</v>
      </c>
    </row>
    <row r="519" spans="1:7" x14ac:dyDescent="0.45">
      <c r="A519" t="s">
        <v>25</v>
      </c>
      <c r="B519" t="s">
        <v>21</v>
      </c>
      <c r="C519" t="s">
        <v>12</v>
      </c>
      <c r="D519">
        <v>0</v>
      </c>
      <c r="E519">
        <v>-51.7</v>
      </c>
      <c r="F519">
        <v>0</v>
      </c>
      <c r="G519">
        <v>-51.7</v>
      </c>
    </row>
    <row r="520" spans="1:7" x14ac:dyDescent="0.45">
      <c r="A520" t="s">
        <v>25</v>
      </c>
      <c r="B520" t="s">
        <v>21</v>
      </c>
      <c r="C520" t="s">
        <v>13</v>
      </c>
      <c r="D520">
        <v>0</v>
      </c>
      <c r="E520">
        <v>0</v>
      </c>
      <c r="F520">
        <v>0</v>
      </c>
      <c r="G520">
        <v>0</v>
      </c>
    </row>
    <row r="521" spans="1:7" x14ac:dyDescent="0.45">
      <c r="A521" t="s">
        <v>25</v>
      </c>
      <c r="B521" t="s">
        <v>21</v>
      </c>
      <c r="C521" t="s">
        <v>8</v>
      </c>
      <c r="D521">
        <v>0</v>
      </c>
      <c r="E521">
        <v>-4767.5200000000004</v>
      </c>
      <c r="F521">
        <v>0</v>
      </c>
      <c r="G521">
        <v>-4767.5200000000004</v>
      </c>
    </row>
    <row r="522" spans="1:7" x14ac:dyDescent="0.45">
      <c r="A522" t="s">
        <v>25</v>
      </c>
      <c r="B522" t="s">
        <v>21</v>
      </c>
      <c r="C522" t="s">
        <v>16</v>
      </c>
      <c r="D522">
        <v>0</v>
      </c>
      <c r="E522">
        <v>-88.03</v>
      </c>
      <c r="F522">
        <v>0</v>
      </c>
      <c r="G522">
        <v>-88.03</v>
      </c>
    </row>
    <row r="523" spans="1:7" x14ac:dyDescent="0.45">
      <c r="A523" t="s">
        <v>25</v>
      </c>
      <c r="B523" t="s">
        <v>21</v>
      </c>
      <c r="C523" t="s">
        <v>9</v>
      </c>
      <c r="D523">
        <v>0</v>
      </c>
      <c r="E523">
        <v>-80935.009999999995</v>
      </c>
      <c r="F523">
        <v>0</v>
      </c>
      <c r="G523">
        <v>-80935.009999999995</v>
      </c>
    </row>
    <row r="524" spans="1:7" x14ac:dyDescent="0.45">
      <c r="A524" t="s">
        <v>25</v>
      </c>
      <c r="B524" t="s">
        <v>21</v>
      </c>
      <c r="C524" t="s">
        <v>10</v>
      </c>
      <c r="D524">
        <v>0</v>
      </c>
      <c r="E524">
        <v>-589</v>
      </c>
      <c r="F524">
        <v>0</v>
      </c>
      <c r="G524">
        <v>-589</v>
      </c>
    </row>
    <row r="525" spans="1:7" x14ac:dyDescent="0.45">
      <c r="A525" t="s">
        <v>25</v>
      </c>
      <c r="B525" t="s">
        <v>21</v>
      </c>
      <c r="C525" t="s">
        <v>12</v>
      </c>
      <c r="D525">
        <v>0</v>
      </c>
      <c r="E525">
        <v>-168.86</v>
      </c>
      <c r="F525">
        <v>0</v>
      </c>
      <c r="G525">
        <v>-168.86</v>
      </c>
    </row>
    <row r="526" spans="1:7" x14ac:dyDescent="0.45">
      <c r="A526" t="s">
        <v>25</v>
      </c>
      <c r="B526" t="s">
        <v>21</v>
      </c>
      <c r="C526" t="s">
        <v>13</v>
      </c>
      <c r="D526">
        <v>0</v>
      </c>
      <c r="E526">
        <v>-4659.6099999999997</v>
      </c>
      <c r="F526">
        <v>0</v>
      </c>
      <c r="G526">
        <v>-4659.6099999999997</v>
      </c>
    </row>
    <row r="527" spans="1:7" x14ac:dyDescent="0.45">
      <c r="A527" t="s">
        <v>25</v>
      </c>
      <c r="B527" t="s">
        <v>21</v>
      </c>
      <c r="C527" t="s">
        <v>17</v>
      </c>
      <c r="D527">
        <v>0</v>
      </c>
      <c r="E527">
        <v>-7953.7</v>
      </c>
      <c r="F527">
        <v>0</v>
      </c>
      <c r="G527">
        <v>-7953.7</v>
      </c>
    </row>
    <row r="528" spans="1:7" x14ac:dyDescent="0.45">
      <c r="A528" t="s">
        <v>6</v>
      </c>
      <c r="B528" t="s">
        <v>38</v>
      </c>
      <c r="C528" t="s">
        <v>17</v>
      </c>
      <c r="D528">
        <v>0</v>
      </c>
      <c r="E528">
        <v>228055.52</v>
      </c>
      <c r="F528">
        <v>0</v>
      </c>
      <c r="G528">
        <v>228055.52</v>
      </c>
    </row>
    <row r="529" spans="1:7" x14ac:dyDescent="0.45">
      <c r="A529" t="s">
        <v>26</v>
      </c>
      <c r="B529" t="s">
        <v>7</v>
      </c>
      <c r="C529" t="s">
        <v>8</v>
      </c>
      <c r="D529">
        <v>0</v>
      </c>
      <c r="E529">
        <v>-6125.46</v>
      </c>
      <c r="F529">
        <v>0</v>
      </c>
      <c r="G529">
        <v>-6125.46</v>
      </c>
    </row>
    <row r="530" spans="1:7" x14ac:dyDescent="0.45">
      <c r="A530" t="s">
        <v>26</v>
      </c>
      <c r="B530" t="s">
        <v>7</v>
      </c>
      <c r="C530" t="s">
        <v>16</v>
      </c>
      <c r="D530">
        <v>0</v>
      </c>
      <c r="E530">
        <v>-450</v>
      </c>
      <c r="F530">
        <v>0</v>
      </c>
      <c r="G530">
        <v>-450</v>
      </c>
    </row>
    <row r="531" spans="1:7" x14ac:dyDescent="0.45">
      <c r="A531" t="s">
        <v>26</v>
      </c>
      <c r="B531" t="s">
        <v>7</v>
      </c>
      <c r="C531" t="s">
        <v>9</v>
      </c>
      <c r="D531">
        <v>0</v>
      </c>
      <c r="E531">
        <v>-156656.38</v>
      </c>
      <c r="F531">
        <v>0</v>
      </c>
      <c r="G531">
        <v>-156656.38</v>
      </c>
    </row>
    <row r="532" spans="1:7" x14ac:dyDescent="0.45">
      <c r="A532" t="s">
        <v>26</v>
      </c>
      <c r="B532" t="s">
        <v>7</v>
      </c>
      <c r="C532" t="s">
        <v>10</v>
      </c>
      <c r="D532">
        <v>0</v>
      </c>
      <c r="E532">
        <v>-366.71</v>
      </c>
      <c r="F532">
        <v>0</v>
      </c>
      <c r="G532">
        <v>-366.71</v>
      </c>
    </row>
    <row r="533" spans="1:7" x14ac:dyDescent="0.45">
      <c r="A533" t="s">
        <v>26</v>
      </c>
      <c r="B533" t="s">
        <v>7</v>
      </c>
      <c r="C533" t="s">
        <v>11</v>
      </c>
      <c r="D533">
        <v>0</v>
      </c>
      <c r="E533">
        <v>-1506</v>
      </c>
      <c r="F533">
        <v>0</v>
      </c>
      <c r="G533">
        <v>-1506</v>
      </c>
    </row>
    <row r="534" spans="1:7" x14ac:dyDescent="0.45">
      <c r="A534" t="s">
        <v>26</v>
      </c>
      <c r="B534" t="s">
        <v>7</v>
      </c>
      <c r="C534" t="s">
        <v>12</v>
      </c>
      <c r="D534">
        <v>0</v>
      </c>
      <c r="E534">
        <v>-4528.91</v>
      </c>
      <c r="F534">
        <v>0</v>
      </c>
      <c r="G534">
        <v>-4528.91</v>
      </c>
    </row>
    <row r="535" spans="1:7" x14ac:dyDescent="0.45">
      <c r="A535" t="s">
        <v>26</v>
      </c>
      <c r="B535" t="s">
        <v>7</v>
      </c>
      <c r="C535" t="s">
        <v>13</v>
      </c>
      <c r="D535">
        <v>0</v>
      </c>
      <c r="E535">
        <v>-5208.66</v>
      </c>
      <c r="F535">
        <v>0</v>
      </c>
      <c r="G535">
        <v>-5208.66</v>
      </c>
    </row>
    <row r="536" spans="1:7" x14ac:dyDescent="0.45">
      <c r="A536" t="s">
        <v>26</v>
      </c>
      <c r="B536" t="s">
        <v>14</v>
      </c>
      <c r="C536" t="s">
        <v>40</v>
      </c>
      <c r="D536">
        <v>0</v>
      </c>
      <c r="E536">
        <v>-13607.9</v>
      </c>
      <c r="F536">
        <v>0</v>
      </c>
      <c r="G536">
        <v>-13607.9</v>
      </c>
    </row>
    <row r="537" spans="1:7" x14ac:dyDescent="0.45">
      <c r="A537" t="s">
        <v>26</v>
      </c>
      <c r="B537" t="s">
        <v>14</v>
      </c>
      <c r="C537" t="s">
        <v>15</v>
      </c>
      <c r="D537">
        <v>0</v>
      </c>
      <c r="E537">
        <v>-74.739999999999995</v>
      </c>
      <c r="F537">
        <v>0</v>
      </c>
      <c r="G537">
        <v>-74.739999999999995</v>
      </c>
    </row>
    <row r="538" spans="1:7" x14ac:dyDescent="0.45">
      <c r="A538" t="s">
        <v>26</v>
      </c>
      <c r="B538" t="s">
        <v>14</v>
      </c>
      <c r="C538" t="s">
        <v>8</v>
      </c>
      <c r="D538">
        <v>0</v>
      </c>
      <c r="E538">
        <v>-93196.97</v>
      </c>
      <c r="F538">
        <v>0</v>
      </c>
      <c r="G538">
        <v>-93196.97</v>
      </c>
    </row>
    <row r="539" spans="1:7" x14ac:dyDescent="0.45">
      <c r="A539" t="s">
        <v>26</v>
      </c>
      <c r="B539" t="s">
        <v>14</v>
      </c>
      <c r="C539" t="s">
        <v>16</v>
      </c>
      <c r="D539">
        <v>0</v>
      </c>
      <c r="E539">
        <v>-19285.71</v>
      </c>
      <c r="F539">
        <v>0</v>
      </c>
      <c r="G539">
        <v>-19285.71</v>
      </c>
    </row>
    <row r="540" spans="1:7" x14ac:dyDescent="0.45">
      <c r="A540" t="s">
        <v>26</v>
      </c>
      <c r="B540" t="s">
        <v>14</v>
      </c>
      <c r="C540" t="s">
        <v>9</v>
      </c>
      <c r="D540">
        <v>0</v>
      </c>
      <c r="E540">
        <v>-3741242.99</v>
      </c>
      <c r="F540">
        <v>0</v>
      </c>
      <c r="G540">
        <v>-3741242.99</v>
      </c>
    </row>
    <row r="541" spans="1:7" x14ac:dyDescent="0.45">
      <c r="A541" t="s">
        <v>26</v>
      </c>
      <c r="B541" t="s">
        <v>14</v>
      </c>
      <c r="C541" t="s">
        <v>10</v>
      </c>
      <c r="D541">
        <v>0</v>
      </c>
      <c r="E541">
        <v>-83098.740000000005</v>
      </c>
      <c r="F541">
        <v>0</v>
      </c>
      <c r="G541">
        <v>-83098.740000000005</v>
      </c>
    </row>
    <row r="542" spans="1:7" x14ac:dyDescent="0.45">
      <c r="A542" t="s">
        <v>26</v>
      </c>
      <c r="B542" t="s">
        <v>14</v>
      </c>
      <c r="C542" t="s">
        <v>11</v>
      </c>
      <c r="D542">
        <v>0</v>
      </c>
      <c r="E542">
        <v>-26427.99</v>
      </c>
      <c r="F542">
        <v>0</v>
      </c>
      <c r="G542">
        <v>-26427.99</v>
      </c>
    </row>
    <row r="543" spans="1:7" x14ac:dyDescent="0.45">
      <c r="A543" t="s">
        <v>26</v>
      </c>
      <c r="B543" t="s">
        <v>14</v>
      </c>
      <c r="C543" t="s">
        <v>12</v>
      </c>
      <c r="D543">
        <v>0</v>
      </c>
      <c r="E543">
        <v>-23992.77</v>
      </c>
      <c r="F543">
        <v>0</v>
      </c>
      <c r="G543">
        <v>-23992.77</v>
      </c>
    </row>
    <row r="544" spans="1:7" x14ac:dyDescent="0.45">
      <c r="A544" t="s">
        <v>26</v>
      </c>
      <c r="B544" t="s">
        <v>14</v>
      </c>
      <c r="C544" t="s">
        <v>13</v>
      </c>
      <c r="D544">
        <v>0</v>
      </c>
      <c r="E544">
        <v>-182881.61</v>
      </c>
      <c r="F544">
        <v>0</v>
      </c>
      <c r="G544">
        <v>-182881.61</v>
      </c>
    </row>
    <row r="545" spans="1:7" x14ac:dyDescent="0.45">
      <c r="A545" t="s">
        <v>26</v>
      </c>
      <c r="B545" t="s">
        <v>14</v>
      </c>
      <c r="C545" t="s">
        <v>17</v>
      </c>
      <c r="D545">
        <v>0</v>
      </c>
      <c r="E545">
        <v>-4374.1899999999996</v>
      </c>
      <c r="F545">
        <v>0</v>
      </c>
      <c r="G545">
        <v>-4374.1899999999996</v>
      </c>
    </row>
    <row r="546" spans="1:7" x14ac:dyDescent="0.45">
      <c r="A546" t="s">
        <v>26</v>
      </c>
      <c r="B546" t="s">
        <v>18</v>
      </c>
      <c r="C546" t="s">
        <v>40</v>
      </c>
      <c r="D546">
        <v>0</v>
      </c>
      <c r="E546">
        <v>-16995.3</v>
      </c>
      <c r="F546">
        <v>0</v>
      </c>
      <c r="G546">
        <v>-16995.3</v>
      </c>
    </row>
    <row r="547" spans="1:7" x14ac:dyDescent="0.45">
      <c r="A547" t="s">
        <v>26</v>
      </c>
      <c r="B547" t="s">
        <v>18</v>
      </c>
      <c r="C547" t="s">
        <v>15</v>
      </c>
      <c r="D547">
        <v>0</v>
      </c>
      <c r="E547">
        <v>-15.39</v>
      </c>
      <c r="F547">
        <v>0</v>
      </c>
      <c r="G547">
        <v>-15.39</v>
      </c>
    </row>
    <row r="548" spans="1:7" x14ac:dyDescent="0.45">
      <c r="A548" t="s">
        <v>26</v>
      </c>
      <c r="B548" t="s">
        <v>18</v>
      </c>
      <c r="C548" t="s">
        <v>8</v>
      </c>
      <c r="D548">
        <v>0</v>
      </c>
      <c r="E548">
        <v>-340185.38</v>
      </c>
      <c r="F548">
        <v>0</v>
      </c>
      <c r="G548">
        <v>-340185.38</v>
      </c>
    </row>
    <row r="549" spans="1:7" x14ac:dyDescent="0.45">
      <c r="A549" t="s">
        <v>26</v>
      </c>
      <c r="B549" t="s">
        <v>18</v>
      </c>
      <c r="C549" t="s">
        <v>16</v>
      </c>
      <c r="D549">
        <v>0</v>
      </c>
      <c r="E549">
        <v>-16394.86</v>
      </c>
      <c r="F549">
        <v>0</v>
      </c>
      <c r="G549">
        <v>-16394.86</v>
      </c>
    </row>
    <row r="550" spans="1:7" x14ac:dyDescent="0.45">
      <c r="A550" t="s">
        <v>26</v>
      </c>
      <c r="B550" t="s">
        <v>18</v>
      </c>
      <c r="C550" t="s">
        <v>9</v>
      </c>
      <c r="D550">
        <v>0</v>
      </c>
      <c r="E550">
        <v>-7466074.2199999997</v>
      </c>
      <c r="F550">
        <v>0</v>
      </c>
      <c r="G550">
        <v>-7466074.2199999997</v>
      </c>
    </row>
    <row r="551" spans="1:7" x14ac:dyDescent="0.45">
      <c r="A551" t="s">
        <v>26</v>
      </c>
      <c r="B551" t="s">
        <v>18</v>
      </c>
      <c r="C551" t="s">
        <v>10</v>
      </c>
      <c r="D551">
        <v>0</v>
      </c>
      <c r="E551">
        <v>-106482.61</v>
      </c>
      <c r="F551">
        <v>0</v>
      </c>
      <c r="G551">
        <v>-106482.61</v>
      </c>
    </row>
    <row r="552" spans="1:7" x14ac:dyDescent="0.45">
      <c r="A552" t="s">
        <v>26</v>
      </c>
      <c r="B552" t="s">
        <v>18</v>
      </c>
      <c r="C552" t="s">
        <v>11</v>
      </c>
      <c r="D552">
        <v>0</v>
      </c>
      <c r="E552">
        <v>-63608.58</v>
      </c>
      <c r="F552">
        <v>0</v>
      </c>
      <c r="G552">
        <v>-63608.58</v>
      </c>
    </row>
    <row r="553" spans="1:7" x14ac:dyDescent="0.45">
      <c r="A553" t="s">
        <v>26</v>
      </c>
      <c r="B553" t="s">
        <v>18</v>
      </c>
      <c r="C553" t="s">
        <v>12</v>
      </c>
      <c r="D553">
        <v>0</v>
      </c>
      <c r="E553">
        <v>-99651.42</v>
      </c>
      <c r="F553">
        <v>0</v>
      </c>
      <c r="G553">
        <v>-99651.42</v>
      </c>
    </row>
    <row r="554" spans="1:7" x14ac:dyDescent="0.45">
      <c r="A554" t="s">
        <v>26</v>
      </c>
      <c r="B554" t="s">
        <v>18</v>
      </c>
      <c r="C554" t="s">
        <v>13</v>
      </c>
      <c r="D554">
        <v>0</v>
      </c>
      <c r="E554">
        <v>-366178.97</v>
      </c>
      <c r="F554">
        <v>0</v>
      </c>
      <c r="G554">
        <v>-366178.97</v>
      </c>
    </row>
    <row r="555" spans="1:7" x14ac:dyDescent="0.45">
      <c r="A555" t="s">
        <v>26</v>
      </c>
      <c r="B555" t="s">
        <v>18</v>
      </c>
      <c r="C555" t="s">
        <v>17</v>
      </c>
      <c r="D555">
        <v>0</v>
      </c>
      <c r="E555">
        <v>-17654.18</v>
      </c>
      <c r="F555">
        <v>0</v>
      </c>
      <c r="G555">
        <v>-17654.18</v>
      </c>
    </row>
    <row r="556" spans="1:7" x14ac:dyDescent="0.45">
      <c r="A556" t="s">
        <v>26</v>
      </c>
      <c r="B556" t="s">
        <v>36</v>
      </c>
      <c r="C556" t="s">
        <v>40</v>
      </c>
      <c r="D556">
        <v>0</v>
      </c>
      <c r="E556">
        <v>-8448.73</v>
      </c>
      <c r="F556">
        <v>0</v>
      </c>
      <c r="G556">
        <v>-8448.73</v>
      </c>
    </row>
    <row r="557" spans="1:7" x14ac:dyDescent="0.45">
      <c r="A557" t="s">
        <v>26</v>
      </c>
      <c r="B557" t="s">
        <v>36</v>
      </c>
      <c r="C557" t="s">
        <v>8</v>
      </c>
      <c r="D557">
        <v>0</v>
      </c>
      <c r="E557">
        <v>-64404.480000000003</v>
      </c>
      <c r="F557">
        <v>0</v>
      </c>
      <c r="G557">
        <v>-64404.480000000003</v>
      </c>
    </row>
    <row r="558" spans="1:7" x14ac:dyDescent="0.45">
      <c r="A558" t="s">
        <v>26</v>
      </c>
      <c r="B558" t="s">
        <v>36</v>
      </c>
      <c r="C558" t="s">
        <v>16</v>
      </c>
      <c r="D558">
        <v>0</v>
      </c>
      <c r="E558">
        <v>-1662.28</v>
      </c>
      <c r="F558">
        <v>0</v>
      </c>
      <c r="G558">
        <v>-1662.28</v>
      </c>
    </row>
    <row r="559" spans="1:7" x14ac:dyDescent="0.45">
      <c r="A559" t="s">
        <v>26</v>
      </c>
      <c r="B559" t="s">
        <v>36</v>
      </c>
      <c r="C559" t="s">
        <v>9</v>
      </c>
      <c r="D559">
        <v>0</v>
      </c>
      <c r="E559">
        <v>-1366545.21</v>
      </c>
      <c r="F559">
        <v>0</v>
      </c>
      <c r="G559">
        <v>-1366545.21</v>
      </c>
    </row>
    <row r="560" spans="1:7" x14ac:dyDescent="0.45">
      <c r="A560" t="s">
        <v>26</v>
      </c>
      <c r="B560" t="s">
        <v>36</v>
      </c>
      <c r="C560" t="s">
        <v>10</v>
      </c>
      <c r="D560">
        <v>0</v>
      </c>
      <c r="E560">
        <v>-62181.52</v>
      </c>
      <c r="F560">
        <v>0</v>
      </c>
      <c r="G560">
        <v>-62181.52</v>
      </c>
    </row>
    <row r="561" spans="1:7" x14ac:dyDescent="0.45">
      <c r="A561" t="s">
        <v>26</v>
      </c>
      <c r="B561" t="s">
        <v>36</v>
      </c>
      <c r="C561" t="s">
        <v>11</v>
      </c>
      <c r="D561">
        <v>0</v>
      </c>
      <c r="E561">
        <v>-12143.86</v>
      </c>
      <c r="F561">
        <v>0</v>
      </c>
      <c r="G561">
        <v>-12143.86</v>
      </c>
    </row>
    <row r="562" spans="1:7" x14ac:dyDescent="0.45">
      <c r="A562" t="s">
        <v>26</v>
      </c>
      <c r="B562" t="s">
        <v>36</v>
      </c>
      <c r="C562" t="s">
        <v>12</v>
      </c>
      <c r="D562">
        <v>0</v>
      </c>
      <c r="E562">
        <v>-9357.52</v>
      </c>
      <c r="F562">
        <v>0</v>
      </c>
      <c r="G562">
        <v>-9357.52</v>
      </c>
    </row>
    <row r="563" spans="1:7" x14ac:dyDescent="0.45">
      <c r="A563" t="s">
        <v>26</v>
      </c>
      <c r="B563" t="s">
        <v>36</v>
      </c>
      <c r="C563" t="s">
        <v>13</v>
      </c>
      <c r="D563">
        <v>0</v>
      </c>
      <c r="E563">
        <v>-80942.98</v>
      </c>
      <c r="F563">
        <v>0</v>
      </c>
      <c r="G563">
        <v>-80942.98</v>
      </c>
    </row>
    <row r="564" spans="1:7" x14ac:dyDescent="0.45">
      <c r="A564" t="s">
        <v>26</v>
      </c>
      <c r="B564" t="s">
        <v>36</v>
      </c>
      <c r="C564" t="s">
        <v>17</v>
      </c>
      <c r="D564">
        <v>0</v>
      </c>
      <c r="E564">
        <v>-3489.94</v>
      </c>
      <c r="F564">
        <v>0</v>
      </c>
      <c r="G564">
        <v>-3489.94</v>
      </c>
    </row>
    <row r="565" spans="1:7" x14ac:dyDescent="0.45">
      <c r="A565" t="s">
        <v>26</v>
      </c>
      <c r="B565" t="s">
        <v>37</v>
      </c>
      <c r="C565" t="s">
        <v>40</v>
      </c>
      <c r="D565">
        <v>0</v>
      </c>
      <c r="E565">
        <v>-15269.32</v>
      </c>
      <c r="F565">
        <v>0</v>
      </c>
      <c r="G565">
        <v>-15269.32</v>
      </c>
    </row>
    <row r="566" spans="1:7" x14ac:dyDescent="0.45">
      <c r="A566" t="s">
        <v>26</v>
      </c>
      <c r="B566" t="s">
        <v>37</v>
      </c>
      <c r="C566" t="s">
        <v>15</v>
      </c>
      <c r="D566">
        <v>0</v>
      </c>
      <c r="E566">
        <v>-212.59</v>
      </c>
      <c r="F566">
        <v>0</v>
      </c>
      <c r="G566">
        <v>-212.59</v>
      </c>
    </row>
    <row r="567" spans="1:7" x14ac:dyDescent="0.45">
      <c r="A567" t="s">
        <v>26</v>
      </c>
      <c r="B567" t="s">
        <v>37</v>
      </c>
      <c r="C567" t="s">
        <v>8</v>
      </c>
      <c r="D567">
        <v>0</v>
      </c>
      <c r="E567">
        <v>-195987.47</v>
      </c>
      <c r="F567">
        <v>0</v>
      </c>
      <c r="G567">
        <v>-195987.47</v>
      </c>
    </row>
    <row r="568" spans="1:7" x14ac:dyDescent="0.45">
      <c r="A568" t="s">
        <v>26</v>
      </c>
      <c r="B568" t="s">
        <v>37</v>
      </c>
      <c r="C568" t="s">
        <v>16</v>
      </c>
      <c r="D568">
        <v>0</v>
      </c>
      <c r="E568">
        <v>-16610.38</v>
      </c>
      <c r="F568">
        <v>0</v>
      </c>
      <c r="G568">
        <v>-16610.38</v>
      </c>
    </row>
    <row r="569" spans="1:7" x14ac:dyDescent="0.45">
      <c r="A569" t="s">
        <v>26</v>
      </c>
      <c r="B569" t="s">
        <v>37</v>
      </c>
      <c r="C569" t="s">
        <v>9</v>
      </c>
      <c r="D569">
        <v>0</v>
      </c>
      <c r="E569">
        <v>-11614276.07</v>
      </c>
      <c r="F569">
        <v>0</v>
      </c>
      <c r="G569">
        <v>-11614276.07</v>
      </c>
    </row>
    <row r="570" spans="1:7" x14ac:dyDescent="0.45">
      <c r="A570" t="s">
        <v>26</v>
      </c>
      <c r="B570" t="s">
        <v>37</v>
      </c>
      <c r="C570" t="s">
        <v>10</v>
      </c>
      <c r="D570">
        <v>0</v>
      </c>
      <c r="E570">
        <v>-364939.39</v>
      </c>
      <c r="F570">
        <v>0</v>
      </c>
      <c r="G570">
        <v>-364939.39</v>
      </c>
    </row>
    <row r="571" spans="1:7" x14ac:dyDescent="0.45">
      <c r="A571" t="s">
        <v>26</v>
      </c>
      <c r="B571" t="s">
        <v>37</v>
      </c>
      <c r="C571" t="s">
        <v>11</v>
      </c>
      <c r="D571">
        <v>0</v>
      </c>
      <c r="E571">
        <v>-96882</v>
      </c>
      <c r="F571">
        <v>0</v>
      </c>
      <c r="G571">
        <v>-96882</v>
      </c>
    </row>
    <row r="572" spans="1:7" x14ac:dyDescent="0.45">
      <c r="A572" t="s">
        <v>26</v>
      </c>
      <c r="B572" t="s">
        <v>37</v>
      </c>
      <c r="C572" t="s">
        <v>12</v>
      </c>
      <c r="D572">
        <v>0</v>
      </c>
      <c r="E572">
        <v>-140092.66</v>
      </c>
      <c r="F572">
        <v>0</v>
      </c>
      <c r="G572">
        <v>-140092.66</v>
      </c>
    </row>
    <row r="573" spans="1:7" x14ac:dyDescent="0.45">
      <c r="A573" t="s">
        <v>26</v>
      </c>
      <c r="B573" t="s">
        <v>37</v>
      </c>
      <c r="C573" t="s">
        <v>13</v>
      </c>
      <c r="D573">
        <v>0</v>
      </c>
      <c r="E573">
        <v>-349000.19</v>
      </c>
      <c r="F573">
        <v>0</v>
      </c>
      <c r="G573">
        <v>-349000.19</v>
      </c>
    </row>
    <row r="574" spans="1:7" x14ac:dyDescent="0.45">
      <c r="A574" t="s">
        <v>25</v>
      </c>
      <c r="B574" t="s">
        <v>37</v>
      </c>
      <c r="C574" t="s">
        <v>17</v>
      </c>
      <c r="D574">
        <v>0</v>
      </c>
      <c r="E574">
        <v>118602.78</v>
      </c>
      <c r="F574">
        <v>333.88</v>
      </c>
      <c r="G574">
        <v>118936.66</v>
      </c>
    </row>
    <row r="575" spans="1:7" x14ac:dyDescent="0.45">
      <c r="A575" t="s">
        <v>26</v>
      </c>
      <c r="B575" t="s">
        <v>19</v>
      </c>
      <c r="C575" t="s">
        <v>40</v>
      </c>
      <c r="D575">
        <v>0</v>
      </c>
      <c r="E575">
        <v>-915</v>
      </c>
      <c r="F575">
        <v>0</v>
      </c>
      <c r="G575">
        <v>-915</v>
      </c>
    </row>
    <row r="576" spans="1:7" x14ac:dyDescent="0.45">
      <c r="A576" t="s">
        <v>26</v>
      </c>
      <c r="B576" t="s">
        <v>19</v>
      </c>
      <c r="C576" t="s">
        <v>8</v>
      </c>
      <c r="D576">
        <v>0</v>
      </c>
      <c r="E576">
        <v>-47066.11</v>
      </c>
      <c r="F576">
        <v>0</v>
      </c>
      <c r="G576">
        <v>-47066.11</v>
      </c>
    </row>
    <row r="577" spans="1:7" x14ac:dyDescent="0.45">
      <c r="A577" t="s">
        <v>26</v>
      </c>
      <c r="B577" t="s">
        <v>19</v>
      </c>
      <c r="C577" t="s">
        <v>16</v>
      </c>
      <c r="D577">
        <v>0</v>
      </c>
      <c r="E577">
        <v>-1803.86</v>
      </c>
      <c r="F577">
        <v>0</v>
      </c>
      <c r="G577">
        <v>-1803.86</v>
      </c>
    </row>
    <row r="578" spans="1:7" x14ac:dyDescent="0.45">
      <c r="A578" t="s">
        <v>26</v>
      </c>
      <c r="B578" t="s">
        <v>19</v>
      </c>
      <c r="C578" t="s">
        <v>9</v>
      </c>
      <c r="D578">
        <v>0</v>
      </c>
      <c r="E578">
        <v>-944782.12</v>
      </c>
      <c r="F578">
        <v>0</v>
      </c>
      <c r="G578">
        <v>-944782.12</v>
      </c>
    </row>
    <row r="579" spans="1:7" x14ac:dyDescent="0.45">
      <c r="A579" t="s">
        <v>26</v>
      </c>
      <c r="B579" t="s">
        <v>19</v>
      </c>
      <c r="C579" t="s">
        <v>10</v>
      </c>
      <c r="D579">
        <v>0</v>
      </c>
      <c r="E579">
        <v>-75164.479999999996</v>
      </c>
      <c r="F579">
        <v>0</v>
      </c>
      <c r="G579">
        <v>-75164.479999999996</v>
      </c>
    </row>
    <row r="580" spans="1:7" x14ac:dyDescent="0.45">
      <c r="A580" t="s">
        <v>26</v>
      </c>
      <c r="B580" t="s">
        <v>19</v>
      </c>
      <c r="C580" t="s">
        <v>11</v>
      </c>
      <c r="D580">
        <v>0</v>
      </c>
      <c r="E580">
        <v>-6812.11</v>
      </c>
      <c r="F580">
        <v>0</v>
      </c>
      <c r="G580">
        <v>-6812.11</v>
      </c>
    </row>
    <row r="581" spans="1:7" x14ac:dyDescent="0.45">
      <c r="A581" t="s">
        <v>26</v>
      </c>
      <c r="B581" t="s">
        <v>19</v>
      </c>
      <c r="C581" t="s">
        <v>12</v>
      </c>
      <c r="D581">
        <v>0</v>
      </c>
      <c r="E581">
        <v>-44714.8</v>
      </c>
      <c r="F581">
        <v>0</v>
      </c>
      <c r="G581">
        <v>-44714.8</v>
      </c>
    </row>
    <row r="582" spans="1:7" x14ac:dyDescent="0.45">
      <c r="A582" t="s">
        <v>26</v>
      </c>
      <c r="B582" t="s">
        <v>19</v>
      </c>
      <c r="C582" t="s">
        <v>13</v>
      </c>
      <c r="D582">
        <v>0</v>
      </c>
      <c r="E582">
        <v>-110854.84</v>
      </c>
      <c r="F582">
        <v>0</v>
      </c>
      <c r="G582">
        <v>-110854.84</v>
      </c>
    </row>
    <row r="583" spans="1:7" x14ac:dyDescent="0.45">
      <c r="A583" t="s">
        <v>26</v>
      </c>
      <c r="B583" t="s">
        <v>19</v>
      </c>
      <c r="C583" t="s">
        <v>17</v>
      </c>
      <c r="D583">
        <v>0</v>
      </c>
      <c r="E583">
        <v>-793.89</v>
      </c>
      <c r="F583">
        <v>0</v>
      </c>
      <c r="G583">
        <v>-793.89</v>
      </c>
    </row>
    <row r="584" spans="1:7" x14ac:dyDescent="0.45">
      <c r="A584" t="s">
        <v>26</v>
      </c>
      <c r="B584" t="s">
        <v>20</v>
      </c>
      <c r="C584" t="s">
        <v>40</v>
      </c>
      <c r="D584">
        <v>0</v>
      </c>
      <c r="E584">
        <v>-3584.15</v>
      </c>
      <c r="F584">
        <v>0</v>
      </c>
      <c r="G584">
        <v>-3584.15</v>
      </c>
    </row>
    <row r="585" spans="1:7" x14ac:dyDescent="0.45">
      <c r="A585" t="s">
        <v>26</v>
      </c>
      <c r="B585" t="s">
        <v>20</v>
      </c>
      <c r="C585" t="s">
        <v>8</v>
      </c>
      <c r="D585">
        <v>0</v>
      </c>
      <c r="E585">
        <v>-20584.169999999998</v>
      </c>
      <c r="F585">
        <v>0</v>
      </c>
      <c r="G585">
        <v>-20584.169999999998</v>
      </c>
    </row>
    <row r="586" spans="1:7" x14ac:dyDescent="0.45">
      <c r="A586" t="s">
        <v>26</v>
      </c>
      <c r="B586" t="s">
        <v>20</v>
      </c>
      <c r="C586" t="s">
        <v>16</v>
      </c>
      <c r="D586">
        <v>0</v>
      </c>
      <c r="E586">
        <v>-4909.7299999999996</v>
      </c>
      <c r="F586">
        <v>0</v>
      </c>
      <c r="G586">
        <v>-4909.7299999999996</v>
      </c>
    </row>
    <row r="587" spans="1:7" x14ac:dyDescent="0.45">
      <c r="A587" t="s">
        <v>26</v>
      </c>
      <c r="B587" t="s">
        <v>20</v>
      </c>
      <c r="C587" t="s">
        <v>9</v>
      </c>
      <c r="D587">
        <v>0</v>
      </c>
      <c r="E587">
        <v>-650857.91</v>
      </c>
      <c r="F587">
        <v>0</v>
      </c>
      <c r="G587">
        <v>-650857.91</v>
      </c>
    </row>
    <row r="588" spans="1:7" x14ac:dyDescent="0.45">
      <c r="A588" t="s">
        <v>26</v>
      </c>
      <c r="B588" t="s">
        <v>20</v>
      </c>
      <c r="C588" t="s">
        <v>10</v>
      </c>
      <c r="D588">
        <v>0</v>
      </c>
      <c r="E588">
        <v>-18641.330000000002</v>
      </c>
      <c r="F588">
        <v>0</v>
      </c>
      <c r="G588">
        <v>-18641.330000000002</v>
      </c>
    </row>
    <row r="589" spans="1:7" x14ac:dyDescent="0.45">
      <c r="A589" t="s">
        <v>26</v>
      </c>
      <c r="B589" t="s">
        <v>20</v>
      </c>
      <c r="C589" t="s">
        <v>11</v>
      </c>
      <c r="D589">
        <v>0</v>
      </c>
      <c r="E589">
        <v>-13087.73</v>
      </c>
      <c r="F589">
        <v>0</v>
      </c>
      <c r="G589">
        <v>-13087.73</v>
      </c>
    </row>
    <row r="590" spans="1:7" x14ac:dyDescent="0.45">
      <c r="A590" t="s">
        <v>26</v>
      </c>
      <c r="B590" t="s">
        <v>20</v>
      </c>
      <c r="C590" t="s">
        <v>12</v>
      </c>
      <c r="D590">
        <v>0</v>
      </c>
      <c r="E590">
        <v>-32283.08</v>
      </c>
      <c r="F590">
        <v>0</v>
      </c>
      <c r="G590">
        <v>-32283.08</v>
      </c>
    </row>
    <row r="591" spans="1:7" x14ac:dyDescent="0.45">
      <c r="A591" t="s">
        <v>26</v>
      </c>
      <c r="B591" t="s">
        <v>20</v>
      </c>
      <c r="C591" t="s">
        <v>13</v>
      </c>
      <c r="D591">
        <v>0</v>
      </c>
      <c r="E591">
        <v>-49606.71</v>
      </c>
      <c r="F591">
        <v>0</v>
      </c>
      <c r="G591">
        <v>-49606.71</v>
      </c>
    </row>
    <row r="592" spans="1:7" x14ac:dyDescent="0.45">
      <c r="A592" t="s">
        <v>26</v>
      </c>
      <c r="B592" t="s">
        <v>21</v>
      </c>
      <c r="C592" t="s">
        <v>9</v>
      </c>
      <c r="D592">
        <v>0</v>
      </c>
      <c r="E592">
        <v>-540.58000000000004</v>
      </c>
      <c r="F592">
        <v>0</v>
      </c>
      <c r="G592">
        <v>-540.58000000000004</v>
      </c>
    </row>
    <row r="593" spans="1:7" x14ac:dyDescent="0.45">
      <c r="A593" t="s">
        <v>26</v>
      </c>
      <c r="B593" t="s">
        <v>21</v>
      </c>
      <c r="C593" t="s">
        <v>13</v>
      </c>
      <c r="D593">
        <v>0</v>
      </c>
      <c r="E593">
        <v>-210</v>
      </c>
      <c r="F593">
        <v>0</v>
      </c>
      <c r="G593">
        <v>-210</v>
      </c>
    </row>
    <row r="594" spans="1:7" x14ac:dyDescent="0.45">
      <c r="A594" t="s">
        <v>26</v>
      </c>
      <c r="B594" t="s">
        <v>38</v>
      </c>
      <c r="C594" t="s">
        <v>40</v>
      </c>
      <c r="D594">
        <v>0</v>
      </c>
      <c r="E594">
        <v>-2262.7800000000002</v>
      </c>
      <c r="F594">
        <v>0</v>
      </c>
      <c r="G594">
        <v>-2262.7800000000002</v>
      </c>
    </row>
    <row r="595" spans="1:7" x14ac:dyDescent="0.45">
      <c r="A595" t="s">
        <v>26</v>
      </c>
      <c r="B595" t="s">
        <v>38</v>
      </c>
      <c r="C595" t="s">
        <v>8</v>
      </c>
      <c r="D595">
        <v>0</v>
      </c>
      <c r="E595">
        <v>-45543.76</v>
      </c>
      <c r="F595">
        <v>0</v>
      </c>
      <c r="G595">
        <v>-45543.76</v>
      </c>
    </row>
    <row r="596" spans="1:7" x14ac:dyDescent="0.45">
      <c r="A596" t="s">
        <v>26</v>
      </c>
      <c r="B596" t="s">
        <v>38</v>
      </c>
      <c r="C596" t="s">
        <v>16</v>
      </c>
      <c r="D596">
        <v>0</v>
      </c>
      <c r="E596">
        <v>-26825.78</v>
      </c>
      <c r="F596">
        <v>0</v>
      </c>
      <c r="G596">
        <v>-26825.78</v>
      </c>
    </row>
    <row r="597" spans="1:7" x14ac:dyDescent="0.45">
      <c r="A597" t="s">
        <v>26</v>
      </c>
      <c r="B597" t="s">
        <v>38</v>
      </c>
      <c r="C597" t="s">
        <v>9</v>
      </c>
      <c r="D597">
        <v>0</v>
      </c>
      <c r="E597">
        <v>-1220549.8600000001</v>
      </c>
      <c r="F597">
        <v>0</v>
      </c>
      <c r="G597">
        <v>-1220549.8600000001</v>
      </c>
    </row>
    <row r="598" spans="1:7" x14ac:dyDescent="0.45">
      <c r="A598" t="s">
        <v>26</v>
      </c>
      <c r="B598" t="s">
        <v>38</v>
      </c>
      <c r="C598" t="s">
        <v>10</v>
      </c>
      <c r="D598">
        <v>0</v>
      </c>
      <c r="E598">
        <v>-11220.17</v>
      </c>
      <c r="F598">
        <v>0</v>
      </c>
      <c r="G598">
        <v>-11220.17</v>
      </c>
    </row>
    <row r="599" spans="1:7" x14ac:dyDescent="0.45">
      <c r="A599" t="s">
        <v>26</v>
      </c>
      <c r="B599" t="s">
        <v>38</v>
      </c>
      <c r="C599" t="s">
        <v>11</v>
      </c>
      <c r="D599">
        <v>0</v>
      </c>
      <c r="E599">
        <v>-7705.19</v>
      </c>
      <c r="F599">
        <v>0</v>
      </c>
      <c r="G599">
        <v>-7705.19</v>
      </c>
    </row>
    <row r="600" spans="1:7" x14ac:dyDescent="0.45">
      <c r="A600" t="s">
        <v>26</v>
      </c>
      <c r="B600" t="s">
        <v>38</v>
      </c>
      <c r="C600" t="s">
        <v>12</v>
      </c>
      <c r="D600">
        <v>0</v>
      </c>
      <c r="E600">
        <v>-12209.31</v>
      </c>
      <c r="F600">
        <v>0</v>
      </c>
      <c r="G600">
        <v>-12209.31</v>
      </c>
    </row>
    <row r="601" spans="1:7" x14ac:dyDescent="0.45">
      <c r="A601" t="s">
        <v>26</v>
      </c>
      <c r="B601" t="s">
        <v>38</v>
      </c>
      <c r="C601" t="s">
        <v>13</v>
      </c>
      <c r="D601">
        <v>0</v>
      </c>
      <c r="E601">
        <v>-85000.92</v>
      </c>
      <c r="F601">
        <v>0</v>
      </c>
      <c r="G601">
        <v>-85000.92</v>
      </c>
    </row>
    <row r="602" spans="1:7" x14ac:dyDescent="0.45">
      <c r="A602" t="s">
        <v>26</v>
      </c>
      <c r="B602" t="s">
        <v>38</v>
      </c>
      <c r="C602" t="s">
        <v>17</v>
      </c>
      <c r="D602">
        <v>0</v>
      </c>
      <c r="E602">
        <v>-7623.29</v>
      </c>
      <c r="F602">
        <v>0</v>
      </c>
      <c r="G602">
        <v>-7623.29</v>
      </c>
    </row>
    <row r="603" spans="1:7" x14ac:dyDescent="0.45">
      <c r="A603" t="s">
        <v>26</v>
      </c>
      <c r="B603" t="s">
        <v>22</v>
      </c>
      <c r="C603" t="s">
        <v>40</v>
      </c>
      <c r="D603">
        <v>0</v>
      </c>
      <c r="E603">
        <v>-5529.94</v>
      </c>
      <c r="F603">
        <v>0</v>
      </c>
      <c r="G603">
        <v>-5529.94</v>
      </c>
    </row>
    <row r="604" spans="1:7" x14ac:dyDescent="0.45">
      <c r="A604" t="s">
        <v>26</v>
      </c>
      <c r="B604" t="s">
        <v>22</v>
      </c>
      <c r="C604" t="s">
        <v>8</v>
      </c>
      <c r="D604">
        <v>0</v>
      </c>
      <c r="E604">
        <v>-237984.8</v>
      </c>
      <c r="F604">
        <v>0</v>
      </c>
      <c r="G604">
        <v>-237984.8</v>
      </c>
    </row>
    <row r="605" spans="1:7" x14ac:dyDescent="0.45">
      <c r="A605" t="s">
        <v>26</v>
      </c>
      <c r="B605" t="s">
        <v>22</v>
      </c>
      <c r="C605" t="s">
        <v>16</v>
      </c>
      <c r="D605">
        <v>0</v>
      </c>
      <c r="E605">
        <v>-5057.17</v>
      </c>
      <c r="F605">
        <v>0</v>
      </c>
      <c r="G605">
        <v>-5057.17</v>
      </c>
    </row>
    <row r="606" spans="1:7" x14ac:dyDescent="0.45">
      <c r="A606" t="s">
        <v>26</v>
      </c>
      <c r="B606" t="s">
        <v>22</v>
      </c>
      <c r="C606" t="s">
        <v>9</v>
      </c>
      <c r="D606">
        <v>0</v>
      </c>
      <c r="E606">
        <v>-3864937.44</v>
      </c>
      <c r="F606">
        <v>0</v>
      </c>
      <c r="G606">
        <v>-3864937.44</v>
      </c>
    </row>
    <row r="607" spans="1:7" x14ac:dyDescent="0.45">
      <c r="A607" t="s">
        <v>26</v>
      </c>
      <c r="B607" t="s">
        <v>22</v>
      </c>
      <c r="C607" t="s">
        <v>10</v>
      </c>
      <c r="D607">
        <v>0</v>
      </c>
      <c r="E607">
        <v>-155181</v>
      </c>
      <c r="F607">
        <v>0</v>
      </c>
      <c r="G607">
        <v>-155181</v>
      </c>
    </row>
    <row r="608" spans="1:7" x14ac:dyDescent="0.45">
      <c r="A608" t="s">
        <v>26</v>
      </c>
      <c r="B608" t="s">
        <v>22</v>
      </c>
      <c r="C608" t="s">
        <v>11</v>
      </c>
      <c r="D608">
        <v>0</v>
      </c>
      <c r="E608">
        <v>-39631.17</v>
      </c>
      <c r="F608">
        <v>0</v>
      </c>
      <c r="G608">
        <v>-39631.17</v>
      </c>
    </row>
    <row r="609" spans="1:7" x14ac:dyDescent="0.45">
      <c r="A609" t="s">
        <v>26</v>
      </c>
      <c r="B609" t="s">
        <v>22</v>
      </c>
      <c r="C609" t="s">
        <v>12</v>
      </c>
      <c r="D609">
        <v>0</v>
      </c>
      <c r="E609">
        <v>-62522.73</v>
      </c>
      <c r="F609">
        <v>0</v>
      </c>
      <c r="G609">
        <v>-62522.73</v>
      </c>
    </row>
    <row r="610" spans="1:7" x14ac:dyDescent="0.45">
      <c r="A610" t="s">
        <v>26</v>
      </c>
      <c r="B610" t="s">
        <v>22</v>
      </c>
      <c r="C610" t="s">
        <v>13</v>
      </c>
      <c r="D610">
        <v>0</v>
      </c>
      <c r="E610">
        <v>-233952.95</v>
      </c>
      <c r="F610">
        <v>0</v>
      </c>
      <c r="G610">
        <v>-233952.95</v>
      </c>
    </row>
    <row r="611" spans="1:7" x14ac:dyDescent="0.45">
      <c r="A611" t="s">
        <v>26</v>
      </c>
      <c r="B611" t="s">
        <v>22</v>
      </c>
      <c r="C611" t="s">
        <v>17</v>
      </c>
      <c r="D611">
        <v>0</v>
      </c>
      <c r="E611">
        <v>-91183.32</v>
      </c>
      <c r="F611">
        <v>0</v>
      </c>
      <c r="G611">
        <v>-91183.32</v>
      </c>
    </row>
    <row r="612" spans="1:7" x14ac:dyDescent="0.45">
      <c r="A612" t="s">
        <v>26</v>
      </c>
      <c r="B612" t="s">
        <v>39</v>
      </c>
      <c r="C612" t="s">
        <v>40</v>
      </c>
      <c r="D612">
        <v>0</v>
      </c>
      <c r="E612">
        <v>-268</v>
      </c>
      <c r="F612">
        <v>0</v>
      </c>
      <c r="G612">
        <v>-268</v>
      </c>
    </row>
    <row r="613" spans="1:7" x14ac:dyDescent="0.45">
      <c r="A613" t="s">
        <v>26</v>
      </c>
      <c r="B613" t="s">
        <v>39</v>
      </c>
      <c r="C613" t="s">
        <v>8</v>
      </c>
      <c r="D613">
        <v>0</v>
      </c>
      <c r="E613">
        <v>-2121.92</v>
      </c>
      <c r="F613">
        <v>0</v>
      </c>
      <c r="G613">
        <v>-2121.92</v>
      </c>
    </row>
    <row r="614" spans="1:7" x14ac:dyDescent="0.45">
      <c r="A614" t="s">
        <v>26</v>
      </c>
      <c r="B614" t="s">
        <v>39</v>
      </c>
      <c r="C614" t="s">
        <v>16</v>
      </c>
      <c r="D614">
        <v>0</v>
      </c>
      <c r="E614">
        <v>-99.04</v>
      </c>
      <c r="F614">
        <v>0</v>
      </c>
      <c r="G614">
        <v>-99.04</v>
      </c>
    </row>
    <row r="615" spans="1:7" x14ac:dyDescent="0.45">
      <c r="A615" t="s">
        <v>26</v>
      </c>
      <c r="B615" t="s">
        <v>39</v>
      </c>
      <c r="C615" t="s">
        <v>9</v>
      </c>
      <c r="D615">
        <v>0</v>
      </c>
      <c r="E615">
        <v>-46529.15</v>
      </c>
      <c r="F615">
        <v>0</v>
      </c>
      <c r="G615">
        <v>-46529.15</v>
      </c>
    </row>
    <row r="616" spans="1:7" x14ac:dyDescent="0.45">
      <c r="A616" t="s">
        <v>26</v>
      </c>
      <c r="B616" t="s">
        <v>39</v>
      </c>
      <c r="C616" t="s">
        <v>10</v>
      </c>
      <c r="D616">
        <v>0</v>
      </c>
      <c r="E616">
        <v>-9229.52</v>
      </c>
      <c r="F616">
        <v>0</v>
      </c>
      <c r="G616">
        <v>-9229.52</v>
      </c>
    </row>
    <row r="617" spans="1:7" x14ac:dyDescent="0.45">
      <c r="A617" t="s">
        <v>26</v>
      </c>
      <c r="B617" t="s">
        <v>39</v>
      </c>
      <c r="C617" t="s">
        <v>12</v>
      </c>
      <c r="D617">
        <v>0</v>
      </c>
      <c r="E617">
        <v>-1913.5</v>
      </c>
      <c r="F617">
        <v>0</v>
      </c>
      <c r="G617">
        <v>-1913.5</v>
      </c>
    </row>
    <row r="618" spans="1:7" x14ac:dyDescent="0.45">
      <c r="A618" t="s">
        <v>26</v>
      </c>
      <c r="B618" t="s">
        <v>39</v>
      </c>
      <c r="C618" t="s">
        <v>13</v>
      </c>
      <c r="D618">
        <v>0</v>
      </c>
      <c r="E618">
        <v>-12606.88</v>
      </c>
      <c r="F618">
        <v>0</v>
      </c>
      <c r="G618">
        <v>-12606.88</v>
      </c>
    </row>
    <row r="619" spans="1:7" x14ac:dyDescent="0.45">
      <c r="A619" t="s">
        <v>26</v>
      </c>
      <c r="B619" t="s">
        <v>23</v>
      </c>
      <c r="C619" t="s">
        <v>40</v>
      </c>
      <c r="D619">
        <v>0</v>
      </c>
      <c r="E619">
        <v>-13796.94</v>
      </c>
      <c r="F619">
        <v>0</v>
      </c>
      <c r="G619">
        <v>-13796.94</v>
      </c>
    </row>
    <row r="620" spans="1:7" x14ac:dyDescent="0.45">
      <c r="A620" t="s">
        <v>26</v>
      </c>
      <c r="B620" t="s">
        <v>23</v>
      </c>
      <c r="C620" t="s">
        <v>8</v>
      </c>
      <c r="D620">
        <v>0</v>
      </c>
      <c r="E620">
        <v>-50413.32</v>
      </c>
      <c r="F620">
        <v>0</v>
      </c>
      <c r="G620">
        <v>-50413.32</v>
      </c>
    </row>
    <row r="621" spans="1:7" x14ac:dyDescent="0.45">
      <c r="A621" t="s">
        <v>26</v>
      </c>
      <c r="B621" t="s">
        <v>23</v>
      </c>
      <c r="C621" t="s">
        <v>16</v>
      </c>
      <c r="D621">
        <v>0</v>
      </c>
      <c r="E621">
        <v>-3034.24</v>
      </c>
      <c r="F621">
        <v>0</v>
      </c>
      <c r="G621">
        <v>-3034.24</v>
      </c>
    </row>
    <row r="622" spans="1:7" x14ac:dyDescent="0.45">
      <c r="A622" t="s">
        <v>26</v>
      </c>
      <c r="B622" t="s">
        <v>23</v>
      </c>
      <c r="C622" t="s">
        <v>9</v>
      </c>
      <c r="D622">
        <v>0</v>
      </c>
      <c r="E622">
        <v>-1930172.43</v>
      </c>
      <c r="F622">
        <v>0</v>
      </c>
      <c r="G622">
        <v>-1930172.43</v>
      </c>
    </row>
    <row r="623" spans="1:7" x14ac:dyDescent="0.45">
      <c r="A623" t="s">
        <v>26</v>
      </c>
      <c r="B623" t="s">
        <v>23</v>
      </c>
      <c r="C623" t="s">
        <v>10</v>
      </c>
      <c r="D623">
        <v>0</v>
      </c>
      <c r="E623">
        <v>-25507.14</v>
      </c>
      <c r="F623">
        <v>0</v>
      </c>
      <c r="G623">
        <v>-25507.14</v>
      </c>
    </row>
    <row r="624" spans="1:7" x14ac:dyDescent="0.45">
      <c r="A624" t="s">
        <v>26</v>
      </c>
      <c r="B624" t="s">
        <v>23</v>
      </c>
      <c r="C624" t="s">
        <v>11</v>
      </c>
      <c r="D624">
        <v>0</v>
      </c>
      <c r="E624">
        <v>-28861.45</v>
      </c>
      <c r="F624">
        <v>0</v>
      </c>
      <c r="G624">
        <v>-28861.45</v>
      </c>
    </row>
    <row r="625" spans="1:7" x14ac:dyDescent="0.45">
      <c r="A625" t="s">
        <v>26</v>
      </c>
      <c r="B625" t="s">
        <v>23</v>
      </c>
      <c r="C625" t="s">
        <v>12</v>
      </c>
      <c r="D625">
        <v>0</v>
      </c>
      <c r="E625">
        <v>-17693.8</v>
      </c>
      <c r="F625">
        <v>0</v>
      </c>
      <c r="G625">
        <v>-17693.8</v>
      </c>
    </row>
    <row r="626" spans="1:7" x14ac:dyDescent="0.45">
      <c r="A626" t="s">
        <v>26</v>
      </c>
      <c r="B626" t="s">
        <v>23</v>
      </c>
      <c r="C626" t="s">
        <v>13</v>
      </c>
      <c r="D626">
        <v>0</v>
      </c>
      <c r="E626">
        <v>-143742.70000000001</v>
      </c>
      <c r="F626">
        <v>0</v>
      </c>
      <c r="G626">
        <v>-143742.70000000001</v>
      </c>
    </row>
    <row r="627" spans="1:7" x14ac:dyDescent="0.45">
      <c r="A627" t="s">
        <v>26</v>
      </c>
      <c r="B627" t="s">
        <v>23</v>
      </c>
      <c r="C627" t="s">
        <v>17</v>
      </c>
      <c r="D627">
        <v>0</v>
      </c>
      <c r="E627">
        <v>-13124.53</v>
      </c>
      <c r="F627">
        <v>0</v>
      </c>
      <c r="G627">
        <v>-13124.53</v>
      </c>
    </row>
    <row r="628" spans="1:7" x14ac:dyDescent="0.45">
      <c r="A628" t="s">
        <v>26</v>
      </c>
      <c r="B628" t="s">
        <v>21</v>
      </c>
      <c r="C628" t="s">
        <v>8</v>
      </c>
      <c r="D628">
        <v>0</v>
      </c>
      <c r="E628">
        <v>-78.36</v>
      </c>
      <c r="F628">
        <v>0</v>
      </c>
      <c r="G628">
        <v>-78.36</v>
      </c>
    </row>
    <row r="629" spans="1:7" x14ac:dyDescent="0.45">
      <c r="A629" t="s">
        <v>26</v>
      </c>
      <c r="B629" t="s">
        <v>21</v>
      </c>
      <c r="C629" t="s">
        <v>9</v>
      </c>
      <c r="D629">
        <v>0</v>
      </c>
      <c r="E629">
        <v>-2663.55</v>
      </c>
      <c r="F629">
        <v>0</v>
      </c>
      <c r="G629">
        <v>-2663.55</v>
      </c>
    </row>
    <row r="630" spans="1:7" x14ac:dyDescent="0.45">
      <c r="A630" t="s">
        <v>26</v>
      </c>
      <c r="B630" t="s">
        <v>21</v>
      </c>
      <c r="C630" t="s">
        <v>12</v>
      </c>
      <c r="D630">
        <v>0</v>
      </c>
      <c r="E630">
        <v>-43.66</v>
      </c>
      <c r="F630">
        <v>0</v>
      </c>
      <c r="G630">
        <v>-43.66</v>
      </c>
    </row>
    <row r="631" spans="1:7" x14ac:dyDescent="0.45">
      <c r="A631" t="s">
        <v>26</v>
      </c>
      <c r="B631" t="s">
        <v>21</v>
      </c>
      <c r="C631" t="s">
        <v>13</v>
      </c>
      <c r="D631">
        <v>0</v>
      </c>
      <c r="E631">
        <v>0</v>
      </c>
      <c r="F631">
        <v>0</v>
      </c>
      <c r="G631">
        <v>0</v>
      </c>
    </row>
    <row r="632" spans="1:7" x14ac:dyDescent="0.45">
      <c r="A632" t="s">
        <v>26</v>
      </c>
      <c r="B632" t="s">
        <v>21</v>
      </c>
      <c r="C632" t="s">
        <v>17</v>
      </c>
      <c r="D632">
        <v>0</v>
      </c>
      <c r="E632">
        <v>-15.8</v>
      </c>
      <c r="F632">
        <v>0</v>
      </c>
      <c r="G632">
        <v>-15.8</v>
      </c>
    </row>
    <row r="633" spans="1:7" x14ac:dyDescent="0.45">
      <c r="A633" t="s">
        <v>26</v>
      </c>
      <c r="B633" t="s">
        <v>21</v>
      </c>
      <c r="C633" t="s">
        <v>8</v>
      </c>
      <c r="D633">
        <v>0</v>
      </c>
      <c r="E633">
        <v>-6172.67</v>
      </c>
      <c r="F633">
        <v>0</v>
      </c>
      <c r="G633">
        <v>-6172.67</v>
      </c>
    </row>
    <row r="634" spans="1:7" x14ac:dyDescent="0.45">
      <c r="A634" t="s">
        <v>26</v>
      </c>
      <c r="B634" t="s">
        <v>21</v>
      </c>
      <c r="C634" t="s">
        <v>16</v>
      </c>
      <c r="D634">
        <v>0</v>
      </c>
      <c r="E634">
        <v>-53.25</v>
      </c>
      <c r="F634">
        <v>0</v>
      </c>
      <c r="G634">
        <v>-53.25</v>
      </c>
    </row>
    <row r="635" spans="1:7" x14ac:dyDescent="0.45">
      <c r="A635" t="s">
        <v>26</v>
      </c>
      <c r="B635" t="s">
        <v>21</v>
      </c>
      <c r="C635" t="s">
        <v>9</v>
      </c>
      <c r="D635">
        <v>0</v>
      </c>
      <c r="E635">
        <v>-72145.81</v>
      </c>
      <c r="F635">
        <v>0</v>
      </c>
      <c r="G635">
        <v>-72145.81</v>
      </c>
    </row>
    <row r="636" spans="1:7" x14ac:dyDescent="0.45">
      <c r="A636" t="s">
        <v>26</v>
      </c>
      <c r="B636" t="s">
        <v>21</v>
      </c>
      <c r="C636" t="s">
        <v>10</v>
      </c>
      <c r="D636">
        <v>0</v>
      </c>
      <c r="E636">
        <v>-165</v>
      </c>
      <c r="F636">
        <v>0</v>
      </c>
      <c r="G636">
        <v>-165</v>
      </c>
    </row>
    <row r="637" spans="1:7" x14ac:dyDescent="0.45">
      <c r="A637" t="s">
        <v>26</v>
      </c>
      <c r="B637" t="s">
        <v>21</v>
      </c>
      <c r="C637" t="s">
        <v>12</v>
      </c>
      <c r="D637">
        <v>0</v>
      </c>
      <c r="E637">
        <v>-897.92</v>
      </c>
      <c r="F637">
        <v>0</v>
      </c>
      <c r="G637">
        <v>-897.92</v>
      </c>
    </row>
    <row r="638" spans="1:7" x14ac:dyDescent="0.45">
      <c r="A638" t="s">
        <v>26</v>
      </c>
      <c r="B638" t="s">
        <v>21</v>
      </c>
      <c r="C638" t="s">
        <v>13</v>
      </c>
      <c r="D638">
        <v>0</v>
      </c>
      <c r="E638">
        <v>-5536.01</v>
      </c>
      <c r="F638">
        <v>0</v>
      </c>
      <c r="G638">
        <v>-5536.01</v>
      </c>
    </row>
    <row r="639" spans="1:7" x14ac:dyDescent="0.45">
      <c r="A639" t="s">
        <v>26</v>
      </c>
      <c r="B639" t="s">
        <v>21</v>
      </c>
      <c r="C639" t="s">
        <v>17</v>
      </c>
      <c r="D639">
        <v>0</v>
      </c>
      <c r="E639">
        <v>-6845.16</v>
      </c>
      <c r="F639">
        <v>0</v>
      </c>
      <c r="G639">
        <v>-6845.16</v>
      </c>
    </row>
    <row r="640" spans="1:7" x14ac:dyDescent="0.45">
      <c r="A640" t="s">
        <v>27</v>
      </c>
      <c r="B640" t="s">
        <v>7</v>
      </c>
      <c r="C640" t="s">
        <v>40</v>
      </c>
      <c r="D640">
        <v>0</v>
      </c>
      <c r="E640">
        <v>-1350</v>
      </c>
      <c r="F640">
        <v>0</v>
      </c>
      <c r="G640">
        <v>-1350</v>
      </c>
    </row>
    <row r="641" spans="1:7" x14ac:dyDescent="0.45">
      <c r="A641" t="s">
        <v>27</v>
      </c>
      <c r="B641" t="s">
        <v>7</v>
      </c>
      <c r="C641" t="s">
        <v>8</v>
      </c>
      <c r="D641">
        <v>0</v>
      </c>
      <c r="E641">
        <v>-9466.17</v>
      </c>
      <c r="F641">
        <v>0</v>
      </c>
      <c r="G641">
        <v>-9466.17</v>
      </c>
    </row>
    <row r="642" spans="1:7" x14ac:dyDescent="0.45">
      <c r="A642" t="s">
        <v>27</v>
      </c>
      <c r="B642" t="s">
        <v>7</v>
      </c>
      <c r="C642" t="s">
        <v>16</v>
      </c>
      <c r="D642">
        <v>0</v>
      </c>
      <c r="E642">
        <v>-15.18</v>
      </c>
      <c r="F642">
        <v>0</v>
      </c>
      <c r="G642">
        <v>-15.18</v>
      </c>
    </row>
    <row r="643" spans="1:7" x14ac:dyDescent="0.45">
      <c r="A643" t="s">
        <v>27</v>
      </c>
      <c r="B643" t="s">
        <v>7</v>
      </c>
      <c r="C643" t="s">
        <v>9</v>
      </c>
      <c r="D643">
        <v>0</v>
      </c>
      <c r="E643">
        <v>-144039.4</v>
      </c>
      <c r="F643">
        <v>0</v>
      </c>
      <c r="G643">
        <v>-144039.4</v>
      </c>
    </row>
    <row r="644" spans="1:7" x14ac:dyDescent="0.45">
      <c r="A644" t="s">
        <v>27</v>
      </c>
      <c r="B644" t="s">
        <v>7</v>
      </c>
      <c r="C644" t="s">
        <v>10</v>
      </c>
      <c r="D644">
        <v>0</v>
      </c>
      <c r="E644">
        <v>-638</v>
      </c>
      <c r="F644">
        <v>0</v>
      </c>
      <c r="G644">
        <v>-638</v>
      </c>
    </row>
    <row r="645" spans="1:7" x14ac:dyDescent="0.45">
      <c r="A645" t="s">
        <v>27</v>
      </c>
      <c r="B645" t="s">
        <v>7</v>
      </c>
      <c r="C645" t="s">
        <v>11</v>
      </c>
      <c r="D645">
        <v>0</v>
      </c>
      <c r="E645">
        <v>-342</v>
      </c>
      <c r="F645">
        <v>0</v>
      </c>
      <c r="G645">
        <v>-342</v>
      </c>
    </row>
    <row r="646" spans="1:7" x14ac:dyDescent="0.45">
      <c r="A646" t="s">
        <v>27</v>
      </c>
      <c r="B646" t="s">
        <v>7</v>
      </c>
      <c r="C646" t="s">
        <v>12</v>
      </c>
      <c r="D646">
        <v>0</v>
      </c>
      <c r="E646">
        <v>-3476.07</v>
      </c>
      <c r="F646">
        <v>0</v>
      </c>
      <c r="G646">
        <v>-3476.07</v>
      </c>
    </row>
    <row r="647" spans="1:7" x14ac:dyDescent="0.45">
      <c r="A647" t="s">
        <v>27</v>
      </c>
      <c r="B647" t="s">
        <v>7</v>
      </c>
      <c r="C647" t="s">
        <v>13</v>
      </c>
      <c r="D647">
        <v>0</v>
      </c>
      <c r="E647">
        <v>-3671.18</v>
      </c>
      <c r="F647">
        <v>0</v>
      </c>
      <c r="G647">
        <v>-3671.18</v>
      </c>
    </row>
    <row r="648" spans="1:7" x14ac:dyDescent="0.45">
      <c r="A648" t="s">
        <v>27</v>
      </c>
      <c r="B648" t="s">
        <v>14</v>
      </c>
      <c r="C648" t="s">
        <v>40</v>
      </c>
      <c r="D648">
        <v>0</v>
      </c>
      <c r="E648">
        <v>-14232.15</v>
      </c>
      <c r="F648">
        <v>0</v>
      </c>
      <c r="G648">
        <v>-14232.15</v>
      </c>
    </row>
    <row r="649" spans="1:7" x14ac:dyDescent="0.45">
      <c r="A649" t="s">
        <v>27</v>
      </c>
      <c r="B649" t="s">
        <v>14</v>
      </c>
      <c r="C649" t="s">
        <v>15</v>
      </c>
      <c r="D649">
        <v>0</v>
      </c>
      <c r="E649">
        <v>-358.76</v>
      </c>
      <c r="F649">
        <v>0</v>
      </c>
      <c r="G649">
        <v>-358.76</v>
      </c>
    </row>
    <row r="650" spans="1:7" x14ac:dyDescent="0.45">
      <c r="A650" t="s">
        <v>27</v>
      </c>
      <c r="B650" t="s">
        <v>14</v>
      </c>
      <c r="C650" t="s">
        <v>8</v>
      </c>
      <c r="D650">
        <v>0</v>
      </c>
      <c r="E650">
        <v>-92547.25</v>
      </c>
      <c r="F650">
        <v>0</v>
      </c>
      <c r="G650">
        <v>-92547.25</v>
      </c>
    </row>
    <row r="651" spans="1:7" x14ac:dyDescent="0.45">
      <c r="A651" t="s">
        <v>27</v>
      </c>
      <c r="B651" t="s">
        <v>14</v>
      </c>
      <c r="C651" t="s">
        <v>16</v>
      </c>
      <c r="D651">
        <v>0</v>
      </c>
      <c r="E651">
        <v>-11461.05</v>
      </c>
      <c r="F651">
        <v>0</v>
      </c>
      <c r="G651">
        <v>-11461.05</v>
      </c>
    </row>
    <row r="652" spans="1:7" x14ac:dyDescent="0.45">
      <c r="A652" t="s">
        <v>27</v>
      </c>
      <c r="B652" t="s">
        <v>14</v>
      </c>
      <c r="C652" t="s">
        <v>9</v>
      </c>
      <c r="D652">
        <v>0</v>
      </c>
      <c r="E652">
        <v>-4060207.87</v>
      </c>
      <c r="F652">
        <v>0</v>
      </c>
      <c r="G652">
        <v>-4060207.87</v>
      </c>
    </row>
    <row r="653" spans="1:7" x14ac:dyDescent="0.45">
      <c r="A653" t="s">
        <v>27</v>
      </c>
      <c r="B653" t="s">
        <v>14</v>
      </c>
      <c r="C653" t="s">
        <v>10</v>
      </c>
      <c r="D653">
        <v>0</v>
      </c>
      <c r="E653">
        <v>-31715.59</v>
      </c>
      <c r="F653">
        <v>0</v>
      </c>
      <c r="G653">
        <v>-31715.59</v>
      </c>
    </row>
    <row r="654" spans="1:7" x14ac:dyDescent="0.45">
      <c r="A654" t="s">
        <v>27</v>
      </c>
      <c r="B654" t="s">
        <v>14</v>
      </c>
      <c r="C654" t="s">
        <v>11</v>
      </c>
      <c r="D654">
        <v>0</v>
      </c>
      <c r="E654">
        <v>-25011.21</v>
      </c>
      <c r="F654">
        <v>0</v>
      </c>
      <c r="G654">
        <v>-25011.21</v>
      </c>
    </row>
    <row r="655" spans="1:7" x14ac:dyDescent="0.45">
      <c r="A655" t="s">
        <v>27</v>
      </c>
      <c r="B655" t="s">
        <v>14</v>
      </c>
      <c r="C655" t="s">
        <v>12</v>
      </c>
      <c r="D655">
        <v>0</v>
      </c>
      <c r="E655">
        <v>-38619.339999999997</v>
      </c>
      <c r="F655">
        <v>0</v>
      </c>
      <c r="G655">
        <v>-38619.339999999997</v>
      </c>
    </row>
    <row r="656" spans="1:7" x14ac:dyDescent="0.45">
      <c r="A656" t="s">
        <v>27</v>
      </c>
      <c r="B656" t="s">
        <v>14</v>
      </c>
      <c r="C656" t="s">
        <v>13</v>
      </c>
      <c r="D656">
        <v>0</v>
      </c>
      <c r="E656">
        <v>-197390.78</v>
      </c>
      <c r="F656">
        <v>0</v>
      </c>
      <c r="G656">
        <v>-197390.78</v>
      </c>
    </row>
    <row r="657" spans="1:7" x14ac:dyDescent="0.45">
      <c r="A657" t="s">
        <v>27</v>
      </c>
      <c r="B657" t="s">
        <v>14</v>
      </c>
      <c r="C657" t="s">
        <v>17</v>
      </c>
      <c r="D657">
        <v>0</v>
      </c>
      <c r="E657">
        <v>-4513.7</v>
      </c>
      <c r="F657">
        <v>0</v>
      </c>
      <c r="G657">
        <v>-4513.7</v>
      </c>
    </row>
    <row r="658" spans="1:7" x14ac:dyDescent="0.45">
      <c r="A658" t="s">
        <v>27</v>
      </c>
      <c r="B658" t="s">
        <v>18</v>
      </c>
      <c r="C658" t="s">
        <v>40</v>
      </c>
      <c r="D658">
        <v>0</v>
      </c>
      <c r="E658">
        <v>-16769.62</v>
      </c>
      <c r="F658">
        <v>0</v>
      </c>
      <c r="G658">
        <v>-16769.62</v>
      </c>
    </row>
    <row r="659" spans="1:7" x14ac:dyDescent="0.45">
      <c r="A659" t="s">
        <v>27</v>
      </c>
      <c r="B659" t="s">
        <v>18</v>
      </c>
      <c r="C659" t="s">
        <v>15</v>
      </c>
      <c r="D659">
        <v>0</v>
      </c>
      <c r="E659">
        <v>-120.84</v>
      </c>
      <c r="F659">
        <v>0</v>
      </c>
      <c r="G659">
        <v>-120.84</v>
      </c>
    </row>
    <row r="660" spans="1:7" x14ac:dyDescent="0.45">
      <c r="A660" t="s">
        <v>27</v>
      </c>
      <c r="B660" t="s">
        <v>18</v>
      </c>
      <c r="C660" t="s">
        <v>8</v>
      </c>
      <c r="D660">
        <v>0</v>
      </c>
      <c r="E660">
        <v>-361585.8</v>
      </c>
      <c r="F660">
        <v>0</v>
      </c>
      <c r="G660">
        <v>-361585.8</v>
      </c>
    </row>
    <row r="661" spans="1:7" x14ac:dyDescent="0.45">
      <c r="A661" t="s">
        <v>27</v>
      </c>
      <c r="B661" t="s">
        <v>18</v>
      </c>
      <c r="C661" t="s">
        <v>16</v>
      </c>
      <c r="D661">
        <v>0</v>
      </c>
      <c r="E661">
        <v>-26041.61</v>
      </c>
      <c r="F661">
        <v>0</v>
      </c>
      <c r="G661">
        <v>-26041.61</v>
      </c>
    </row>
    <row r="662" spans="1:7" x14ac:dyDescent="0.45">
      <c r="A662" t="s">
        <v>27</v>
      </c>
      <c r="B662" t="s">
        <v>18</v>
      </c>
      <c r="C662" t="s">
        <v>9</v>
      </c>
      <c r="D662">
        <v>0</v>
      </c>
      <c r="E662">
        <v>-7705057.1600000001</v>
      </c>
      <c r="F662">
        <v>0</v>
      </c>
      <c r="G662">
        <v>-7705057.1600000001</v>
      </c>
    </row>
    <row r="663" spans="1:7" x14ac:dyDescent="0.45">
      <c r="A663" t="s">
        <v>27</v>
      </c>
      <c r="B663" t="s">
        <v>18</v>
      </c>
      <c r="C663" t="s">
        <v>10</v>
      </c>
      <c r="D663">
        <v>0</v>
      </c>
      <c r="E663">
        <v>-105970.39</v>
      </c>
      <c r="F663">
        <v>0</v>
      </c>
      <c r="G663">
        <v>-105970.39</v>
      </c>
    </row>
    <row r="664" spans="1:7" x14ac:dyDescent="0.45">
      <c r="A664" t="s">
        <v>27</v>
      </c>
      <c r="B664" t="s">
        <v>18</v>
      </c>
      <c r="C664" t="s">
        <v>11</v>
      </c>
      <c r="D664">
        <v>0</v>
      </c>
      <c r="E664">
        <v>-54610.2</v>
      </c>
      <c r="F664">
        <v>0</v>
      </c>
      <c r="G664">
        <v>-54610.2</v>
      </c>
    </row>
    <row r="665" spans="1:7" x14ac:dyDescent="0.45">
      <c r="A665" t="s">
        <v>27</v>
      </c>
      <c r="B665" t="s">
        <v>18</v>
      </c>
      <c r="C665" t="s">
        <v>12</v>
      </c>
      <c r="D665">
        <v>0</v>
      </c>
      <c r="E665">
        <v>-155552.21</v>
      </c>
      <c r="F665">
        <v>0</v>
      </c>
      <c r="G665">
        <v>-155552.21</v>
      </c>
    </row>
    <row r="666" spans="1:7" x14ac:dyDescent="0.45">
      <c r="A666" t="s">
        <v>27</v>
      </c>
      <c r="B666" t="s">
        <v>18</v>
      </c>
      <c r="C666" t="s">
        <v>13</v>
      </c>
      <c r="D666">
        <v>0</v>
      </c>
      <c r="E666">
        <v>-320869.32</v>
      </c>
      <c r="F666">
        <v>0</v>
      </c>
      <c r="G666">
        <v>-320869.32</v>
      </c>
    </row>
    <row r="667" spans="1:7" x14ac:dyDescent="0.45">
      <c r="A667" t="s">
        <v>27</v>
      </c>
      <c r="B667" t="s">
        <v>18</v>
      </c>
      <c r="C667" t="s">
        <v>17</v>
      </c>
      <c r="D667">
        <v>0</v>
      </c>
      <c r="E667">
        <v>-25248.39</v>
      </c>
      <c r="F667">
        <v>0</v>
      </c>
      <c r="G667">
        <v>-25248.39</v>
      </c>
    </row>
    <row r="668" spans="1:7" x14ac:dyDescent="0.45">
      <c r="A668" t="s">
        <v>27</v>
      </c>
      <c r="B668" t="s">
        <v>36</v>
      </c>
      <c r="C668" t="s">
        <v>40</v>
      </c>
      <c r="D668">
        <v>0</v>
      </c>
      <c r="E668">
        <v>-19229.29</v>
      </c>
      <c r="F668">
        <v>0</v>
      </c>
      <c r="G668">
        <v>-19229.29</v>
      </c>
    </row>
    <row r="669" spans="1:7" x14ac:dyDescent="0.45">
      <c r="A669" t="s">
        <v>27</v>
      </c>
      <c r="B669" t="s">
        <v>36</v>
      </c>
      <c r="C669" t="s">
        <v>15</v>
      </c>
      <c r="D669">
        <v>0</v>
      </c>
      <c r="E669">
        <v>-97</v>
      </c>
      <c r="F669">
        <v>0</v>
      </c>
      <c r="G669">
        <v>-97</v>
      </c>
    </row>
    <row r="670" spans="1:7" x14ac:dyDescent="0.45">
      <c r="A670" t="s">
        <v>27</v>
      </c>
      <c r="B670" t="s">
        <v>36</v>
      </c>
      <c r="C670" t="s">
        <v>8</v>
      </c>
      <c r="D670">
        <v>0</v>
      </c>
      <c r="E670">
        <v>-72848.820000000007</v>
      </c>
      <c r="F670">
        <v>0</v>
      </c>
      <c r="G670">
        <v>-72848.820000000007</v>
      </c>
    </row>
    <row r="671" spans="1:7" x14ac:dyDescent="0.45">
      <c r="A671" t="s">
        <v>27</v>
      </c>
      <c r="B671" t="s">
        <v>36</v>
      </c>
      <c r="C671" t="s">
        <v>16</v>
      </c>
      <c r="D671">
        <v>0</v>
      </c>
      <c r="E671">
        <v>-3714.42</v>
      </c>
      <c r="F671">
        <v>0</v>
      </c>
      <c r="G671">
        <v>-3714.42</v>
      </c>
    </row>
    <row r="672" spans="1:7" x14ac:dyDescent="0.45">
      <c r="A672" t="s">
        <v>27</v>
      </c>
      <c r="B672" t="s">
        <v>36</v>
      </c>
      <c r="C672" t="s">
        <v>9</v>
      </c>
      <c r="D672">
        <v>0</v>
      </c>
      <c r="E672">
        <v>-1469987.73</v>
      </c>
      <c r="F672">
        <v>0</v>
      </c>
      <c r="G672">
        <v>-1469987.73</v>
      </c>
    </row>
    <row r="673" spans="1:7" x14ac:dyDescent="0.45">
      <c r="A673" t="s">
        <v>27</v>
      </c>
      <c r="B673" t="s">
        <v>36</v>
      </c>
      <c r="C673" t="s">
        <v>10</v>
      </c>
      <c r="D673">
        <v>0</v>
      </c>
      <c r="E673">
        <v>-55094.77</v>
      </c>
      <c r="F673">
        <v>0</v>
      </c>
      <c r="G673">
        <v>-55094.77</v>
      </c>
    </row>
    <row r="674" spans="1:7" x14ac:dyDescent="0.45">
      <c r="A674" t="s">
        <v>27</v>
      </c>
      <c r="B674" t="s">
        <v>36</v>
      </c>
      <c r="C674" t="s">
        <v>11</v>
      </c>
      <c r="D674">
        <v>0</v>
      </c>
      <c r="E674">
        <v>-16646.36</v>
      </c>
      <c r="F674">
        <v>0</v>
      </c>
      <c r="G674">
        <v>-16646.36</v>
      </c>
    </row>
    <row r="675" spans="1:7" x14ac:dyDescent="0.45">
      <c r="A675" t="s">
        <v>27</v>
      </c>
      <c r="B675" t="s">
        <v>36</v>
      </c>
      <c r="C675" t="s">
        <v>12</v>
      </c>
      <c r="D675">
        <v>0</v>
      </c>
      <c r="E675">
        <v>-18910.78</v>
      </c>
      <c r="F675">
        <v>0</v>
      </c>
      <c r="G675">
        <v>-18910.78</v>
      </c>
    </row>
    <row r="676" spans="1:7" x14ac:dyDescent="0.45">
      <c r="A676" t="s">
        <v>27</v>
      </c>
      <c r="B676" t="s">
        <v>36</v>
      </c>
      <c r="C676" t="s">
        <v>13</v>
      </c>
      <c r="D676">
        <v>0</v>
      </c>
      <c r="E676">
        <v>-74630.12</v>
      </c>
      <c r="F676">
        <v>0</v>
      </c>
      <c r="G676">
        <v>-74630.12</v>
      </c>
    </row>
    <row r="677" spans="1:7" x14ac:dyDescent="0.45">
      <c r="A677" t="s">
        <v>27</v>
      </c>
      <c r="B677" t="s">
        <v>36</v>
      </c>
      <c r="C677" t="s">
        <v>17</v>
      </c>
      <c r="D677">
        <v>0</v>
      </c>
      <c r="E677">
        <v>-2237.27</v>
      </c>
      <c r="F677">
        <v>0</v>
      </c>
      <c r="G677">
        <v>-2237.27</v>
      </c>
    </row>
    <row r="678" spans="1:7" x14ac:dyDescent="0.45">
      <c r="A678" t="s">
        <v>27</v>
      </c>
      <c r="B678" t="s">
        <v>37</v>
      </c>
      <c r="C678" t="s">
        <v>40</v>
      </c>
      <c r="D678">
        <v>0</v>
      </c>
      <c r="E678">
        <v>-22985.61</v>
      </c>
      <c r="F678">
        <v>0</v>
      </c>
      <c r="G678">
        <v>-22985.61</v>
      </c>
    </row>
    <row r="679" spans="1:7" x14ac:dyDescent="0.45">
      <c r="A679" t="s">
        <v>27</v>
      </c>
      <c r="B679" t="s">
        <v>37</v>
      </c>
      <c r="C679" t="s">
        <v>15</v>
      </c>
      <c r="D679">
        <v>0</v>
      </c>
      <c r="E679">
        <v>-31.58</v>
      </c>
      <c r="F679">
        <v>0</v>
      </c>
      <c r="G679">
        <v>-31.58</v>
      </c>
    </row>
    <row r="680" spans="1:7" x14ac:dyDescent="0.45">
      <c r="A680" t="s">
        <v>27</v>
      </c>
      <c r="B680" t="s">
        <v>37</v>
      </c>
      <c r="C680" t="s">
        <v>8</v>
      </c>
      <c r="D680">
        <v>0</v>
      </c>
      <c r="E680">
        <v>-92945.43</v>
      </c>
      <c r="F680">
        <v>0</v>
      </c>
      <c r="G680">
        <v>-92945.43</v>
      </c>
    </row>
    <row r="681" spans="1:7" x14ac:dyDescent="0.45">
      <c r="A681" t="s">
        <v>27</v>
      </c>
      <c r="B681" t="s">
        <v>37</v>
      </c>
      <c r="C681" t="s">
        <v>16</v>
      </c>
      <c r="D681">
        <v>0</v>
      </c>
      <c r="E681">
        <v>-9082.2099999999991</v>
      </c>
      <c r="F681">
        <v>0</v>
      </c>
      <c r="G681">
        <v>-9082.2099999999991</v>
      </c>
    </row>
    <row r="682" spans="1:7" x14ac:dyDescent="0.45">
      <c r="A682" t="s">
        <v>27</v>
      </c>
      <c r="B682" t="s">
        <v>37</v>
      </c>
      <c r="C682" t="s">
        <v>9</v>
      </c>
      <c r="D682">
        <v>0</v>
      </c>
      <c r="E682">
        <v>-7643274.7300000004</v>
      </c>
      <c r="F682">
        <v>0</v>
      </c>
      <c r="G682">
        <v>-7643274.7300000004</v>
      </c>
    </row>
    <row r="683" spans="1:7" x14ac:dyDescent="0.45">
      <c r="A683" t="s">
        <v>27</v>
      </c>
      <c r="B683" t="s">
        <v>37</v>
      </c>
      <c r="C683" t="s">
        <v>10</v>
      </c>
      <c r="D683">
        <v>0</v>
      </c>
      <c r="E683">
        <v>-284562.96999999997</v>
      </c>
      <c r="F683">
        <v>0</v>
      </c>
      <c r="G683">
        <v>-284562.96999999997</v>
      </c>
    </row>
    <row r="684" spans="1:7" x14ac:dyDescent="0.45">
      <c r="A684" t="s">
        <v>27</v>
      </c>
      <c r="B684" t="s">
        <v>37</v>
      </c>
      <c r="C684" t="s">
        <v>11</v>
      </c>
      <c r="D684">
        <v>0</v>
      </c>
      <c r="E684">
        <v>-36740.199999999997</v>
      </c>
      <c r="F684">
        <v>0</v>
      </c>
      <c r="G684">
        <v>-36740.199999999997</v>
      </c>
    </row>
    <row r="685" spans="1:7" x14ac:dyDescent="0.45">
      <c r="A685" t="s">
        <v>27</v>
      </c>
      <c r="B685" t="s">
        <v>37</v>
      </c>
      <c r="C685" t="s">
        <v>12</v>
      </c>
      <c r="D685">
        <v>0</v>
      </c>
      <c r="E685">
        <v>-157306.43</v>
      </c>
      <c r="F685">
        <v>0</v>
      </c>
      <c r="G685">
        <v>-157306.43</v>
      </c>
    </row>
    <row r="686" spans="1:7" x14ac:dyDescent="0.45">
      <c r="A686" t="s">
        <v>27</v>
      </c>
      <c r="B686" t="s">
        <v>37</v>
      </c>
      <c r="C686" t="s">
        <v>13</v>
      </c>
      <c r="D686">
        <v>0</v>
      </c>
      <c r="E686">
        <v>-246775.54</v>
      </c>
      <c r="F686">
        <v>0</v>
      </c>
      <c r="G686">
        <v>-246775.54</v>
      </c>
    </row>
    <row r="687" spans="1:7" x14ac:dyDescent="0.45">
      <c r="A687" t="s">
        <v>27</v>
      </c>
      <c r="B687" t="s">
        <v>19</v>
      </c>
      <c r="C687" t="s">
        <v>40</v>
      </c>
      <c r="D687">
        <v>0</v>
      </c>
      <c r="E687">
        <v>-2666</v>
      </c>
      <c r="F687">
        <v>0</v>
      </c>
      <c r="G687">
        <v>-2666</v>
      </c>
    </row>
    <row r="688" spans="1:7" x14ac:dyDescent="0.45">
      <c r="A688" t="s">
        <v>27</v>
      </c>
      <c r="B688" t="s">
        <v>19</v>
      </c>
      <c r="C688" t="s">
        <v>8</v>
      </c>
      <c r="D688">
        <v>0</v>
      </c>
      <c r="E688">
        <v>-47169.96</v>
      </c>
      <c r="F688">
        <v>0</v>
      </c>
      <c r="G688">
        <v>-47169.96</v>
      </c>
    </row>
    <row r="689" spans="1:7" x14ac:dyDescent="0.45">
      <c r="A689" t="s">
        <v>27</v>
      </c>
      <c r="B689" t="s">
        <v>19</v>
      </c>
      <c r="C689" t="s">
        <v>16</v>
      </c>
      <c r="D689">
        <v>0</v>
      </c>
      <c r="E689">
        <v>-1400.47</v>
      </c>
      <c r="F689">
        <v>0</v>
      </c>
      <c r="G689">
        <v>-1400.47</v>
      </c>
    </row>
    <row r="690" spans="1:7" x14ac:dyDescent="0.45">
      <c r="A690" t="s">
        <v>27</v>
      </c>
      <c r="B690" t="s">
        <v>19</v>
      </c>
      <c r="C690" t="s">
        <v>9</v>
      </c>
      <c r="D690">
        <v>0</v>
      </c>
      <c r="E690">
        <v>-1006255.44</v>
      </c>
      <c r="F690">
        <v>0</v>
      </c>
      <c r="G690">
        <v>-1006255.44</v>
      </c>
    </row>
    <row r="691" spans="1:7" x14ac:dyDescent="0.45">
      <c r="A691" t="s">
        <v>27</v>
      </c>
      <c r="B691" t="s">
        <v>19</v>
      </c>
      <c r="C691" t="s">
        <v>10</v>
      </c>
      <c r="D691">
        <v>0</v>
      </c>
      <c r="E691">
        <v>-102174.13</v>
      </c>
      <c r="F691">
        <v>0</v>
      </c>
      <c r="G691">
        <v>-102174.13</v>
      </c>
    </row>
    <row r="692" spans="1:7" x14ac:dyDescent="0.45">
      <c r="A692" t="s">
        <v>27</v>
      </c>
      <c r="B692" t="s">
        <v>19</v>
      </c>
      <c r="C692" t="s">
        <v>11</v>
      </c>
      <c r="D692">
        <v>0</v>
      </c>
      <c r="E692">
        <v>-8861.9500000000007</v>
      </c>
      <c r="F692">
        <v>0</v>
      </c>
      <c r="G692">
        <v>-8861.9500000000007</v>
      </c>
    </row>
    <row r="693" spans="1:7" x14ac:dyDescent="0.45">
      <c r="A693" t="s">
        <v>27</v>
      </c>
      <c r="B693" t="s">
        <v>19</v>
      </c>
      <c r="C693" t="s">
        <v>12</v>
      </c>
      <c r="D693">
        <v>0</v>
      </c>
      <c r="E693">
        <v>-60011.96</v>
      </c>
      <c r="F693">
        <v>0</v>
      </c>
      <c r="G693">
        <v>-60011.96</v>
      </c>
    </row>
    <row r="694" spans="1:7" x14ac:dyDescent="0.45">
      <c r="A694" t="s">
        <v>27</v>
      </c>
      <c r="B694" t="s">
        <v>19</v>
      </c>
      <c r="C694" t="s">
        <v>13</v>
      </c>
      <c r="D694">
        <v>0</v>
      </c>
      <c r="E694">
        <v>-105580.69</v>
      </c>
      <c r="F694">
        <v>0</v>
      </c>
      <c r="G694">
        <v>-105580.69</v>
      </c>
    </row>
    <row r="695" spans="1:7" x14ac:dyDescent="0.45">
      <c r="A695" t="s">
        <v>27</v>
      </c>
      <c r="B695" t="s">
        <v>19</v>
      </c>
      <c r="C695" t="s">
        <v>17</v>
      </c>
      <c r="D695">
        <v>0</v>
      </c>
      <c r="E695">
        <v>-1041.5899999999999</v>
      </c>
      <c r="F695">
        <v>0</v>
      </c>
      <c r="G695">
        <v>-1041.5899999999999</v>
      </c>
    </row>
    <row r="696" spans="1:7" x14ac:dyDescent="0.45">
      <c r="A696" t="s">
        <v>27</v>
      </c>
      <c r="B696" t="s">
        <v>20</v>
      </c>
      <c r="C696" t="s">
        <v>40</v>
      </c>
      <c r="D696">
        <v>0</v>
      </c>
      <c r="E696">
        <v>-7903.99</v>
      </c>
      <c r="F696">
        <v>0</v>
      </c>
      <c r="G696">
        <v>-7903.99</v>
      </c>
    </row>
    <row r="697" spans="1:7" x14ac:dyDescent="0.45">
      <c r="A697" t="s">
        <v>27</v>
      </c>
      <c r="B697" t="s">
        <v>20</v>
      </c>
      <c r="C697" t="s">
        <v>8</v>
      </c>
      <c r="D697">
        <v>0</v>
      </c>
      <c r="E697">
        <v>-12928.02</v>
      </c>
      <c r="F697">
        <v>0</v>
      </c>
      <c r="G697">
        <v>-12928.02</v>
      </c>
    </row>
    <row r="698" spans="1:7" x14ac:dyDescent="0.45">
      <c r="A698" t="s">
        <v>27</v>
      </c>
      <c r="B698" t="s">
        <v>20</v>
      </c>
      <c r="C698" t="s">
        <v>16</v>
      </c>
      <c r="D698">
        <v>0</v>
      </c>
      <c r="E698">
        <v>-3286.01</v>
      </c>
      <c r="F698">
        <v>0</v>
      </c>
      <c r="G698">
        <v>-3286.01</v>
      </c>
    </row>
    <row r="699" spans="1:7" x14ac:dyDescent="0.45">
      <c r="A699" t="s">
        <v>27</v>
      </c>
      <c r="B699" t="s">
        <v>20</v>
      </c>
      <c r="C699" t="s">
        <v>9</v>
      </c>
      <c r="D699">
        <v>0</v>
      </c>
      <c r="E699">
        <v>-731067.09</v>
      </c>
      <c r="F699">
        <v>0</v>
      </c>
      <c r="G699">
        <v>-731067.09</v>
      </c>
    </row>
    <row r="700" spans="1:7" x14ac:dyDescent="0.45">
      <c r="A700" t="s">
        <v>27</v>
      </c>
      <c r="B700" t="s">
        <v>20</v>
      </c>
      <c r="C700" t="s">
        <v>10</v>
      </c>
      <c r="D700">
        <v>0</v>
      </c>
      <c r="E700">
        <v>-22107.85</v>
      </c>
      <c r="F700">
        <v>0</v>
      </c>
      <c r="G700">
        <v>-22107.85</v>
      </c>
    </row>
    <row r="701" spans="1:7" x14ac:dyDescent="0.45">
      <c r="A701" t="s">
        <v>27</v>
      </c>
      <c r="B701" t="s">
        <v>20</v>
      </c>
      <c r="C701" t="s">
        <v>11</v>
      </c>
      <c r="D701">
        <v>0</v>
      </c>
      <c r="E701">
        <v>-7611.48</v>
      </c>
      <c r="F701">
        <v>0</v>
      </c>
      <c r="G701">
        <v>-7611.48</v>
      </c>
    </row>
    <row r="702" spans="1:7" x14ac:dyDescent="0.45">
      <c r="A702" t="s">
        <v>27</v>
      </c>
      <c r="B702" t="s">
        <v>20</v>
      </c>
      <c r="C702" t="s">
        <v>12</v>
      </c>
      <c r="D702">
        <v>0</v>
      </c>
      <c r="E702">
        <v>-23542.61</v>
      </c>
      <c r="F702">
        <v>0</v>
      </c>
      <c r="G702">
        <v>-23542.61</v>
      </c>
    </row>
    <row r="703" spans="1:7" x14ac:dyDescent="0.45">
      <c r="A703" t="s">
        <v>27</v>
      </c>
      <c r="B703" t="s">
        <v>20</v>
      </c>
      <c r="C703" t="s">
        <v>13</v>
      </c>
      <c r="D703">
        <v>0</v>
      </c>
      <c r="E703">
        <v>-54606.31</v>
      </c>
      <c r="F703">
        <v>0</v>
      </c>
      <c r="G703">
        <v>-54606.31</v>
      </c>
    </row>
    <row r="704" spans="1:7" x14ac:dyDescent="0.45">
      <c r="A704" t="s">
        <v>27</v>
      </c>
      <c r="B704" t="s">
        <v>20</v>
      </c>
      <c r="C704" t="s">
        <v>17</v>
      </c>
      <c r="D704">
        <v>0</v>
      </c>
      <c r="E704">
        <v>-1409.79</v>
      </c>
      <c r="F704">
        <v>0</v>
      </c>
      <c r="G704">
        <v>-1409.79</v>
      </c>
    </row>
    <row r="705" spans="1:7" x14ac:dyDescent="0.45">
      <c r="A705" t="s">
        <v>27</v>
      </c>
      <c r="B705" t="s">
        <v>21</v>
      </c>
      <c r="C705" t="s">
        <v>9</v>
      </c>
      <c r="D705">
        <v>0</v>
      </c>
      <c r="E705">
        <v>-1073.0999999999999</v>
      </c>
      <c r="F705">
        <v>0</v>
      </c>
      <c r="G705">
        <v>-1073.0999999999999</v>
      </c>
    </row>
    <row r="706" spans="1:7" x14ac:dyDescent="0.45">
      <c r="A706" t="s">
        <v>27</v>
      </c>
      <c r="B706" t="s">
        <v>21</v>
      </c>
      <c r="C706" t="s">
        <v>13</v>
      </c>
      <c r="D706">
        <v>0</v>
      </c>
      <c r="E706">
        <v>-180</v>
      </c>
      <c r="F706">
        <v>0</v>
      </c>
      <c r="G706">
        <v>-180</v>
      </c>
    </row>
    <row r="707" spans="1:7" x14ac:dyDescent="0.45">
      <c r="A707" t="s">
        <v>27</v>
      </c>
      <c r="B707" t="s">
        <v>38</v>
      </c>
      <c r="C707" t="s">
        <v>40</v>
      </c>
      <c r="D707">
        <v>0</v>
      </c>
      <c r="E707">
        <v>-5242</v>
      </c>
      <c r="F707">
        <v>0</v>
      </c>
      <c r="G707">
        <v>-5242</v>
      </c>
    </row>
    <row r="708" spans="1:7" x14ac:dyDescent="0.45">
      <c r="A708" t="s">
        <v>27</v>
      </c>
      <c r="B708" t="s">
        <v>38</v>
      </c>
      <c r="C708" t="s">
        <v>8</v>
      </c>
      <c r="D708">
        <v>0</v>
      </c>
      <c r="E708">
        <v>-52136.01</v>
      </c>
      <c r="F708">
        <v>0</v>
      </c>
      <c r="G708">
        <v>-52136.01</v>
      </c>
    </row>
    <row r="709" spans="1:7" x14ac:dyDescent="0.45">
      <c r="A709" t="s">
        <v>27</v>
      </c>
      <c r="B709" t="s">
        <v>38</v>
      </c>
      <c r="C709" t="s">
        <v>16</v>
      </c>
      <c r="D709">
        <v>0</v>
      </c>
      <c r="E709">
        <v>-1735.64</v>
      </c>
      <c r="F709">
        <v>0</v>
      </c>
      <c r="G709">
        <v>-1735.64</v>
      </c>
    </row>
    <row r="710" spans="1:7" x14ac:dyDescent="0.45">
      <c r="A710" t="s">
        <v>27</v>
      </c>
      <c r="B710" t="s">
        <v>38</v>
      </c>
      <c r="C710" t="s">
        <v>9</v>
      </c>
      <c r="D710">
        <v>0</v>
      </c>
      <c r="E710">
        <v>-1213712.76</v>
      </c>
      <c r="F710">
        <v>0</v>
      </c>
      <c r="G710">
        <v>-1213712.76</v>
      </c>
    </row>
    <row r="711" spans="1:7" x14ac:dyDescent="0.45">
      <c r="A711" t="s">
        <v>27</v>
      </c>
      <c r="B711" t="s">
        <v>38</v>
      </c>
      <c r="C711" t="s">
        <v>10</v>
      </c>
      <c r="D711">
        <v>0</v>
      </c>
      <c r="E711">
        <v>-17300.310000000001</v>
      </c>
      <c r="F711">
        <v>0</v>
      </c>
      <c r="G711">
        <v>-17300.310000000001</v>
      </c>
    </row>
    <row r="712" spans="1:7" x14ac:dyDescent="0.45">
      <c r="A712" t="s">
        <v>27</v>
      </c>
      <c r="B712" t="s">
        <v>38</v>
      </c>
      <c r="C712" t="s">
        <v>11</v>
      </c>
      <c r="D712">
        <v>0</v>
      </c>
      <c r="E712">
        <v>-9358.74</v>
      </c>
      <c r="F712">
        <v>0</v>
      </c>
      <c r="G712">
        <v>-9358.74</v>
      </c>
    </row>
    <row r="713" spans="1:7" x14ac:dyDescent="0.45">
      <c r="A713" t="s">
        <v>27</v>
      </c>
      <c r="B713" t="s">
        <v>38</v>
      </c>
      <c r="C713" t="s">
        <v>12</v>
      </c>
      <c r="D713">
        <v>0</v>
      </c>
      <c r="E713">
        <v>-12210.7</v>
      </c>
      <c r="F713">
        <v>0</v>
      </c>
      <c r="G713">
        <v>-12210.7</v>
      </c>
    </row>
    <row r="714" spans="1:7" x14ac:dyDescent="0.45">
      <c r="A714" t="s">
        <v>27</v>
      </c>
      <c r="B714" t="s">
        <v>38</v>
      </c>
      <c r="C714" t="s">
        <v>13</v>
      </c>
      <c r="D714">
        <v>0</v>
      </c>
      <c r="E714">
        <v>-81494.240000000005</v>
      </c>
      <c r="F714">
        <v>0</v>
      </c>
      <c r="G714">
        <v>-81494.240000000005</v>
      </c>
    </row>
    <row r="715" spans="1:7" x14ac:dyDescent="0.45">
      <c r="A715" t="s">
        <v>27</v>
      </c>
      <c r="B715" t="s">
        <v>38</v>
      </c>
      <c r="C715" t="s">
        <v>17</v>
      </c>
      <c r="D715">
        <v>0</v>
      </c>
      <c r="E715">
        <v>-9636.4599999999991</v>
      </c>
      <c r="F715">
        <v>0</v>
      </c>
      <c r="G715">
        <v>-9636.4599999999991</v>
      </c>
    </row>
    <row r="716" spans="1:7" x14ac:dyDescent="0.45">
      <c r="A716" t="s">
        <v>27</v>
      </c>
      <c r="B716" t="s">
        <v>22</v>
      </c>
      <c r="C716" t="s">
        <v>40</v>
      </c>
      <c r="D716">
        <v>0</v>
      </c>
      <c r="E716">
        <v>-12263.3</v>
      </c>
      <c r="F716">
        <v>0</v>
      </c>
      <c r="G716">
        <v>-12263.3</v>
      </c>
    </row>
    <row r="717" spans="1:7" x14ac:dyDescent="0.45">
      <c r="A717" t="s">
        <v>27</v>
      </c>
      <c r="B717" t="s">
        <v>22</v>
      </c>
      <c r="C717" t="s">
        <v>8</v>
      </c>
      <c r="D717">
        <v>0</v>
      </c>
      <c r="E717">
        <v>-261642.69</v>
      </c>
      <c r="F717">
        <v>0</v>
      </c>
      <c r="G717">
        <v>-261642.69</v>
      </c>
    </row>
    <row r="718" spans="1:7" x14ac:dyDescent="0.45">
      <c r="A718" t="s">
        <v>27</v>
      </c>
      <c r="B718" t="s">
        <v>22</v>
      </c>
      <c r="C718" t="s">
        <v>16</v>
      </c>
      <c r="D718">
        <v>0</v>
      </c>
      <c r="E718">
        <v>-5842.8</v>
      </c>
      <c r="F718">
        <v>0</v>
      </c>
      <c r="G718">
        <v>-5842.8</v>
      </c>
    </row>
    <row r="719" spans="1:7" x14ac:dyDescent="0.45">
      <c r="A719" t="s">
        <v>27</v>
      </c>
      <c r="B719" t="s">
        <v>22</v>
      </c>
      <c r="C719" t="s">
        <v>9</v>
      </c>
      <c r="D719">
        <v>0</v>
      </c>
      <c r="E719">
        <v>-4219392.54</v>
      </c>
      <c r="F719">
        <v>0</v>
      </c>
      <c r="G719">
        <v>-4219392.54</v>
      </c>
    </row>
    <row r="720" spans="1:7" x14ac:dyDescent="0.45">
      <c r="A720" t="s">
        <v>27</v>
      </c>
      <c r="B720" t="s">
        <v>22</v>
      </c>
      <c r="C720" t="s">
        <v>10</v>
      </c>
      <c r="D720">
        <v>0</v>
      </c>
      <c r="E720">
        <v>-120287.71</v>
      </c>
      <c r="F720">
        <v>0</v>
      </c>
      <c r="G720">
        <v>-120287.71</v>
      </c>
    </row>
    <row r="721" spans="1:7" x14ac:dyDescent="0.45">
      <c r="A721" t="s">
        <v>27</v>
      </c>
      <c r="B721" t="s">
        <v>22</v>
      </c>
      <c r="C721" t="s">
        <v>11</v>
      </c>
      <c r="D721">
        <v>0</v>
      </c>
      <c r="E721">
        <v>-43453.38</v>
      </c>
      <c r="F721">
        <v>0</v>
      </c>
      <c r="G721">
        <v>-43453.38</v>
      </c>
    </row>
    <row r="722" spans="1:7" x14ac:dyDescent="0.45">
      <c r="A722" t="s">
        <v>27</v>
      </c>
      <c r="B722" t="s">
        <v>22</v>
      </c>
      <c r="C722" t="s">
        <v>12</v>
      </c>
      <c r="D722">
        <v>0</v>
      </c>
      <c r="E722">
        <v>-64630.23</v>
      </c>
      <c r="F722">
        <v>0</v>
      </c>
      <c r="G722">
        <v>-64630.23</v>
      </c>
    </row>
    <row r="723" spans="1:7" x14ac:dyDescent="0.45">
      <c r="A723" t="s">
        <v>27</v>
      </c>
      <c r="B723" t="s">
        <v>22</v>
      </c>
      <c r="C723" t="s">
        <v>13</v>
      </c>
      <c r="D723">
        <v>0</v>
      </c>
      <c r="E723">
        <v>-179111.64</v>
      </c>
      <c r="F723">
        <v>0</v>
      </c>
      <c r="G723">
        <v>-179111.64</v>
      </c>
    </row>
    <row r="724" spans="1:7" x14ac:dyDescent="0.45">
      <c r="A724" t="s">
        <v>27</v>
      </c>
      <c r="B724" t="s">
        <v>22</v>
      </c>
      <c r="C724" t="s">
        <v>17</v>
      </c>
      <c r="D724">
        <v>0</v>
      </c>
      <c r="E724">
        <v>-102503.39</v>
      </c>
      <c r="F724">
        <v>0</v>
      </c>
      <c r="G724">
        <v>-102503.39</v>
      </c>
    </row>
    <row r="725" spans="1:7" x14ac:dyDescent="0.45">
      <c r="A725" t="s">
        <v>27</v>
      </c>
      <c r="B725" t="s">
        <v>39</v>
      </c>
      <c r="C725" t="s">
        <v>40</v>
      </c>
      <c r="D725">
        <v>0</v>
      </c>
      <c r="E725">
        <v>-185.64</v>
      </c>
      <c r="F725">
        <v>0</v>
      </c>
      <c r="G725">
        <v>-185.64</v>
      </c>
    </row>
    <row r="726" spans="1:7" x14ac:dyDescent="0.45">
      <c r="A726" t="s">
        <v>27</v>
      </c>
      <c r="B726" t="s">
        <v>39</v>
      </c>
      <c r="C726" t="s">
        <v>8</v>
      </c>
      <c r="D726">
        <v>0</v>
      </c>
      <c r="E726">
        <v>-4162.09</v>
      </c>
      <c r="F726">
        <v>0</v>
      </c>
      <c r="G726">
        <v>-4162.09</v>
      </c>
    </row>
    <row r="727" spans="1:7" x14ac:dyDescent="0.45">
      <c r="A727" t="s">
        <v>27</v>
      </c>
      <c r="B727" t="s">
        <v>39</v>
      </c>
      <c r="C727" t="s">
        <v>16</v>
      </c>
      <c r="D727">
        <v>0</v>
      </c>
      <c r="E727">
        <v>-20</v>
      </c>
      <c r="F727">
        <v>0</v>
      </c>
      <c r="G727">
        <v>-20</v>
      </c>
    </row>
    <row r="728" spans="1:7" x14ac:dyDescent="0.45">
      <c r="A728" t="s">
        <v>27</v>
      </c>
      <c r="B728" t="s">
        <v>39</v>
      </c>
      <c r="C728" t="s">
        <v>9</v>
      </c>
      <c r="D728">
        <v>0</v>
      </c>
      <c r="E728">
        <v>-43207.839999999997</v>
      </c>
      <c r="F728">
        <v>0</v>
      </c>
      <c r="G728">
        <v>-43207.839999999997</v>
      </c>
    </row>
    <row r="729" spans="1:7" x14ac:dyDescent="0.45">
      <c r="A729" t="s">
        <v>27</v>
      </c>
      <c r="B729" t="s">
        <v>39</v>
      </c>
      <c r="C729" t="s">
        <v>10</v>
      </c>
      <c r="D729">
        <v>0</v>
      </c>
      <c r="E729">
        <v>-6721.77</v>
      </c>
      <c r="F729">
        <v>0</v>
      </c>
      <c r="G729">
        <v>-6721.77</v>
      </c>
    </row>
    <row r="730" spans="1:7" x14ac:dyDescent="0.45">
      <c r="A730" t="s">
        <v>27</v>
      </c>
      <c r="B730" t="s">
        <v>39</v>
      </c>
      <c r="C730" t="s">
        <v>11</v>
      </c>
      <c r="D730">
        <v>0</v>
      </c>
      <c r="E730">
        <v>-1900</v>
      </c>
      <c r="F730">
        <v>0</v>
      </c>
      <c r="G730">
        <v>-1900</v>
      </c>
    </row>
    <row r="731" spans="1:7" x14ac:dyDescent="0.45">
      <c r="A731" t="s">
        <v>27</v>
      </c>
      <c r="B731" t="s">
        <v>39</v>
      </c>
      <c r="C731" t="s">
        <v>12</v>
      </c>
      <c r="D731">
        <v>0</v>
      </c>
      <c r="E731">
        <v>-2323.61</v>
      </c>
      <c r="F731">
        <v>0</v>
      </c>
      <c r="G731">
        <v>-2323.61</v>
      </c>
    </row>
    <row r="732" spans="1:7" x14ac:dyDescent="0.45">
      <c r="A732" t="s">
        <v>27</v>
      </c>
      <c r="B732" t="s">
        <v>39</v>
      </c>
      <c r="C732" t="s">
        <v>13</v>
      </c>
      <c r="D732">
        <v>0</v>
      </c>
      <c r="E732">
        <v>-7348.51</v>
      </c>
      <c r="F732">
        <v>0</v>
      </c>
      <c r="G732">
        <v>-7348.51</v>
      </c>
    </row>
    <row r="733" spans="1:7" x14ac:dyDescent="0.45">
      <c r="A733" t="s">
        <v>27</v>
      </c>
      <c r="B733" t="s">
        <v>39</v>
      </c>
      <c r="C733" t="s">
        <v>17</v>
      </c>
      <c r="D733">
        <v>0</v>
      </c>
      <c r="E733">
        <v>-134.66999999999999</v>
      </c>
      <c r="F733">
        <v>0</v>
      </c>
      <c r="G733">
        <v>-134.66999999999999</v>
      </c>
    </row>
    <row r="734" spans="1:7" x14ac:dyDescent="0.45">
      <c r="A734" t="s">
        <v>27</v>
      </c>
      <c r="B734" t="s">
        <v>23</v>
      </c>
      <c r="C734" t="s">
        <v>40</v>
      </c>
      <c r="D734">
        <v>0</v>
      </c>
      <c r="E734">
        <v>-4905.76</v>
      </c>
      <c r="F734">
        <v>0</v>
      </c>
      <c r="G734">
        <v>-4905.76</v>
      </c>
    </row>
    <row r="735" spans="1:7" x14ac:dyDescent="0.45">
      <c r="A735" t="s">
        <v>27</v>
      </c>
      <c r="B735" t="s">
        <v>23</v>
      </c>
      <c r="C735" t="s">
        <v>8</v>
      </c>
      <c r="D735">
        <v>0</v>
      </c>
      <c r="E735">
        <v>-74555.05</v>
      </c>
      <c r="F735">
        <v>0</v>
      </c>
      <c r="G735">
        <v>-74555.05</v>
      </c>
    </row>
    <row r="736" spans="1:7" x14ac:dyDescent="0.45">
      <c r="A736" t="s">
        <v>27</v>
      </c>
      <c r="B736" t="s">
        <v>23</v>
      </c>
      <c r="C736" t="s">
        <v>16</v>
      </c>
      <c r="D736">
        <v>0</v>
      </c>
      <c r="E736">
        <v>-15805.18</v>
      </c>
      <c r="F736">
        <v>0</v>
      </c>
      <c r="G736">
        <v>-15805.18</v>
      </c>
    </row>
    <row r="737" spans="1:7" x14ac:dyDescent="0.45">
      <c r="A737" t="s">
        <v>27</v>
      </c>
      <c r="B737" t="s">
        <v>23</v>
      </c>
      <c r="C737" t="s">
        <v>9</v>
      </c>
      <c r="D737">
        <v>0</v>
      </c>
      <c r="E737">
        <v>-2094781.32</v>
      </c>
      <c r="F737">
        <v>0</v>
      </c>
      <c r="G737">
        <v>-2094781.32</v>
      </c>
    </row>
    <row r="738" spans="1:7" x14ac:dyDescent="0.45">
      <c r="A738" t="s">
        <v>27</v>
      </c>
      <c r="B738" t="s">
        <v>23</v>
      </c>
      <c r="C738" t="s">
        <v>10</v>
      </c>
      <c r="D738">
        <v>0</v>
      </c>
      <c r="E738">
        <v>-23993.25</v>
      </c>
      <c r="F738">
        <v>0</v>
      </c>
      <c r="G738">
        <v>-23993.25</v>
      </c>
    </row>
    <row r="739" spans="1:7" x14ac:dyDescent="0.45">
      <c r="A739" t="s">
        <v>27</v>
      </c>
      <c r="B739" t="s">
        <v>23</v>
      </c>
      <c r="C739" t="s">
        <v>11</v>
      </c>
      <c r="D739">
        <v>0</v>
      </c>
      <c r="E739">
        <v>-44159.67</v>
      </c>
      <c r="F739">
        <v>0</v>
      </c>
      <c r="G739">
        <v>-44159.67</v>
      </c>
    </row>
    <row r="740" spans="1:7" x14ac:dyDescent="0.45">
      <c r="A740" t="s">
        <v>27</v>
      </c>
      <c r="B740" t="s">
        <v>23</v>
      </c>
      <c r="C740" t="s">
        <v>12</v>
      </c>
      <c r="D740">
        <v>0</v>
      </c>
      <c r="E740">
        <v>-25108.09</v>
      </c>
      <c r="F740">
        <v>0</v>
      </c>
      <c r="G740">
        <v>-25108.09</v>
      </c>
    </row>
    <row r="741" spans="1:7" x14ac:dyDescent="0.45">
      <c r="A741" t="s">
        <v>27</v>
      </c>
      <c r="B741" t="s">
        <v>23</v>
      </c>
      <c r="C741" t="s">
        <v>13</v>
      </c>
      <c r="D741">
        <v>0</v>
      </c>
      <c r="E741">
        <v>-139409.31</v>
      </c>
      <c r="F741">
        <v>0</v>
      </c>
      <c r="G741">
        <v>-139409.31</v>
      </c>
    </row>
    <row r="742" spans="1:7" x14ac:dyDescent="0.45">
      <c r="A742" t="s">
        <v>27</v>
      </c>
      <c r="B742" t="s">
        <v>23</v>
      </c>
      <c r="C742" t="s">
        <v>17</v>
      </c>
      <c r="D742">
        <v>0</v>
      </c>
      <c r="E742">
        <v>-11411.26</v>
      </c>
      <c r="F742">
        <v>0</v>
      </c>
      <c r="G742">
        <v>-11411.26</v>
      </c>
    </row>
    <row r="743" spans="1:7" x14ac:dyDescent="0.45">
      <c r="A743" t="s">
        <v>27</v>
      </c>
      <c r="B743" t="s">
        <v>21</v>
      </c>
      <c r="C743" t="s">
        <v>40</v>
      </c>
      <c r="D743">
        <v>0</v>
      </c>
      <c r="E743">
        <v>-102</v>
      </c>
      <c r="F743">
        <v>0</v>
      </c>
      <c r="G743">
        <v>-102</v>
      </c>
    </row>
    <row r="744" spans="1:7" x14ac:dyDescent="0.45">
      <c r="A744" t="s">
        <v>27</v>
      </c>
      <c r="B744" t="s">
        <v>21</v>
      </c>
      <c r="C744" t="s">
        <v>8</v>
      </c>
      <c r="D744">
        <v>0</v>
      </c>
      <c r="E744">
        <v>-46.06</v>
      </c>
      <c r="F744">
        <v>0</v>
      </c>
      <c r="G744">
        <v>-46.06</v>
      </c>
    </row>
    <row r="745" spans="1:7" x14ac:dyDescent="0.45">
      <c r="A745" t="s">
        <v>27</v>
      </c>
      <c r="B745" t="s">
        <v>21</v>
      </c>
      <c r="C745" t="s">
        <v>16</v>
      </c>
      <c r="D745">
        <v>0</v>
      </c>
      <c r="E745">
        <v>-131</v>
      </c>
      <c r="F745">
        <v>0</v>
      </c>
      <c r="G745">
        <v>-131</v>
      </c>
    </row>
    <row r="746" spans="1:7" x14ac:dyDescent="0.45">
      <c r="A746" t="s">
        <v>27</v>
      </c>
      <c r="B746" t="s">
        <v>21</v>
      </c>
      <c r="C746" t="s">
        <v>9</v>
      </c>
      <c r="D746">
        <v>0</v>
      </c>
      <c r="E746">
        <v>-2770.89</v>
      </c>
      <c r="F746">
        <v>0</v>
      </c>
      <c r="G746">
        <v>-2770.89</v>
      </c>
    </row>
    <row r="747" spans="1:7" x14ac:dyDescent="0.45">
      <c r="A747" t="s">
        <v>27</v>
      </c>
      <c r="B747" t="s">
        <v>21</v>
      </c>
      <c r="C747" t="s">
        <v>12</v>
      </c>
      <c r="D747">
        <v>0</v>
      </c>
      <c r="E747">
        <v>-23.66</v>
      </c>
      <c r="F747">
        <v>0</v>
      </c>
      <c r="G747">
        <v>-23.66</v>
      </c>
    </row>
    <row r="748" spans="1:7" x14ac:dyDescent="0.45">
      <c r="A748" t="s">
        <v>27</v>
      </c>
      <c r="B748" t="s">
        <v>21</v>
      </c>
      <c r="C748" t="s">
        <v>13</v>
      </c>
      <c r="D748">
        <v>0</v>
      </c>
      <c r="E748">
        <v>-35.619999999999997</v>
      </c>
      <c r="F748">
        <v>0</v>
      </c>
      <c r="G748">
        <v>-35.619999999999997</v>
      </c>
    </row>
    <row r="749" spans="1:7" x14ac:dyDescent="0.45">
      <c r="A749" t="s">
        <v>27</v>
      </c>
      <c r="B749" t="s">
        <v>21</v>
      </c>
      <c r="C749" t="s">
        <v>8</v>
      </c>
      <c r="D749">
        <v>0</v>
      </c>
      <c r="E749">
        <v>-4308.8100000000004</v>
      </c>
      <c r="F749">
        <v>0</v>
      </c>
      <c r="G749">
        <v>-4308.8100000000004</v>
      </c>
    </row>
    <row r="750" spans="1:7" x14ac:dyDescent="0.45">
      <c r="A750" t="s">
        <v>27</v>
      </c>
      <c r="B750" t="s">
        <v>21</v>
      </c>
      <c r="C750" t="s">
        <v>16</v>
      </c>
      <c r="D750">
        <v>0</v>
      </c>
      <c r="E750">
        <v>-231.9</v>
      </c>
      <c r="F750">
        <v>0</v>
      </c>
      <c r="G750">
        <v>-231.9</v>
      </c>
    </row>
    <row r="751" spans="1:7" x14ac:dyDescent="0.45">
      <c r="A751" t="s">
        <v>27</v>
      </c>
      <c r="B751" t="s">
        <v>21</v>
      </c>
      <c r="C751" t="s">
        <v>9</v>
      </c>
      <c r="D751">
        <v>0</v>
      </c>
      <c r="E751">
        <v>-81473.78</v>
      </c>
      <c r="F751">
        <v>0</v>
      </c>
      <c r="G751">
        <v>-81473.78</v>
      </c>
    </row>
    <row r="752" spans="1:7" x14ac:dyDescent="0.45">
      <c r="A752" t="s">
        <v>27</v>
      </c>
      <c r="B752" t="s">
        <v>21</v>
      </c>
      <c r="C752" t="s">
        <v>10</v>
      </c>
      <c r="D752">
        <v>0</v>
      </c>
      <c r="E752">
        <v>-277</v>
      </c>
      <c r="F752">
        <v>0</v>
      </c>
      <c r="G752">
        <v>-277</v>
      </c>
    </row>
    <row r="753" spans="1:7" x14ac:dyDescent="0.45">
      <c r="A753" t="s">
        <v>27</v>
      </c>
      <c r="B753" t="s">
        <v>21</v>
      </c>
      <c r="C753" t="s">
        <v>12</v>
      </c>
      <c r="D753">
        <v>0</v>
      </c>
      <c r="E753">
        <v>-356.26</v>
      </c>
      <c r="F753">
        <v>0</v>
      </c>
      <c r="G753">
        <v>-356.26</v>
      </c>
    </row>
    <row r="754" spans="1:7" x14ac:dyDescent="0.45">
      <c r="A754" t="s">
        <v>27</v>
      </c>
      <c r="B754" t="s">
        <v>21</v>
      </c>
      <c r="C754" t="s">
        <v>13</v>
      </c>
      <c r="D754">
        <v>0</v>
      </c>
      <c r="E754">
        <v>-2665</v>
      </c>
      <c r="F754">
        <v>0</v>
      </c>
      <c r="G754">
        <v>-2665</v>
      </c>
    </row>
    <row r="755" spans="1:7" x14ac:dyDescent="0.45">
      <c r="A755" t="s">
        <v>27</v>
      </c>
      <c r="B755" t="s">
        <v>21</v>
      </c>
      <c r="C755" t="s">
        <v>17</v>
      </c>
      <c r="D755">
        <v>0</v>
      </c>
      <c r="E755">
        <v>-7399.48</v>
      </c>
      <c r="F755">
        <v>0</v>
      </c>
      <c r="G755">
        <v>-7399.48</v>
      </c>
    </row>
    <row r="756" spans="1:7" x14ac:dyDescent="0.45">
      <c r="A756" t="s">
        <v>28</v>
      </c>
      <c r="B756" t="s">
        <v>7</v>
      </c>
      <c r="C756" t="s">
        <v>40</v>
      </c>
      <c r="D756">
        <v>0</v>
      </c>
      <c r="E756">
        <v>-450</v>
      </c>
      <c r="F756">
        <v>0</v>
      </c>
      <c r="G756">
        <v>-450</v>
      </c>
    </row>
    <row r="757" spans="1:7" x14ac:dyDescent="0.45">
      <c r="A757" t="s">
        <v>28</v>
      </c>
      <c r="B757" t="s">
        <v>7</v>
      </c>
      <c r="C757" t="s">
        <v>8</v>
      </c>
      <c r="D757">
        <v>0</v>
      </c>
      <c r="E757">
        <v>-8073.8</v>
      </c>
      <c r="F757">
        <v>0</v>
      </c>
      <c r="G757">
        <v>-8073.8</v>
      </c>
    </row>
    <row r="758" spans="1:7" x14ac:dyDescent="0.45">
      <c r="A758" t="s">
        <v>28</v>
      </c>
      <c r="B758" t="s">
        <v>7</v>
      </c>
      <c r="C758" t="s">
        <v>9</v>
      </c>
      <c r="D758">
        <v>0</v>
      </c>
      <c r="E758">
        <v>-147161.88</v>
      </c>
      <c r="F758">
        <v>0</v>
      </c>
      <c r="G758">
        <v>-147161.88</v>
      </c>
    </row>
    <row r="759" spans="1:7" x14ac:dyDescent="0.45">
      <c r="A759" t="s">
        <v>28</v>
      </c>
      <c r="B759" t="s">
        <v>7</v>
      </c>
      <c r="C759" t="s">
        <v>10</v>
      </c>
      <c r="D759">
        <v>0</v>
      </c>
      <c r="E759">
        <v>-296</v>
      </c>
      <c r="F759">
        <v>0</v>
      </c>
      <c r="G759">
        <v>-296</v>
      </c>
    </row>
    <row r="760" spans="1:7" x14ac:dyDescent="0.45">
      <c r="A760" t="s">
        <v>28</v>
      </c>
      <c r="B760" t="s">
        <v>7</v>
      </c>
      <c r="C760" t="s">
        <v>11</v>
      </c>
      <c r="D760">
        <v>0</v>
      </c>
      <c r="E760">
        <v>-766</v>
      </c>
      <c r="F760">
        <v>0</v>
      </c>
      <c r="G760">
        <v>-766</v>
      </c>
    </row>
    <row r="761" spans="1:7" x14ac:dyDescent="0.45">
      <c r="A761" t="s">
        <v>28</v>
      </c>
      <c r="B761" t="s">
        <v>7</v>
      </c>
      <c r="C761" t="s">
        <v>12</v>
      </c>
      <c r="D761">
        <v>0</v>
      </c>
      <c r="E761">
        <v>-920.43</v>
      </c>
      <c r="F761">
        <v>0</v>
      </c>
      <c r="G761">
        <v>-920.43</v>
      </c>
    </row>
    <row r="762" spans="1:7" x14ac:dyDescent="0.45">
      <c r="A762" t="s">
        <v>28</v>
      </c>
      <c r="B762" t="s">
        <v>7</v>
      </c>
      <c r="C762" t="s">
        <v>13</v>
      </c>
      <c r="D762">
        <v>0</v>
      </c>
      <c r="E762">
        <v>-6858.84</v>
      </c>
      <c r="F762">
        <v>0</v>
      </c>
      <c r="G762">
        <v>-6858.84</v>
      </c>
    </row>
    <row r="763" spans="1:7" x14ac:dyDescent="0.45">
      <c r="A763" t="s">
        <v>28</v>
      </c>
      <c r="B763" t="s">
        <v>7</v>
      </c>
      <c r="C763" t="s">
        <v>17</v>
      </c>
      <c r="D763">
        <v>0</v>
      </c>
      <c r="E763">
        <v>-87.67</v>
      </c>
      <c r="F763">
        <v>0</v>
      </c>
      <c r="G763">
        <v>-87.67</v>
      </c>
    </row>
    <row r="764" spans="1:7" x14ac:dyDescent="0.45">
      <c r="A764" t="s">
        <v>28</v>
      </c>
      <c r="B764" t="s">
        <v>14</v>
      </c>
      <c r="C764" t="s">
        <v>40</v>
      </c>
      <c r="D764">
        <v>0</v>
      </c>
      <c r="E764">
        <v>-19315.990000000002</v>
      </c>
      <c r="F764">
        <v>0</v>
      </c>
      <c r="G764">
        <v>-19315.990000000002</v>
      </c>
    </row>
    <row r="765" spans="1:7" x14ac:dyDescent="0.45">
      <c r="A765" t="s">
        <v>28</v>
      </c>
      <c r="B765" t="s">
        <v>14</v>
      </c>
      <c r="C765" t="s">
        <v>15</v>
      </c>
      <c r="D765">
        <v>0</v>
      </c>
      <c r="E765">
        <v>-87.18</v>
      </c>
      <c r="F765">
        <v>0</v>
      </c>
      <c r="G765">
        <v>-87.18</v>
      </c>
    </row>
    <row r="766" spans="1:7" x14ac:dyDescent="0.45">
      <c r="A766" t="s">
        <v>28</v>
      </c>
      <c r="B766" t="s">
        <v>14</v>
      </c>
      <c r="C766" t="s">
        <v>8</v>
      </c>
      <c r="D766">
        <v>0</v>
      </c>
      <c r="E766">
        <v>-88200.75</v>
      </c>
      <c r="F766">
        <v>0</v>
      </c>
      <c r="G766">
        <v>-88200.75</v>
      </c>
    </row>
    <row r="767" spans="1:7" x14ac:dyDescent="0.45">
      <c r="A767" t="s">
        <v>28</v>
      </c>
      <c r="B767" t="s">
        <v>14</v>
      </c>
      <c r="C767" t="s">
        <v>16</v>
      </c>
      <c r="D767">
        <v>0</v>
      </c>
      <c r="E767">
        <v>-5096.63</v>
      </c>
      <c r="F767">
        <v>0</v>
      </c>
      <c r="G767">
        <v>-5096.63</v>
      </c>
    </row>
    <row r="768" spans="1:7" x14ac:dyDescent="0.45">
      <c r="A768" t="s">
        <v>28</v>
      </c>
      <c r="B768" t="s">
        <v>14</v>
      </c>
      <c r="C768" t="s">
        <v>9</v>
      </c>
      <c r="D768">
        <v>0</v>
      </c>
      <c r="E768">
        <v>-3681759.42</v>
      </c>
      <c r="F768">
        <v>0</v>
      </c>
      <c r="G768">
        <v>-3681759.42</v>
      </c>
    </row>
    <row r="769" spans="1:7" x14ac:dyDescent="0.45">
      <c r="A769" t="s">
        <v>28</v>
      </c>
      <c r="B769" t="s">
        <v>14</v>
      </c>
      <c r="C769" t="s">
        <v>10</v>
      </c>
      <c r="D769">
        <v>0</v>
      </c>
      <c r="E769">
        <v>-22316.48</v>
      </c>
      <c r="F769">
        <v>0</v>
      </c>
      <c r="G769">
        <v>-22316.48</v>
      </c>
    </row>
    <row r="770" spans="1:7" x14ac:dyDescent="0.45">
      <c r="A770" t="s">
        <v>28</v>
      </c>
      <c r="B770" t="s">
        <v>14</v>
      </c>
      <c r="C770" t="s">
        <v>11</v>
      </c>
      <c r="D770">
        <v>0</v>
      </c>
      <c r="E770">
        <v>-27476.47</v>
      </c>
      <c r="F770">
        <v>0</v>
      </c>
      <c r="G770">
        <v>-27476.47</v>
      </c>
    </row>
    <row r="771" spans="1:7" x14ac:dyDescent="0.45">
      <c r="A771" t="s">
        <v>28</v>
      </c>
      <c r="B771" t="s">
        <v>14</v>
      </c>
      <c r="C771" t="s">
        <v>12</v>
      </c>
      <c r="D771">
        <v>0</v>
      </c>
      <c r="E771">
        <v>-25596.73</v>
      </c>
      <c r="F771">
        <v>0</v>
      </c>
      <c r="G771">
        <v>-25596.73</v>
      </c>
    </row>
    <row r="772" spans="1:7" x14ac:dyDescent="0.45">
      <c r="A772" t="s">
        <v>28</v>
      </c>
      <c r="B772" t="s">
        <v>14</v>
      </c>
      <c r="C772" t="s">
        <v>13</v>
      </c>
      <c r="D772">
        <v>0</v>
      </c>
      <c r="E772">
        <v>-95026.21</v>
      </c>
      <c r="F772">
        <v>0</v>
      </c>
      <c r="G772">
        <v>-95026.21</v>
      </c>
    </row>
    <row r="773" spans="1:7" x14ac:dyDescent="0.45">
      <c r="A773" t="s">
        <v>28</v>
      </c>
      <c r="B773" t="s">
        <v>14</v>
      </c>
      <c r="C773" t="s">
        <v>17</v>
      </c>
      <c r="D773">
        <v>0</v>
      </c>
      <c r="E773">
        <v>-4089.23</v>
      </c>
      <c r="F773">
        <v>0</v>
      </c>
      <c r="G773">
        <v>-4089.23</v>
      </c>
    </row>
    <row r="774" spans="1:7" x14ac:dyDescent="0.45">
      <c r="A774" t="s">
        <v>28</v>
      </c>
      <c r="B774" t="s">
        <v>18</v>
      </c>
      <c r="C774" t="s">
        <v>40</v>
      </c>
      <c r="D774">
        <v>0</v>
      </c>
      <c r="E774">
        <v>-15481</v>
      </c>
      <c r="F774">
        <v>0</v>
      </c>
      <c r="G774">
        <v>-15481</v>
      </c>
    </row>
    <row r="775" spans="1:7" x14ac:dyDescent="0.45">
      <c r="A775" t="s">
        <v>28</v>
      </c>
      <c r="B775" t="s">
        <v>18</v>
      </c>
      <c r="C775" t="s">
        <v>15</v>
      </c>
      <c r="D775">
        <v>0</v>
      </c>
      <c r="E775">
        <v>-567.98</v>
      </c>
      <c r="F775">
        <v>0</v>
      </c>
      <c r="G775">
        <v>-567.98</v>
      </c>
    </row>
    <row r="776" spans="1:7" x14ac:dyDescent="0.45">
      <c r="A776" t="s">
        <v>28</v>
      </c>
      <c r="B776" t="s">
        <v>18</v>
      </c>
      <c r="C776" t="s">
        <v>8</v>
      </c>
      <c r="D776">
        <v>0</v>
      </c>
      <c r="E776">
        <v>-400667.06</v>
      </c>
      <c r="F776">
        <v>0</v>
      </c>
      <c r="G776">
        <v>-400667.06</v>
      </c>
    </row>
    <row r="777" spans="1:7" x14ac:dyDescent="0.45">
      <c r="A777" t="s">
        <v>28</v>
      </c>
      <c r="B777" t="s">
        <v>18</v>
      </c>
      <c r="C777" t="s">
        <v>16</v>
      </c>
      <c r="D777">
        <v>0</v>
      </c>
      <c r="E777">
        <v>-27694.14</v>
      </c>
      <c r="F777">
        <v>0</v>
      </c>
      <c r="G777">
        <v>-27694.14</v>
      </c>
    </row>
    <row r="778" spans="1:7" x14ac:dyDescent="0.45">
      <c r="A778" t="s">
        <v>28</v>
      </c>
      <c r="B778" t="s">
        <v>18</v>
      </c>
      <c r="C778" t="s">
        <v>9</v>
      </c>
      <c r="D778">
        <v>0</v>
      </c>
      <c r="E778">
        <v>-7490028.7599999998</v>
      </c>
      <c r="F778">
        <v>0</v>
      </c>
      <c r="G778">
        <v>-7490028.7599999998</v>
      </c>
    </row>
    <row r="779" spans="1:7" x14ac:dyDescent="0.45">
      <c r="A779" t="s">
        <v>28</v>
      </c>
      <c r="B779" t="s">
        <v>18</v>
      </c>
      <c r="C779" t="s">
        <v>10</v>
      </c>
      <c r="D779">
        <v>0</v>
      </c>
      <c r="E779">
        <v>-88494.35</v>
      </c>
      <c r="F779">
        <v>0</v>
      </c>
      <c r="G779">
        <v>-88494.35</v>
      </c>
    </row>
    <row r="780" spans="1:7" x14ac:dyDescent="0.45">
      <c r="A780" t="s">
        <v>28</v>
      </c>
      <c r="B780" t="s">
        <v>18</v>
      </c>
      <c r="C780" t="s">
        <v>11</v>
      </c>
      <c r="D780">
        <v>0</v>
      </c>
      <c r="E780">
        <v>-62079.16</v>
      </c>
      <c r="F780">
        <v>0</v>
      </c>
      <c r="G780">
        <v>-62079.16</v>
      </c>
    </row>
    <row r="781" spans="1:7" x14ac:dyDescent="0.45">
      <c r="A781" t="s">
        <v>28</v>
      </c>
      <c r="B781" t="s">
        <v>18</v>
      </c>
      <c r="C781" t="s">
        <v>12</v>
      </c>
      <c r="D781">
        <v>0</v>
      </c>
      <c r="E781">
        <v>-133397.17000000001</v>
      </c>
      <c r="F781">
        <v>0</v>
      </c>
      <c r="G781">
        <v>-133397.17000000001</v>
      </c>
    </row>
    <row r="782" spans="1:7" x14ac:dyDescent="0.45">
      <c r="A782" t="s">
        <v>28</v>
      </c>
      <c r="B782" t="s">
        <v>18</v>
      </c>
      <c r="C782" t="s">
        <v>13</v>
      </c>
      <c r="D782">
        <v>0</v>
      </c>
      <c r="E782">
        <v>-269048.14</v>
      </c>
      <c r="F782">
        <v>0</v>
      </c>
      <c r="G782">
        <v>-269048.14</v>
      </c>
    </row>
    <row r="783" spans="1:7" x14ac:dyDescent="0.45">
      <c r="A783" t="s">
        <v>28</v>
      </c>
      <c r="B783" t="s">
        <v>18</v>
      </c>
      <c r="C783" t="s">
        <v>17</v>
      </c>
      <c r="D783">
        <v>0</v>
      </c>
      <c r="E783">
        <v>-29185.58</v>
      </c>
      <c r="F783">
        <v>0</v>
      </c>
      <c r="G783">
        <v>-29185.58</v>
      </c>
    </row>
    <row r="784" spans="1:7" x14ac:dyDescent="0.45">
      <c r="A784" t="s">
        <v>28</v>
      </c>
      <c r="B784" t="s">
        <v>36</v>
      </c>
      <c r="C784" t="s">
        <v>40</v>
      </c>
      <c r="D784">
        <v>0</v>
      </c>
      <c r="E784">
        <v>-12488.65</v>
      </c>
      <c r="F784">
        <v>0</v>
      </c>
      <c r="G784">
        <v>-12488.65</v>
      </c>
    </row>
    <row r="785" spans="1:7" x14ac:dyDescent="0.45">
      <c r="A785" t="s">
        <v>28</v>
      </c>
      <c r="B785" t="s">
        <v>36</v>
      </c>
      <c r="C785" t="s">
        <v>15</v>
      </c>
      <c r="D785">
        <v>0</v>
      </c>
      <c r="E785">
        <v>-34.36</v>
      </c>
      <c r="F785">
        <v>0</v>
      </c>
      <c r="G785">
        <v>-34.36</v>
      </c>
    </row>
    <row r="786" spans="1:7" x14ac:dyDescent="0.45">
      <c r="A786" t="s">
        <v>28</v>
      </c>
      <c r="B786" t="s">
        <v>36</v>
      </c>
      <c r="C786" t="s">
        <v>8</v>
      </c>
      <c r="D786">
        <v>0</v>
      </c>
      <c r="E786">
        <v>-62305.56</v>
      </c>
      <c r="F786">
        <v>0</v>
      </c>
      <c r="G786">
        <v>-62305.56</v>
      </c>
    </row>
    <row r="787" spans="1:7" x14ac:dyDescent="0.45">
      <c r="A787" t="s">
        <v>28</v>
      </c>
      <c r="B787" t="s">
        <v>36</v>
      </c>
      <c r="C787" t="s">
        <v>16</v>
      </c>
      <c r="D787">
        <v>0</v>
      </c>
      <c r="E787">
        <v>-2801.57</v>
      </c>
      <c r="F787">
        <v>0</v>
      </c>
      <c r="G787">
        <v>-2801.57</v>
      </c>
    </row>
    <row r="788" spans="1:7" x14ac:dyDescent="0.45">
      <c r="A788" t="s">
        <v>28</v>
      </c>
      <c r="B788" t="s">
        <v>36</v>
      </c>
      <c r="C788" t="s">
        <v>9</v>
      </c>
      <c r="D788">
        <v>0</v>
      </c>
      <c r="E788">
        <v>-1416759.74</v>
      </c>
      <c r="F788">
        <v>0</v>
      </c>
      <c r="G788">
        <v>-1416759.74</v>
      </c>
    </row>
    <row r="789" spans="1:7" x14ac:dyDescent="0.45">
      <c r="A789" t="s">
        <v>28</v>
      </c>
      <c r="B789" t="s">
        <v>36</v>
      </c>
      <c r="C789" t="s">
        <v>10</v>
      </c>
      <c r="D789">
        <v>0</v>
      </c>
      <c r="E789">
        <v>-63792.23</v>
      </c>
      <c r="F789">
        <v>0</v>
      </c>
      <c r="G789">
        <v>-63792.23</v>
      </c>
    </row>
    <row r="790" spans="1:7" x14ac:dyDescent="0.45">
      <c r="A790" t="s">
        <v>28</v>
      </c>
      <c r="B790" t="s">
        <v>36</v>
      </c>
      <c r="C790" t="s">
        <v>11</v>
      </c>
      <c r="D790">
        <v>0</v>
      </c>
      <c r="E790">
        <v>-13871.35</v>
      </c>
      <c r="F790">
        <v>0</v>
      </c>
      <c r="G790">
        <v>-13871.35</v>
      </c>
    </row>
    <row r="791" spans="1:7" x14ac:dyDescent="0.45">
      <c r="A791" t="s">
        <v>28</v>
      </c>
      <c r="B791" t="s">
        <v>36</v>
      </c>
      <c r="C791" t="s">
        <v>12</v>
      </c>
      <c r="D791">
        <v>0</v>
      </c>
      <c r="E791">
        <v>-15812.14</v>
      </c>
      <c r="F791">
        <v>0</v>
      </c>
      <c r="G791">
        <v>-15812.14</v>
      </c>
    </row>
    <row r="792" spans="1:7" x14ac:dyDescent="0.45">
      <c r="A792" t="s">
        <v>28</v>
      </c>
      <c r="B792" t="s">
        <v>36</v>
      </c>
      <c r="C792" t="s">
        <v>13</v>
      </c>
      <c r="D792">
        <v>0</v>
      </c>
      <c r="E792">
        <v>-75420.02</v>
      </c>
      <c r="F792">
        <v>0</v>
      </c>
      <c r="G792">
        <v>-75420.02</v>
      </c>
    </row>
    <row r="793" spans="1:7" x14ac:dyDescent="0.45">
      <c r="A793" t="s">
        <v>28</v>
      </c>
      <c r="B793" t="s">
        <v>36</v>
      </c>
      <c r="C793" t="s">
        <v>17</v>
      </c>
      <c r="D793">
        <v>0</v>
      </c>
      <c r="E793">
        <v>-2169.61</v>
      </c>
      <c r="F793">
        <v>0</v>
      </c>
      <c r="G793">
        <v>-2169.61</v>
      </c>
    </row>
    <row r="794" spans="1:7" x14ac:dyDescent="0.45">
      <c r="A794" t="s">
        <v>28</v>
      </c>
      <c r="B794" t="s">
        <v>37</v>
      </c>
      <c r="C794" t="s">
        <v>40</v>
      </c>
      <c r="D794">
        <v>0</v>
      </c>
      <c r="E794">
        <v>-27585.360000000001</v>
      </c>
      <c r="F794">
        <v>0</v>
      </c>
      <c r="G794">
        <v>-27585.360000000001</v>
      </c>
    </row>
    <row r="795" spans="1:7" x14ac:dyDescent="0.45">
      <c r="A795" t="s">
        <v>28</v>
      </c>
      <c r="B795" t="s">
        <v>37</v>
      </c>
      <c r="C795" t="s">
        <v>15</v>
      </c>
      <c r="D795">
        <v>0</v>
      </c>
      <c r="E795">
        <v>-25</v>
      </c>
      <c r="F795">
        <v>0</v>
      </c>
      <c r="G795">
        <v>-25</v>
      </c>
    </row>
    <row r="796" spans="1:7" x14ac:dyDescent="0.45">
      <c r="A796" t="s">
        <v>28</v>
      </c>
      <c r="B796" t="s">
        <v>37</v>
      </c>
      <c r="C796" t="s">
        <v>8</v>
      </c>
      <c r="D796">
        <v>0</v>
      </c>
      <c r="E796">
        <v>-67714.8</v>
      </c>
      <c r="F796">
        <v>0</v>
      </c>
      <c r="G796">
        <v>-67714.8</v>
      </c>
    </row>
    <row r="797" spans="1:7" x14ac:dyDescent="0.45">
      <c r="A797" t="s">
        <v>28</v>
      </c>
      <c r="B797" t="s">
        <v>37</v>
      </c>
      <c r="C797" t="s">
        <v>16</v>
      </c>
      <c r="D797">
        <v>0</v>
      </c>
      <c r="E797">
        <v>-2673.38</v>
      </c>
      <c r="F797">
        <v>0</v>
      </c>
      <c r="G797">
        <v>-2673.38</v>
      </c>
    </row>
    <row r="798" spans="1:7" x14ac:dyDescent="0.45">
      <c r="A798" t="s">
        <v>28</v>
      </c>
      <c r="B798" t="s">
        <v>37</v>
      </c>
      <c r="C798" t="s">
        <v>9</v>
      </c>
      <c r="D798">
        <v>0</v>
      </c>
      <c r="E798">
        <v>-2536744.13</v>
      </c>
      <c r="F798">
        <v>0</v>
      </c>
      <c r="G798">
        <v>-2536744.13</v>
      </c>
    </row>
    <row r="799" spans="1:7" x14ac:dyDescent="0.45">
      <c r="A799" t="s">
        <v>28</v>
      </c>
      <c r="B799" t="s">
        <v>37</v>
      </c>
      <c r="C799" t="s">
        <v>10</v>
      </c>
      <c r="D799">
        <v>0</v>
      </c>
      <c r="E799">
        <v>-136703.35</v>
      </c>
      <c r="F799">
        <v>0</v>
      </c>
      <c r="G799">
        <v>-136703.35</v>
      </c>
    </row>
    <row r="800" spans="1:7" x14ac:dyDescent="0.45">
      <c r="A800" t="s">
        <v>28</v>
      </c>
      <c r="B800" t="s">
        <v>37</v>
      </c>
      <c r="C800" t="s">
        <v>11</v>
      </c>
      <c r="D800">
        <v>0</v>
      </c>
      <c r="E800">
        <v>-26932.69</v>
      </c>
      <c r="F800">
        <v>0</v>
      </c>
      <c r="G800">
        <v>-26932.69</v>
      </c>
    </row>
    <row r="801" spans="1:7" x14ac:dyDescent="0.45">
      <c r="A801" t="s">
        <v>28</v>
      </c>
      <c r="B801" t="s">
        <v>37</v>
      </c>
      <c r="C801" t="s">
        <v>12</v>
      </c>
      <c r="D801">
        <v>0</v>
      </c>
      <c r="E801">
        <v>-88656.72</v>
      </c>
      <c r="F801">
        <v>0</v>
      </c>
      <c r="G801">
        <v>-88656.72</v>
      </c>
    </row>
    <row r="802" spans="1:7" x14ac:dyDescent="0.45">
      <c r="A802" t="s">
        <v>28</v>
      </c>
      <c r="B802" t="s">
        <v>37</v>
      </c>
      <c r="C802" t="s">
        <v>13</v>
      </c>
      <c r="D802">
        <v>0</v>
      </c>
      <c r="E802">
        <v>-196386.51</v>
      </c>
      <c r="F802">
        <v>0</v>
      </c>
      <c r="G802">
        <v>-196386.51</v>
      </c>
    </row>
    <row r="803" spans="1:7" x14ac:dyDescent="0.45">
      <c r="A803" t="s">
        <v>28</v>
      </c>
      <c r="B803" t="s">
        <v>19</v>
      </c>
      <c r="C803" t="s">
        <v>40</v>
      </c>
      <c r="D803">
        <v>0</v>
      </c>
      <c r="E803">
        <v>-1859</v>
      </c>
      <c r="F803">
        <v>0</v>
      </c>
      <c r="G803">
        <v>-1859</v>
      </c>
    </row>
    <row r="804" spans="1:7" x14ac:dyDescent="0.45">
      <c r="A804" t="s">
        <v>28</v>
      </c>
      <c r="B804" t="s">
        <v>19</v>
      </c>
      <c r="C804" t="s">
        <v>8</v>
      </c>
      <c r="D804">
        <v>0</v>
      </c>
      <c r="E804">
        <v>-47574.080000000002</v>
      </c>
      <c r="F804">
        <v>0</v>
      </c>
      <c r="G804">
        <v>-47574.080000000002</v>
      </c>
    </row>
    <row r="805" spans="1:7" x14ac:dyDescent="0.45">
      <c r="A805" t="s">
        <v>28</v>
      </c>
      <c r="B805" t="s">
        <v>19</v>
      </c>
      <c r="C805" t="s">
        <v>16</v>
      </c>
      <c r="D805">
        <v>0</v>
      </c>
      <c r="E805">
        <v>-2255.9699999999998</v>
      </c>
      <c r="F805">
        <v>0</v>
      </c>
      <c r="G805">
        <v>-2255.9699999999998</v>
      </c>
    </row>
    <row r="806" spans="1:7" x14ac:dyDescent="0.45">
      <c r="A806" t="s">
        <v>28</v>
      </c>
      <c r="B806" t="s">
        <v>19</v>
      </c>
      <c r="C806" t="s">
        <v>9</v>
      </c>
      <c r="D806">
        <v>0</v>
      </c>
      <c r="E806">
        <v>-949936.22</v>
      </c>
      <c r="F806">
        <v>0</v>
      </c>
      <c r="G806">
        <v>-949936.22</v>
      </c>
    </row>
    <row r="807" spans="1:7" x14ac:dyDescent="0.45">
      <c r="A807" t="s">
        <v>28</v>
      </c>
      <c r="B807" t="s">
        <v>19</v>
      </c>
      <c r="C807" t="s">
        <v>10</v>
      </c>
      <c r="D807">
        <v>0</v>
      </c>
      <c r="E807">
        <v>-56122.43</v>
      </c>
      <c r="F807">
        <v>0</v>
      </c>
      <c r="G807">
        <v>-56122.43</v>
      </c>
    </row>
    <row r="808" spans="1:7" x14ac:dyDescent="0.45">
      <c r="A808" t="s">
        <v>28</v>
      </c>
      <c r="B808" t="s">
        <v>19</v>
      </c>
      <c r="C808" t="s">
        <v>11</v>
      </c>
      <c r="D808">
        <v>0</v>
      </c>
      <c r="E808">
        <v>-5399.51</v>
      </c>
      <c r="F808">
        <v>0</v>
      </c>
      <c r="G808">
        <v>-5399.51</v>
      </c>
    </row>
    <row r="809" spans="1:7" x14ac:dyDescent="0.45">
      <c r="A809" t="s">
        <v>28</v>
      </c>
      <c r="B809" t="s">
        <v>19</v>
      </c>
      <c r="C809" t="s">
        <v>12</v>
      </c>
      <c r="D809">
        <v>0</v>
      </c>
      <c r="E809">
        <v>-62857.34</v>
      </c>
      <c r="F809">
        <v>0</v>
      </c>
      <c r="G809">
        <v>-62857.34</v>
      </c>
    </row>
    <row r="810" spans="1:7" x14ac:dyDescent="0.45">
      <c r="A810" t="s">
        <v>28</v>
      </c>
      <c r="B810" t="s">
        <v>19</v>
      </c>
      <c r="C810" t="s">
        <v>13</v>
      </c>
      <c r="D810">
        <v>0</v>
      </c>
      <c r="E810">
        <v>-70993.7</v>
      </c>
      <c r="F810">
        <v>0</v>
      </c>
      <c r="G810">
        <v>-70993.7</v>
      </c>
    </row>
    <row r="811" spans="1:7" x14ac:dyDescent="0.45">
      <c r="A811" t="s">
        <v>28</v>
      </c>
      <c r="B811" t="s">
        <v>19</v>
      </c>
      <c r="C811" t="s">
        <v>17</v>
      </c>
      <c r="D811">
        <v>0</v>
      </c>
      <c r="E811">
        <v>-1175.4100000000001</v>
      </c>
      <c r="F811">
        <v>0</v>
      </c>
      <c r="G811">
        <v>-1175.4100000000001</v>
      </c>
    </row>
    <row r="812" spans="1:7" x14ac:dyDescent="0.45">
      <c r="A812" t="s">
        <v>28</v>
      </c>
      <c r="B812" t="s">
        <v>20</v>
      </c>
      <c r="C812" t="s">
        <v>40</v>
      </c>
      <c r="D812">
        <v>0</v>
      </c>
      <c r="E812">
        <v>-6408</v>
      </c>
      <c r="F812">
        <v>0</v>
      </c>
      <c r="G812">
        <v>-6408</v>
      </c>
    </row>
    <row r="813" spans="1:7" x14ac:dyDescent="0.45">
      <c r="A813" t="s">
        <v>28</v>
      </c>
      <c r="B813" t="s">
        <v>20</v>
      </c>
      <c r="C813" t="s">
        <v>8</v>
      </c>
      <c r="D813">
        <v>0</v>
      </c>
      <c r="E813">
        <v>-11528.98</v>
      </c>
      <c r="F813">
        <v>0</v>
      </c>
      <c r="G813">
        <v>-11528.98</v>
      </c>
    </row>
    <row r="814" spans="1:7" x14ac:dyDescent="0.45">
      <c r="A814" t="s">
        <v>28</v>
      </c>
      <c r="B814" t="s">
        <v>20</v>
      </c>
      <c r="C814" t="s">
        <v>16</v>
      </c>
      <c r="D814">
        <v>0</v>
      </c>
      <c r="E814">
        <v>-2423.16</v>
      </c>
      <c r="F814">
        <v>0</v>
      </c>
      <c r="G814">
        <v>-2423.16</v>
      </c>
    </row>
    <row r="815" spans="1:7" x14ac:dyDescent="0.45">
      <c r="A815" t="s">
        <v>28</v>
      </c>
      <c r="B815" t="s">
        <v>20</v>
      </c>
      <c r="C815" t="s">
        <v>9</v>
      </c>
      <c r="D815">
        <v>0</v>
      </c>
      <c r="E815">
        <v>-694913.54</v>
      </c>
      <c r="F815">
        <v>0</v>
      </c>
      <c r="G815">
        <v>-694913.54</v>
      </c>
    </row>
    <row r="816" spans="1:7" x14ac:dyDescent="0.45">
      <c r="A816" t="s">
        <v>28</v>
      </c>
      <c r="B816" t="s">
        <v>20</v>
      </c>
      <c r="C816" t="s">
        <v>10</v>
      </c>
      <c r="D816">
        <v>0</v>
      </c>
      <c r="E816">
        <v>-7433.46</v>
      </c>
      <c r="F816">
        <v>0</v>
      </c>
      <c r="G816">
        <v>-7433.46</v>
      </c>
    </row>
    <row r="817" spans="1:7" x14ac:dyDescent="0.45">
      <c r="A817" t="s">
        <v>28</v>
      </c>
      <c r="B817" t="s">
        <v>20</v>
      </c>
      <c r="C817" t="s">
        <v>11</v>
      </c>
      <c r="D817">
        <v>0</v>
      </c>
      <c r="E817">
        <v>-4822.55</v>
      </c>
      <c r="F817">
        <v>0</v>
      </c>
      <c r="G817">
        <v>-4822.55</v>
      </c>
    </row>
    <row r="818" spans="1:7" x14ac:dyDescent="0.45">
      <c r="A818" t="s">
        <v>28</v>
      </c>
      <c r="B818" t="s">
        <v>20</v>
      </c>
      <c r="C818" t="s">
        <v>12</v>
      </c>
      <c r="D818">
        <v>0</v>
      </c>
      <c r="E818">
        <v>-12329.86</v>
      </c>
      <c r="F818">
        <v>0</v>
      </c>
      <c r="G818">
        <v>-12329.86</v>
      </c>
    </row>
    <row r="819" spans="1:7" x14ac:dyDescent="0.45">
      <c r="A819" t="s">
        <v>28</v>
      </c>
      <c r="B819" t="s">
        <v>20</v>
      </c>
      <c r="C819" t="s">
        <v>13</v>
      </c>
      <c r="D819">
        <v>0</v>
      </c>
      <c r="E819">
        <v>-29246.43</v>
      </c>
      <c r="F819">
        <v>0</v>
      </c>
      <c r="G819">
        <v>-29246.43</v>
      </c>
    </row>
    <row r="820" spans="1:7" x14ac:dyDescent="0.45">
      <c r="A820" t="s">
        <v>28</v>
      </c>
      <c r="B820" t="s">
        <v>21</v>
      </c>
      <c r="C820" t="s">
        <v>9</v>
      </c>
      <c r="D820">
        <v>0</v>
      </c>
      <c r="E820">
        <v>-471.61</v>
      </c>
      <c r="F820">
        <v>0</v>
      </c>
      <c r="G820">
        <v>-471.61</v>
      </c>
    </row>
    <row r="821" spans="1:7" x14ac:dyDescent="0.45">
      <c r="A821" t="s">
        <v>28</v>
      </c>
      <c r="B821" t="s">
        <v>38</v>
      </c>
      <c r="C821" t="s">
        <v>40</v>
      </c>
      <c r="D821">
        <v>0</v>
      </c>
      <c r="E821">
        <v>-3529.12</v>
      </c>
      <c r="F821">
        <v>0</v>
      </c>
      <c r="G821">
        <v>-3529.12</v>
      </c>
    </row>
    <row r="822" spans="1:7" x14ac:dyDescent="0.45">
      <c r="A822" t="s">
        <v>28</v>
      </c>
      <c r="B822" t="s">
        <v>38</v>
      </c>
      <c r="C822" t="s">
        <v>8</v>
      </c>
      <c r="D822">
        <v>0</v>
      </c>
      <c r="E822">
        <v>-46554.879999999997</v>
      </c>
      <c r="F822">
        <v>0</v>
      </c>
      <c r="G822">
        <v>-46554.879999999997</v>
      </c>
    </row>
    <row r="823" spans="1:7" x14ac:dyDescent="0.45">
      <c r="A823" t="s">
        <v>28</v>
      </c>
      <c r="B823" t="s">
        <v>38</v>
      </c>
      <c r="C823" t="s">
        <v>16</v>
      </c>
      <c r="D823">
        <v>0</v>
      </c>
      <c r="E823">
        <v>-1992.92</v>
      </c>
      <c r="F823">
        <v>0</v>
      </c>
      <c r="G823">
        <v>-1992.92</v>
      </c>
    </row>
    <row r="824" spans="1:7" x14ac:dyDescent="0.45">
      <c r="A824" t="s">
        <v>28</v>
      </c>
      <c r="B824" t="s">
        <v>38</v>
      </c>
      <c r="C824" t="s">
        <v>9</v>
      </c>
      <c r="D824">
        <v>0</v>
      </c>
      <c r="E824">
        <v>-1089481.6100000001</v>
      </c>
      <c r="F824">
        <v>0</v>
      </c>
      <c r="G824">
        <v>-1089481.6100000001</v>
      </c>
    </row>
    <row r="825" spans="1:7" x14ac:dyDescent="0.45">
      <c r="A825" t="s">
        <v>28</v>
      </c>
      <c r="B825" t="s">
        <v>38</v>
      </c>
      <c r="C825" t="s">
        <v>10</v>
      </c>
      <c r="D825">
        <v>0</v>
      </c>
      <c r="E825">
        <v>-19394.240000000002</v>
      </c>
      <c r="F825">
        <v>0</v>
      </c>
      <c r="G825">
        <v>-19394.240000000002</v>
      </c>
    </row>
    <row r="826" spans="1:7" x14ac:dyDescent="0.45">
      <c r="A826" t="s">
        <v>28</v>
      </c>
      <c r="B826" t="s">
        <v>38</v>
      </c>
      <c r="C826" t="s">
        <v>11</v>
      </c>
      <c r="D826">
        <v>0</v>
      </c>
      <c r="E826">
        <v>-9294.52</v>
      </c>
      <c r="F826">
        <v>0</v>
      </c>
      <c r="G826">
        <v>-9294.52</v>
      </c>
    </row>
    <row r="827" spans="1:7" x14ac:dyDescent="0.45">
      <c r="A827" t="s">
        <v>28</v>
      </c>
      <c r="B827" t="s">
        <v>38</v>
      </c>
      <c r="C827" t="s">
        <v>12</v>
      </c>
      <c r="D827">
        <v>0</v>
      </c>
      <c r="E827">
        <v>-10627.74</v>
      </c>
      <c r="F827">
        <v>0</v>
      </c>
      <c r="G827">
        <v>-10627.74</v>
      </c>
    </row>
    <row r="828" spans="1:7" x14ac:dyDescent="0.45">
      <c r="A828" t="s">
        <v>28</v>
      </c>
      <c r="B828" t="s">
        <v>38</v>
      </c>
      <c r="C828" t="s">
        <v>13</v>
      </c>
      <c r="D828">
        <v>0</v>
      </c>
      <c r="E828">
        <v>-57118.54</v>
      </c>
      <c r="F828">
        <v>0</v>
      </c>
      <c r="G828">
        <v>-57118.54</v>
      </c>
    </row>
    <row r="829" spans="1:7" x14ac:dyDescent="0.45">
      <c r="A829" t="s">
        <v>28</v>
      </c>
      <c r="B829" t="s">
        <v>38</v>
      </c>
      <c r="C829" t="s">
        <v>17</v>
      </c>
      <c r="D829">
        <v>0</v>
      </c>
      <c r="E829">
        <v>-7547.29</v>
      </c>
      <c r="F829">
        <v>0</v>
      </c>
      <c r="G829">
        <v>-7547.29</v>
      </c>
    </row>
    <row r="830" spans="1:7" x14ac:dyDescent="0.45">
      <c r="A830" t="s">
        <v>28</v>
      </c>
      <c r="B830" t="s">
        <v>22</v>
      </c>
      <c r="C830" t="s">
        <v>40</v>
      </c>
      <c r="D830">
        <v>0</v>
      </c>
      <c r="E830">
        <v>-9383</v>
      </c>
      <c r="F830">
        <v>0</v>
      </c>
      <c r="G830">
        <v>-9383</v>
      </c>
    </row>
    <row r="831" spans="1:7" x14ac:dyDescent="0.45">
      <c r="A831" t="s">
        <v>28</v>
      </c>
      <c r="B831" t="s">
        <v>22</v>
      </c>
      <c r="C831" t="s">
        <v>15</v>
      </c>
      <c r="D831">
        <v>0</v>
      </c>
      <c r="E831">
        <v>-109</v>
      </c>
      <c r="F831">
        <v>0</v>
      </c>
      <c r="G831">
        <v>-109</v>
      </c>
    </row>
    <row r="832" spans="1:7" x14ac:dyDescent="0.45">
      <c r="A832" t="s">
        <v>28</v>
      </c>
      <c r="B832" t="s">
        <v>22</v>
      </c>
      <c r="C832" t="s">
        <v>8</v>
      </c>
      <c r="D832">
        <v>0</v>
      </c>
      <c r="E832">
        <v>-225182.81</v>
      </c>
      <c r="F832">
        <v>0</v>
      </c>
      <c r="G832">
        <v>-225182.81</v>
      </c>
    </row>
    <row r="833" spans="1:7" x14ac:dyDescent="0.45">
      <c r="A833" t="s">
        <v>28</v>
      </c>
      <c r="B833" t="s">
        <v>22</v>
      </c>
      <c r="C833" t="s">
        <v>16</v>
      </c>
      <c r="D833">
        <v>0</v>
      </c>
      <c r="E833">
        <v>-4953.92</v>
      </c>
      <c r="F833">
        <v>0</v>
      </c>
      <c r="G833">
        <v>-4953.92</v>
      </c>
    </row>
    <row r="834" spans="1:7" x14ac:dyDescent="0.45">
      <c r="A834" t="s">
        <v>28</v>
      </c>
      <c r="B834" t="s">
        <v>22</v>
      </c>
      <c r="C834" t="s">
        <v>9</v>
      </c>
      <c r="D834">
        <v>0</v>
      </c>
      <c r="E834">
        <v>-3921139.85</v>
      </c>
      <c r="F834">
        <v>0</v>
      </c>
      <c r="G834">
        <v>-3921139.85</v>
      </c>
    </row>
    <row r="835" spans="1:7" x14ac:dyDescent="0.45">
      <c r="A835" t="s">
        <v>28</v>
      </c>
      <c r="B835" t="s">
        <v>22</v>
      </c>
      <c r="C835" t="s">
        <v>10</v>
      </c>
      <c r="D835">
        <v>0</v>
      </c>
      <c r="E835">
        <v>-88399.56</v>
      </c>
      <c r="F835">
        <v>0</v>
      </c>
      <c r="G835">
        <v>-88399.56</v>
      </c>
    </row>
    <row r="836" spans="1:7" x14ac:dyDescent="0.45">
      <c r="A836" t="s">
        <v>28</v>
      </c>
      <c r="B836" t="s">
        <v>22</v>
      </c>
      <c r="C836" t="s">
        <v>11</v>
      </c>
      <c r="D836">
        <v>0</v>
      </c>
      <c r="E836">
        <v>-38732.74</v>
      </c>
      <c r="F836">
        <v>0</v>
      </c>
      <c r="G836">
        <v>-38732.74</v>
      </c>
    </row>
    <row r="837" spans="1:7" x14ac:dyDescent="0.45">
      <c r="A837" t="s">
        <v>28</v>
      </c>
      <c r="B837" t="s">
        <v>22</v>
      </c>
      <c r="C837" t="s">
        <v>12</v>
      </c>
      <c r="D837">
        <v>0</v>
      </c>
      <c r="E837">
        <v>-59691.46</v>
      </c>
      <c r="F837">
        <v>0</v>
      </c>
      <c r="G837">
        <v>-59691.46</v>
      </c>
    </row>
    <row r="838" spans="1:7" x14ac:dyDescent="0.45">
      <c r="A838" t="s">
        <v>28</v>
      </c>
      <c r="B838" t="s">
        <v>22</v>
      </c>
      <c r="C838" t="s">
        <v>13</v>
      </c>
      <c r="D838">
        <v>0</v>
      </c>
      <c r="E838">
        <v>-157674.49</v>
      </c>
      <c r="F838">
        <v>0</v>
      </c>
      <c r="G838">
        <v>-157674.49</v>
      </c>
    </row>
    <row r="839" spans="1:7" x14ac:dyDescent="0.45">
      <c r="A839" t="s">
        <v>28</v>
      </c>
      <c r="B839" t="s">
        <v>22</v>
      </c>
      <c r="C839" t="s">
        <v>17</v>
      </c>
      <c r="D839">
        <v>0</v>
      </c>
      <c r="E839">
        <v>-95837.77</v>
      </c>
      <c r="F839">
        <v>0</v>
      </c>
      <c r="G839">
        <v>-95837.77</v>
      </c>
    </row>
    <row r="840" spans="1:7" x14ac:dyDescent="0.45">
      <c r="A840" t="s">
        <v>28</v>
      </c>
      <c r="B840" t="s">
        <v>39</v>
      </c>
      <c r="C840" t="s">
        <v>40</v>
      </c>
      <c r="D840">
        <v>0</v>
      </c>
      <c r="E840">
        <v>-710</v>
      </c>
      <c r="F840">
        <v>0</v>
      </c>
      <c r="G840">
        <v>-710</v>
      </c>
    </row>
    <row r="841" spans="1:7" x14ac:dyDescent="0.45">
      <c r="A841" t="s">
        <v>28</v>
      </c>
      <c r="B841" t="s">
        <v>39</v>
      </c>
      <c r="C841" t="s">
        <v>8</v>
      </c>
      <c r="D841">
        <v>0</v>
      </c>
      <c r="E841">
        <v>-7917.4</v>
      </c>
      <c r="F841">
        <v>0</v>
      </c>
      <c r="G841">
        <v>-7917.4</v>
      </c>
    </row>
    <row r="842" spans="1:7" x14ac:dyDescent="0.45">
      <c r="A842" t="s">
        <v>28</v>
      </c>
      <c r="B842" t="s">
        <v>39</v>
      </c>
      <c r="C842" t="s">
        <v>16</v>
      </c>
      <c r="D842">
        <v>0</v>
      </c>
      <c r="E842">
        <v>-639.51</v>
      </c>
      <c r="F842">
        <v>0</v>
      </c>
      <c r="G842">
        <v>-639.51</v>
      </c>
    </row>
    <row r="843" spans="1:7" x14ac:dyDescent="0.45">
      <c r="A843" t="s">
        <v>28</v>
      </c>
      <c r="B843" t="s">
        <v>39</v>
      </c>
      <c r="C843" t="s">
        <v>9</v>
      </c>
      <c r="D843">
        <v>0</v>
      </c>
      <c r="E843">
        <v>-45300.480000000003</v>
      </c>
      <c r="F843">
        <v>0</v>
      </c>
      <c r="G843">
        <v>-45300.480000000003</v>
      </c>
    </row>
    <row r="844" spans="1:7" x14ac:dyDescent="0.45">
      <c r="A844" t="s">
        <v>28</v>
      </c>
      <c r="B844" t="s">
        <v>39</v>
      </c>
      <c r="C844" t="s">
        <v>10</v>
      </c>
      <c r="D844">
        <v>0</v>
      </c>
      <c r="E844">
        <v>-7988.12</v>
      </c>
      <c r="F844">
        <v>0</v>
      </c>
      <c r="G844">
        <v>-7988.12</v>
      </c>
    </row>
    <row r="845" spans="1:7" x14ac:dyDescent="0.45">
      <c r="A845" t="s">
        <v>28</v>
      </c>
      <c r="B845" t="s">
        <v>39</v>
      </c>
      <c r="C845" t="s">
        <v>11</v>
      </c>
      <c r="D845">
        <v>0</v>
      </c>
      <c r="E845">
        <v>-1018</v>
      </c>
      <c r="F845">
        <v>0</v>
      </c>
      <c r="G845">
        <v>-1018</v>
      </c>
    </row>
    <row r="846" spans="1:7" x14ac:dyDescent="0.45">
      <c r="A846" t="s">
        <v>28</v>
      </c>
      <c r="B846" t="s">
        <v>39</v>
      </c>
      <c r="C846" t="s">
        <v>12</v>
      </c>
      <c r="D846">
        <v>0</v>
      </c>
      <c r="E846">
        <v>-1529.91</v>
      </c>
      <c r="F846">
        <v>0</v>
      </c>
      <c r="G846">
        <v>-1529.91</v>
      </c>
    </row>
    <row r="847" spans="1:7" x14ac:dyDescent="0.45">
      <c r="A847" t="s">
        <v>28</v>
      </c>
      <c r="B847" t="s">
        <v>39</v>
      </c>
      <c r="C847" t="s">
        <v>13</v>
      </c>
      <c r="D847">
        <v>0</v>
      </c>
      <c r="E847">
        <v>-10700.18</v>
      </c>
      <c r="F847">
        <v>0</v>
      </c>
      <c r="G847">
        <v>-10700.18</v>
      </c>
    </row>
    <row r="848" spans="1:7" x14ac:dyDescent="0.45">
      <c r="A848" t="s">
        <v>28</v>
      </c>
      <c r="B848" t="s">
        <v>39</v>
      </c>
      <c r="C848" t="s">
        <v>17</v>
      </c>
      <c r="D848">
        <v>0</v>
      </c>
      <c r="E848">
        <v>-65.41</v>
      </c>
      <c r="F848">
        <v>0</v>
      </c>
      <c r="G848">
        <v>-65.41</v>
      </c>
    </row>
    <row r="849" spans="1:7" x14ac:dyDescent="0.45">
      <c r="A849" t="s">
        <v>28</v>
      </c>
      <c r="B849" t="s">
        <v>23</v>
      </c>
      <c r="C849" t="s">
        <v>40</v>
      </c>
      <c r="D849">
        <v>0</v>
      </c>
      <c r="E849">
        <v>-12146</v>
      </c>
      <c r="F849">
        <v>0</v>
      </c>
      <c r="G849">
        <v>-12146</v>
      </c>
    </row>
    <row r="850" spans="1:7" x14ac:dyDescent="0.45">
      <c r="A850" t="s">
        <v>28</v>
      </c>
      <c r="B850" t="s">
        <v>23</v>
      </c>
      <c r="C850" t="s">
        <v>8</v>
      </c>
      <c r="D850">
        <v>0</v>
      </c>
      <c r="E850">
        <v>-72736.19</v>
      </c>
      <c r="F850">
        <v>0</v>
      </c>
      <c r="G850">
        <v>-72736.19</v>
      </c>
    </row>
    <row r="851" spans="1:7" x14ac:dyDescent="0.45">
      <c r="A851" t="s">
        <v>28</v>
      </c>
      <c r="B851" t="s">
        <v>23</v>
      </c>
      <c r="C851" t="s">
        <v>16</v>
      </c>
      <c r="D851">
        <v>0</v>
      </c>
      <c r="E851">
        <v>-11371.06</v>
      </c>
      <c r="F851">
        <v>0</v>
      </c>
      <c r="G851">
        <v>-11371.06</v>
      </c>
    </row>
    <row r="852" spans="1:7" x14ac:dyDescent="0.45">
      <c r="A852" t="s">
        <v>28</v>
      </c>
      <c r="B852" t="s">
        <v>23</v>
      </c>
      <c r="C852" t="s">
        <v>9</v>
      </c>
      <c r="D852">
        <v>0</v>
      </c>
      <c r="E852">
        <v>-1996436.94</v>
      </c>
      <c r="F852">
        <v>0</v>
      </c>
      <c r="G852">
        <v>-1996436.94</v>
      </c>
    </row>
    <row r="853" spans="1:7" x14ac:dyDescent="0.45">
      <c r="A853" t="s">
        <v>28</v>
      </c>
      <c r="B853" t="s">
        <v>23</v>
      </c>
      <c r="C853" t="s">
        <v>10</v>
      </c>
      <c r="D853">
        <v>0</v>
      </c>
      <c r="E853">
        <v>-16960</v>
      </c>
      <c r="F853">
        <v>0</v>
      </c>
      <c r="G853">
        <v>-16960</v>
      </c>
    </row>
    <row r="854" spans="1:7" x14ac:dyDescent="0.45">
      <c r="A854" t="s">
        <v>28</v>
      </c>
      <c r="B854" t="s">
        <v>23</v>
      </c>
      <c r="C854" t="s">
        <v>11</v>
      </c>
      <c r="D854">
        <v>0</v>
      </c>
      <c r="E854">
        <v>-37508.6</v>
      </c>
      <c r="F854">
        <v>0</v>
      </c>
      <c r="G854">
        <v>-37508.6</v>
      </c>
    </row>
    <row r="855" spans="1:7" x14ac:dyDescent="0.45">
      <c r="A855" t="s">
        <v>28</v>
      </c>
      <c r="B855" t="s">
        <v>23</v>
      </c>
      <c r="C855" t="s">
        <v>12</v>
      </c>
      <c r="D855">
        <v>0</v>
      </c>
      <c r="E855">
        <v>-35818.19</v>
      </c>
      <c r="F855">
        <v>0</v>
      </c>
      <c r="G855">
        <v>-35818.19</v>
      </c>
    </row>
    <row r="856" spans="1:7" x14ac:dyDescent="0.45">
      <c r="A856" t="s">
        <v>28</v>
      </c>
      <c r="B856" t="s">
        <v>23</v>
      </c>
      <c r="C856" t="s">
        <v>13</v>
      </c>
      <c r="D856">
        <v>0</v>
      </c>
      <c r="E856">
        <v>-111026.19</v>
      </c>
      <c r="F856">
        <v>0</v>
      </c>
      <c r="G856">
        <v>-111026.19</v>
      </c>
    </row>
    <row r="857" spans="1:7" x14ac:dyDescent="0.45">
      <c r="A857" t="s">
        <v>28</v>
      </c>
      <c r="B857" t="s">
        <v>23</v>
      </c>
      <c r="C857" t="s">
        <v>17</v>
      </c>
      <c r="D857">
        <v>0</v>
      </c>
      <c r="E857">
        <v>-18610.740000000002</v>
      </c>
      <c r="F857">
        <v>0</v>
      </c>
      <c r="G857">
        <v>-18610.740000000002</v>
      </c>
    </row>
    <row r="858" spans="1:7" x14ac:dyDescent="0.45">
      <c r="A858" t="s">
        <v>28</v>
      </c>
      <c r="B858" t="s">
        <v>21</v>
      </c>
      <c r="C858" t="s">
        <v>8</v>
      </c>
      <c r="D858">
        <v>0</v>
      </c>
      <c r="E858">
        <v>-159.52000000000001</v>
      </c>
      <c r="F858">
        <v>0</v>
      </c>
      <c r="G858">
        <v>-159.52000000000001</v>
      </c>
    </row>
    <row r="859" spans="1:7" x14ac:dyDescent="0.45">
      <c r="A859" t="s">
        <v>28</v>
      </c>
      <c r="B859" t="s">
        <v>21</v>
      </c>
      <c r="C859" t="s">
        <v>9</v>
      </c>
      <c r="D859">
        <v>0</v>
      </c>
      <c r="E859">
        <v>-2950</v>
      </c>
      <c r="F859">
        <v>0</v>
      </c>
      <c r="G859">
        <v>-2950</v>
      </c>
    </row>
    <row r="860" spans="1:7" x14ac:dyDescent="0.45">
      <c r="A860" t="s">
        <v>28</v>
      </c>
      <c r="B860" t="s">
        <v>21</v>
      </c>
      <c r="C860" t="s">
        <v>10</v>
      </c>
      <c r="D860">
        <v>0</v>
      </c>
      <c r="E860">
        <v>-131</v>
      </c>
      <c r="F860">
        <v>0</v>
      </c>
      <c r="G860">
        <v>-131</v>
      </c>
    </row>
    <row r="861" spans="1:7" x14ac:dyDescent="0.45">
      <c r="A861" t="s">
        <v>28</v>
      </c>
      <c r="B861" t="s">
        <v>21</v>
      </c>
      <c r="C861" t="s">
        <v>12</v>
      </c>
      <c r="D861">
        <v>0</v>
      </c>
      <c r="E861">
        <v>0</v>
      </c>
      <c r="F861">
        <v>0</v>
      </c>
      <c r="G861">
        <v>0</v>
      </c>
    </row>
    <row r="862" spans="1:7" x14ac:dyDescent="0.45">
      <c r="A862" t="s">
        <v>28</v>
      </c>
      <c r="B862" t="s">
        <v>21</v>
      </c>
      <c r="C862" t="s">
        <v>13</v>
      </c>
      <c r="D862">
        <v>0</v>
      </c>
      <c r="E862">
        <v>0</v>
      </c>
      <c r="F862">
        <v>0</v>
      </c>
      <c r="G862">
        <v>0</v>
      </c>
    </row>
    <row r="863" spans="1:7" x14ac:dyDescent="0.45">
      <c r="A863" t="s">
        <v>28</v>
      </c>
      <c r="B863" t="s">
        <v>21</v>
      </c>
      <c r="C863" t="s">
        <v>8</v>
      </c>
      <c r="D863">
        <v>0</v>
      </c>
      <c r="E863">
        <v>-6084.01</v>
      </c>
      <c r="F863">
        <v>0</v>
      </c>
      <c r="G863">
        <v>-6084.01</v>
      </c>
    </row>
    <row r="864" spans="1:7" x14ac:dyDescent="0.45">
      <c r="A864" t="s">
        <v>28</v>
      </c>
      <c r="B864" t="s">
        <v>21</v>
      </c>
      <c r="C864" t="s">
        <v>16</v>
      </c>
      <c r="D864">
        <v>0</v>
      </c>
      <c r="E864">
        <v>-25</v>
      </c>
      <c r="F864">
        <v>0</v>
      </c>
      <c r="G864">
        <v>-25</v>
      </c>
    </row>
    <row r="865" spans="1:7" x14ac:dyDescent="0.45">
      <c r="A865" t="s">
        <v>28</v>
      </c>
      <c r="B865" t="s">
        <v>21</v>
      </c>
      <c r="C865" t="s">
        <v>9</v>
      </c>
      <c r="D865">
        <v>0</v>
      </c>
      <c r="E865">
        <v>-82155.199999999997</v>
      </c>
      <c r="F865">
        <v>0</v>
      </c>
      <c r="G865">
        <v>-82155.199999999997</v>
      </c>
    </row>
    <row r="866" spans="1:7" x14ac:dyDescent="0.45">
      <c r="A866" t="s">
        <v>28</v>
      </c>
      <c r="B866" t="s">
        <v>21</v>
      </c>
      <c r="C866" t="s">
        <v>10</v>
      </c>
      <c r="D866">
        <v>0</v>
      </c>
      <c r="E866">
        <v>-3824</v>
      </c>
      <c r="F866">
        <v>0</v>
      </c>
      <c r="G866">
        <v>-3824</v>
      </c>
    </row>
    <row r="867" spans="1:7" x14ac:dyDescent="0.45">
      <c r="A867" t="s">
        <v>28</v>
      </c>
      <c r="B867" t="s">
        <v>21</v>
      </c>
      <c r="C867" t="s">
        <v>12</v>
      </c>
      <c r="D867">
        <v>0</v>
      </c>
      <c r="E867">
        <v>-503.12</v>
      </c>
      <c r="F867">
        <v>0</v>
      </c>
      <c r="G867">
        <v>-503.12</v>
      </c>
    </row>
    <row r="868" spans="1:7" x14ac:dyDescent="0.45">
      <c r="A868" t="s">
        <v>28</v>
      </c>
      <c r="B868" t="s">
        <v>21</v>
      </c>
      <c r="C868" t="s">
        <v>13</v>
      </c>
      <c r="D868">
        <v>0</v>
      </c>
      <c r="E868">
        <v>-2019.38</v>
      </c>
      <c r="F868">
        <v>0</v>
      </c>
      <c r="G868">
        <v>-2019.38</v>
      </c>
    </row>
    <row r="869" spans="1:7" x14ac:dyDescent="0.45">
      <c r="A869" t="s">
        <v>28</v>
      </c>
      <c r="B869" t="s">
        <v>21</v>
      </c>
      <c r="C869" t="s">
        <v>17</v>
      </c>
      <c r="D869">
        <v>0</v>
      </c>
      <c r="E869">
        <v>-4212.93</v>
      </c>
      <c r="F869">
        <v>0</v>
      </c>
      <c r="G869">
        <v>-4212.93</v>
      </c>
    </row>
    <row r="870" spans="1:7" x14ac:dyDescent="0.45">
      <c r="A870" t="s">
        <v>29</v>
      </c>
      <c r="B870" t="s">
        <v>7</v>
      </c>
      <c r="C870" t="s">
        <v>8</v>
      </c>
      <c r="D870">
        <v>0</v>
      </c>
      <c r="E870">
        <v>-2049.61</v>
      </c>
      <c r="F870">
        <v>0</v>
      </c>
      <c r="G870">
        <v>-2049.61</v>
      </c>
    </row>
    <row r="871" spans="1:7" x14ac:dyDescent="0.45">
      <c r="A871" t="s">
        <v>29</v>
      </c>
      <c r="B871" t="s">
        <v>7</v>
      </c>
      <c r="C871" t="s">
        <v>9</v>
      </c>
      <c r="D871">
        <v>0</v>
      </c>
      <c r="E871">
        <v>-59375.519999999997</v>
      </c>
      <c r="F871">
        <v>0</v>
      </c>
      <c r="G871">
        <v>-59375.519999999997</v>
      </c>
    </row>
    <row r="872" spans="1:7" x14ac:dyDescent="0.45">
      <c r="A872" t="s">
        <v>29</v>
      </c>
      <c r="B872" t="s">
        <v>7</v>
      </c>
      <c r="C872" t="s">
        <v>10</v>
      </c>
      <c r="D872">
        <v>0</v>
      </c>
      <c r="E872">
        <v>-1055.83</v>
      </c>
      <c r="F872">
        <v>0</v>
      </c>
      <c r="G872">
        <v>-1055.83</v>
      </c>
    </row>
    <row r="873" spans="1:7" x14ac:dyDescent="0.45">
      <c r="A873" t="s">
        <v>29</v>
      </c>
      <c r="B873" t="s">
        <v>7</v>
      </c>
      <c r="C873" t="s">
        <v>11</v>
      </c>
      <c r="D873">
        <v>0</v>
      </c>
      <c r="E873">
        <v>-2216</v>
      </c>
      <c r="F873">
        <v>0</v>
      </c>
      <c r="G873">
        <v>-2216</v>
      </c>
    </row>
    <row r="874" spans="1:7" x14ac:dyDescent="0.45">
      <c r="A874" t="s">
        <v>29</v>
      </c>
      <c r="B874" t="s">
        <v>7</v>
      </c>
      <c r="C874" t="s">
        <v>12</v>
      </c>
      <c r="D874">
        <v>0</v>
      </c>
      <c r="E874">
        <v>-1526.73</v>
      </c>
      <c r="F874">
        <v>0</v>
      </c>
      <c r="G874">
        <v>-1526.73</v>
      </c>
    </row>
    <row r="875" spans="1:7" x14ac:dyDescent="0.45">
      <c r="A875" t="s">
        <v>29</v>
      </c>
      <c r="B875" t="s">
        <v>7</v>
      </c>
      <c r="C875" t="s">
        <v>13</v>
      </c>
      <c r="D875">
        <v>0</v>
      </c>
      <c r="E875">
        <v>-2773.17</v>
      </c>
      <c r="F875">
        <v>0</v>
      </c>
      <c r="G875">
        <v>-2773.17</v>
      </c>
    </row>
    <row r="876" spans="1:7" x14ac:dyDescent="0.45">
      <c r="A876" t="s">
        <v>29</v>
      </c>
      <c r="B876" t="s">
        <v>14</v>
      </c>
      <c r="C876" t="s">
        <v>40</v>
      </c>
      <c r="D876">
        <v>0</v>
      </c>
      <c r="E876">
        <v>-17509.78</v>
      </c>
      <c r="F876">
        <v>0</v>
      </c>
      <c r="G876">
        <v>-17509.78</v>
      </c>
    </row>
    <row r="877" spans="1:7" x14ac:dyDescent="0.45">
      <c r="A877" t="s">
        <v>29</v>
      </c>
      <c r="B877" t="s">
        <v>14</v>
      </c>
      <c r="C877" t="s">
        <v>15</v>
      </c>
      <c r="D877">
        <v>0</v>
      </c>
      <c r="E877">
        <v>-121.84</v>
      </c>
      <c r="F877">
        <v>0</v>
      </c>
      <c r="G877">
        <v>-121.84</v>
      </c>
    </row>
    <row r="878" spans="1:7" x14ac:dyDescent="0.45">
      <c r="A878" t="s">
        <v>29</v>
      </c>
      <c r="B878" t="s">
        <v>14</v>
      </c>
      <c r="C878" t="s">
        <v>8</v>
      </c>
      <c r="D878">
        <v>0</v>
      </c>
      <c r="E878">
        <v>-106919.8</v>
      </c>
      <c r="F878">
        <v>0</v>
      </c>
      <c r="G878">
        <v>-106919.8</v>
      </c>
    </row>
    <row r="879" spans="1:7" x14ac:dyDescent="0.45">
      <c r="A879" t="s">
        <v>29</v>
      </c>
      <c r="B879" t="s">
        <v>14</v>
      </c>
      <c r="C879" t="s">
        <v>16</v>
      </c>
      <c r="D879">
        <v>0</v>
      </c>
      <c r="E879">
        <v>-11499.3</v>
      </c>
      <c r="F879">
        <v>0</v>
      </c>
      <c r="G879">
        <v>-11499.3</v>
      </c>
    </row>
    <row r="880" spans="1:7" x14ac:dyDescent="0.45">
      <c r="A880" t="s">
        <v>29</v>
      </c>
      <c r="B880" t="s">
        <v>14</v>
      </c>
      <c r="C880" t="s">
        <v>9</v>
      </c>
      <c r="D880">
        <v>0</v>
      </c>
      <c r="E880">
        <v>-3761362.85</v>
      </c>
      <c r="F880">
        <v>0</v>
      </c>
      <c r="G880">
        <v>-3761362.85</v>
      </c>
    </row>
    <row r="881" spans="1:7" x14ac:dyDescent="0.45">
      <c r="A881" t="s">
        <v>29</v>
      </c>
      <c r="B881" t="s">
        <v>14</v>
      </c>
      <c r="C881" t="s">
        <v>10</v>
      </c>
      <c r="D881">
        <v>0</v>
      </c>
      <c r="E881">
        <v>-35076.800000000003</v>
      </c>
      <c r="F881">
        <v>0</v>
      </c>
      <c r="G881">
        <v>-35076.800000000003</v>
      </c>
    </row>
    <row r="882" spans="1:7" x14ac:dyDescent="0.45">
      <c r="A882" t="s">
        <v>29</v>
      </c>
      <c r="B882" t="s">
        <v>14</v>
      </c>
      <c r="C882" t="s">
        <v>11</v>
      </c>
      <c r="D882">
        <v>0</v>
      </c>
      <c r="E882">
        <v>-47540.06</v>
      </c>
      <c r="F882">
        <v>0</v>
      </c>
      <c r="G882">
        <v>-47540.06</v>
      </c>
    </row>
    <row r="883" spans="1:7" x14ac:dyDescent="0.45">
      <c r="A883" t="s">
        <v>29</v>
      </c>
      <c r="B883" t="s">
        <v>14</v>
      </c>
      <c r="C883" t="s">
        <v>12</v>
      </c>
      <c r="D883">
        <v>0</v>
      </c>
      <c r="E883">
        <v>-20060.78</v>
      </c>
      <c r="F883">
        <v>0</v>
      </c>
      <c r="G883">
        <v>-20060.78</v>
      </c>
    </row>
    <row r="884" spans="1:7" x14ac:dyDescent="0.45">
      <c r="A884" t="s">
        <v>29</v>
      </c>
      <c r="B884" t="s">
        <v>14</v>
      </c>
      <c r="C884" t="s">
        <v>13</v>
      </c>
      <c r="D884">
        <v>0</v>
      </c>
      <c r="E884">
        <v>-126704.51</v>
      </c>
      <c r="F884">
        <v>0</v>
      </c>
      <c r="G884">
        <v>-126704.51</v>
      </c>
    </row>
    <row r="885" spans="1:7" x14ac:dyDescent="0.45">
      <c r="A885" t="s">
        <v>29</v>
      </c>
      <c r="B885" t="s">
        <v>14</v>
      </c>
      <c r="C885" t="s">
        <v>17</v>
      </c>
      <c r="D885">
        <v>0</v>
      </c>
      <c r="E885">
        <v>-959.62</v>
      </c>
      <c r="F885">
        <v>0</v>
      </c>
      <c r="G885">
        <v>-959.62</v>
      </c>
    </row>
    <row r="886" spans="1:7" x14ac:dyDescent="0.45">
      <c r="A886" t="s">
        <v>29</v>
      </c>
      <c r="B886" t="s">
        <v>18</v>
      </c>
      <c r="C886" t="s">
        <v>40</v>
      </c>
      <c r="D886">
        <v>0</v>
      </c>
      <c r="E886">
        <v>-26009.56</v>
      </c>
      <c r="F886">
        <v>0</v>
      </c>
      <c r="G886">
        <v>-26009.56</v>
      </c>
    </row>
    <row r="887" spans="1:7" x14ac:dyDescent="0.45">
      <c r="A887" t="s">
        <v>29</v>
      </c>
      <c r="B887" t="s">
        <v>18</v>
      </c>
      <c r="C887" t="s">
        <v>15</v>
      </c>
      <c r="D887">
        <v>0</v>
      </c>
      <c r="E887">
        <v>-477.17</v>
      </c>
      <c r="F887">
        <v>0</v>
      </c>
      <c r="G887">
        <v>-477.17</v>
      </c>
    </row>
    <row r="888" spans="1:7" x14ac:dyDescent="0.45">
      <c r="A888" t="s">
        <v>29</v>
      </c>
      <c r="B888" t="s">
        <v>18</v>
      </c>
      <c r="C888" t="s">
        <v>8</v>
      </c>
      <c r="D888">
        <v>0</v>
      </c>
      <c r="E888">
        <v>-374317.02</v>
      </c>
      <c r="F888">
        <v>0</v>
      </c>
      <c r="G888">
        <v>-374317.02</v>
      </c>
    </row>
    <row r="889" spans="1:7" x14ac:dyDescent="0.45">
      <c r="A889" t="s">
        <v>29</v>
      </c>
      <c r="B889" t="s">
        <v>18</v>
      </c>
      <c r="C889" t="s">
        <v>16</v>
      </c>
      <c r="D889">
        <v>0</v>
      </c>
      <c r="E889">
        <v>-25893.55</v>
      </c>
      <c r="F889">
        <v>0</v>
      </c>
      <c r="G889">
        <v>-25893.55</v>
      </c>
    </row>
    <row r="890" spans="1:7" x14ac:dyDescent="0.45">
      <c r="A890" t="s">
        <v>29</v>
      </c>
      <c r="B890" t="s">
        <v>18</v>
      </c>
      <c r="C890" t="s">
        <v>9</v>
      </c>
      <c r="D890">
        <v>0</v>
      </c>
      <c r="E890">
        <v>-7442113.1900000004</v>
      </c>
      <c r="F890">
        <v>0</v>
      </c>
      <c r="G890">
        <v>-7442113.1900000004</v>
      </c>
    </row>
    <row r="891" spans="1:7" x14ac:dyDescent="0.45">
      <c r="A891" t="s">
        <v>29</v>
      </c>
      <c r="B891" t="s">
        <v>18</v>
      </c>
      <c r="C891" t="s">
        <v>10</v>
      </c>
      <c r="D891">
        <v>0</v>
      </c>
      <c r="E891">
        <v>-83904.320000000007</v>
      </c>
      <c r="F891">
        <v>0</v>
      </c>
      <c r="G891">
        <v>-83904.320000000007</v>
      </c>
    </row>
    <row r="892" spans="1:7" x14ac:dyDescent="0.45">
      <c r="A892" t="s">
        <v>29</v>
      </c>
      <c r="B892" t="s">
        <v>18</v>
      </c>
      <c r="C892" t="s">
        <v>11</v>
      </c>
      <c r="D892">
        <v>0</v>
      </c>
      <c r="E892">
        <v>-57918.02</v>
      </c>
      <c r="F892">
        <v>0</v>
      </c>
      <c r="G892">
        <v>-57918.02</v>
      </c>
    </row>
    <row r="893" spans="1:7" x14ac:dyDescent="0.45">
      <c r="A893" t="s">
        <v>29</v>
      </c>
      <c r="B893" t="s">
        <v>18</v>
      </c>
      <c r="C893" t="s">
        <v>12</v>
      </c>
      <c r="D893">
        <v>0</v>
      </c>
      <c r="E893">
        <v>-86930.23</v>
      </c>
      <c r="F893">
        <v>0</v>
      </c>
      <c r="G893">
        <v>-86930.23</v>
      </c>
    </row>
    <row r="894" spans="1:7" x14ac:dyDescent="0.45">
      <c r="A894" t="s">
        <v>29</v>
      </c>
      <c r="B894" t="s">
        <v>18</v>
      </c>
      <c r="C894" t="s">
        <v>13</v>
      </c>
      <c r="D894">
        <v>0</v>
      </c>
      <c r="E894">
        <v>-453898.22</v>
      </c>
      <c r="F894">
        <v>0</v>
      </c>
      <c r="G894">
        <v>-453898.22</v>
      </c>
    </row>
    <row r="895" spans="1:7" x14ac:dyDescent="0.45">
      <c r="A895" t="s">
        <v>29</v>
      </c>
      <c r="B895" t="s">
        <v>18</v>
      </c>
      <c r="C895" t="s">
        <v>17</v>
      </c>
      <c r="D895">
        <v>0</v>
      </c>
      <c r="E895">
        <v>-20471.73</v>
      </c>
      <c r="F895">
        <v>0</v>
      </c>
      <c r="G895">
        <v>-20471.73</v>
      </c>
    </row>
    <row r="896" spans="1:7" x14ac:dyDescent="0.45">
      <c r="A896" t="s">
        <v>29</v>
      </c>
      <c r="B896" t="s">
        <v>36</v>
      </c>
      <c r="C896" t="s">
        <v>40</v>
      </c>
      <c r="D896">
        <v>0</v>
      </c>
      <c r="E896">
        <v>-15422.05</v>
      </c>
      <c r="F896">
        <v>0</v>
      </c>
      <c r="G896">
        <v>-15422.05</v>
      </c>
    </row>
    <row r="897" spans="1:7" x14ac:dyDescent="0.45">
      <c r="A897" t="s">
        <v>29</v>
      </c>
      <c r="B897" t="s">
        <v>36</v>
      </c>
      <c r="C897" t="s">
        <v>15</v>
      </c>
      <c r="D897">
        <v>0</v>
      </c>
      <c r="E897">
        <v>-64.510000000000005</v>
      </c>
      <c r="F897">
        <v>0</v>
      </c>
      <c r="G897">
        <v>-64.510000000000005</v>
      </c>
    </row>
    <row r="898" spans="1:7" x14ac:dyDescent="0.45">
      <c r="A898" t="s">
        <v>29</v>
      </c>
      <c r="B898" t="s">
        <v>36</v>
      </c>
      <c r="C898" t="s">
        <v>8</v>
      </c>
      <c r="D898">
        <v>0</v>
      </c>
      <c r="E898">
        <v>-64895.53</v>
      </c>
      <c r="F898">
        <v>0</v>
      </c>
      <c r="G898">
        <v>-64895.53</v>
      </c>
    </row>
    <row r="899" spans="1:7" x14ac:dyDescent="0.45">
      <c r="A899" t="s">
        <v>29</v>
      </c>
      <c r="B899" t="s">
        <v>36</v>
      </c>
      <c r="C899" t="s">
        <v>16</v>
      </c>
      <c r="D899">
        <v>0</v>
      </c>
      <c r="E899">
        <v>-2315.4699999999998</v>
      </c>
      <c r="F899">
        <v>0</v>
      </c>
      <c r="G899">
        <v>-2315.4699999999998</v>
      </c>
    </row>
    <row r="900" spans="1:7" x14ac:dyDescent="0.45">
      <c r="A900" t="s">
        <v>29</v>
      </c>
      <c r="B900" t="s">
        <v>36</v>
      </c>
      <c r="C900" t="s">
        <v>9</v>
      </c>
      <c r="D900">
        <v>0</v>
      </c>
      <c r="E900">
        <v>-1417247.93</v>
      </c>
      <c r="F900">
        <v>0</v>
      </c>
      <c r="G900">
        <v>-1417247.93</v>
      </c>
    </row>
    <row r="901" spans="1:7" x14ac:dyDescent="0.45">
      <c r="A901" t="s">
        <v>29</v>
      </c>
      <c r="B901" t="s">
        <v>36</v>
      </c>
      <c r="C901" t="s">
        <v>10</v>
      </c>
      <c r="D901">
        <v>0</v>
      </c>
      <c r="E901">
        <v>-82557.27</v>
      </c>
      <c r="F901">
        <v>0</v>
      </c>
      <c r="G901">
        <v>-82557.27</v>
      </c>
    </row>
    <row r="902" spans="1:7" x14ac:dyDescent="0.45">
      <c r="A902" t="s">
        <v>29</v>
      </c>
      <c r="B902" t="s">
        <v>36</v>
      </c>
      <c r="C902" t="s">
        <v>11</v>
      </c>
      <c r="D902">
        <v>0</v>
      </c>
      <c r="E902">
        <v>-12126.5</v>
      </c>
      <c r="F902">
        <v>0</v>
      </c>
      <c r="G902">
        <v>-12126.5</v>
      </c>
    </row>
    <row r="903" spans="1:7" x14ac:dyDescent="0.45">
      <c r="A903" t="s">
        <v>29</v>
      </c>
      <c r="B903" t="s">
        <v>36</v>
      </c>
      <c r="C903" t="s">
        <v>12</v>
      </c>
      <c r="D903">
        <v>0</v>
      </c>
      <c r="E903">
        <v>-13042.64</v>
      </c>
      <c r="F903">
        <v>0</v>
      </c>
      <c r="G903">
        <v>-13042.64</v>
      </c>
    </row>
    <row r="904" spans="1:7" x14ac:dyDescent="0.45">
      <c r="A904" t="s">
        <v>29</v>
      </c>
      <c r="B904" t="s">
        <v>36</v>
      </c>
      <c r="C904" t="s">
        <v>13</v>
      </c>
      <c r="D904">
        <v>0</v>
      </c>
      <c r="E904">
        <v>-71016.009999999995</v>
      </c>
      <c r="F904">
        <v>0</v>
      </c>
      <c r="G904">
        <v>-71016.009999999995</v>
      </c>
    </row>
    <row r="905" spans="1:7" x14ac:dyDescent="0.45">
      <c r="A905" t="s">
        <v>29</v>
      </c>
      <c r="B905" t="s">
        <v>36</v>
      </c>
      <c r="C905" t="s">
        <v>17</v>
      </c>
      <c r="D905">
        <v>0</v>
      </c>
      <c r="E905">
        <v>-1283.8900000000001</v>
      </c>
      <c r="F905">
        <v>0</v>
      </c>
      <c r="G905">
        <v>-1283.8900000000001</v>
      </c>
    </row>
    <row r="906" spans="1:7" x14ac:dyDescent="0.45">
      <c r="A906" t="s">
        <v>29</v>
      </c>
      <c r="B906" t="s">
        <v>37</v>
      </c>
      <c r="C906" t="s">
        <v>40</v>
      </c>
      <c r="D906">
        <v>0</v>
      </c>
      <c r="E906">
        <v>-13176.21</v>
      </c>
      <c r="F906">
        <v>0</v>
      </c>
      <c r="G906">
        <v>-13176.21</v>
      </c>
    </row>
    <row r="907" spans="1:7" x14ac:dyDescent="0.45">
      <c r="A907" t="s">
        <v>29</v>
      </c>
      <c r="B907" t="s">
        <v>37</v>
      </c>
      <c r="C907" t="s">
        <v>15</v>
      </c>
      <c r="D907">
        <v>0</v>
      </c>
      <c r="E907">
        <v>-125.15</v>
      </c>
      <c r="F907">
        <v>0</v>
      </c>
      <c r="G907">
        <v>-125.15</v>
      </c>
    </row>
    <row r="908" spans="1:7" x14ac:dyDescent="0.45">
      <c r="A908" t="s">
        <v>29</v>
      </c>
      <c r="B908" t="s">
        <v>37</v>
      </c>
      <c r="C908" t="s">
        <v>8</v>
      </c>
      <c r="D908">
        <v>0</v>
      </c>
      <c r="E908">
        <v>-52968.77</v>
      </c>
      <c r="F908">
        <v>0</v>
      </c>
      <c r="G908">
        <v>-52968.77</v>
      </c>
    </row>
    <row r="909" spans="1:7" x14ac:dyDescent="0.45">
      <c r="A909" t="s">
        <v>29</v>
      </c>
      <c r="B909" t="s">
        <v>37</v>
      </c>
      <c r="C909" t="s">
        <v>16</v>
      </c>
      <c r="D909">
        <v>0</v>
      </c>
      <c r="E909">
        <v>-18299.98</v>
      </c>
      <c r="F909">
        <v>0</v>
      </c>
      <c r="G909">
        <v>-18299.98</v>
      </c>
    </row>
    <row r="910" spans="1:7" x14ac:dyDescent="0.45">
      <c r="A910" t="s">
        <v>29</v>
      </c>
      <c r="B910" t="s">
        <v>37</v>
      </c>
      <c r="C910" t="s">
        <v>9</v>
      </c>
      <c r="D910">
        <v>0</v>
      </c>
      <c r="E910">
        <v>-2568406.92</v>
      </c>
      <c r="F910">
        <v>0</v>
      </c>
      <c r="G910">
        <v>-2568406.92</v>
      </c>
    </row>
    <row r="911" spans="1:7" x14ac:dyDescent="0.45">
      <c r="A911" t="s">
        <v>29</v>
      </c>
      <c r="B911" t="s">
        <v>37</v>
      </c>
      <c r="C911" t="s">
        <v>10</v>
      </c>
      <c r="D911">
        <v>0</v>
      </c>
      <c r="E911">
        <v>-118492.44</v>
      </c>
      <c r="F911">
        <v>0</v>
      </c>
      <c r="G911">
        <v>-118492.44</v>
      </c>
    </row>
    <row r="912" spans="1:7" x14ac:dyDescent="0.45">
      <c r="A912" t="s">
        <v>29</v>
      </c>
      <c r="B912" t="s">
        <v>37</v>
      </c>
      <c r="C912" t="s">
        <v>11</v>
      </c>
      <c r="D912">
        <v>0</v>
      </c>
      <c r="E912">
        <v>-26173.21</v>
      </c>
      <c r="F912">
        <v>0</v>
      </c>
      <c r="G912">
        <v>-26173.21</v>
      </c>
    </row>
    <row r="913" spans="1:7" x14ac:dyDescent="0.45">
      <c r="A913" t="s">
        <v>29</v>
      </c>
      <c r="B913" t="s">
        <v>37</v>
      </c>
      <c r="C913" t="s">
        <v>12</v>
      </c>
      <c r="D913">
        <v>0</v>
      </c>
      <c r="E913">
        <v>-269837.98</v>
      </c>
      <c r="F913">
        <v>0</v>
      </c>
      <c r="G913">
        <v>-269837.98</v>
      </c>
    </row>
    <row r="914" spans="1:7" x14ac:dyDescent="0.45">
      <c r="A914" t="s">
        <v>29</v>
      </c>
      <c r="B914" t="s">
        <v>37</v>
      </c>
      <c r="C914" t="s">
        <v>13</v>
      </c>
      <c r="D914">
        <v>0</v>
      </c>
      <c r="E914">
        <v>-205932.14</v>
      </c>
      <c r="F914">
        <v>0</v>
      </c>
      <c r="G914">
        <v>-205932.14</v>
      </c>
    </row>
    <row r="915" spans="1:7" x14ac:dyDescent="0.45">
      <c r="A915" t="s">
        <v>29</v>
      </c>
      <c r="B915" t="s">
        <v>19</v>
      </c>
      <c r="C915" t="s">
        <v>40</v>
      </c>
      <c r="D915">
        <v>0</v>
      </c>
      <c r="E915">
        <v>-9083</v>
      </c>
      <c r="F915">
        <v>0</v>
      </c>
      <c r="G915">
        <v>-9083</v>
      </c>
    </row>
    <row r="916" spans="1:7" x14ac:dyDescent="0.45">
      <c r="A916" t="s">
        <v>29</v>
      </c>
      <c r="B916" t="s">
        <v>19</v>
      </c>
      <c r="C916" t="s">
        <v>8</v>
      </c>
      <c r="D916">
        <v>0</v>
      </c>
      <c r="E916">
        <v>-47114.13</v>
      </c>
      <c r="F916">
        <v>0</v>
      </c>
      <c r="G916">
        <v>-47114.13</v>
      </c>
    </row>
    <row r="917" spans="1:7" x14ac:dyDescent="0.45">
      <c r="A917" t="s">
        <v>29</v>
      </c>
      <c r="B917" t="s">
        <v>19</v>
      </c>
      <c r="C917" t="s">
        <v>16</v>
      </c>
      <c r="D917">
        <v>0</v>
      </c>
      <c r="E917">
        <v>-2762.19</v>
      </c>
      <c r="F917">
        <v>0</v>
      </c>
      <c r="G917">
        <v>-2762.19</v>
      </c>
    </row>
    <row r="918" spans="1:7" x14ac:dyDescent="0.45">
      <c r="A918" t="s">
        <v>29</v>
      </c>
      <c r="B918" t="s">
        <v>19</v>
      </c>
      <c r="C918" t="s">
        <v>9</v>
      </c>
      <c r="D918">
        <v>0</v>
      </c>
      <c r="E918">
        <v>-972005.74</v>
      </c>
      <c r="F918">
        <v>0</v>
      </c>
      <c r="G918">
        <v>-972005.74</v>
      </c>
    </row>
    <row r="919" spans="1:7" x14ac:dyDescent="0.45">
      <c r="A919" t="s">
        <v>29</v>
      </c>
      <c r="B919" t="s">
        <v>19</v>
      </c>
      <c r="C919" t="s">
        <v>10</v>
      </c>
      <c r="D919">
        <v>0</v>
      </c>
      <c r="E919">
        <v>-46545.82</v>
      </c>
      <c r="F919">
        <v>0</v>
      </c>
      <c r="G919">
        <v>-46545.82</v>
      </c>
    </row>
    <row r="920" spans="1:7" x14ac:dyDescent="0.45">
      <c r="A920" t="s">
        <v>29</v>
      </c>
      <c r="B920" t="s">
        <v>19</v>
      </c>
      <c r="C920" t="s">
        <v>11</v>
      </c>
      <c r="D920">
        <v>0</v>
      </c>
      <c r="E920">
        <v>-10286.040000000001</v>
      </c>
      <c r="F920">
        <v>0</v>
      </c>
      <c r="G920">
        <v>-10286.040000000001</v>
      </c>
    </row>
    <row r="921" spans="1:7" x14ac:dyDescent="0.45">
      <c r="A921" t="s">
        <v>29</v>
      </c>
      <c r="B921" t="s">
        <v>19</v>
      </c>
      <c r="C921" t="s">
        <v>12</v>
      </c>
      <c r="D921">
        <v>0</v>
      </c>
      <c r="E921">
        <v>-51646.49</v>
      </c>
      <c r="F921">
        <v>0</v>
      </c>
      <c r="G921">
        <v>-51646.49</v>
      </c>
    </row>
    <row r="922" spans="1:7" x14ac:dyDescent="0.45">
      <c r="A922" t="s">
        <v>29</v>
      </c>
      <c r="B922" t="s">
        <v>19</v>
      </c>
      <c r="C922" t="s">
        <v>13</v>
      </c>
      <c r="D922">
        <v>0</v>
      </c>
      <c r="E922">
        <v>-95434.559999999998</v>
      </c>
      <c r="F922">
        <v>0</v>
      </c>
      <c r="G922">
        <v>-95434.559999999998</v>
      </c>
    </row>
    <row r="923" spans="1:7" x14ac:dyDescent="0.45">
      <c r="A923" t="s">
        <v>29</v>
      </c>
      <c r="B923" t="s">
        <v>19</v>
      </c>
      <c r="C923" t="s">
        <v>17</v>
      </c>
      <c r="D923">
        <v>0</v>
      </c>
      <c r="E923">
        <v>-550.55999999999995</v>
      </c>
      <c r="F923">
        <v>0</v>
      </c>
      <c r="G923">
        <v>-550.55999999999995</v>
      </c>
    </row>
    <row r="924" spans="1:7" x14ac:dyDescent="0.45">
      <c r="A924" t="s">
        <v>29</v>
      </c>
      <c r="B924" t="s">
        <v>20</v>
      </c>
      <c r="C924" t="s">
        <v>40</v>
      </c>
      <c r="D924">
        <v>0</v>
      </c>
      <c r="E924">
        <v>-6789.62</v>
      </c>
      <c r="F924">
        <v>0</v>
      </c>
      <c r="G924">
        <v>-6789.62</v>
      </c>
    </row>
    <row r="925" spans="1:7" x14ac:dyDescent="0.45">
      <c r="A925" t="s">
        <v>29</v>
      </c>
      <c r="B925" t="s">
        <v>20</v>
      </c>
      <c r="C925" t="s">
        <v>8</v>
      </c>
      <c r="D925">
        <v>0</v>
      </c>
      <c r="E925">
        <v>-10570.84</v>
      </c>
      <c r="F925">
        <v>0</v>
      </c>
      <c r="G925">
        <v>-10570.84</v>
      </c>
    </row>
    <row r="926" spans="1:7" x14ac:dyDescent="0.45">
      <c r="A926" t="s">
        <v>29</v>
      </c>
      <c r="B926" t="s">
        <v>20</v>
      </c>
      <c r="C926" t="s">
        <v>16</v>
      </c>
      <c r="D926">
        <v>0</v>
      </c>
      <c r="E926">
        <v>-1736.37</v>
      </c>
      <c r="F926">
        <v>0</v>
      </c>
      <c r="G926">
        <v>-1736.37</v>
      </c>
    </row>
    <row r="927" spans="1:7" x14ac:dyDescent="0.45">
      <c r="A927" t="s">
        <v>29</v>
      </c>
      <c r="B927" t="s">
        <v>20</v>
      </c>
      <c r="C927" t="s">
        <v>9</v>
      </c>
      <c r="D927">
        <v>0</v>
      </c>
      <c r="E927">
        <v>-689246.39</v>
      </c>
      <c r="F927">
        <v>0</v>
      </c>
      <c r="G927">
        <v>-689246.39</v>
      </c>
    </row>
    <row r="928" spans="1:7" x14ac:dyDescent="0.45">
      <c r="A928" t="s">
        <v>29</v>
      </c>
      <c r="B928" t="s">
        <v>20</v>
      </c>
      <c r="C928" t="s">
        <v>10</v>
      </c>
      <c r="D928">
        <v>0</v>
      </c>
      <c r="E928">
        <v>-9621.5499999999993</v>
      </c>
      <c r="F928">
        <v>0</v>
      </c>
      <c r="G928">
        <v>-9621.5499999999993</v>
      </c>
    </row>
    <row r="929" spans="1:7" x14ac:dyDescent="0.45">
      <c r="A929" t="s">
        <v>29</v>
      </c>
      <c r="B929" t="s">
        <v>20</v>
      </c>
      <c r="C929" t="s">
        <v>11</v>
      </c>
      <c r="D929">
        <v>0</v>
      </c>
      <c r="E929">
        <v>-5434.12</v>
      </c>
      <c r="F929">
        <v>0</v>
      </c>
      <c r="G929">
        <v>-5434.12</v>
      </c>
    </row>
    <row r="930" spans="1:7" x14ac:dyDescent="0.45">
      <c r="A930" t="s">
        <v>29</v>
      </c>
      <c r="B930" t="s">
        <v>20</v>
      </c>
      <c r="C930" t="s">
        <v>12</v>
      </c>
      <c r="D930">
        <v>0</v>
      </c>
      <c r="E930">
        <v>-12435.8</v>
      </c>
      <c r="F930">
        <v>0</v>
      </c>
      <c r="G930">
        <v>-12435.8</v>
      </c>
    </row>
    <row r="931" spans="1:7" x14ac:dyDescent="0.45">
      <c r="A931" t="s">
        <v>29</v>
      </c>
      <c r="B931" t="s">
        <v>20</v>
      </c>
      <c r="C931" t="s">
        <v>13</v>
      </c>
      <c r="D931">
        <v>0</v>
      </c>
      <c r="E931">
        <v>-40713.42</v>
      </c>
      <c r="F931">
        <v>0</v>
      </c>
      <c r="G931">
        <v>-40713.42</v>
      </c>
    </row>
    <row r="932" spans="1:7" x14ac:dyDescent="0.45">
      <c r="A932" t="s">
        <v>29</v>
      </c>
      <c r="B932" t="s">
        <v>20</v>
      </c>
      <c r="C932" t="s">
        <v>17</v>
      </c>
      <c r="D932">
        <v>0</v>
      </c>
      <c r="E932">
        <v>-64.55</v>
      </c>
      <c r="F932">
        <v>0</v>
      </c>
      <c r="G932">
        <v>-64.55</v>
      </c>
    </row>
    <row r="933" spans="1:7" x14ac:dyDescent="0.45">
      <c r="A933" t="s">
        <v>29</v>
      </c>
      <c r="B933" t="s">
        <v>21</v>
      </c>
      <c r="C933" t="s">
        <v>9</v>
      </c>
      <c r="D933">
        <v>0</v>
      </c>
      <c r="E933">
        <v>-1609.06</v>
      </c>
      <c r="F933">
        <v>0</v>
      </c>
      <c r="G933">
        <v>-1609.06</v>
      </c>
    </row>
    <row r="934" spans="1:7" x14ac:dyDescent="0.45">
      <c r="A934" t="s">
        <v>29</v>
      </c>
      <c r="B934" t="s">
        <v>21</v>
      </c>
      <c r="C934" t="s">
        <v>13</v>
      </c>
      <c r="D934">
        <v>0</v>
      </c>
      <c r="E934">
        <v>0</v>
      </c>
      <c r="F934">
        <v>0</v>
      </c>
      <c r="G934">
        <v>0</v>
      </c>
    </row>
    <row r="935" spans="1:7" x14ac:dyDescent="0.45">
      <c r="A935" t="s">
        <v>29</v>
      </c>
      <c r="B935" t="s">
        <v>38</v>
      </c>
      <c r="C935" t="s">
        <v>40</v>
      </c>
      <c r="D935">
        <v>0</v>
      </c>
      <c r="E935">
        <v>-6230.32</v>
      </c>
      <c r="F935">
        <v>0</v>
      </c>
      <c r="G935">
        <v>-6230.32</v>
      </c>
    </row>
    <row r="936" spans="1:7" x14ac:dyDescent="0.45">
      <c r="A936" t="s">
        <v>29</v>
      </c>
      <c r="B936" t="s">
        <v>38</v>
      </c>
      <c r="C936" t="s">
        <v>15</v>
      </c>
      <c r="D936">
        <v>0</v>
      </c>
      <c r="E936">
        <v>-3.28</v>
      </c>
      <c r="F936">
        <v>0</v>
      </c>
      <c r="G936">
        <v>-3.28</v>
      </c>
    </row>
    <row r="937" spans="1:7" x14ac:dyDescent="0.45">
      <c r="A937" t="s">
        <v>29</v>
      </c>
      <c r="B937" t="s">
        <v>38</v>
      </c>
      <c r="C937" t="s">
        <v>8</v>
      </c>
      <c r="D937">
        <v>0</v>
      </c>
      <c r="E937">
        <v>-47840.62</v>
      </c>
      <c r="F937">
        <v>0</v>
      </c>
      <c r="G937">
        <v>-47840.62</v>
      </c>
    </row>
    <row r="938" spans="1:7" x14ac:dyDescent="0.45">
      <c r="A938" t="s">
        <v>29</v>
      </c>
      <c r="B938" t="s">
        <v>38</v>
      </c>
      <c r="C938" t="s">
        <v>16</v>
      </c>
      <c r="D938">
        <v>0</v>
      </c>
      <c r="E938">
        <v>-213.06</v>
      </c>
      <c r="F938">
        <v>0</v>
      </c>
      <c r="G938">
        <v>-213.06</v>
      </c>
    </row>
    <row r="939" spans="1:7" x14ac:dyDescent="0.45">
      <c r="A939" t="s">
        <v>29</v>
      </c>
      <c r="B939" t="s">
        <v>38</v>
      </c>
      <c r="C939" t="s">
        <v>9</v>
      </c>
      <c r="D939">
        <v>0</v>
      </c>
      <c r="E939">
        <v>-1123024.29</v>
      </c>
      <c r="F939">
        <v>0</v>
      </c>
      <c r="G939">
        <v>-1123024.29</v>
      </c>
    </row>
    <row r="940" spans="1:7" x14ac:dyDescent="0.45">
      <c r="A940" t="s">
        <v>29</v>
      </c>
      <c r="B940" t="s">
        <v>38</v>
      </c>
      <c r="C940" t="s">
        <v>10</v>
      </c>
      <c r="D940">
        <v>0</v>
      </c>
      <c r="E940">
        <v>-35210.5</v>
      </c>
      <c r="F940">
        <v>0</v>
      </c>
      <c r="G940">
        <v>-35210.5</v>
      </c>
    </row>
    <row r="941" spans="1:7" x14ac:dyDescent="0.45">
      <c r="A941" t="s">
        <v>29</v>
      </c>
      <c r="B941" t="s">
        <v>38</v>
      </c>
      <c r="C941" t="s">
        <v>11</v>
      </c>
      <c r="D941">
        <v>0</v>
      </c>
      <c r="E941">
        <v>-10638.04</v>
      </c>
      <c r="F941">
        <v>0</v>
      </c>
      <c r="G941">
        <v>-10638.04</v>
      </c>
    </row>
    <row r="942" spans="1:7" x14ac:dyDescent="0.45">
      <c r="A942" t="s">
        <v>29</v>
      </c>
      <c r="B942" t="s">
        <v>38</v>
      </c>
      <c r="C942" t="s">
        <v>12</v>
      </c>
      <c r="D942">
        <v>0</v>
      </c>
      <c r="E942">
        <v>-8173.43</v>
      </c>
      <c r="F942">
        <v>0</v>
      </c>
      <c r="G942">
        <v>-8173.43</v>
      </c>
    </row>
    <row r="943" spans="1:7" x14ac:dyDescent="0.45">
      <c r="A943" t="s">
        <v>29</v>
      </c>
      <c r="B943" t="s">
        <v>38</v>
      </c>
      <c r="C943" t="s">
        <v>13</v>
      </c>
      <c r="D943">
        <v>0</v>
      </c>
      <c r="E943">
        <v>-130359</v>
      </c>
      <c r="F943">
        <v>0</v>
      </c>
      <c r="G943">
        <v>-130359</v>
      </c>
    </row>
    <row r="944" spans="1:7" x14ac:dyDescent="0.45">
      <c r="A944" t="s">
        <v>29</v>
      </c>
      <c r="B944" t="s">
        <v>38</v>
      </c>
      <c r="C944" t="s">
        <v>17</v>
      </c>
      <c r="D944">
        <v>0</v>
      </c>
      <c r="E944">
        <v>-9032.41</v>
      </c>
      <c r="F944">
        <v>0</v>
      </c>
      <c r="G944">
        <v>-9032.41</v>
      </c>
    </row>
    <row r="945" spans="1:7" x14ac:dyDescent="0.45">
      <c r="A945" t="s">
        <v>29</v>
      </c>
      <c r="B945" t="s">
        <v>22</v>
      </c>
      <c r="C945" t="s">
        <v>40</v>
      </c>
      <c r="D945">
        <v>0</v>
      </c>
      <c r="E945">
        <v>-14134.98</v>
      </c>
      <c r="F945">
        <v>0</v>
      </c>
      <c r="G945">
        <v>-14134.98</v>
      </c>
    </row>
    <row r="946" spans="1:7" x14ac:dyDescent="0.45">
      <c r="A946" t="s">
        <v>29</v>
      </c>
      <c r="B946" t="s">
        <v>22</v>
      </c>
      <c r="C946" t="s">
        <v>15</v>
      </c>
      <c r="D946">
        <v>0</v>
      </c>
      <c r="E946">
        <v>-22.27</v>
      </c>
      <c r="F946">
        <v>0</v>
      </c>
      <c r="G946">
        <v>-22.27</v>
      </c>
    </row>
    <row r="947" spans="1:7" x14ac:dyDescent="0.45">
      <c r="A947" t="s">
        <v>29</v>
      </c>
      <c r="B947" t="s">
        <v>22</v>
      </c>
      <c r="C947" t="s">
        <v>8</v>
      </c>
      <c r="D947">
        <v>0</v>
      </c>
      <c r="E947">
        <v>-218703.1</v>
      </c>
      <c r="F947">
        <v>0</v>
      </c>
      <c r="G947">
        <v>-218703.1</v>
      </c>
    </row>
    <row r="948" spans="1:7" x14ac:dyDescent="0.45">
      <c r="A948" t="s">
        <v>29</v>
      </c>
      <c r="B948" t="s">
        <v>22</v>
      </c>
      <c r="C948" t="s">
        <v>16</v>
      </c>
      <c r="D948">
        <v>0</v>
      </c>
      <c r="E948">
        <v>-8011.42</v>
      </c>
      <c r="F948">
        <v>0</v>
      </c>
      <c r="G948">
        <v>-8011.42</v>
      </c>
    </row>
    <row r="949" spans="1:7" x14ac:dyDescent="0.45">
      <c r="A949" t="s">
        <v>29</v>
      </c>
      <c r="B949" t="s">
        <v>22</v>
      </c>
      <c r="C949" t="s">
        <v>9</v>
      </c>
      <c r="D949">
        <v>0</v>
      </c>
      <c r="E949">
        <v>-3919517.26</v>
      </c>
      <c r="F949">
        <v>0</v>
      </c>
      <c r="G949">
        <v>-3919517.26</v>
      </c>
    </row>
    <row r="950" spans="1:7" x14ac:dyDescent="0.45">
      <c r="A950" t="s">
        <v>29</v>
      </c>
      <c r="B950" t="s">
        <v>22</v>
      </c>
      <c r="C950" t="s">
        <v>10</v>
      </c>
      <c r="D950">
        <v>0</v>
      </c>
      <c r="E950">
        <v>-72602.52</v>
      </c>
      <c r="F950">
        <v>0</v>
      </c>
      <c r="G950">
        <v>-72602.52</v>
      </c>
    </row>
    <row r="951" spans="1:7" x14ac:dyDescent="0.45">
      <c r="A951" t="s">
        <v>29</v>
      </c>
      <c r="B951" t="s">
        <v>22</v>
      </c>
      <c r="C951" t="s">
        <v>11</v>
      </c>
      <c r="D951">
        <v>0</v>
      </c>
      <c r="E951">
        <v>-35686.61</v>
      </c>
      <c r="F951">
        <v>0</v>
      </c>
      <c r="G951">
        <v>-35686.61</v>
      </c>
    </row>
    <row r="952" spans="1:7" x14ac:dyDescent="0.45">
      <c r="A952" t="s">
        <v>29</v>
      </c>
      <c r="B952" t="s">
        <v>22</v>
      </c>
      <c r="C952" t="s">
        <v>12</v>
      </c>
      <c r="D952">
        <v>0</v>
      </c>
      <c r="E952">
        <v>-59753.89</v>
      </c>
      <c r="F952">
        <v>0</v>
      </c>
      <c r="G952">
        <v>-59753.89</v>
      </c>
    </row>
    <row r="953" spans="1:7" x14ac:dyDescent="0.45">
      <c r="A953" t="s">
        <v>29</v>
      </c>
      <c r="B953" t="s">
        <v>22</v>
      </c>
      <c r="C953" t="s">
        <v>13</v>
      </c>
      <c r="D953">
        <v>0</v>
      </c>
      <c r="E953">
        <v>-163875.69</v>
      </c>
      <c r="F953">
        <v>0</v>
      </c>
      <c r="G953">
        <v>-163875.69</v>
      </c>
    </row>
    <row r="954" spans="1:7" x14ac:dyDescent="0.45">
      <c r="A954" t="s">
        <v>29</v>
      </c>
      <c r="B954" t="s">
        <v>22</v>
      </c>
      <c r="C954" t="s">
        <v>17</v>
      </c>
      <c r="D954">
        <v>0</v>
      </c>
      <c r="E954">
        <v>-103027.15</v>
      </c>
      <c r="F954">
        <v>0</v>
      </c>
      <c r="G954">
        <v>-103027.15</v>
      </c>
    </row>
    <row r="955" spans="1:7" x14ac:dyDescent="0.45">
      <c r="A955" t="s">
        <v>29</v>
      </c>
      <c r="B955" t="s">
        <v>39</v>
      </c>
      <c r="C955" t="s">
        <v>40</v>
      </c>
      <c r="D955">
        <v>0</v>
      </c>
      <c r="E955">
        <v>-1562</v>
      </c>
      <c r="F955">
        <v>0</v>
      </c>
      <c r="G955">
        <v>-1562</v>
      </c>
    </row>
    <row r="956" spans="1:7" x14ac:dyDescent="0.45">
      <c r="A956" t="s">
        <v>29</v>
      </c>
      <c r="B956" t="s">
        <v>39</v>
      </c>
      <c r="C956" t="s">
        <v>8</v>
      </c>
      <c r="D956">
        <v>0</v>
      </c>
      <c r="E956">
        <v>-3789.02</v>
      </c>
      <c r="F956">
        <v>0</v>
      </c>
      <c r="G956">
        <v>-3789.02</v>
      </c>
    </row>
    <row r="957" spans="1:7" x14ac:dyDescent="0.45">
      <c r="A957" t="s">
        <v>29</v>
      </c>
      <c r="B957" t="s">
        <v>39</v>
      </c>
      <c r="C957" t="s">
        <v>16</v>
      </c>
      <c r="D957">
        <v>0</v>
      </c>
      <c r="E957">
        <v>-241</v>
      </c>
      <c r="F957">
        <v>0</v>
      </c>
      <c r="G957">
        <v>-241</v>
      </c>
    </row>
    <row r="958" spans="1:7" x14ac:dyDescent="0.45">
      <c r="A958" t="s">
        <v>29</v>
      </c>
      <c r="B958" t="s">
        <v>39</v>
      </c>
      <c r="C958" t="s">
        <v>9</v>
      </c>
      <c r="D958">
        <v>0</v>
      </c>
      <c r="E958">
        <v>-43189.11</v>
      </c>
      <c r="F958">
        <v>0</v>
      </c>
      <c r="G958">
        <v>-43189.11</v>
      </c>
    </row>
    <row r="959" spans="1:7" x14ac:dyDescent="0.45">
      <c r="A959" t="s">
        <v>29</v>
      </c>
      <c r="B959" t="s">
        <v>39</v>
      </c>
      <c r="C959" t="s">
        <v>10</v>
      </c>
      <c r="D959">
        <v>0</v>
      </c>
      <c r="E959">
        <v>-12782.22</v>
      </c>
      <c r="F959">
        <v>0</v>
      </c>
      <c r="G959">
        <v>-12782.22</v>
      </c>
    </row>
    <row r="960" spans="1:7" x14ac:dyDescent="0.45">
      <c r="A960" t="s">
        <v>29</v>
      </c>
      <c r="B960" t="s">
        <v>39</v>
      </c>
      <c r="C960" t="s">
        <v>11</v>
      </c>
      <c r="D960">
        <v>0</v>
      </c>
      <c r="E960">
        <v>-1267</v>
      </c>
      <c r="F960">
        <v>0</v>
      </c>
      <c r="G960">
        <v>-1267</v>
      </c>
    </row>
    <row r="961" spans="1:7" x14ac:dyDescent="0.45">
      <c r="A961" t="s">
        <v>29</v>
      </c>
      <c r="B961" t="s">
        <v>39</v>
      </c>
      <c r="C961" t="s">
        <v>12</v>
      </c>
      <c r="D961">
        <v>0</v>
      </c>
      <c r="E961">
        <v>-1593.98</v>
      </c>
      <c r="F961">
        <v>0</v>
      </c>
      <c r="G961">
        <v>-1593.98</v>
      </c>
    </row>
    <row r="962" spans="1:7" x14ac:dyDescent="0.45">
      <c r="A962" t="s">
        <v>29</v>
      </c>
      <c r="B962" t="s">
        <v>39</v>
      </c>
      <c r="C962" t="s">
        <v>13</v>
      </c>
      <c r="D962">
        <v>0</v>
      </c>
      <c r="E962">
        <v>-8634.91</v>
      </c>
      <c r="F962">
        <v>0</v>
      </c>
      <c r="G962">
        <v>-8634.91</v>
      </c>
    </row>
    <row r="963" spans="1:7" x14ac:dyDescent="0.45">
      <c r="A963" t="s">
        <v>29</v>
      </c>
      <c r="B963" t="s">
        <v>23</v>
      </c>
      <c r="C963" t="s">
        <v>40</v>
      </c>
      <c r="D963">
        <v>0</v>
      </c>
      <c r="E963">
        <v>-6103.92</v>
      </c>
      <c r="F963">
        <v>0</v>
      </c>
      <c r="G963">
        <v>-6103.92</v>
      </c>
    </row>
    <row r="964" spans="1:7" x14ac:dyDescent="0.45">
      <c r="A964" t="s">
        <v>29</v>
      </c>
      <c r="B964" t="s">
        <v>23</v>
      </c>
      <c r="C964" t="s">
        <v>15</v>
      </c>
      <c r="D964">
        <v>0</v>
      </c>
      <c r="E964">
        <v>-37.06</v>
      </c>
      <c r="F964">
        <v>0</v>
      </c>
      <c r="G964">
        <v>-37.06</v>
      </c>
    </row>
    <row r="965" spans="1:7" x14ac:dyDescent="0.45">
      <c r="A965" t="s">
        <v>29</v>
      </c>
      <c r="B965" t="s">
        <v>23</v>
      </c>
      <c r="C965" t="s">
        <v>8</v>
      </c>
      <c r="D965">
        <v>0</v>
      </c>
      <c r="E965">
        <v>-69217.77</v>
      </c>
      <c r="F965">
        <v>0</v>
      </c>
      <c r="G965">
        <v>-69217.77</v>
      </c>
    </row>
    <row r="966" spans="1:7" x14ac:dyDescent="0.45">
      <c r="A966" t="s">
        <v>29</v>
      </c>
      <c r="B966" t="s">
        <v>23</v>
      </c>
      <c r="C966" t="s">
        <v>16</v>
      </c>
      <c r="D966">
        <v>0</v>
      </c>
      <c r="E966">
        <v>-6293.33</v>
      </c>
      <c r="F966">
        <v>0</v>
      </c>
      <c r="G966">
        <v>-6293.33</v>
      </c>
    </row>
    <row r="967" spans="1:7" x14ac:dyDescent="0.45">
      <c r="A967" t="s">
        <v>29</v>
      </c>
      <c r="B967" t="s">
        <v>23</v>
      </c>
      <c r="C967" t="s">
        <v>9</v>
      </c>
      <c r="D967">
        <v>0</v>
      </c>
      <c r="E967">
        <v>-2035330.54</v>
      </c>
      <c r="F967">
        <v>0</v>
      </c>
      <c r="G967">
        <v>-2035330.54</v>
      </c>
    </row>
    <row r="968" spans="1:7" x14ac:dyDescent="0.45">
      <c r="A968" t="s">
        <v>29</v>
      </c>
      <c r="B968" t="s">
        <v>23</v>
      </c>
      <c r="C968" t="s">
        <v>10</v>
      </c>
      <c r="D968">
        <v>0</v>
      </c>
      <c r="E968">
        <v>-20463.64</v>
      </c>
      <c r="F968">
        <v>0</v>
      </c>
      <c r="G968">
        <v>-20463.64</v>
      </c>
    </row>
    <row r="969" spans="1:7" x14ac:dyDescent="0.45">
      <c r="A969" t="s">
        <v>29</v>
      </c>
      <c r="B969" t="s">
        <v>23</v>
      </c>
      <c r="C969" t="s">
        <v>11</v>
      </c>
      <c r="D969">
        <v>0</v>
      </c>
      <c r="E969">
        <v>-19993.349999999999</v>
      </c>
      <c r="F969">
        <v>0</v>
      </c>
      <c r="G969">
        <v>-19993.349999999999</v>
      </c>
    </row>
    <row r="970" spans="1:7" x14ac:dyDescent="0.45">
      <c r="A970" t="s">
        <v>29</v>
      </c>
      <c r="B970" t="s">
        <v>23</v>
      </c>
      <c r="C970" t="s">
        <v>12</v>
      </c>
      <c r="D970">
        <v>0</v>
      </c>
      <c r="E970">
        <v>-16964.88</v>
      </c>
      <c r="F970">
        <v>0</v>
      </c>
      <c r="G970">
        <v>-16964.88</v>
      </c>
    </row>
    <row r="971" spans="1:7" x14ac:dyDescent="0.45">
      <c r="A971" t="s">
        <v>29</v>
      </c>
      <c r="B971" t="s">
        <v>23</v>
      </c>
      <c r="C971" t="s">
        <v>13</v>
      </c>
      <c r="D971">
        <v>0</v>
      </c>
      <c r="E971">
        <v>-177474.22</v>
      </c>
      <c r="F971">
        <v>0</v>
      </c>
      <c r="G971">
        <v>-177474.22</v>
      </c>
    </row>
    <row r="972" spans="1:7" x14ac:dyDescent="0.45">
      <c r="A972" t="s">
        <v>29</v>
      </c>
      <c r="B972" t="s">
        <v>23</v>
      </c>
      <c r="C972" t="s">
        <v>17</v>
      </c>
      <c r="D972">
        <v>0</v>
      </c>
      <c r="E972">
        <v>-15849.23</v>
      </c>
      <c r="F972">
        <v>0</v>
      </c>
      <c r="G972">
        <v>-15849.23</v>
      </c>
    </row>
    <row r="973" spans="1:7" x14ac:dyDescent="0.45">
      <c r="A973" t="s">
        <v>29</v>
      </c>
      <c r="B973" t="s">
        <v>21</v>
      </c>
      <c r="C973" t="s">
        <v>8</v>
      </c>
      <c r="D973">
        <v>0</v>
      </c>
      <c r="E973">
        <v>-30</v>
      </c>
      <c r="F973">
        <v>0</v>
      </c>
      <c r="G973">
        <v>-30</v>
      </c>
    </row>
    <row r="974" spans="1:7" x14ac:dyDescent="0.45">
      <c r="A974" t="s">
        <v>29</v>
      </c>
      <c r="B974" t="s">
        <v>21</v>
      </c>
      <c r="C974" t="s">
        <v>9</v>
      </c>
      <c r="D974">
        <v>0</v>
      </c>
      <c r="E974">
        <v>-2640.71</v>
      </c>
      <c r="F974">
        <v>0</v>
      </c>
      <c r="G974">
        <v>-2640.71</v>
      </c>
    </row>
    <row r="975" spans="1:7" x14ac:dyDescent="0.45">
      <c r="A975" t="s">
        <v>29</v>
      </c>
      <c r="B975" t="s">
        <v>21</v>
      </c>
      <c r="C975" t="s">
        <v>10</v>
      </c>
      <c r="D975">
        <v>0</v>
      </c>
      <c r="E975">
        <v>-292</v>
      </c>
      <c r="F975">
        <v>0</v>
      </c>
      <c r="G975">
        <v>-292</v>
      </c>
    </row>
    <row r="976" spans="1:7" x14ac:dyDescent="0.45">
      <c r="A976" t="s">
        <v>29</v>
      </c>
      <c r="B976" t="s">
        <v>21</v>
      </c>
      <c r="C976" t="s">
        <v>12</v>
      </c>
      <c r="D976">
        <v>0</v>
      </c>
      <c r="E976">
        <v>-17.32</v>
      </c>
      <c r="F976">
        <v>0</v>
      </c>
      <c r="G976">
        <v>-17.32</v>
      </c>
    </row>
    <row r="977" spans="1:7" x14ac:dyDescent="0.45">
      <c r="A977" t="s">
        <v>29</v>
      </c>
      <c r="B977" t="s">
        <v>21</v>
      </c>
      <c r="C977" t="s">
        <v>13</v>
      </c>
      <c r="D977">
        <v>0</v>
      </c>
      <c r="E977">
        <v>-136</v>
      </c>
      <c r="F977">
        <v>0</v>
      </c>
      <c r="G977">
        <v>-136</v>
      </c>
    </row>
    <row r="978" spans="1:7" x14ac:dyDescent="0.45">
      <c r="A978" t="s">
        <v>29</v>
      </c>
      <c r="B978" t="s">
        <v>21</v>
      </c>
      <c r="C978" t="s">
        <v>17</v>
      </c>
      <c r="D978">
        <v>0</v>
      </c>
      <c r="E978">
        <v>-21.49</v>
      </c>
      <c r="F978">
        <v>0</v>
      </c>
      <c r="G978">
        <v>-21.49</v>
      </c>
    </row>
    <row r="979" spans="1:7" x14ac:dyDescent="0.45">
      <c r="A979" t="s">
        <v>29</v>
      </c>
      <c r="B979" t="s">
        <v>21</v>
      </c>
      <c r="C979" t="s">
        <v>8</v>
      </c>
      <c r="D979">
        <v>0</v>
      </c>
      <c r="E979">
        <v>-2099.83</v>
      </c>
      <c r="F979">
        <v>0</v>
      </c>
      <c r="G979">
        <v>-2099.83</v>
      </c>
    </row>
    <row r="980" spans="1:7" x14ac:dyDescent="0.45">
      <c r="A980" t="s">
        <v>29</v>
      </c>
      <c r="B980" t="s">
        <v>21</v>
      </c>
      <c r="C980" t="s">
        <v>16</v>
      </c>
      <c r="D980">
        <v>0</v>
      </c>
      <c r="E980">
        <v>-313.74</v>
      </c>
      <c r="F980">
        <v>0</v>
      </c>
      <c r="G980">
        <v>-313.74</v>
      </c>
    </row>
    <row r="981" spans="1:7" x14ac:dyDescent="0.45">
      <c r="A981" t="s">
        <v>29</v>
      </c>
      <c r="B981" t="s">
        <v>21</v>
      </c>
      <c r="C981" t="s">
        <v>9</v>
      </c>
      <c r="D981">
        <v>0</v>
      </c>
      <c r="E981">
        <v>-78001.759999999995</v>
      </c>
      <c r="F981">
        <v>0</v>
      </c>
      <c r="G981">
        <v>-78001.759999999995</v>
      </c>
    </row>
    <row r="982" spans="1:7" x14ac:dyDescent="0.45">
      <c r="A982" t="s">
        <v>29</v>
      </c>
      <c r="B982" t="s">
        <v>21</v>
      </c>
      <c r="C982" t="s">
        <v>10</v>
      </c>
      <c r="D982">
        <v>0</v>
      </c>
      <c r="E982">
        <v>-4694</v>
      </c>
      <c r="F982">
        <v>0</v>
      </c>
      <c r="G982">
        <v>-4694</v>
      </c>
    </row>
    <row r="983" spans="1:7" x14ac:dyDescent="0.45">
      <c r="A983" t="s">
        <v>29</v>
      </c>
      <c r="B983" t="s">
        <v>21</v>
      </c>
      <c r="C983" t="s">
        <v>12</v>
      </c>
      <c r="D983">
        <v>0</v>
      </c>
      <c r="E983">
        <v>-499.1</v>
      </c>
      <c r="F983">
        <v>0</v>
      </c>
      <c r="G983">
        <v>-499.1</v>
      </c>
    </row>
    <row r="984" spans="1:7" x14ac:dyDescent="0.45">
      <c r="A984" t="s">
        <v>29</v>
      </c>
      <c r="B984" t="s">
        <v>21</v>
      </c>
      <c r="C984" t="s">
        <v>13</v>
      </c>
      <c r="D984">
        <v>0</v>
      </c>
      <c r="E984">
        <v>-1867</v>
      </c>
      <c r="F984">
        <v>0</v>
      </c>
      <c r="G984">
        <v>-1867</v>
      </c>
    </row>
    <row r="985" spans="1:7" x14ac:dyDescent="0.45">
      <c r="A985" t="s">
        <v>29</v>
      </c>
      <c r="B985" t="s">
        <v>21</v>
      </c>
      <c r="C985" t="s">
        <v>17</v>
      </c>
      <c r="D985">
        <v>0</v>
      </c>
      <c r="E985">
        <v>-6662.04</v>
      </c>
      <c r="F985">
        <v>0</v>
      </c>
      <c r="G985">
        <v>-6662.04</v>
      </c>
    </row>
    <row r="986" spans="1:7" x14ac:dyDescent="0.45">
      <c r="A986" t="s">
        <v>30</v>
      </c>
      <c r="B986" t="s">
        <v>7</v>
      </c>
      <c r="C986" t="s">
        <v>8</v>
      </c>
      <c r="D986">
        <v>0</v>
      </c>
      <c r="E986">
        <v>-35</v>
      </c>
      <c r="F986">
        <v>0</v>
      </c>
      <c r="G986">
        <v>-35</v>
      </c>
    </row>
    <row r="987" spans="1:7" x14ac:dyDescent="0.45">
      <c r="A987" t="s">
        <v>30</v>
      </c>
      <c r="B987" t="s">
        <v>7</v>
      </c>
      <c r="C987" t="s">
        <v>9</v>
      </c>
      <c r="D987">
        <v>0</v>
      </c>
      <c r="E987">
        <v>-5779.8</v>
      </c>
      <c r="F987">
        <v>0</v>
      </c>
      <c r="G987">
        <v>-5779.8</v>
      </c>
    </row>
    <row r="988" spans="1:7" x14ac:dyDescent="0.45">
      <c r="A988" t="s">
        <v>30</v>
      </c>
      <c r="B988" t="s">
        <v>7</v>
      </c>
      <c r="C988" t="s">
        <v>11</v>
      </c>
      <c r="D988">
        <v>0</v>
      </c>
      <c r="E988">
        <v>-98</v>
      </c>
      <c r="F988">
        <v>0</v>
      </c>
      <c r="G988">
        <v>-98</v>
      </c>
    </row>
    <row r="989" spans="1:7" x14ac:dyDescent="0.45">
      <c r="A989" t="s">
        <v>30</v>
      </c>
      <c r="B989" t="s">
        <v>7</v>
      </c>
      <c r="C989" t="s">
        <v>12</v>
      </c>
      <c r="D989">
        <v>0</v>
      </c>
      <c r="E989">
        <v>-307.24</v>
      </c>
      <c r="F989">
        <v>0</v>
      </c>
      <c r="G989">
        <v>-307.24</v>
      </c>
    </row>
    <row r="990" spans="1:7" x14ac:dyDescent="0.45">
      <c r="A990" t="s">
        <v>30</v>
      </c>
      <c r="B990" t="s">
        <v>7</v>
      </c>
      <c r="C990" t="s">
        <v>13</v>
      </c>
      <c r="D990">
        <v>0</v>
      </c>
      <c r="E990">
        <v>-1095.74</v>
      </c>
      <c r="F990">
        <v>0</v>
      </c>
      <c r="G990">
        <v>-1095.74</v>
      </c>
    </row>
    <row r="991" spans="1:7" x14ac:dyDescent="0.45">
      <c r="A991" t="s">
        <v>30</v>
      </c>
      <c r="B991" t="s">
        <v>14</v>
      </c>
      <c r="C991" t="s">
        <v>40</v>
      </c>
      <c r="D991">
        <v>0</v>
      </c>
      <c r="E991">
        <v>-20918.66</v>
      </c>
      <c r="F991">
        <v>0</v>
      </c>
      <c r="G991">
        <v>-20918.66</v>
      </c>
    </row>
    <row r="992" spans="1:7" x14ac:dyDescent="0.45">
      <c r="A992" t="s">
        <v>30</v>
      </c>
      <c r="B992" t="s">
        <v>14</v>
      </c>
      <c r="C992" t="s">
        <v>15</v>
      </c>
      <c r="D992">
        <v>0</v>
      </c>
      <c r="E992">
        <v>-17.21</v>
      </c>
      <c r="F992">
        <v>0</v>
      </c>
      <c r="G992">
        <v>-17.21</v>
      </c>
    </row>
    <row r="993" spans="1:7" x14ac:dyDescent="0.45">
      <c r="A993" t="s">
        <v>30</v>
      </c>
      <c r="B993" t="s">
        <v>14</v>
      </c>
      <c r="C993" t="s">
        <v>8</v>
      </c>
      <c r="D993">
        <v>0</v>
      </c>
      <c r="E993">
        <v>-80523.289999999994</v>
      </c>
      <c r="F993">
        <v>0</v>
      </c>
      <c r="G993">
        <v>-80523.289999999994</v>
      </c>
    </row>
    <row r="994" spans="1:7" x14ac:dyDescent="0.45">
      <c r="A994" t="s">
        <v>30</v>
      </c>
      <c r="B994" t="s">
        <v>14</v>
      </c>
      <c r="C994" t="s">
        <v>16</v>
      </c>
      <c r="D994">
        <v>0</v>
      </c>
      <c r="E994">
        <v>-5067.8100000000004</v>
      </c>
      <c r="F994">
        <v>0</v>
      </c>
      <c r="G994">
        <v>-5067.8100000000004</v>
      </c>
    </row>
    <row r="995" spans="1:7" x14ac:dyDescent="0.45">
      <c r="A995" t="s">
        <v>30</v>
      </c>
      <c r="B995" t="s">
        <v>14</v>
      </c>
      <c r="C995" t="s">
        <v>9</v>
      </c>
      <c r="D995">
        <v>0</v>
      </c>
      <c r="E995">
        <v>-3872734.79</v>
      </c>
      <c r="F995">
        <v>0</v>
      </c>
      <c r="G995">
        <v>-3872734.79</v>
      </c>
    </row>
    <row r="996" spans="1:7" x14ac:dyDescent="0.45">
      <c r="A996" t="s">
        <v>30</v>
      </c>
      <c r="B996" t="s">
        <v>14</v>
      </c>
      <c r="C996" t="s">
        <v>10</v>
      </c>
      <c r="D996">
        <v>0</v>
      </c>
      <c r="E996">
        <v>-60913.15</v>
      </c>
      <c r="F996">
        <v>0</v>
      </c>
      <c r="G996">
        <v>-60913.15</v>
      </c>
    </row>
    <row r="997" spans="1:7" x14ac:dyDescent="0.45">
      <c r="A997" t="s">
        <v>30</v>
      </c>
      <c r="B997" t="s">
        <v>14</v>
      </c>
      <c r="C997" t="s">
        <v>11</v>
      </c>
      <c r="D997">
        <v>0</v>
      </c>
      <c r="E997">
        <v>-25863.82</v>
      </c>
      <c r="F997">
        <v>0</v>
      </c>
      <c r="G997">
        <v>-25863.82</v>
      </c>
    </row>
    <row r="998" spans="1:7" x14ac:dyDescent="0.45">
      <c r="A998" t="s">
        <v>30</v>
      </c>
      <c r="B998" t="s">
        <v>14</v>
      </c>
      <c r="C998" t="s">
        <v>12</v>
      </c>
      <c r="D998">
        <v>0</v>
      </c>
      <c r="E998">
        <v>-41956.93</v>
      </c>
      <c r="F998">
        <v>0</v>
      </c>
      <c r="G998">
        <v>-41956.93</v>
      </c>
    </row>
    <row r="999" spans="1:7" x14ac:dyDescent="0.45">
      <c r="A999" t="s">
        <v>30</v>
      </c>
      <c r="B999" t="s">
        <v>14</v>
      </c>
      <c r="C999" t="s">
        <v>13</v>
      </c>
      <c r="D999">
        <v>0</v>
      </c>
      <c r="E999">
        <v>-90833.98</v>
      </c>
      <c r="F999">
        <v>0</v>
      </c>
      <c r="G999">
        <v>-90833.98</v>
      </c>
    </row>
    <row r="1000" spans="1:7" x14ac:dyDescent="0.45">
      <c r="A1000" t="s">
        <v>30</v>
      </c>
      <c r="B1000" t="s">
        <v>14</v>
      </c>
      <c r="C1000" t="s">
        <v>17</v>
      </c>
      <c r="D1000">
        <v>0</v>
      </c>
      <c r="E1000">
        <v>-2418.1</v>
      </c>
      <c r="F1000">
        <v>0</v>
      </c>
      <c r="G1000">
        <v>-2418.1</v>
      </c>
    </row>
    <row r="1001" spans="1:7" x14ac:dyDescent="0.45">
      <c r="A1001" t="s">
        <v>30</v>
      </c>
      <c r="B1001" t="s">
        <v>18</v>
      </c>
      <c r="C1001" t="s">
        <v>40</v>
      </c>
      <c r="D1001">
        <v>0</v>
      </c>
      <c r="E1001">
        <v>-30026.69</v>
      </c>
      <c r="F1001">
        <v>0</v>
      </c>
      <c r="G1001">
        <v>-30026.69</v>
      </c>
    </row>
    <row r="1002" spans="1:7" x14ac:dyDescent="0.45">
      <c r="A1002" t="s">
        <v>30</v>
      </c>
      <c r="B1002" t="s">
        <v>18</v>
      </c>
      <c r="C1002" t="s">
        <v>15</v>
      </c>
      <c r="D1002">
        <v>0</v>
      </c>
      <c r="E1002">
        <v>-310.39999999999998</v>
      </c>
      <c r="F1002">
        <v>0</v>
      </c>
      <c r="G1002">
        <v>-310.39999999999998</v>
      </c>
    </row>
    <row r="1003" spans="1:7" x14ac:dyDescent="0.45">
      <c r="A1003" t="s">
        <v>30</v>
      </c>
      <c r="B1003" t="s">
        <v>18</v>
      </c>
      <c r="C1003" t="s">
        <v>8</v>
      </c>
      <c r="D1003">
        <v>0</v>
      </c>
      <c r="E1003">
        <v>-335033.74</v>
      </c>
      <c r="F1003">
        <v>0</v>
      </c>
      <c r="G1003">
        <v>-335033.74</v>
      </c>
    </row>
    <row r="1004" spans="1:7" x14ac:dyDescent="0.45">
      <c r="A1004" t="s">
        <v>30</v>
      </c>
      <c r="B1004" t="s">
        <v>18</v>
      </c>
      <c r="C1004" t="s">
        <v>16</v>
      </c>
      <c r="D1004">
        <v>0</v>
      </c>
      <c r="E1004">
        <v>-26828.66</v>
      </c>
      <c r="F1004">
        <v>0</v>
      </c>
      <c r="G1004">
        <v>-26828.66</v>
      </c>
    </row>
    <row r="1005" spans="1:7" x14ac:dyDescent="0.45">
      <c r="A1005" t="s">
        <v>30</v>
      </c>
      <c r="B1005" t="s">
        <v>18</v>
      </c>
      <c r="C1005" t="s">
        <v>9</v>
      </c>
      <c r="D1005">
        <v>0</v>
      </c>
      <c r="E1005">
        <v>-7831257.5800000001</v>
      </c>
      <c r="F1005">
        <v>0</v>
      </c>
      <c r="G1005">
        <v>-7831257.5800000001</v>
      </c>
    </row>
    <row r="1006" spans="1:7" x14ac:dyDescent="0.45">
      <c r="A1006" t="s">
        <v>30</v>
      </c>
      <c r="B1006" t="s">
        <v>18</v>
      </c>
      <c r="C1006" t="s">
        <v>10</v>
      </c>
      <c r="D1006">
        <v>0</v>
      </c>
      <c r="E1006">
        <v>-75321.64</v>
      </c>
      <c r="F1006">
        <v>0</v>
      </c>
      <c r="G1006">
        <v>-75321.64</v>
      </c>
    </row>
    <row r="1007" spans="1:7" x14ac:dyDescent="0.45">
      <c r="A1007" t="s">
        <v>30</v>
      </c>
      <c r="B1007" t="s">
        <v>18</v>
      </c>
      <c r="C1007" t="s">
        <v>11</v>
      </c>
      <c r="D1007">
        <v>0</v>
      </c>
      <c r="E1007">
        <v>-66872.83</v>
      </c>
      <c r="F1007">
        <v>0</v>
      </c>
      <c r="G1007">
        <v>-66872.83</v>
      </c>
    </row>
    <row r="1008" spans="1:7" x14ac:dyDescent="0.45">
      <c r="A1008" t="s">
        <v>30</v>
      </c>
      <c r="B1008" t="s">
        <v>18</v>
      </c>
      <c r="C1008" t="s">
        <v>12</v>
      </c>
      <c r="D1008">
        <v>0</v>
      </c>
      <c r="E1008">
        <v>-104667.66</v>
      </c>
      <c r="F1008">
        <v>0</v>
      </c>
      <c r="G1008">
        <v>-104667.66</v>
      </c>
    </row>
    <row r="1009" spans="1:7" x14ac:dyDescent="0.45">
      <c r="A1009" t="s">
        <v>30</v>
      </c>
      <c r="B1009" t="s">
        <v>18</v>
      </c>
      <c r="C1009" t="s">
        <v>13</v>
      </c>
      <c r="D1009">
        <v>0</v>
      </c>
      <c r="E1009">
        <v>-221341.32</v>
      </c>
      <c r="F1009">
        <v>0</v>
      </c>
      <c r="G1009">
        <v>-221341.32</v>
      </c>
    </row>
    <row r="1010" spans="1:7" x14ac:dyDescent="0.45">
      <c r="A1010" t="s">
        <v>30</v>
      </c>
      <c r="B1010" t="s">
        <v>18</v>
      </c>
      <c r="C1010" t="s">
        <v>17</v>
      </c>
      <c r="D1010">
        <v>0</v>
      </c>
      <c r="E1010">
        <v>-21710.240000000002</v>
      </c>
      <c r="F1010">
        <v>0</v>
      </c>
      <c r="G1010">
        <v>-21710.240000000002</v>
      </c>
    </row>
    <row r="1011" spans="1:7" x14ac:dyDescent="0.45">
      <c r="A1011" t="s">
        <v>30</v>
      </c>
      <c r="B1011" t="s">
        <v>36</v>
      </c>
      <c r="C1011" t="s">
        <v>40</v>
      </c>
      <c r="D1011">
        <v>0</v>
      </c>
      <c r="E1011">
        <v>-7534.04</v>
      </c>
      <c r="F1011">
        <v>0</v>
      </c>
      <c r="G1011">
        <v>-7534.04</v>
      </c>
    </row>
    <row r="1012" spans="1:7" x14ac:dyDescent="0.45">
      <c r="A1012" t="s">
        <v>30</v>
      </c>
      <c r="B1012" t="s">
        <v>36</v>
      </c>
      <c r="C1012" t="s">
        <v>8</v>
      </c>
      <c r="D1012">
        <v>0</v>
      </c>
      <c r="E1012">
        <v>-65708.14</v>
      </c>
      <c r="F1012">
        <v>0</v>
      </c>
      <c r="G1012">
        <v>-65708.14</v>
      </c>
    </row>
    <row r="1013" spans="1:7" x14ac:dyDescent="0.45">
      <c r="A1013" t="s">
        <v>30</v>
      </c>
      <c r="B1013" t="s">
        <v>36</v>
      </c>
      <c r="C1013" t="s">
        <v>16</v>
      </c>
      <c r="D1013">
        <v>0</v>
      </c>
      <c r="E1013">
        <v>-2155.25</v>
      </c>
      <c r="F1013">
        <v>0</v>
      </c>
      <c r="G1013">
        <v>-2155.25</v>
      </c>
    </row>
    <row r="1014" spans="1:7" x14ac:dyDescent="0.45">
      <c r="A1014" t="s">
        <v>30</v>
      </c>
      <c r="B1014" t="s">
        <v>36</v>
      </c>
      <c r="C1014" t="s">
        <v>9</v>
      </c>
      <c r="D1014">
        <v>0</v>
      </c>
      <c r="E1014">
        <v>-1569969.42</v>
      </c>
      <c r="F1014">
        <v>0</v>
      </c>
      <c r="G1014">
        <v>-1569969.42</v>
      </c>
    </row>
    <row r="1015" spans="1:7" x14ac:dyDescent="0.45">
      <c r="A1015" t="s">
        <v>30</v>
      </c>
      <c r="B1015" t="s">
        <v>36</v>
      </c>
      <c r="C1015" t="s">
        <v>10</v>
      </c>
      <c r="D1015">
        <v>0</v>
      </c>
      <c r="E1015">
        <v>-87753.25</v>
      </c>
      <c r="F1015">
        <v>0</v>
      </c>
      <c r="G1015">
        <v>-87753.25</v>
      </c>
    </row>
    <row r="1016" spans="1:7" x14ac:dyDescent="0.45">
      <c r="A1016" t="s">
        <v>30</v>
      </c>
      <c r="B1016" t="s">
        <v>36</v>
      </c>
      <c r="C1016" t="s">
        <v>11</v>
      </c>
      <c r="D1016">
        <v>0</v>
      </c>
      <c r="E1016">
        <v>-15737.85</v>
      </c>
      <c r="F1016">
        <v>0</v>
      </c>
      <c r="G1016">
        <v>-15737.85</v>
      </c>
    </row>
    <row r="1017" spans="1:7" x14ac:dyDescent="0.45">
      <c r="A1017" t="s">
        <v>30</v>
      </c>
      <c r="B1017" t="s">
        <v>36</v>
      </c>
      <c r="C1017" t="s">
        <v>12</v>
      </c>
      <c r="D1017">
        <v>0</v>
      </c>
      <c r="E1017">
        <v>-13718.02</v>
      </c>
      <c r="F1017">
        <v>0</v>
      </c>
      <c r="G1017">
        <v>-13718.02</v>
      </c>
    </row>
    <row r="1018" spans="1:7" x14ac:dyDescent="0.45">
      <c r="A1018" t="s">
        <v>30</v>
      </c>
      <c r="B1018" t="s">
        <v>36</v>
      </c>
      <c r="C1018" t="s">
        <v>13</v>
      </c>
      <c r="D1018">
        <v>0</v>
      </c>
      <c r="E1018">
        <v>-53412.53</v>
      </c>
      <c r="F1018">
        <v>0</v>
      </c>
      <c r="G1018">
        <v>-53412.53</v>
      </c>
    </row>
    <row r="1019" spans="1:7" x14ac:dyDescent="0.45">
      <c r="A1019" t="s">
        <v>30</v>
      </c>
      <c r="B1019" t="s">
        <v>36</v>
      </c>
      <c r="C1019" t="s">
        <v>17</v>
      </c>
      <c r="D1019">
        <v>0</v>
      </c>
      <c r="E1019">
        <v>-1671.92</v>
      </c>
      <c r="F1019">
        <v>0</v>
      </c>
      <c r="G1019">
        <v>-1671.92</v>
      </c>
    </row>
    <row r="1020" spans="1:7" x14ac:dyDescent="0.45">
      <c r="A1020" t="s">
        <v>30</v>
      </c>
      <c r="B1020" t="s">
        <v>37</v>
      </c>
      <c r="C1020" t="s">
        <v>40</v>
      </c>
      <c r="D1020">
        <v>0</v>
      </c>
      <c r="E1020">
        <v>-37807.54</v>
      </c>
      <c r="F1020">
        <v>0</v>
      </c>
      <c r="G1020">
        <v>-37807.54</v>
      </c>
    </row>
    <row r="1021" spans="1:7" x14ac:dyDescent="0.45">
      <c r="A1021" t="s">
        <v>30</v>
      </c>
      <c r="B1021" t="s">
        <v>37</v>
      </c>
      <c r="C1021" t="s">
        <v>15</v>
      </c>
      <c r="D1021">
        <v>0</v>
      </c>
      <c r="E1021">
        <v>-193</v>
      </c>
      <c r="F1021">
        <v>0</v>
      </c>
      <c r="G1021">
        <v>-193</v>
      </c>
    </row>
    <row r="1022" spans="1:7" x14ac:dyDescent="0.45">
      <c r="A1022" t="s">
        <v>30</v>
      </c>
      <c r="B1022" t="s">
        <v>37</v>
      </c>
      <c r="C1022" t="s">
        <v>8</v>
      </c>
      <c r="D1022">
        <v>0</v>
      </c>
      <c r="E1022">
        <v>-75532.740000000005</v>
      </c>
      <c r="F1022">
        <v>0</v>
      </c>
      <c r="G1022">
        <v>-75532.740000000005</v>
      </c>
    </row>
    <row r="1023" spans="1:7" x14ac:dyDescent="0.45">
      <c r="A1023" t="s">
        <v>30</v>
      </c>
      <c r="B1023" t="s">
        <v>37</v>
      </c>
      <c r="C1023" t="s">
        <v>16</v>
      </c>
      <c r="D1023">
        <v>0</v>
      </c>
      <c r="E1023">
        <v>-6925.02</v>
      </c>
      <c r="F1023">
        <v>0</v>
      </c>
      <c r="G1023">
        <v>-6925.02</v>
      </c>
    </row>
    <row r="1024" spans="1:7" x14ac:dyDescent="0.45">
      <c r="A1024" t="s">
        <v>30</v>
      </c>
      <c r="B1024" t="s">
        <v>37</v>
      </c>
      <c r="C1024" t="s">
        <v>9</v>
      </c>
      <c r="D1024">
        <v>0</v>
      </c>
      <c r="E1024">
        <v>-2845651.47</v>
      </c>
      <c r="F1024">
        <v>0</v>
      </c>
      <c r="G1024">
        <v>-2845651.47</v>
      </c>
    </row>
    <row r="1025" spans="1:7" x14ac:dyDescent="0.45">
      <c r="A1025" t="s">
        <v>30</v>
      </c>
      <c r="B1025" t="s">
        <v>37</v>
      </c>
      <c r="C1025" t="s">
        <v>10</v>
      </c>
      <c r="D1025">
        <v>0</v>
      </c>
      <c r="E1025">
        <v>-196949.25</v>
      </c>
      <c r="F1025">
        <v>0</v>
      </c>
      <c r="G1025">
        <v>-196949.25</v>
      </c>
    </row>
    <row r="1026" spans="1:7" x14ac:dyDescent="0.45">
      <c r="A1026" t="s">
        <v>30</v>
      </c>
      <c r="B1026" t="s">
        <v>37</v>
      </c>
      <c r="C1026" t="s">
        <v>11</v>
      </c>
      <c r="D1026">
        <v>0</v>
      </c>
      <c r="E1026">
        <v>-53891.14</v>
      </c>
      <c r="F1026">
        <v>0</v>
      </c>
      <c r="G1026">
        <v>-53891.14</v>
      </c>
    </row>
    <row r="1027" spans="1:7" x14ac:dyDescent="0.45">
      <c r="A1027" t="s">
        <v>30</v>
      </c>
      <c r="B1027" t="s">
        <v>37</v>
      </c>
      <c r="C1027" t="s">
        <v>12</v>
      </c>
      <c r="D1027">
        <v>0</v>
      </c>
      <c r="E1027">
        <v>-314568.75</v>
      </c>
      <c r="F1027">
        <v>0</v>
      </c>
      <c r="G1027">
        <v>-314568.75</v>
      </c>
    </row>
    <row r="1028" spans="1:7" x14ac:dyDescent="0.45">
      <c r="A1028" t="s">
        <v>30</v>
      </c>
      <c r="B1028" t="s">
        <v>37</v>
      </c>
      <c r="C1028" t="s">
        <v>13</v>
      </c>
      <c r="D1028">
        <v>0</v>
      </c>
      <c r="E1028">
        <v>-157323.53</v>
      </c>
      <c r="F1028">
        <v>0</v>
      </c>
      <c r="G1028">
        <v>-157323.53</v>
      </c>
    </row>
    <row r="1029" spans="1:7" x14ac:dyDescent="0.45">
      <c r="A1029" t="s">
        <v>30</v>
      </c>
      <c r="B1029" t="s">
        <v>19</v>
      </c>
      <c r="D1029">
        <v>0</v>
      </c>
      <c r="E1029">
        <v>-13.86</v>
      </c>
      <c r="F1029">
        <v>0</v>
      </c>
      <c r="G1029">
        <v>-13.86</v>
      </c>
    </row>
    <row r="1030" spans="1:7" x14ac:dyDescent="0.45">
      <c r="A1030" t="s">
        <v>30</v>
      </c>
      <c r="B1030" t="s">
        <v>19</v>
      </c>
      <c r="C1030" t="s">
        <v>40</v>
      </c>
      <c r="D1030">
        <v>0</v>
      </c>
      <c r="E1030">
        <v>-1958</v>
      </c>
      <c r="F1030">
        <v>0</v>
      </c>
      <c r="G1030">
        <v>-1958</v>
      </c>
    </row>
    <row r="1031" spans="1:7" x14ac:dyDescent="0.45">
      <c r="A1031" t="s">
        <v>30</v>
      </c>
      <c r="B1031" t="s">
        <v>19</v>
      </c>
      <c r="C1031" t="s">
        <v>8</v>
      </c>
      <c r="D1031">
        <v>0</v>
      </c>
      <c r="E1031">
        <v>-51576.07</v>
      </c>
      <c r="F1031">
        <v>0</v>
      </c>
      <c r="G1031">
        <v>-51576.07</v>
      </c>
    </row>
    <row r="1032" spans="1:7" x14ac:dyDescent="0.45">
      <c r="A1032" t="s">
        <v>30</v>
      </c>
      <c r="B1032" t="s">
        <v>19</v>
      </c>
      <c r="C1032" t="s">
        <v>16</v>
      </c>
      <c r="D1032">
        <v>0</v>
      </c>
      <c r="E1032">
        <v>-2392.7199999999998</v>
      </c>
      <c r="F1032">
        <v>0</v>
      </c>
      <c r="G1032">
        <v>-2392.7199999999998</v>
      </c>
    </row>
    <row r="1033" spans="1:7" x14ac:dyDescent="0.45">
      <c r="A1033" t="s">
        <v>30</v>
      </c>
      <c r="B1033" t="s">
        <v>19</v>
      </c>
      <c r="C1033" t="s">
        <v>9</v>
      </c>
      <c r="D1033">
        <v>0</v>
      </c>
      <c r="E1033">
        <v>-1116822.7</v>
      </c>
      <c r="F1033">
        <v>0</v>
      </c>
      <c r="G1033">
        <v>-1116822.7</v>
      </c>
    </row>
    <row r="1034" spans="1:7" x14ac:dyDescent="0.45">
      <c r="A1034" t="s">
        <v>30</v>
      </c>
      <c r="B1034" t="s">
        <v>19</v>
      </c>
      <c r="C1034" t="s">
        <v>10</v>
      </c>
      <c r="D1034">
        <v>0</v>
      </c>
      <c r="E1034">
        <v>-41537.69</v>
      </c>
      <c r="F1034">
        <v>0</v>
      </c>
      <c r="G1034">
        <v>-41537.69</v>
      </c>
    </row>
    <row r="1035" spans="1:7" x14ac:dyDescent="0.45">
      <c r="A1035" t="s">
        <v>30</v>
      </c>
      <c r="B1035" t="s">
        <v>19</v>
      </c>
      <c r="C1035" t="s">
        <v>11</v>
      </c>
      <c r="D1035">
        <v>0</v>
      </c>
      <c r="E1035">
        <v>-12915.89</v>
      </c>
      <c r="F1035">
        <v>0</v>
      </c>
      <c r="G1035">
        <v>-12915.89</v>
      </c>
    </row>
    <row r="1036" spans="1:7" x14ac:dyDescent="0.45">
      <c r="A1036" t="s">
        <v>30</v>
      </c>
      <c r="B1036" t="s">
        <v>19</v>
      </c>
      <c r="C1036" t="s">
        <v>12</v>
      </c>
      <c r="D1036">
        <v>0</v>
      </c>
      <c r="E1036">
        <v>-27800.52</v>
      </c>
      <c r="F1036">
        <v>0</v>
      </c>
      <c r="G1036">
        <v>-27800.52</v>
      </c>
    </row>
    <row r="1037" spans="1:7" x14ac:dyDescent="0.45">
      <c r="A1037" t="s">
        <v>30</v>
      </c>
      <c r="B1037" t="s">
        <v>19</v>
      </c>
      <c r="C1037" t="s">
        <v>13</v>
      </c>
      <c r="D1037">
        <v>0</v>
      </c>
      <c r="E1037">
        <v>-63424.36</v>
      </c>
      <c r="F1037">
        <v>0</v>
      </c>
      <c r="G1037">
        <v>-63424.36</v>
      </c>
    </row>
    <row r="1038" spans="1:7" x14ac:dyDescent="0.45">
      <c r="A1038" t="s">
        <v>30</v>
      </c>
      <c r="B1038" t="s">
        <v>19</v>
      </c>
      <c r="C1038" t="s">
        <v>17</v>
      </c>
      <c r="D1038">
        <v>0</v>
      </c>
      <c r="E1038">
        <v>-483.75</v>
      </c>
      <c r="F1038">
        <v>0</v>
      </c>
      <c r="G1038">
        <v>-483.75</v>
      </c>
    </row>
    <row r="1039" spans="1:7" x14ac:dyDescent="0.45">
      <c r="A1039" t="s">
        <v>30</v>
      </c>
      <c r="B1039" t="s">
        <v>20</v>
      </c>
      <c r="C1039" t="s">
        <v>40</v>
      </c>
      <c r="D1039">
        <v>0</v>
      </c>
      <c r="E1039">
        <v>-9225</v>
      </c>
      <c r="F1039">
        <v>0</v>
      </c>
      <c r="G1039">
        <v>-9225</v>
      </c>
    </row>
    <row r="1040" spans="1:7" x14ac:dyDescent="0.45">
      <c r="A1040" t="s">
        <v>30</v>
      </c>
      <c r="B1040" t="s">
        <v>20</v>
      </c>
      <c r="C1040" t="s">
        <v>8</v>
      </c>
      <c r="D1040">
        <v>0</v>
      </c>
      <c r="E1040">
        <v>-14739.61</v>
      </c>
      <c r="F1040">
        <v>0</v>
      </c>
      <c r="G1040">
        <v>-14739.61</v>
      </c>
    </row>
    <row r="1041" spans="1:7" x14ac:dyDescent="0.45">
      <c r="A1041" t="s">
        <v>30</v>
      </c>
      <c r="B1041" t="s">
        <v>20</v>
      </c>
      <c r="C1041" t="s">
        <v>16</v>
      </c>
      <c r="D1041">
        <v>0</v>
      </c>
      <c r="E1041">
        <v>-4649.33</v>
      </c>
      <c r="F1041">
        <v>0</v>
      </c>
      <c r="G1041">
        <v>-4649.33</v>
      </c>
    </row>
    <row r="1042" spans="1:7" x14ac:dyDescent="0.45">
      <c r="A1042" t="s">
        <v>30</v>
      </c>
      <c r="B1042" t="s">
        <v>20</v>
      </c>
      <c r="C1042" t="s">
        <v>9</v>
      </c>
      <c r="D1042">
        <v>0</v>
      </c>
      <c r="E1042">
        <v>-708531.1</v>
      </c>
      <c r="F1042">
        <v>0</v>
      </c>
      <c r="G1042">
        <v>-708531.1</v>
      </c>
    </row>
    <row r="1043" spans="1:7" x14ac:dyDescent="0.45">
      <c r="A1043" t="s">
        <v>30</v>
      </c>
      <c r="B1043" t="s">
        <v>20</v>
      </c>
      <c r="C1043" t="s">
        <v>10</v>
      </c>
      <c r="D1043">
        <v>0</v>
      </c>
      <c r="E1043">
        <v>-12422.88</v>
      </c>
      <c r="F1043">
        <v>0</v>
      </c>
      <c r="G1043">
        <v>-12422.88</v>
      </c>
    </row>
    <row r="1044" spans="1:7" x14ac:dyDescent="0.45">
      <c r="A1044" t="s">
        <v>30</v>
      </c>
      <c r="B1044" t="s">
        <v>20</v>
      </c>
      <c r="C1044" t="s">
        <v>11</v>
      </c>
      <c r="D1044">
        <v>0</v>
      </c>
      <c r="E1044">
        <v>-7104</v>
      </c>
      <c r="F1044">
        <v>0</v>
      </c>
      <c r="G1044">
        <v>-7104</v>
      </c>
    </row>
    <row r="1045" spans="1:7" x14ac:dyDescent="0.45">
      <c r="A1045" t="s">
        <v>30</v>
      </c>
      <c r="B1045" t="s">
        <v>20</v>
      </c>
      <c r="C1045" t="s">
        <v>12</v>
      </c>
      <c r="D1045">
        <v>0</v>
      </c>
      <c r="E1045">
        <v>-9550.17</v>
      </c>
      <c r="F1045">
        <v>0</v>
      </c>
      <c r="G1045">
        <v>-9550.17</v>
      </c>
    </row>
    <row r="1046" spans="1:7" x14ac:dyDescent="0.45">
      <c r="A1046" t="s">
        <v>30</v>
      </c>
      <c r="B1046" t="s">
        <v>20</v>
      </c>
      <c r="C1046" t="s">
        <v>13</v>
      </c>
      <c r="D1046">
        <v>0</v>
      </c>
      <c r="E1046">
        <v>-29346.62</v>
      </c>
      <c r="F1046">
        <v>0</v>
      </c>
      <c r="G1046">
        <v>-29346.62</v>
      </c>
    </row>
    <row r="1047" spans="1:7" x14ac:dyDescent="0.45">
      <c r="A1047" t="s">
        <v>30</v>
      </c>
      <c r="B1047" t="s">
        <v>20</v>
      </c>
      <c r="C1047" t="s">
        <v>17</v>
      </c>
      <c r="D1047">
        <v>0</v>
      </c>
      <c r="E1047">
        <v>-86.47</v>
      </c>
      <c r="F1047">
        <v>0</v>
      </c>
      <c r="G1047">
        <v>-86.47</v>
      </c>
    </row>
    <row r="1048" spans="1:7" x14ac:dyDescent="0.45">
      <c r="A1048" t="s">
        <v>30</v>
      </c>
      <c r="B1048" t="s">
        <v>21</v>
      </c>
      <c r="C1048" t="s">
        <v>8</v>
      </c>
      <c r="D1048">
        <v>0</v>
      </c>
      <c r="E1048">
        <v>-85</v>
      </c>
      <c r="F1048">
        <v>0</v>
      </c>
      <c r="G1048">
        <v>-85</v>
      </c>
    </row>
    <row r="1049" spans="1:7" x14ac:dyDescent="0.45">
      <c r="A1049" t="s">
        <v>30</v>
      </c>
      <c r="B1049" t="s">
        <v>21</v>
      </c>
      <c r="C1049" t="s">
        <v>9</v>
      </c>
      <c r="D1049">
        <v>0</v>
      </c>
      <c r="E1049">
        <v>-727.47</v>
      </c>
      <c r="F1049">
        <v>0</v>
      </c>
      <c r="G1049">
        <v>-727.47</v>
      </c>
    </row>
    <row r="1050" spans="1:7" x14ac:dyDescent="0.45">
      <c r="A1050" t="s">
        <v>30</v>
      </c>
      <c r="B1050" t="s">
        <v>21</v>
      </c>
      <c r="C1050" t="s">
        <v>13</v>
      </c>
      <c r="D1050">
        <v>0</v>
      </c>
      <c r="E1050">
        <v>-90</v>
      </c>
      <c r="F1050">
        <v>0</v>
      </c>
      <c r="G1050">
        <v>-90</v>
      </c>
    </row>
    <row r="1051" spans="1:7" x14ac:dyDescent="0.45">
      <c r="A1051" t="s">
        <v>30</v>
      </c>
      <c r="B1051" t="s">
        <v>38</v>
      </c>
      <c r="C1051" t="s">
        <v>40</v>
      </c>
      <c r="D1051">
        <v>0</v>
      </c>
      <c r="E1051">
        <v>-5269.23</v>
      </c>
      <c r="F1051">
        <v>0</v>
      </c>
      <c r="G1051">
        <v>-5269.23</v>
      </c>
    </row>
    <row r="1052" spans="1:7" x14ac:dyDescent="0.45">
      <c r="A1052" t="s">
        <v>30</v>
      </c>
      <c r="B1052" t="s">
        <v>38</v>
      </c>
      <c r="C1052" t="s">
        <v>8</v>
      </c>
      <c r="D1052">
        <v>0</v>
      </c>
      <c r="E1052">
        <v>-54883.86</v>
      </c>
      <c r="F1052">
        <v>0</v>
      </c>
      <c r="G1052">
        <v>-54883.86</v>
      </c>
    </row>
    <row r="1053" spans="1:7" x14ac:dyDescent="0.45">
      <c r="A1053" t="s">
        <v>30</v>
      </c>
      <c r="B1053" t="s">
        <v>38</v>
      </c>
      <c r="C1053" t="s">
        <v>16</v>
      </c>
      <c r="D1053">
        <v>0</v>
      </c>
      <c r="E1053">
        <v>-1437.95</v>
      </c>
      <c r="F1053">
        <v>0</v>
      </c>
      <c r="G1053">
        <v>-1437.95</v>
      </c>
    </row>
    <row r="1054" spans="1:7" x14ac:dyDescent="0.45">
      <c r="A1054" t="s">
        <v>30</v>
      </c>
      <c r="B1054" t="s">
        <v>38</v>
      </c>
      <c r="C1054" t="s">
        <v>9</v>
      </c>
      <c r="D1054">
        <v>0</v>
      </c>
      <c r="E1054">
        <v>-1312536.0900000001</v>
      </c>
      <c r="F1054">
        <v>0</v>
      </c>
      <c r="G1054">
        <v>-1312536.0900000001</v>
      </c>
    </row>
    <row r="1055" spans="1:7" x14ac:dyDescent="0.45">
      <c r="A1055" t="s">
        <v>30</v>
      </c>
      <c r="B1055" t="s">
        <v>38</v>
      </c>
      <c r="C1055" t="s">
        <v>10</v>
      </c>
      <c r="D1055">
        <v>0</v>
      </c>
      <c r="E1055">
        <v>-12691.45</v>
      </c>
      <c r="F1055">
        <v>0</v>
      </c>
      <c r="G1055">
        <v>-12691.45</v>
      </c>
    </row>
    <row r="1056" spans="1:7" x14ac:dyDescent="0.45">
      <c r="A1056" t="s">
        <v>30</v>
      </c>
      <c r="B1056" t="s">
        <v>38</v>
      </c>
      <c r="C1056" t="s">
        <v>11</v>
      </c>
      <c r="D1056">
        <v>0</v>
      </c>
      <c r="E1056">
        <v>-9817.18</v>
      </c>
      <c r="F1056">
        <v>0</v>
      </c>
      <c r="G1056">
        <v>-9817.18</v>
      </c>
    </row>
    <row r="1057" spans="1:7" x14ac:dyDescent="0.45">
      <c r="A1057" t="s">
        <v>30</v>
      </c>
      <c r="B1057" t="s">
        <v>38</v>
      </c>
      <c r="C1057" t="s">
        <v>12</v>
      </c>
      <c r="D1057">
        <v>0</v>
      </c>
      <c r="E1057">
        <v>-12312.07</v>
      </c>
      <c r="F1057">
        <v>0</v>
      </c>
      <c r="G1057">
        <v>-12312.07</v>
      </c>
    </row>
    <row r="1058" spans="1:7" x14ac:dyDescent="0.45">
      <c r="A1058" t="s">
        <v>30</v>
      </c>
      <c r="B1058" t="s">
        <v>38</v>
      </c>
      <c r="C1058" t="s">
        <v>13</v>
      </c>
      <c r="D1058">
        <v>0</v>
      </c>
      <c r="E1058">
        <v>-73704.34</v>
      </c>
      <c r="F1058">
        <v>0</v>
      </c>
      <c r="G1058">
        <v>-73704.34</v>
      </c>
    </row>
    <row r="1059" spans="1:7" x14ac:dyDescent="0.45">
      <c r="A1059" t="s">
        <v>30</v>
      </c>
      <c r="B1059" t="s">
        <v>38</v>
      </c>
      <c r="C1059" t="s">
        <v>17</v>
      </c>
      <c r="D1059">
        <v>0</v>
      </c>
      <c r="E1059">
        <v>-10325.950000000001</v>
      </c>
      <c r="F1059">
        <v>0</v>
      </c>
      <c r="G1059">
        <v>-10325.950000000001</v>
      </c>
    </row>
    <row r="1060" spans="1:7" x14ac:dyDescent="0.45">
      <c r="A1060" t="s">
        <v>30</v>
      </c>
      <c r="B1060" t="s">
        <v>22</v>
      </c>
      <c r="C1060" t="s">
        <v>40</v>
      </c>
      <c r="D1060">
        <v>0</v>
      </c>
      <c r="E1060">
        <v>-14702.33</v>
      </c>
      <c r="F1060">
        <v>0</v>
      </c>
      <c r="G1060">
        <v>-14702.33</v>
      </c>
    </row>
    <row r="1061" spans="1:7" x14ac:dyDescent="0.45">
      <c r="A1061" t="s">
        <v>30</v>
      </c>
      <c r="B1061" t="s">
        <v>22</v>
      </c>
      <c r="C1061" t="s">
        <v>15</v>
      </c>
      <c r="D1061">
        <v>0</v>
      </c>
      <c r="E1061">
        <v>-40.799999999999997</v>
      </c>
      <c r="F1061">
        <v>0</v>
      </c>
      <c r="G1061">
        <v>-40.799999999999997</v>
      </c>
    </row>
    <row r="1062" spans="1:7" x14ac:dyDescent="0.45">
      <c r="A1062" t="s">
        <v>30</v>
      </c>
      <c r="B1062" t="s">
        <v>22</v>
      </c>
      <c r="C1062" t="s">
        <v>8</v>
      </c>
      <c r="D1062">
        <v>0</v>
      </c>
      <c r="E1062">
        <v>-216907.16</v>
      </c>
      <c r="F1062">
        <v>0</v>
      </c>
      <c r="G1062">
        <v>-216907.16</v>
      </c>
    </row>
    <row r="1063" spans="1:7" x14ac:dyDescent="0.45">
      <c r="A1063" t="s">
        <v>30</v>
      </c>
      <c r="B1063" t="s">
        <v>22</v>
      </c>
      <c r="C1063" t="s">
        <v>16</v>
      </c>
      <c r="D1063">
        <v>0</v>
      </c>
      <c r="E1063">
        <v>-4743.74</v>
      </c>
      <c r="F1063">
        <v>0</v>
      </c>
      <c r="G1063">
        <v>-4743.74</v>
      </c>
    </row>
    <row r="1064" spans="1:7" x14ac:dyDescent="0.45">
      <c r="A1064" t="s">
        <v>30</v>
      </c>
      <c r="B1064" t="s">
        <v>22</v>
      </c>
      <c r="C1064" t="s">
        <v>9</v>
      </c>
      <c r="D1064">
        <v>0</v>
      </c>
      <c r="E1064">
        <v>-4276094.7</v>
      </c>
      <c r="F1064">
        <v>0</v>
      </c>
      <c r="G1064">
        <v>-4276094.7</v>
      </c>
    </row>
    <row r="1065" spans="1:7" x14ac:dyDescent="0.45">
      <c r="A1065" t="s">
        <v>30</v>
      </c>
      <c r="B1065" t="s">
        <v>22</v>
      </c>
      <c r="C1065" t="s">
        <v>10</v>
      </c>
      <c r="D1065">
        <v>0</v>
      </c>
      <c r="E1065">
        <v>-83990.78</v>
      </c>
      <c r="F1065">
        <v>0</v>
      </c>
      <c r="G1065">
        <v>-83990.78</v>
      </c>
    </row>
    <row r="1066" spans="1:7" x14ac:dyDescent="0.45">
      <c r="A1066" t="s">
        <v>30</v>
      </c>
      <c r="B1066" t="s">
        <v>22</v>
      </c>
      <c r="C1066" t="s">
        <v>11</v>
      </c>
      <c r="D1066">
        <v>0</v>
      </c>
      <c r="E1066">
        <v>-38380.639999999999</v>
      </c>
      <c r="F1066">
        <v>0</v>
      </c>
      <c r="G1066">
        <v>-38380.639999999999</v>
      </c>
    </row>
    <row r="1067" spans="1:7" x14ac:dyDescent="0.45">
      <c r="A1067" t="s">
        <v>30</v>
      </c>
      <c r="B1067" t="s">
        <v>22</v>
      </c>
      <c r="C1067" t="s">
        <v>12</v>
      </c>
      <c r="D1067">
        <v>0</v>
      </c>
      <c r="E1067">
        <v>-62530.82</v>
      </c>
      <c r="F1067">
        <v>0</v>
      </c>
      <c r="G1067">
        <v>-62530.82</v>
      </c>
    </row>
    <row r="1068" spans="1:7" x14ac:dyDescent="0.45">
      <c r="A1068" t="s">
        <v>30</v>
      </c>
      <c r="B1068" t="s">
        <v>22</v>
      </c>
      <c r="C1068" t="s">
        <v>13</v>
      </c>
      <c r="D1068">
        <v>0</v>
      </c>
      <c r="E1068">
        <v>-137247.1</v>
      </c>
      <c r="F1068">
        <v>0</v>
      </c>
      <c r="G1068">
        <v>-137247.1</v>
      </c>
    </row>
    <row r="1069" spans="1:7" x14ac:dyDescent="0.45">
      <c r="A1069" t="s">
        <v>30</v>
      </c>
      <c r="B1069" t="s">
        <v>22</v>
      </c>
      <c r="C1069" t="s">
        <v>17</v>
      </c>
      <c r="D1069">
        <v>0</v>
      </c>
      <c r="E1069">
        <v>-146446.65</v>
      </c>
      <c r="F1069">
        <v>0</v>
      </c>
      <c r="G1069">
        <v>-146446.65</v>
      </c>
    </row>
    <row r="1070" spans="1:7" x14ac:dyDescent="0.45">
      <c r="A1070" t="s">
        <v>30</v>
      </c>
      <c r="B1070" t="s">
        <v>39</v>
      </c>
      <c r="C1070" t="s">
        <v>40</v>
      </c>
      <c r="D1070">
        <v>0</v>
      </c>
      <c r="E1070">
        <v>-966</v>
      </c>
      <c r="F1070">
        <v>0</v>
      </c>
      <c r="G1070">
        <v>-966</v>
      </c>
    </row>
    <row r="1071" spans="1:7" x14ac:dyDescent="0.45">
      <c r="A1071" t="s">
        <v>30</v>
      </c>
      <c r="B1071" t="s">
        <v>39</v>
      </c>
      <c r="C1071" t="s">
        <v>8</v>
      </c>
      <c r="D1071">
        <v>0</v>
      </c>
      <c r="E1071">
        <v>-4835.25</v>
      </c>
      <c r="F1071">
        <v>0</v>
      </c>
      <c r="G1071">
        <v>-4835.25</v>
      </c>
    </row>
    <row r="1072" spans="1:7" x14ac:dyDescent="0.45">
      <c r="A1072" t="s">
        <v>30</v>
      </c>
      <c r="B1072" t="s">
        <v>39</v>
      </c>
      <c r="C1072" t="s">
        <v>9</v>
      </c>
      <c r="D1072">
        <v>0</v>
      </c>
      <c r="E1072">
        <v>-47310.49</v>
      </c>
      <c r="F1072">
        <v>0</v>
      </c>
      <c r="G1072">
        <v>-47310.49</v>
      </c>
    </row>
    <row r="1073" spans="1:7" x14ac:dyDescent="0.45">
      <c r="A1073" t="s">
        <v>30</v>
      </c>
      <c r="B1073" t="s">
        <v>39</v>
      </c>
      <c r="C1073" t="s">
        <v>10</v>
      </c>
      <c r="D1073">
        <v>0</v>
      </c>
      <c r="E1073">
        <v>-12007.97</v>
      </c>
      <c r="F1073">
        <v>0</v>
      </c>
      <c r="G1073">
        <v>-12007.97</v>
      </c>
    </row>
    <row r="1074" spans="1:7" x14ac:dyDescent="0.45">
      <c r="A1074" t="s">
        <v>30</v>
      </c>
      <c r="B1074" t="s">
        <v>39</v>
      </c>
      <c r="C1074" t="s">
        <v>11</v>
      </c>
      <c r="D1074">
        <v>0</v>
      </c>
      <c r="E1074">
        <v>-329</v>
      </c>
      <c r="F1074">
        <v>0</v>
      </c>
      <c r="G1074">
        <v>-329</v>
      </c>
    </row>
    <row r="1075" spans="1:7" x14ac:dyDescent="0.45">
      <c r="A1075" t="s">
        <v>30</v>
      </c>
      <c r="B1075" t="s">
        <v>39</v>
      </c>
      <c r="C1075" t="s">
        <v>12</v>
      </c>
      <c r="D1075">
        <v>0</v>
      </c>
      <c r="E1075">
        <v>-1555.57</v>
      </c>
      <c r="F1075">
        <v>0</v>
      </c>
      <c r="G1075">
        <v>-1555.57</v>
      </c>
    </row>
    <row r="1076" spans="1:7" x14ac:dyDescent="0.45">
      <c r="A1076" t="s">
        <v>30</v>
      </c>
      <c r="B1076" t="s">
        <v>39</v>
      </c>
      <c r="C1076" t="s">
        <v>13</v>
      </c>
      <c r="D1076">
        <v>0</v>
      </c>
      <c r="E1076">
        <v>-2138</v>
      </c>
      <c r="F1076">
        <v>0</v>
      </c>
      <c r="G1076">
        <v>-2138</v>
      </c>
    </row>
    <row r="1077" spans="1:7" x14ac:dyDescent="0.45">
      <c r="A1077" t="s">
        <v>30</v>
      </c>
      <c r="B1077" t="s">
        <v>23</v>
      </c>
      <c r="C1077" t="s">
        <v>40</v>
      </c>
      <c r="D1077">
        <v>0</v>
      </c>
      <c r="E1077">
        <v>-20963.22</v>
      </c>
      <c r="F1077">
        <v>0</v>
      </c>
      <c r="G1077">
        <v>-20963.22</v>
      </c>
    </row>
    <row r="1078" spans="1:7" x14ac:dyDescent="0.45">
      <c r="A1078" t="s">
        <v>30</v>
      </c>
      <c r="B1078" t="s">
        <v>23</v>
      </c>
      <c r="C1078" t="s">
        <v>8</v>
      </c>
      <c r="D1078">
        <v>0</v>
      </c>
      <c r="E1078">
        <v>-54846.37</v>
      </c>
      <c r="F1078">
        <v>0</v>
      </c>
      <c r="G1078">
        <v>-54846.37</v>
      </c>
    </row>
    <row r="1079" spans="1:7" x14ac:dyDescent="0.45">
      <c r="A1079" t="s">
        <v>30</v>
      </c>
      <c r="B1079" t="s">
        <v>23</v>
      </c>
      <c r="C1079" t="s">
        <v>16</v>
      </c>
      <c r="D1079">
        <v>0</v>
      </c>
      <c r="E1079">
        <v>-4760.07</v>
      </c>
      <c r="F1079">
        <v>0</v>
      </c>
      <c r="G1079">
        <v>-4760.07</v>
      </c>
    </row>
    <row r="1080" spans="1:7" x14ac:dyDescent="0.45">
      <c r="A1080" t="s">
        <v>30</v>
      </c>
      <c r="B1080" t="s">
        <v>23</v>
      </c>
      <c r="C1080" t="s">
        <v>9</v>
      </c>
      <c r="D1080">
        <v>0</v>
      </c>
      <c r="E1080">
        <v>-2146766.9900000002</v>
      </c>
      <c r="F1080">
        <v>0</v>
      </c>
      <c r="G1080">
        <v>-2146766.9900000002</v>
      </c>
    </row>
    <row r="1081" spans="1:7" x14ac:dyDescent="0.45">
      <c r="A1081" t="s">
        <v>30</v>
      </c>
      <c r="B1081" t="s">
        <v>23</v>
      </c>
      <c r="C1081" t="s">
        <v>10</v>
      </c>
      <c r="D1081">
        <v>0</v>
      </c>
      <c r="E1081">
        <v>-29993.439999999999</v>
      </c>
      <c r="F1081">
        <v>0</v>
      </c>
      <c r="G1081">
        <v>-29993.439999999999</v>
      </c>
    </row>
    <row r="1082" spans="1:7" x14ac:dyDescent="0.45">
      <c r="A1082" t="s">
        <v>30</v>
      </c>
      <c r="B1082" t="s">
        <v>23</v>
      </c>
      <c r="C1082" t="s">
        <v>11</v>
      </c>
      <c r="D1082">
        <v>0</v>
      </c>
      <c r="E1082">
        <v>-38176.79</v>
      </c>
      <c r="F1082">
        <v>0</v>
      </c>
      <c r="G1082">
        <v>-38176.79</v>
      </c>
    </row>
    <row r="1083" spans="1:7" x14ac:dyDescent="0.45">
      <c r="A1083" t="s">
        <v>30</v>
      </c>
      <c r="B1083" t="s">
        <v>23</v>
      </c>
      <c r="C1083" t="s">
        <v>12</v>
      </c>
      <c r="D1083">
        <v>0</v>
      </c>
      <c r="E1083">
        <v>-19323.63</v>
      </c>
      <c r="F1083">
        <v>0</v>
      </c>
      <c r="G1083">
        <v>-19323.63</v>
      </c>
    </row>
    <row r="1084" spans="1:7" x14ac:dyDescent="0.45">
      <c r="A1084" t="s">
        <v>30</v>
      </c>
      <c r="B1084" t="s">
        <v>23</v>
      </c>
      <c r="C1084" t="s">
        <v>13</v>
      </c>
      <c r="D1084">
        <v>0</v>
      </c>
      <c r="E1084">
        <v>-114452.82</v>
      </c>
      <c r="F1084">
        <v>0</v>
      </c>
      <c r="G1084">
        <v>-114452.82</v>
      </c>
    </row>
    <row r="1085" spans="1:7" x14ac:dyDescent="0.45">
      <c r="A1085" t="s">
        <v>30</v>
      </c>
      <c r="B1085" t="s">
        <v>23</v>
      </c>
      <c r="C1085" t="s">
        <v>17</v>
      </c>
      <c r="D1085">
        <v>0</v>
      </c>
      <c r="E1085">
        <v>-13005.44</v>
      </c>
      <c r="F1085">
        <v>0</v>
      </c>
      <c r="G1085">
        <v>-13005.44</v>
      </c>
    </row>
    <row r="1086" spans="1:7" x14ac:dyDescent="0.45">
      <c r="A1086" t="s">
        <v>30</v>
      </c>
      <c r="B1086" t="s">
        <v>21</v>
      </c>
      <c r="C1086" t="s">
        <v>8</v>
      </c>
      <c r="D1086">
        <v>0</v>
      </c>
      <c r="E1086">
        <v>-223</v>
      </c>
      <c r="F1086">
        <v>0</v>
      </c>
      <c r="G1086">
        <v>-223</v>
      </c>
    </row>
    <row r="1087" spans="1:7" x14ac:dyDescent="0.45">
      <c r="A1087" t="s">
        <v>30</v>
      </c>
      <c r="B1087" t="s">
        <v>21</v>
      </c>
      <c r="C1087" t="s">
        <v>9</v>
      </c>
      <c r="D1087">
        <v>0</v>
      </c>
      <c r="E1087">
        <v>-2450.4899999999998</v>
      </c>
      <c r="F1087">
        <v>0</v>
      </c>
      <c r="G1087">
        <v>-2450.4899999999998</v>
      </c>
    </row>
    <row r="1088" spans="1:7" x14ac:dyDescent="0.45">
      <c r="A1088" t="s">
        <v>30</v>
      </c>
      <c r="B1088" t="s">
        <v>21</v>
      </c>
      <c r="C1088" t="s">
        <v>12</v>
      </c>
      <c r="D1088">
        <v>0</v>
      </c>
      <c r="E1088">
        <v>-19.350000000000001</v>
      </c>
      <c r="F1088">
        <v>0</v>
      </c>
      <c r="G1088">
        <v>-19.350000000000001</v>
      </c>
    </row>
    <row r="1089" spans="1:7" x14ac:dyDescent="0.45">
      <c r="A1089" t="s">
        <v>30</v>
      </c>
      <c r="B1089" t="s">
        <v>21</v>
      </c>
      <c r="C1089" t="s">
        <v>13</v>
      </c>
      <c r="D1089">
        <v>0</v>
      </c>
      <c r="E1089">
        <v>0</v>
      </c>
      <c r="F1089">
        <v>0</v>
      </c>
      <c r="G1089">
        <v>0</v>
      </c>
    </row>
    <row r="1090" spans="1:7" x14ac:dyDescent="0.45">
      <c r="A1090" t="s">
        <v>30</v>
      </c>
      <c r="B1090" t="s">
        <v>21</v>
      </c>
      <c r="C1090" t="s">
        <v>17</v>
      </c>
      <c r="D1090">
        <v>0</v>
      </c>
      <c r="E1090">
        <v>-42.98</v>
      </c>
      <c r="F1090">
        <v>0</v>
      </c>
      <c r="G1090">
        <v>-42.98</v>
      </c>
    </row>
    <row r="1091" spans="1:7" x14ac:dyDescent="0.45">
      <c r="A1091" t="s">
        <v>30</v>
      </c>
      <c r="B1091" t="s">
        <v>21</v>
      </c>
      <c r="C1091" t="s">
        <v>8</v>
      </c>
      <c r="D1091">
        <v>0</v>
      </c>
      <c r="E1091">
        <v>-2911.67</v>
      </c>
      <c r="F1091">
        <v>0</v>
      </c>
      <c r="G1091">
        <v>-2911.67</v>
      </c>
    </row>
    <row r="1092" spans="1:7" x14ac:dyDescent="0.45">
      <c r="A1092" t="s">
        <v>30</v>
      </c>
      <c r="B1092" t="s">
        <v>21</v>
      </c>
      <c r="C1092" t="s">
        <v>16</v>
      </c>
      <c r="D1092">
        <v>0</v>
      </c>
      <c r="E1092">
        <v>-720.66</v>
      </c>
      <c r="F1092">
        <v>0</v>
      </c>
      <c r="G1092">
        <v>-720.66</v>
      </c>
    </row>
    <row r="1093" spans="1:7" x14ac:dyDescent="0.45">
      <c r="A1093" t="s">
        <v>30</v>
      </c>
      <c r="B1093" t="s">
        <v>21</v>
      </c>
      <c r="C1093" t="s">
        <v>9</v>
      </c>
      <c r="D1093">
        <v>0</v>
      </c>
      <c r="E1093">
        <v>-97186.46</v>
      </c>
      <c r="F1093">
        <v>0</v>
      </c>
      <c r="G1093">
        <v>-97186.46</v>
      </c>
    </row>
    <row r="1094" spans="1:7" x14ac:dyDescent="0.45">
      <c r="A1094" t="s">
        <v>30</v>
      </c>
      <c r="B1094" t="s">
        <v>21</v>
      </c>
      <c r="C1094" t="s">
        <v>10</v>
      </c>
      <c r="D1094">
        <v>0</v>
      </c>
      <c r="E1094">
        <v>-6134</v>
      </c>
      <c r="F1094">
        <v>0</v>
      </c>
      <c r="G1094">
        <v>-6134</v>
      </c>
    </row>
    <row r="1095" spans="1:7" x14ac:dyDescent="0.45">
      <c r="A1095" t="s">
        <v>30</v>
      </c>
      <c r="B1095" t="s">
        <v>21</v>
      </c>
      <c r="C1095" t="s">
        <v>12</v>
      </c>
      <c r="D1095">
        <v>0</v>
      </c>
      <c r="E1095">
        <v>-949.42</v>
      </c>
      <c r="F1095">
        <v>0</v>
      </c>
      <c r="G1095">
        <v>-949.42</v>
      </c>
    </row>
    <row r="1096" spans="1:7" x14ac:dyDescent="0.45">
      <c r="A1096" t="s">
        <v>30</v>
      </c>
      <c r="B1096" t="s">
        <v>21</v>
      </c>
      <c r="C1096" t="s">
        <v>13</v>
      </c>
      <c r="D1096">
        <v>0</v>
      </c>
      <c r="E1096">
        <v>-2265.34</v>
      </c>
      <c r="F1096">
        <v>0</v>
      </c>
      <c r="G1096">
        <v>-2265.34</v>
      </c>
    </row>
    <row r="1097" spans="1:7" x14ac:dyDescent="0.45">
      <c r="A1097" t="s">
        <v>30</v>
      </c>
      <c r="B1097" t="s">
        <v>21</v>
      </c>
      <c r="C1097" t="s">
        <v>17</v>
      </c>
      <c r="D1097">
        <v>0</v>
      </c>
      <c r="E1097">
        <v>-11324.97</v>
      </c>
      <c r="F1097">
        <v>0</v>
      </c>
      <c r="G1097">
        <v>-11324.97</v>
      </c>
    </row>
    <row r="1098" spans="1:7" x14ac:dyDescent="0.45">
      <c r="A1098" t="s">
        <v>31</v>
      </c>
      <c r="B1098" t="s">
        <v>7</v>
      </c>
      <c r="C1098" t="s">
        <v>40</v>
      </c>
      <c r="D1098">
        <v>0</v>
      </c>
      <c r="E1098">
        <v>-196</v>
      </c>
      <c r="F1098">
        <v>0</v>
      </c>
      <c r="G1098">
        <v>-196</v>
      </c>
    </row>
    <row r="1099" spans="1:7" x14ac:dyDescent="0.45">
      <c r="A1099" t="s">
        <v>31</v>
      </c>
      <c r="B1099" t="s">
        <v>7</v>
      </c>
      <c r="C1099" t="s">
        <v>8</v>
      </c>
      <c r="D1099">
        <v>0</v>
      </c>
      <c r="E1099">
        <v>-49.69</v>
      </c>
      <c r="F1099">
        <v>0</v>
      </c>
      <c r="G1099">
        <v>-49.69</v>
      </c>
    </row>
    <row r="1100" spans="1:7" x14ac:dyDescent="0.45">
      <c r="A1100" t="s">
        <v>31</v>
      </c>
      <c r="B1100" t="s">
        <v>7</v>
      </c>
      <c r="C1100" t="s">
        <v>9</v>
      </c>
      <c r="D1100">
        <v>0</v>
      </c>
      <c r="E1100">
        <v>-1490.04</v>
      </c>
      <c r="F1100">
        <v>0</v>
      </c>
      <c r="G1100">
        <v>-1490.04</v>
      </c>
    </row>
    <row r="1101" spans="1:7" x14ac:dyDescent="0.45">
      <c r="A1101" t="s">
        <v>31</v>
      </c>
      <c r="B1101" t="s">
        <v>7</v>
      </c>
      <c r="C1101" t="s">
        <v>12</v>
      </c>
      <c r="D1101">
        <v>0</v>
      </c>
      <c r="E1101">
        <v>-120</v>
      </c>
      <c r="F1101">
        <v>0</v>
      </c>
      <c r="G1101">
        <v>-120</v>
      </c>
    </row>
    <row r="1102" spans="1:7" x14ac:dyDescent="0.45">
      <c r="A1102" t="s">
        <v>31</v>
      </c>
      <c r="B1102" t="s">
        <v>7</v>
      </c>
      <c r="C1102" t="s">
        <v>13</v>
      </c>
      <c r="D1102">
        <v>0</v>
      </c>
      <c r="E1102">
        <v>-450</v>
      </c>
      <c r="F1102">
        <v>0</v>
      </c>
      <c r="G1102">
        <v>-450</v>
      </c>
    </row>
    <row r="1103" spans="1:7" x14ac:dyDescent="0.45">
      <c r="A1103" t="s">
        <v>31</v>
      </c>
      <c r="B1103" t="s">
        <v>14</v>
      </c>
      <c r="C1103" t="s">
        <v>40</v>
      </c>
      <c r="D1103">
        <v>0</v>
      </c>
      <c r="E1103">
        <v>-24583.33</v>
      </c>
      <c r="F1103">
        <v>0</v>
      </c>
      <c r="G1103">
        <v>-24583.33</v>
      </c>
    </row>
    <row r="1104" spans="1:7" x14ac:dyDescent="0.45">
      <c r="A1104" t="s">
        <v>31</v>
      </c>
      <c r="B1104" t="s">
        <v>14</v>
      </c>
      <c r="C1104" t="s">
        <v>8</v>
      </c>
      <c r="D1104">
        <v>0</v>
      </c>
      <c r="E1104">
        <v>-75243</v>
      </c>
      <c r="F1104">
        <v>0</v>
      </c>
      <c r="G1104">
        <v>-75243</v>
      </c>
    </row>
    <row r="1105" spans="1:7" x14ac:dyDescent="0.45">
      <c r="A1105" t="s">
        <v>31</v>
      </c>
      <c r="B1105" t="s">
        <v>14</v>
      </c>
      <c r="C1105" t="s">
        <v>16</v>
      </c>
      <c r="D1105">
        <v>0</v>
      </c>
      <c r="E1105">
        <v>-6819.43</v>
      </c>
      <c r="F1105">
        <v>0</v>
      </c>
      <c r="G1105">
        <v>-6819.43</v>
      </c>
    </row>
    <row r="1106" spans="1:7" x14ac:dyDescent="0.45">
      <c r="A1106" t="s">
        <v>31</v>
      </c>
      <c r="B1106" t="s">
        <v>14</v>
      </c>
      <c r="C1106" t="s">
        <v>9</v>
      </c>
      <c r="D1106">
        <v>0</v>
      </c>
      <c r="E1106">
        <v>-3555729.78</v>
      </c>
      <c r="F1106">
        <v>0</v>
      </c>
      <c r="G1106">
        <v>-3555729.78</v>
      </c>
    </row>
    <row r="1107" spans="1:7" x14ac:dyDescent="0.45">
      <c r="A1107" t="s">
        <v>31</v>
      </c>
      <c r="B1107" t="s">
        <v>14</v>
      </c>
      <c r="C1107" t="s">
        <v>10</v>
      </c>
      <c r="D1107">
        <v>0</v>
      </c>
      <c r="E1107">
        <v>-74655.199999999997</v>
      </c>
      <c r="F1107">
        <v>0</v>
      </c>
      <c r="G1107">
        <v>-74655.199999999997</v>
      </c>
    </row>
    <row r="1108" spans="1:7" x14ac:dyDescent="0.45">
      <c r="A1108" t="s">
        <v>31</v>
      </c>
      <c r="B1108" t="s">
        <v>14</v>
      </c>
      <c r="C1108" t="s">
        <v>11</v>
      </c>
      <c r="D1108">
        <v>0</v>
      </c>
      <c r="E1108">
        <v>-22119.71</v>
      </c>
      <c r="F1108">
        <v>0</v>
      </c>
      <c r="G1108">
        <v>-22119.71</v>
      </c>
    </row>
    <row r="1109" spans="1:7" x14ac:dyDescent="0.45">
      <c r="A1109" t="s">
        <v>31</v>
      </c>
      <c r="B1109" t="s">
        <v>14</v>
      </c>
      <c r="C1109" t="s">
        <v>12</v>
      </c>
      <c r="D1109">
        <v>0</v>
      </c>
      <c r="E1109">
        <v>-23317.33</v>
      </c>
      <c r="F1109">
        <v>0</v>
      </c>
      <c r="G1109">
        <v>-23317.33</v>
      </c>
    </row>
    <row r="1110" spans="1:7" x14ac:dyDescent="0.45">
      <c r="A1110" t="s">
        <v>31</v>
      </c>
      <c r="B1110" t="s">
        <v>14</v>
      </c>
      <c r="C1110" t="s">
        <v>13</v>
      </c>
      <c r="D1110">
        <v>0</v>
      </c>
      <c r="E1110">
        <v>-77081.89</v>
      </c>
      <c r="F1110">
        <v>0</v>
      </c>
      <c r="G1110">
        <v>-77081.89</v>
      </c>
    </row>
    <row r="1111" spans="1:7" x14ac:dyDescent="0.45">
      <c r="A1111" t="s">
        <v>31</v>
      </c>
      <c r="B1111" t="s">
        <v>14</v>
      </c>
      <c r="C1111" t="s">
        <v>17</v>
      </c>
      <c r="D1111">
        <v>0</v>
      </c>
      <c r="E1111">
        <v>-1653.08</v>
      </c>
      <c r="F1111">
        <v>0</v>
      </c>
      <c r="G1111">
        <v>-1653.08</v>
      </c>
    </row>
    <row r="1112" spans="1:7" x14ac:dyDescent="0.45">
      <c r="A1112" t="s">
        <v>31</v>
      </c>
      <c r="B1112" t="s">
        <v>18</v>
      </c>
      <c r="C1112" t="s">
        <v>40</v>
      </c>
      <c r="D1112">
        <v>0</v>
      </c>
      <c r="E1112">
        <v>-32145</v>
      </c>
      <c r="F1112">
        <v>0</v>
      </c>
      <c r="G1112">
        <v>-32145</v>
      </c>
    </row>
    <row r="1113" spans="1:7" x14ac:dyDescent="0.45">
      <c r="A1113" t="s">
        <v>31</v>
      </c>
      <c r="B1113" t="s">
        <v>18</v>
      </c>
      <c r="C1113" t="s">
        <v>15</v>
      </c>
      <c r="D1113">
        <v>0</v>
      </c>
      <c r="E1113">
        <v>-204.55</v>
      </c>
      <c r="F1113">
        <v>0</v>
      </c>
      <c r="G1113">
        <v>-204.55</v>
      </c>
    </row>
    <row r="1114" spans="1:7" x14ac:dyDescent="0.45">
      <c r="A1114" t="s">
        <v>31</v>
      </c>
      <c r="B1114" t="s">
        <v>18</v>
      </c>
      <c r="C1114" t="s">
        <v>8</v>
      </c>
      <c r="D1114">
        <v>0</v>
      </c>
      <c r="E1114">
        <v>-317476.76</v>
      </c>
      <c r="F1114">
        <v>0</v>
      </c>
      <c r="G1114">
        <v>-317476.76</v>
      </c>
    </row>
    <row r="1115" spans="1:7" x14ac:dyDescent="0.45">
      <c r="A1115" t="s">
        <v>31</v>
      </c>
      <c r="B1115" t="s">
        <v>18</v>
      </c>
      <c r="C1115" t="s">
        <v>16</v>
      </c>
      <c r="D1115">
        <v>0</v>
      </c>
      <c r="E1115">
        <v>-18979.27</v>
      </c>
      <c r="F1115">
        <v>0</v>
      </c>
      <c r="G1115">
        <v>-18979.27</v>
      </c>
    </row>
    <row r="1116" spans="1:7" x14ac:dyDescent="0.45">
      <c r="A1116" t="s">
        <v>31</v>
      </c>
      <c r="B1116" t="s">
        <v>18</v>
      </c>
      <c r="C1116" t="s">
        <v>9</v>
      </c>
      <c r="D1116">
        <v>0</v>
      </c>
      <c r="E1116">
        <v>-6956322.5800000001</v>
      </c>
      <c r="F1116">
        <v>0</v>
      </c>
      <c r="G1116">
        <v>-6956322.5800000001</v>
      </c>
    </row>
    <row r="1117" spans="1:7" x14ac:dyDescent="0.45">
      <c r="A1117" t="s">
        <v>31</v>
      </c>
      <c r="B1117" t="s">
        <v>18</v>
      </c>
      <c r="C1117" t="s">
        <v>10</v>
      </c>
      <c r="D1117">
        <v>0</v>
      </c>
      <c r="E1117">
        <v>-85123.72</v>
      </c>
      <c r="F1117">
        <v>0</v>
      </c>
      <c r="G1117">
        <v>-85123.72</v>
      </c>
    </row>
    <row r="1118" spans="1:7" x14ac:dyDescent="0.45">
      <c r="A1118" t="s">
        <v>31</v>
      </c>
      <c r="B1118" t="s">
        <v>18</v>
      </c>
      <c r="C1118" t="s">
        <v>11</v>
      </c>
      <c r="D1118">
        <v>0</v>
      </c>
      <c r="E1118">
        <v>-56440.36</v>
      </c>
      <c r="F1118">
        <v>0</v>
      </c>
      <c r="G1118">
        <v>-56440.36</v>
      </c>
    </row>
    <row r="1119" spans="1:7" x14ac:dyDescent="0.45">
      <c r="A1119" t="s">
        <v>31</v>
      </c>
      <c r="B1119" t="s">
        <v>18</v>
      </c>
      <c r="C1119" t="s">
        <v>12</v>
      </c>
      <c r="D1119">
        <v>0</v>
      </c>
      <c r="E1119">
        <v>-91304.83</v>
      </c>
      <c r="F1119">
        <v>0</v>
      </c>
      <c r="G1119">
        <v>-91304.83</v>
      </c>
    </row>
    <row r="1120" spans="1:7" x14ac:dyDescent="0.45">
      <c r="A1120" t="s">
        <v>31</v>
      </c>
      <c r="B1120" t="s">
        <v>18</v>
      </c>
      <c r="C1120" t="s">
        <v>13</v>
      </c>
      <c r="D1120">
        <v>0</v>
      </c>
      <c r="E1120">
        <v>-201146.72</v>
      </c>
      <c r="F1120">
        <v>0</v>
      </c>
      <c r="G1120">
        <v>-201146.72</v>
      </c>
    </row>
    <row r="1121" spans="1:7" x14ac:dyDescent="0.45">
      <c r="A1121" t="s">
        <v>31</v>
      </c>
      <c r="B1121" t="s">
        <v>18</v>
      </c>
      <c r="C1121" t="s">
        <v>17</v>
      </c>
      <c r="D1121">
        <v>0</v>
      </c>
      <c r="E1121">
        <v>-18988.77</v>
      </c>
      <c r="F1121">
        <v>0</v>
      </c>
      <c r="G1121">
        <v>-18988.77</v>
      </c>
    </row>
    <row r="1122" spans="1:7" x14ac:dyDescent="0.45">
      <c r="A1122" t="s">
        <v>31</v>
      </c>
      <c r="B1122" t="s">
        <v>36</v>
      </c>
      <c r="C1122" t="s">
        <v>40</v>
      </c>
      <c r="D1122">
        <v>0</v>
      </c>
      <c r="E1122">
        <v>-15928.7</v>
      </c>
      <c r="F1122">
        <v>0</v>
      </c>
      <c r="G1122">
        <v>-15928.7</v>
      </c>
    </row>
    <row r="1123" spans="1:7" x14ac:dyDescent="0.45">
      <c r="A1123" t="s">
        <v>31</v>
      </c>
      <c r="B1123" t="s">
        <v>36</v>
      </c>
      <c r="C1123" t="s">
        <v>8</v>
      </c>
      <c r="D1123">
        <v>0</v>
      </c>
      <c r="E1123">
        <v>-59284.62</v>
      </c>
      <c r="F1123">
        <v>0</v>
      </c>
      <c r="G1123">
        <v>-59284.62</v>
      </c>
    </row>
    <row r="1124" spans="1:7" x14ac:dyDescent="0.45">
      <c r="A1124" t="s">
        <v>31</v>
      </c>
      <c r="B1124" t="s">
        <v>36</v>
      </c>
      <c r="C1124" t="s">
        <v>16</v>
      </c>
      <c r="D1124">
        <v>0</v>
      </c>
      <c r="E1124">
        <v>-5037.45</v>
      </c>
      <c r="F1124">
        <v>0</v>
      </c>
      <c r="G1124">
        <v>-5037.45</v>
      </c>
    </row>
    <row r="1125" spans="1:7" x14ac:dyDescent="0.45">
      <c r="A1125" t="s">
        <v>31</v>
      </c>
      <c r="B1125" t="s">
        <v>36</v>
      </c>
      <c r="C1125" t="s">
        <v>9</v>
      </c>
      <c r="D1125">
        <v>0</v>
      </c>
      <c r="E1125">
        <v>-1443823.9</v>
      </c>
      <c r="F1125">
        <v>0</v>
      </c>
      <c r="G1125">
        <v>-1443823.9</v>
      </c>
    </row>
    <row r="1126" spans="1:7" x14ac:dyDescent="0.45">
      <c r="A1126" t="s">
        <v>31</v>
      </c>
      <c r="B1126" t="s">
        <v>36</v>
      </c>
      <c r="C1126" t="s">
        <v>10</v>
      </c>
      <c r="D1126">
        <v>0</v>
      </c>
      <c r="E1126">
        <v>-62948.22</v>
      </c>
      <c r="F1126">
        <v>0</v>
      </c>
      <c r="G1126">
        <v>-62948.22</v>
      </c>
    </row>
    <row r="1127" spans="1:7" x14ac:dyDescent="0.45">
      <c r="A1127" t="s">
        <v>31</v>
      </c>
      <c r="B1127" t="s">
        <v>36</v>
      </c>
      <c r="C1127" t="s">
        <v>11</v>
      </c>
      <c r="D1127">
        <v>0</v>
      </c>
      <c r="E1127">
        <v>-8902.4</v>
      </c>
      <c r="F1127">
        <v>0</v>
      </c>
      <c r="G1127">
        <v>-8902.4</v>
      </c>
    </row>
    <row r="1128" spans="1:7" x14ac:dyDescent="0.45">
      <c r="A1128" t="s">
        <v>31</v>
      </c>
      <c r="B1128" t="s">
        <v>36</v>
      </c>
      <c r="C1128" t="s">
        <v>12</v>
      </c>
      <c r="D1128">
        <v>0</v>
      </c>
      <c r="E1128">
        <v>-16861.080000000002</v>
      </c>
      <c r="F1128">
        <v>0</v>
      </c>
      <c r="G1128">
        <v>-16861.080000000002</v>
      </c>
    </row>
    <row r="1129" spans="1:7" x14ac:dyDescent="0.45">
      <c r="A1129" t="s">
        <v>31</v>
      </c>
      <c r="B1129" t="s">
        <v>36</v>
      </c>
      <c r="C1129" t="s">
        <v>13</v>
      </c>
      <c r="D1129">
        <v>0</v>
      </c>
      <c r="E1129">
        <v>-63353</v>
      </c>
      <c r="F1129">
        <v>0</v>
      </c>
      <c r="G1129">
        <v>-63353</v>
      </c>
    </row>
    <row r="1130" spans="1:7" x14ac:dyDescent="0.45">
      <c r="A1130" t="s">
        <v>31</v>
      </c>
      <c r="B1130" t="s">
        <v>36</v>
      </c>
      <c r="C1130" t="s">
        <v>17</v>
      </c>
      <c r="D1130">
        <v>0</v>
      </c>
      <c r="E1130">
        <v>-1025.75</v>
      </c>
      <c r="F1130">
        <v>0</v>
      </c>
      <c r="G1130">
        <v>-1025.75</v>
      </c>
    </row>
    <row r="1131" spans="1:7" x14ac:dyDescent="0.45">
      <c r="A1131" t="s">
        <v>31</v>
      </c>
      <c r="B1131" t="s">
        <v>37</v>
      </c>
      <c r="C1131" t="s">
        <v>40</v>
      </c>
      <c r="D1131">
        <v>0</v>
      </c>
      <c r="E1131">
        <v>-69624.02</v>
      </c>
      <c r="F1131">
        <v>0</v>
      </c>
      <c r="G1131">
        <v>-69624.02</v>
      </c>
    </row>
    <row r="1132" spans="1:7" x14ac:dyDescent="0.45">
      <c r="A1132" t="s">
        <v>31</v>
      </c>
      <c r="B1132" t="s">
        <v>37</v>
      </c>
      <c r="C1132" t="s">
        <v>15</v>
      </c>
      <c r="D1132">
        <v>0</v>
      </c>
      <c r="E1132">
        <v>-157.94999999999999</v>
      </c>
      <c r="F1132">
        <v>0</v>
      </c>
      <c r="G1132">
        <v>-157.94999999999999</v>
      </c>
    </row>
    <row r="1133" spans="1:7" x14ac:dyDescent="0.45">
      <c r="A1133" t="s">
        <v>31</v>
      </c>
      <c r="B1133" t="s">
        <v>37</v>
      </c>
      <c r="C1133" t="s">
        <v>8</v>
      </c>
      <c r="D1133">
        <v>0</v>
      </c>
      <c r="E1133">
        <v>-55002.28</v>
      </c>
      <c r="F1133">
        <v>0</v>
      </c>
      <c r="G1133">
        <v>-55002.28</v>
      </c>
    </row>
    <row r="1134" spans="1:7" x14ac:dyDescent="0.45">
      <c r="A1134" t="s">
        <v>31</v>
      </c>
      <c r="B1134" t="s">
        <v>37</v>
      </c>
      <c r="C1134" t="s">
        <v>16</v>
      </c>
      <c r="D1134">
        <v>0</v>
      </c>
      <c r="E1134">
        <v>-13998.09</v>
      </c>
      <c r="F1134">
        <v>0</v>
      </c>
      <c r="G1134">
        <v>-13998.09</v>
      </c>
    </row>
    <row r="1135" spans="1:7" x14ac:dyDescent="0.45">
      <c r="A1135" t="s">
        <v>31</v>
      </c>
      <c r="B1135" t="s">
        <v>37</v>
      </c>
      <c r="C1135" t="s">
        <v>9</v>
      </c>
      <c r="D1135">
        <v>0</v>
      </c>
      <c r="E1135">
        <v>-2486539.86</v>
      </c>
      <c r="F1135">
        <v>0</v>
      </c>
      <c r="G1135">
        <v>-2486539.86</v>
      </c>
    </row>
    <row r="1136" spans="1:7" x14ac:dyDescent="0.45">
      <c r="A1136" t="s">
        <v>31</v>
      </c>
      <c r="B1136" t="s">
        <v>37</v>
      </c>
      <c r="C1136" t="s">
        <v>10</v>
      </c>
      <c r="D1136">
        <v>0</v>
      </c>
      <c r="E1136">
        <v>-205916.99</v>
      </c>
      <c r="F1136">
        <v>0</v>
      </c>
      <c r="G1136">
        <v>-205916.99</v>
      </c>
    </row>
    <row r="1137" spans="1:7" x14ac:dyDescent="0.45">
      <c r="A1137" t="s">
        <v>31</v>
      </c>
      <c r="B1137" t="s">
        <v>37</v>
      </c>
      <c r="C1137" t="s">
        <v>11</v>
      </c>
      <c r="D1137">
        <v>0</v>
      </c>
      <c r="E1137">
        <v>-51690.74</v>
      </c>
      <c r="F1137">
        <v>0</v>
      </c>
      <c r="G1137">
        <v>-51690.74</v>
      </c>
    </row>
    <row r="1138" spans="1:7" x14ac:dyDescent="0.45">
      <c r="A1138" t="s">
        <v>31</v>
      </c>
      <c r="B1138" t="s">
        <v>37</v>
      </c>
      <c r="C1138" t="s">
        <v>12</v>
      </c>
      <c r="D1138">
        <v>0</v>
      </c>
      <c r="E1138">
        <v>-299175.69</v>
      </c>
      <c r="F1138">
        <v>0</v>
      </c>
      <c r="G1138">
        <v>-299175.69</v>
      </c>
    </row>
    <row r="1139" spans="1:7" x14ac:dyDescent="0.45">
      <c r="A1139" t="s">
        <v>31</v>
      </c>
      <c r="B1139" t="s">
        <v>37</v>
      </c>
      <c r="C1139" t="s">
        <v>13</v>
      </c>
      <c r="D1139">
        <v>0</v>
      </c>
      <c r="E1139">
        <v>-181388.39</v>
      </c>
      <c r="F1139">
        <v>0</v>
      </c>
      <c r="G1139">
        <v>-181388.39</v>
      </c>
    </row>
    <row r="1140" spans="1:7" x14ac:dyDescent="0.45">
      <c r="A1140" t="s">
        <v>31</v>
      </c>
      <c r="B1140" t="s">
        <v>19</v>
      </c>
      <c r="C1140" t="s">
        <v>40</v>
      </c>
      <c r="D1140">
        <v>0</v>
      </c>
      <c r="E1140">
        <v>-6404.32</v>
      </c>
      <c r="F1140">
        <v>0</v>
      </c>
      <c r="G1140">
        <v>-6404.32</v>
      </c>
    </row>
    <row r="1141" spans="1:7" x14ac:dyDescent="0.45">
      <c r="A1141" t="s">
        <v>31</v>
      </c>
      <c r="B1141" t="s">
        <v>19</v>
      </c>
      <c r="C1141" t="s">
        <v>8</v>
      </c>
      <c r="D1141">
        <v>0</v>
      </c>
      <c r="E1141">
        <v>-39406.1</v>
      </c>
      <c r="F1141">
        <v>0</v>
      </c>
      <c r="G1141">
        <v>-39406.1</v>
      </c>
    </row>
    <row r="1142" spans="1:7" x14ac:dyDescent="0.45">
      <c r="A1142" t="s">
        <v>31</v>
      </c>
      <c r="B1142" t="s">
        <v>19</v>
      </c>
      <c r="C1142" t="s">
        <v>16</v>
      </c>
      <c r="D1142">
        <v>0</v>
      </c>
      <c r="E1142">
        <v>-1979.15</v>
      </c>
      <c r="F1142">
        <v>0</v>
      </c>
      <c r="G1142">
        <v>-1979.15</v>
      </c>
    </row>
    <row r="1143" spans="1:7" x14ac:dyDescent="0.45">
      <c r="A1143" t="s">
        <v>31</v>
      </c>
      <c r="B1143" t="s">
        <v>19</v>
      </c>
      <c r="C1143" t="s">
        <v>9</v>
      </c>
      <c r="D1143">
        <v>0</v>
      </c>
      <c r="E1143">
        <v>-940680.89</v>
      </c>
      <c r="F1143">
        <v>0</v>
      </c>
      <c r="G1143">
        <v>-940680.89</v>
      </c>
    </row>
    <row r="1144" spans="1:7" x14ac:dyDescent="0.45">
      <c r="A1144" t="s">
        <v>31</v>
      </c>
      <c r="B1144" t="s">
        <v>19</v>
      </c>
      <c r="C1144" t="s">
        <v>10</v>
      </c>
      <c r="D1144">
        <v>0</v>
      </c>
      <c r="E1144">
        <v>-37447.839999999997</v>
      </c>
      <c r="F1144">
        <v>0</v>
      </c>
      <c r="G1144">
        <v>-37447.839999999997</v>
      </c>
    </row>
    <row r="1145" spans="1:7" x14ac:dyDescent="0.45">
      <c r="A1145" t="s">
        <v>31</v>
      </c>
      <c r="B1145" t="s">
        <v>19</v>
      </c>
      <c r="C1145" t="s">
        <v>11</v>
      </c>
      <c r="D1145">
        <v>0</v>
      </c>
      <c r="E1145">
        <v>-11010.39</v>
      </c>
      <c r="F1145">
        <v>0</v>
      </c>
      <c r="G1145">
        <v>-11010.39</v>
      </c>
    </row>
    <row r="1146" spans="1:7" x14ac:dyDescent="0.45">
      <c r="A1146" t="s">
        <v>31</v>
      </c>
      <c r="B1146" t="s">
        <v>19</v>
      </c>
      <c r="C1146" t="s">
        <v>12</v>
      </c>
      <c r="D1146">
        <v>0</v>
      </c>
      <c r="E1146">
        <v>-20672.22</v>
      </c>
      <c r="F1146">
        <v>0</v>
      </c>
      <c r="G1146">
        <v>-20672.22</v>
      </c>
    </row>
    <row r="1147" spans="1:7" x14ac:dyDescent="0.45">
      <c r="A1147" t="s">
        <v>31</v>
      </c>
      <c r="B1147" t="s">
        <v>19</v>
      </c>
      <c r="C1147" t="s">
        <v>13</v>
      </c>
      <c r="D1147">
        <v>0</v>
      </c>
      <c r="E1147">
        <v>-67095.7</v>
      </c>
      <c r="F1147">
        <v>0</v>
      </c>
      <c r="G1147">
        <v>-67095.7</v>
      </c>
    </row>
    <row r="1148" spans="1:7" x14ac:dyDescent="0.45">
      <c r="A1148" t="s">
        <v>31</v>
      </c>
      <c r="B1148" t="s">
        <v>19</v>
      </c>
      <c r="C1148" t="s">
        <v>17</v>
      </c>
      <c r="D1148">
        <v>0</v>
      </c>
      <c r="E1148">
        <v>-1514</v>
      </c>
      <c r="F1148">
        <v>0</v>
      </c>
      <c r="G1148">
        <v>-1514</v>
      </c>
    </row>
    <row r="1149" spans="1:7" x14ac:dyDescent="0.45">
      <c r="A1149" t="s">
        <v>31</v>
      </c>
      <c r="B1149" t="s">
        <v>20</v>
      </c>
      <c r="C1149" t="s">
        <v>40</v>
      </c>
      <c r="D1149">
        <v>0</v>
      </c>
      <c r="E1149">
        <v>-4896.1499999999996</v>
      </c>
      <c r="F1149">
        <v>0</v>
      </c>
      <c r="G1149">
        <v>-4896.1499999999996</v>
      </c>
    </row>
    <row r="1150" spans="1:7" x14ac:dyDescent="0.45">
      <c r="A1150" t="s">
        <v>31</v>
      </c>
      <c r="B1150" t="s">
        <v>20</v>
      </c>
      <c r="C1150" t="s">
        <v>8</v>
      </c>
      <c r="D1150">
        <v>0</v>
      </c>
      <c r="E1150">
        <v>-11016.33</v>
      </c>
      <c r="F1150">
        <v>0</v>
      </c>
      <c r="G1150">
        <v>-11016.33</v>
      </c>
    </row>
    <row r="1151" spans="1:7" x14ac:dyDescent="0.45">
      <c r="A1151" t="s">
        <v>31</v>
      </c>
      <c r="B1151" t="s">
        <v>20</v>
      </c>
      <c r="C1151" t="s">
        <v>16</v>
      </c>
      <c r="D1151">
        <v>0</v>
      </c>
      <c r="E1151">
        <v>-1406.34</v>
      </c>
      <c r="F1151">
        <v>0</v>
      </c>
      <c r="G1151">
        <v>-1406.34</v>
      </c>
    </row>
    <row r="1152" spans="1:7" x14ac:dyDescent="0.45">
      <c r="A1152" t="s">
        <v>31</v>
      </c>
      <c r="B1152" t="s">
        <v>20</v>
      </c>
      <c r="C1152" t="s">
        <v>9</v>
      </c>
      <c r="D1152">
        <v>0</v>
      </c>
      <c r="E1152">
        <v>-586981.17000000004</v>
      </c>
      <c r="F1152">
        <v>0</v>
      </c>
      <c r="G1152">
        <v>-586981.17000000004</v>
      </c>
    </row>
    <row r="1153" spans="1:7" x14ac:dyDescent="0.45">
      <c r="A1153" t="s">
        <v>31</v>
      </c>
      <c r="B1153" t="s">
        <v>20</v>
      </c>
      <c r="C1153" t="s">
        <v>10</v>
      </c>
      <c r="D1153">
        <v>0</v>
      </c>
      <c r="E1153">
        <v>-10817.98</v>
      </c>
      <c r="F1153">
        <v>0</v>
      </c>
      <c r="G1153">
        <v>-10817.98</v>
      </c>
    </row>
    <row r="1154" spans="1:7" x14ac:dyDescent="0.45">
      <c r="A1154" t="s">
        <v>31</v>
      </c>
      <c r="B1154" t="s">
        <v>20</v>
      </c>
      <c r="C1154" t="s">
        <v>11</v>
      </c>
      <c r="D1154">
        <v>0</v>
      </c>
      <c r="E1154">
        <v>-6191</v>
      </c>
      <c r="F1154">
        <v>0</v>
      </c>
      <c r="G1154">
        <v>-6191</v>
      </c>
    </row>
    <row r="1155" spans="1:7" x14ac:dyDescent="0.45">
      <c r="A1155" t="s">
        <v>31</v>
      </c>
      <c r="B1155" t="s">
        <v>20</v>
      </c>
      <c r="C1155" t="s">
        <v>12</v>
      </c>
      <c r="D1155">
        <v>0</v>
      </c>
      <c r="E1155">
        <v>-7487.56</v>
      </c>
      <c r="F1155">
        <v>0</v>
      </c>
      <c r="G1155">
        <v>-7487.56</v>
      </c>
    </row>
    <row r="1156" spans="1:7" x14ac:dyDescent="0.45">
      <c r="A1156" t="s">
        <v>31</v>
      </c>
      <c r="B1156" t="s">
        <v>20</v>
      </c>
      <c r="C1156" t="s">
        <v>13</v>
      </c>
      <c r="D1156">
        <v>0</v>
      </c>
      <c r="E1156">
        <v>-34261.68</v>
      </c>
      <c r="F1156">
        <v>0</v>
      </c>
      <c r="G1156">
        <v>-34261.68</v>
      </c>
    </row>
    <row r="1157" spans="1:7" x14ac:dyDescent="0.45">
      <c r="A1157" t="s">
        <v>31</v>
      </c>
      <c r="B1157" t="s">
        <v>21</v>
      </c>
      <c r="C1157" t="s">
        <v>9</v>
      </c>
      <c r="D1157">
        <v>0</v>
      </c>
      <c r="E1157">
        <v>-688.75</v>
      </c>
      <c r="F1157">
        <v>0</v>
      </c>
      <c r="G1157">
        <v>-688.75</v>
      </c>
    </row>
    <row r="1158" spans="1:7" x14ac:dyDescent="0.45">
      <c r="A1158" t="s">
        <v>31</v>
      </c>
      <c r="B1158" t="s">
        <v>21</v>
      </c>
      <c r="C1158" t="s">
        <v>13</v>
      </c>
      <c r="D1158">
        <v>0</v>
      </c>
      <c r="E1158">
        <v>-156</v>
      </c>
      <c r="F1158">
        <v>0</v>
      </c>
      <c r="G1158">
        <v>-156</v>
      </c>
    </row>
    <row r="1159" spans="1:7" x14ac:dyDescent="0.45">
      <c r="A1159" t="s">
        <v>31</v>
      </c>
      <c r="B1159" t="s">
        <v>38</v>
      </c>
      <c r="C1159" t="s">
        <v>40</v>
      </c>
      <c r="D1159">
        <v>0</v>
      </c>
      <c r="E1159">
        <v>-2632.36</v>
      </c>
      <c r="F1159">
        <v>0</v>
      </c>
      <c r="G1159">
        <v>-2632.36</v>
      </c>
    </row>
    <row r="1160" spans="1:7" x14ac:dyDescent="0.45">
      <c r="A1160" t="s">
        <v>31</v>
      </c>
      <c r="B1160" t="s">
        <v>38</v>
      </c>
      <c r="C1160" t="s">
        <v>8</v>
      </c>
      <c r="D1160">
        <v>0</v>
      </c>
      <c r="E1160">
        <v>-59030</v>
      </c>
      <c r="F1160">
        <v>0</v>
      </c>
      <c r="G1160">
        <v>-59030</v>
      </c>
    </row>
    <row r="1161" spans="1:7" x14ac:dyDescent="0.45">
      <c r="A1161" t="s">
        <v>31</v>
      </c>
      <c r="B1161" t="s">
        <v>38</v>
      </c>
      <c r="C1161" t="s">
        <v>16</v>
      </c>
      <c r="D1161">
        <v>0</v>
      </c>
      <c r="E1161">
        <v>-1349.89</v>
      </c>
      <c r="F1161">
        <v>0</v>
      </c>
      <c r="G1161">
        <v>-1349.89</v>
      </c>
    </row>
    <row r="1162" spans="1:7" x14ac:dyDescent="0.45">
      <c r="A1162" t="s">
        <v>31</v>
      </c>
      <c r="B1162" t="s">
        <v>38</v>
      </c>
      <c r="C1162" t="s">
        <v>9</v>
      </c>
      <c r="D1162">
        <v>0</v>
      </c>
      <c r="E1162">
        <v>-1192127.94</v>
      </c>
      <c r="F1162">
        <v>0</v>
      </c>
      <c r="G1162">
        <v>-1192127.94</v>
      </c>
    </row>
    <row r="1163" spans="1:7" x14ac:dyDescent="0.45">
      <c r="A1163" t="s">
        <v>31</v>
      </c>
      <c r="B1163" t="s">
        <v>38</v>
      </c>
      <c r="C1163" t="s">
        <v>10</v>
      </c>
      <c r="D1163">
        <v>0</v>
      </c>
      <c r="E1163">
        <v>-18951.439999999999</v>
      </c>
      <c r="F1163">
        <v>0</v>
      </c>
      <c r="G1163">
        <v>-18951.439999999999</v>
      </c>
    </row>
    <row r="1164" spans="1:7" x14ac:dyDescent="0.45">
      <c r="A1164" t="s">
        <v>31</v>
      </c>
      <c r="B1164" t="s">
        <v>38</v>
      </c>
      <c r="C1164" t="s">
        <v>11</v>
      </c>
      <c r="D1164">
        <v>0</v>
      </c>
      <c r="E1164">
        <v>-9818.08</v>
      </c>
      <c r="F1164">
        <v>0</v>
      </c>
      <c r="G1164">
        <v>-9818.08</v>
      </c>
    </row>
    <row r="1165" spans="1:7" x14ac:dyDescent="0.45">
      <c r="A1165" t="s">
        <v>31</v>
      </c>
      <c r="B1165" t="s">
        <v>38</v>
      </c>
      <c r="C1165" t="s">
        <v>12</v>
      </c>
      <c r="D1165">
        <v>0</v>
      </c>
      <c r="E1165">
        <v>-11452.19</v>
      </c>
      <c r="F1165">
        <v>0</v>
      </c>
      <c r="G1165">
        <v>-11452.19</v>
      </c>
    </row>
    <row r="1166" spans="1:7" x14ac:dyDescent="0.45">
      <c r="A1166" t="s">
        <v>31</v>
      </c>
      <c r="B1166" t="s">
        <v>38</v>
      </c>
      <c r="C1166" t="s">
        <v>13</v>
      </c>
      <c r="D1166">
        <v>0</v>
      </c>
      <c r="E1166">
        <v>-85194.13</v>
      </c>
      <c r="F1166">
        <v>0</v>
      </c>
      <c r="G1166">
        <v>-85194.13</v>
      </c>
    </row>
    <row r="1167" spans="1:7" x14ac:dyDescent="0.45">
      <c r="A1167" t="s">
        <v>31</v>
      </c>
      <c r="B1167" t="s">
        <v>38</v>
      </c>
      <c r="C1167" t="s">
        <v>17</v>
      </c>
      <c r="D1167">
        <v>0</v>
      </c>
      <c r="E1167">
        <v>-7400.23</v>
      </c>
      <c r="F1167">
        <v>0</v>
      </c>
      <c r="G1167">
        <v>-7400.23</v>
      </c>
    </row>
    <row r="1168" spans="1:7" x14ac:dyDescent="0.45">
      <c r="A1168" t="s">
        <v>31</v>
      </c>
      <c r="B1168" t="s">
        <v>22</v>
      </c>
      <c r="C1168" t="s">
        <v>40</v>
      </c>
      <c r="D1168">
        <v>0</v>
      </c>
      <c r="E1168">
        <v>-12539.05</v>
      </c>
      <c r="F1168">
        <v>0</v>
      </c>
      <c r="G1168">
        <v>-12539.05</v>
      </c>
    </row>
    <row r="1169" spans="1:7" x14ac:dyDescent="0.45">
      <c r="A1169" t="s">
        <v>31</v>
      </c>
      <c r="B1169" t="s">
        <v>22</v>
      </c>
      <c r="C1169" t="s">
        <v>15</v>
      </c>
      <c r="D1169">
        <v>0</v>
      </c>
      <c r="E1169">
        <v>-20</v>
      </c>
      <c r="F1169">
        <v>0</v>
      </c>
      <c r="G1169">
        <v>-20</v>
      </c>
    </row>
    <row r="1170" spans="1:7" x14ac:dyDescent="0.45">
      <c r="A1170" t="s">
        <v>31</v>
      </c>
      <c r="B1170" t="s">
        <v>22</v>
      </c>
      <c r="C1170" t="s">
        <v>8</v>
      </c>
      <c r="D1170">
        <v>0</v>
      </c>
      <c r="E1170">
        <v>-187081.86</v>
      </c>
      <c r="F1170">
        <v>0</v>
      </c>
      <c r="G1170">
        <v>-187081.86</v>
      </c>
    </row>
    <row r="1171" spans="1:7" x14ac:dyDescent="0.45">
      <c r="A1171" t="s">
        <v>31</v>
      </c>
      <c r="B1171" t="s">
        <v>22</v>
      </c>
      <c r="C1171" t="s">
        <v>16</v>
      </c>
      <c r="D1171">
        <v>0</v>
      </c>
      <c r="E1171">
        <v>-3437.26</v>
      </c>
      <c r="F1171">
        <v>0</v>
      </c>
      <c r="G1171">
        <v>-3437.26</v>
      </c>
    </row>
    <row r="1172" spans="1:7" x14ac:dyDescent="0.45">
      <c r="A1172" t="s">
        <v>31</v>
      </c>
      <c r="B1172" t="s">
        <v>22</v>
      </c>
      <c r="C1172" t="s">
        <v>9</v>
      </c>
      <c r="D1172">
        <v>0</v>
      </c>
      <c r="E1172">
        <v>-3877197.12</v>
      </c>
      <c r="F1172">
        <v>0</v>
      </c>
      <c r="G1172">
        <v>-3877197.12</v>
      </c>
    </row>
    <row r="1173" spans="1:7" x14ac:dyDescent="0.45">
      <c r="A1173" t="s">
        <v>31</v>
      </c>
      <c r="B1173" t="s">
        <v>22</v>
      </c>
      <c r="C1173" t="s">
        <v>10</v>
      </c>
      <c r="D1173">
        <v>0</v>
      </c>
      <c r="E1173">
        <v>-77608.73</v>
      </c>
      <c r="F1173">
        <v>0</v>
      </c>
      <c r="G1173">
        <v>-77608.73</v>
      </c>
    </row>
    <row r="1174" spans="1:7" x14ac:dyDescent="0.45">
      <c r="A1174" t="s">
        <v>31</v>
      </c>
      <c r="B1174" t="s">
        <v>22</v>
      </c>
      <c r="C1174" t="s">
        <v>11</v>
      </c>
      <c r="D1174">
        <v>0</v>
      </c>
      <c r="E1174">
        <v>-30425.31</v>
      </c>
      <c r="F1174">
        <v>0</v>
      </c>
      <c r="G1174">
        <v>-30425.31</v>
      </c>
    </row>
    <row r="1175" spans="1:7" x14ac:dyDescent="0.45">
      <c r="A1175" t="s">
        <v>31</v>
      </c>
      <c r="B1175" t="s">
        <v>22</v>
      </c>
      <c r="C1175" t="s">
        <v>12</v>
      </c>
      <c r="D1175">
        <v>0</v>
      </c>
      <c r="E1175">
        <v>-59890.42</v>
      </c>
      <c r="F1175">
        <v>0</v>
      </c>
      <c r="G1175">
        <v>-59890.42</v>
      </c>
    </row>
    <row r="1176" spans="1:7" x14ac:dyDescent="0.45">
      <c r="A1176" t="s">
        <v>31</v>
      </c>
      <c r="B1176" t="s">
        <v>22</v>
      </c>
      <c r="C1176" t="s">
        <v>13</v>
      </c>
      <c r="D1176">
        <v>0</v>
      </c>
      <c r="E1176">
        <v>-128283.55</v>
      </c>
      <c r="F1176">
        <v>0</v>
      </c>
      <c r="G1176">
        <v>-128283.55</v>
      </c>
    </row>
    <row r="1177" spans="1:7" x14ac:dyDescent="0.45">
      <c r="A1177" t="s">
        <v>31</v>
      </c>
      <c r="B1177" t="s">
        <v>22</v>
      </c>
      <c r="C1177" t="s">
        <v>17</v>
      </c>
      <c r="D1177">
        <v>0</v>
      </c>
      <c r="E1177">
        <v>-106939.45</v>
      </c>
      <c r="F1177">
        <v>0</v>
      </c>
      <c r="G1177">
        <v>-106939.45</v>
      </c>
    </row>
    <row r="1178" spans="1:7" x14ac:dyDescent="0.45">
      <c r="A1178" t="s">
        <v>31</v>
      </c>
      <c r="B1178" t="s">
        <v>39</v>
      </c>
      <c r="C1178" t="s">
        <v>40</v>
      </c>
      <c r="D1178">
        <v>0</v>
      </c>
      <c r="E1178">
        <v>-659</v>
      </c>
      <c r="F1178">
        <v>0</v>
      </c>
      <c r="G1178">
        <v>-659</v>
      </c>
    </row>
    <row r="1179" spans="1:7" x14ac:dyDescent="0.45">
      <c r="A1179" t="s">
        <v>31</v>
      </c>
      <c r="B1179" t="s">
        <v>39</v>
      </c>
      <c r="C1179" t="s">
        <v>8</v>
      </c>
      <c r="D1179">
        <v>0</v>
      </c>
      <c r="E1179">
        <v>-2797.21</v>
      </c>
      <c r="F1179">
        <v>0</v>
      </c>
      <c r="G1179">
        <v>-2797.21</v>
      </c>
    </row>
    <row r="1180" spans="1:7" x14ac:dyDescent="0.45">
      <c r="A1180" t="s">
        <v>31</v>
      </c>
      <c r="B1180" t="s">
        <v>39</v>
      </c>
      <c r="C1180" t="s">
        <v>16</v>
      </c>
      <c r="D1180">
        <v>0</v>
      </c>
      <c r="E1180">
        <v>-75.709999999999994</v>
      </c>
      <c r="F1180">
        <v>0</v>
      </c>
      <c r="G1180">
        <v>-75.709999999999994</v>
      </c>
    </row>
    <row r="1181" spans="1:7" x14ac:dyDescent="0.45">
      <c r="A1181" t="s">
        <v>31</v>
      </c>
      <c r="B1181" t="s">
        <v>39</v>
      </c>
      <c r="C1181" t="s">
        <v>9</v>
      </c>
      <c r="D1181">
        <v>0</v>
      </c>
      <c r="E1181">
        <v>-44726.720000000001</v>
      </c>
      <c r="F1181">
        <v>0</v>
      </c>
      <c r="G1181">
        <v>-44726.720000000001</v>
      </c>
    </row>
    <row r="1182" spans="1:7" x14ac:dyDescent="0.45">
      <c r="A1182" t="s">
        <v>31</v>
      </c>
      <c r="B1182" t="s">
        <v>39</v>
      </c>
      <c r="C1182" t="s">
        <v>10</v>
      </c>
      <c r="D1182">
        <v>0</v>
      </c>
      <c r="E1182">
        <v>-10533.92</v>
      </c>
      <c r="F1182">
        <v>0</v>
      </c>
      <c r="G1182">
        <v>-10533.92</v>
      </c>
    </row>
    <row r="1183" spans="1:7" x14ac:dyDescent="0.45">
      <c r="A1183" t="s">
        <v>31</v>
      </c>
      <c r="B1183" t="s">
        <v>39</v>
      </c>
      <c r="C1183" t="s">
        <v>11</v>
      </c>
      <c r="D1183">
        <v>0</v>
      </c>
      <c r="E1183">
        <v>-98</v>
      </c>
      <c r="F1183">
        <v>0</v>
      </c>
      <c r="G1183">
        <v>-98</v>
      </c>
    </row>
    <row r="1184" spans="1:7" x14ac:dyDescent="0.45">
      <c r="A1184" t="s">
        <v>31</v>
      </c>
      <c r="B1184" t="s">
        <v>39</v>
      </c>
      <c r="C1184" t="s">
        <v>12</v>
      </c>
      <c r="D1184">
        <v>0</v>
      </c>
      <c r="E1184">
        <v>-3338.42</v>
      </c>
      <c r="F1184">
        <v>0</v>
      </c>
      <c r="G1184">
        <v>-3338.42</v>
      </c>
    </row>
    <row r="1185" spans="1:7" x14ac:dyDescent="0.45">
      <c r="A1185" t="s">
        <v>31</v>
      </c>
      <c r="B1185" t="s">
        <v>39</v>
      </c>
      <c r="C1185" t="s">
        <v>13</v>
      </c>
      <c r="D1185">
        <v>0</v>
      </c>
      <c r="E1185">
        <v>-1649</v>
      </c>
      <c r="F1185">
        <v>0</v>
      </c>
      <c r="G1185">
        <v>-1649</v>
      </c>
    </row>
    <row r="1186" spans="1:7" x14ac:dyDescent="0.45">
      <c r="A1186" t="s">
        <v>31</v>
      </c>
      <c r="B1186" t="s">
        <v>39</v>
      </c>
      <c r="C1186" t="s">
        <v>17</v>
      </c>
      <c r="D1186">
        <v>0</v>
      </c>
      <c r="E1186">
        <v>-1.1499999999999999</v>
      </c>
      <c r="F1186">
        <v>0</v>
      </c>
      <c r="G1186">
        <v>-1.1499999999999999</v>
      </c>
    </row>
    <row r="1187" spans="1:7" x14ac:dyDescent="0.45">
      <c r="A1187" t="s">
        <v>31</v>
      </c>
      <c r="B1187" t="s">
        <v>23</v>
      </c>
      <c r="C1187" t="s">
        <v>40</v>
      </c>
      <c r="D1187">
        <v>0</v>
      </c>
      <c r="E1187">
        <v>-27669.08</v>
      </c>
      <c r="F1187">
        <v>0</v>
      </c>
      <c r="G1187">
        <v>-27669.08</v>
      </c>
    </row>
    <row r="1188" spans="1:7" x14ac:dyDescent="0.45">
      <c r="A1188" t="s">
        <v>31</v>
      </c>
      <c r="B1188" t="s">
        <v>23</v>
      </c>
      <c r="C1188" t="s">
        <v>15</v>
      </c>
      <c r="D1188">
        <v>0</v>
      </c>
      <c r="E1188">
        <v>-30</v>
      </c>
      <c r="F1188">
        <v>0</v>
      </c>
      <c r="G1188">
        <v>-30</v>
      </c>
    </row>
    <row r="1189" spans="1:7" x14ac:dyDescent="0.45">
      <c r="A1189" t="s">
        <v>31</v>
      </c>
      <c r="B1189" t="s">
        <v>23</v>
      </c>
      <c r="C1189" t="s">
        <v>8</v>
      </c>
      <c r="D1189">
        <v>0</v>
      </c>
      <c r="E1189">
        <v>-57168.54</v>
      </c>
      <c r="F1189">
        <v>0</v>
      </c>
      <c r="G1189">
        <v>-57168.54</v>
      </c>
    </row>
    <row r="1190" spans="1:7" x14ac:dyDescent="0.45">
      <c r="A1190" t="s">
        <v>31</v>
      </c>
      <c r="B1190" t="s">
        <v>23</v>
      </c>
      <c r="C1190" t="s">
        <v>16</v>
      </c>
      <c r="D1190">
        <v>0</v>
      </c>
      <c r="E1190">
        <v>-5401.68</v>
      </c>
      <c r="F1190">
        <v>0</v>
      </c>
      <c r="G1190">
        <v>-5401.68</v>
      </c>
    </row>
    <row r="1191" spans="1:7" x14ac:dyDescent="0.45">
      <c r="A1191" t="s">
        <v>31</v>
      </c>
      <c r="B1191" t="s">
        <v>23</v>
      </c>
      <c r="C1191" t="s">
        <v>9</v>
      </c>
      <c r="D1191">
        <v>0</v>
      </c>
      <c r="E1191">
        <v>-1943039.24</v>
      </c>
      <c r="F1191">
        <v>0</v>
      </c>
      <c r="G1191">
        <v>-1943039.24</v>
      </c>
    </row>
    <row r="1192" spans="1:7" x14ac:dyDescent="0.45">
      <c r="A1192" t="s">
        <v>31</v>
      </c>
      <c r="B1192" t="s">
        <v>23</v>
      </c>
      <c r="C1192" t="s">
        <v>10</v>
      </c>
      <c r="D1192">
        <v>0</v>
      </c>
      <c r="E1192">
        <v>-21922.26</v>
      </c>
      <c r="F1192">
        <v>0</v>
      </c>
      <c r="G1192">
        <v>-21922.26</v>
      </c>
    </row>
    <row r="1193" spans="1:7" x14ac:dyDescent="0.45">
      <c r="A1193" t="s">
        <v>31</v>
      </c>
      <c r="B1193" t="s">
        <v>23</v>
      </c>
      <c r="C1193" t="s">
        <v>11</v>
      </c>
      <c r="D1193">
        <v>0</v>
      </c>
      <c r="E1193">
        <v>-36899.040000000001</v>
      </c>
      <c r="F1193">
        <v>0</v>
      </c>
      <c r="G1193">
        <v>-36899.040000000001</v>
      </c>
    </row>
    <row r="1194" spans="1:7" x14ac:dyDescent="0.45">
      <c r="A1194" t="s">
        <v>31</v>
      </c>
      <c r="B1194" t="s">
        <v>23</v>
      </c>
      <c r="C1194" t="s">
        <v>12</v>
      </c>
      <c r="D1194">
        <v>0</v>
      </c>
      <c r="E1194">
        <v>-18483.39</v>
      </c>
      <c r="F1194">
        <v>0</v>
      </c>
      <c r="G1194">
        <v>-18483.39</v>
      </c>
    </row>
    <row r="1195" spans="1:7" x14ac:dyDescent="0.45">
      <c r="A1195" t="s">
        <v>31</v>
      </c>
      <c r="B1195" t="s">
        <v>23</v>
      </c>
      <c r="C1195" t="s">
        <v>13</v>
      </c>
      <c r="D1195">
        <v>0</v>
      </c>
      <c r="E1195">
        <v>-131550.42000000001</v>
      </c>
      <c r="F1195">
        <v>0</v>
      </c>
      <c r="G1195">
        <v>-131550.42000000001</v>
      </c>
    </row>
    <row r="1196" spans="1:7" x14ac:dyDescent="0.45">
      <c r="A1196" t="s">
        <v>31</v>
      </c>
      <c r="B1196" t="s">
        <v>23</v>
      </c>
      <c r="C1196" t="s">
        <v>17</v>
      </c>
      <c r="D1196">
        <v>0</v>
      </c>
      <c r="E1196">
        <v>-10599.99</v>
      </c>
      <c r="F1196">
        <v>0</v>
      </c>
      <c r="G1196">
        <v>-10599.99</v>
      </c>
    </row>
    <row r="1197" spans="1:7" x14ac:dyDescent="0.45">
      <c r="A1197" t="s">
        <v>31</v>
      </c>
      <c r="B1197" t="s">
        <v>21</v>
      </c>
      <c r="C1197" t="s">
        <v>8</v>
      </c>
      <c r="D1197">
        <v>0</v>
      </c>
      <c r="E1197">
        <v>-257.64</v>
      </c>
      <c r="F1197">
        <v>0</v>
      </c>
      <c r="G1197">
        <v>-257.64</v>
      </c>
    </row>
    <row r="1198" spans="1:7" x14ac:dyDescent="0.45">
      <c r="A1198" t="s">
        <v>31</v>
      </c>
      <c r="B1198" t="s">
        <v>21</v>
      </c>
      <c r="C1198" t="s">
        <v>16</v>
      </c>
      <c r="D1198">
        <v>0</v>
      </c>
      <c r="E1198">
        <v>-131</v>
      </c>
      <c r="F1198">
        <v>0</v>
      </c>
      <c r="G1198">
        <v>-131</v>
      </c>
    </row>
    <row r="1199" spans="1:7" x14ac:dyDescent="0.45">
      <c r="A1199" t="s">
        <v>31</v>
      </c>
      <c r="B1199" t="s">
        <v>21</v>
      </c>
      <c r="C1199" t="s">
        <v>9</v>
      </c>
      <c r="D1199">
        <v>0</v>
      </c>
      <c r="E1199">
        <v>-1702.07</v>
      </c>
      <c r="F1199">
        <v>0</v>
      </c>
      <c r="G1199">
        <v>-1702.07</v>
      </c>
    </row>
    <row r="1200" spans="1:7" x14ac:dyDescent="0.45">
      <c r="A1200" t="s">
        <v>31</v>
      </c>
      <c r="B1200" t="s">
        <v>21</v>
      </c>
      <c r="C1200" t="s">
        <v>12</v>
      </c>
      <c r="D1200">
        <v>0</v>
      </c>
      <c r="E1200">
        <v>0</v>
      </c>
      <c r="F1200">
        <v>0</v>
      </c>
      <c r="G1200">
        <v>0</v>
      </c>
    </row>
    <row r="1201" spans="1:7" x14ac:dyDescent="0.45">
      <c r="A1201" t="s">
        <v>31</v>
      </c>
      <c r="B1201" t="s">
        <v>21</v>
      </c>
      <c r="C1201" t="s">
        <v>13</v>
      </c>
      <c r="D1201">
        <v>0</v>
      </c>
      <c r="E1201">
        <v>0</v>
      </c>
      <c r="F1201">
        <v>0</v>
      </c>
      <c r="G1201">
        <v>0</v>
      </c>
    </row>
    <row r="1202" spans="1:7" x14ac:dyDescent="0.45">
      <c r="A1202" t="s">
        <v>31</v>
      </c>
      <c r="B1202" t="s">
        <v>21</v>
      </c>
      <c r="C1202" t="s">
        <v>17</v>
      </c>
      <c r="D1202">
        <v>0</v>
      </c>
      <c r="E1202">
        <v>-27.86</v>
      </c>
      <c r="F1202">
        <v>0</v>
      </c>
      <c r="G1202">
        <v>-27.86</v>
      </c>
    </row>
    <row r="1203" spans="1:7" x14ac:dyDescent="0.45">
      <c r="A1203" t="s">
        <v>31</v>
      </c>
      <c r="B1203" t="s">
        <v>21</v>
      </c>
      <c r="C1203" t="s">
        <v>40</v>
      </c>
      <c r="D1203">
        <v>0</v>
      </c>
      <c r="E1203">
        <v>-297</v>
      </c>
      <c r="F1203">
        <v>0</v>
      </c>
      <c r="G1203">
        <v>-297</v>
      </c>
    </row>
    <row r="1204" spans="1:7" x14ac:dyDescent="0.45">
      <c r="A1204" t="s">
        <v>31</v>
      </c>
      <c r="B1204" t="s">
        <v>21</v>
      </c>
      <c r="C1204" t="s">
        <v>8</v>
      </c>
      <c r="D1204">
        <v>0</v>
      </c>
      <c r="E1204">
        <v>-4793.5</v>
      </c>
      <c r="F1204">
        <v>0</v>
      </c>
      <c r="G1204">
        <v>-4793.5</v>
      </c>
    </row>
    <row r="1205" spans="1:7" x14ac:dyDescent="0.45">
      <c r="A1205" t="s">
        <v>31</v>
      </c>
      <c r="B1205" t="s">
        <v>21</v>
      </c>
      <c r="C1205" t="s">
        <v>16</v>
      </c>
      <c r="D1205">
        <v>0</v>
      </c>
      <c r="E1205">
        <v>-106.36</v>
      </c>
      <c r="F1205">
        <v>0</v>
      </c>
      <c r="G1205">
        <v>-106.36</v>
      </c>
    </row>
    <row r="1206" spans="1:7" x14ac:dyDescent="0.45">
      <c r="A1206" t="s">
        <v>31</v>
      </c>
      <c r="B1206" t="s">
        <v>21</v>
      </c>
      <c r="C1206" t="s">
        <v>9</v>
      </c>
      <c r="D1206">
        <v>0</v>
      </c>
      <c r="E1206">
        <v>-77801.78</v>
      </c>
      <c r="F1206">
        <v>0</v>
      </c>
      <c r="G1206">
        <v>-77801.78</v>
      </c>
    </row>
    <row r="1207" spans="1:7" x14ac:dyDescent="0.45">
      <c r="A1207" t="s">
        <v>31</v>
      </c>
      <c r="B1207" t="s">
        <v>21</v>
      </c>
      <c r="C1207" t="s">
        <v>10</v>
      </c>
      <c r="D1207">
        <v>0</v>
      </c>
      <c r="E1207">
        <v>-2238</v>
      </c>
      <c r="F1207">
        <v>0</v>
      </c>
      <c r="G1207">
        <v>-2238</v>
      </c>
    </row>
    <row r="1208" spans="1:7" x14ac:dyDescent="0.45">
      <c r="A1208" t="s">
        <v>31</v>
      </c>
      <c r="B1208" t="s">
        <v>21</v>
      </c>
      <c r="C1208" t="s">
        <v>12</v>
      </c>
      <c r="D1208">
        <v>0</v>
      </c>
      <c r="E1208">
        <v>-331.08</v>
      </c>
      <c r="F1208">
        <v>0</v>
      </c>
      <c r="G1208">
        <v>-331.08</v>
      </c>
    </row>
    <row r="1209" spans="1:7" x14ac:dyDescent="0.45">
      <c r="A1209" t="s">
        <v>31</v>
      </c>
      <c r="B1209" t="s">
        <v>21</v>
      </c>
      <c r="C1209" t="s">
        <v>13</v>
      </c>
      <c r="D1209">
        <v>0</v>
      </c>
      <c r="E1209">
        <v>-782</v>
      </c>
      <c r="F1209">
        <v>0</v>
      </c>
      <c r="G1209">
        <v>-782</v>
      </c>
    </row>
    <row r="1210" spans="1:7" x14ac:dyDescent="0.45">
      <c r="A1210" t="s">
        <v>31</v>
      </c>
      <c r="B1210" t="s">
        <v>21</v>
      </c>
      <c r="C1210" t="s">
        <v>17</v>
      </c>
      <c r="D1210">
        <v>0</v>
      </c>
      <c r="E1210">
        <v>-8228.2000000000007</v>
      </c>
      <c r="F1210">
        <v>0</v>
      </c>
      <c r="G1210">
        <v>-8228.2000000000007</v>
      </c>
    </row>
    <row r="1211" spans="1:7" x14ac:dyDescent="0.45">
      <c r="A1211" t="s">
        <v>32</v>
      </c>
      <c r="B1211" t="s">
        <v>7</v>
      </c>
      <c r="C1211" t="s">
        <v>8</v>
      </c>
      <c r="D1211">
        <v>0</v>
      </c>
      <c r="E1211">
        <v>-196</v>
      </c>
      <c r="F1211">
        <v>0</v>
      </c>
      <c r="G1211">
        <v>-196</v>
      </c>
    </row>
    <row r="1212" spans="1:7" x14ac:dyDescent="0.45">
      <c r="A1212" t="s">
        <v>32</v>
      </c>
      <c r="B1212" t="s">
        <v>7</v>
      </c>
      <c r="C1212" t="s">
        <v>9</v>
      </c>
      <c r="D1212">
        <v>0</v>
      </c>
      <c r="E1212">
        <v>-3795.55</v>
      </c>
      <c r="F1212">
        <v>0</v>
      </c>
      <c r="G1212">
        <v>-3795.55</v>
      </c>
    </row>
    <row r="1213" spans="1:7" x14ac:dyDescent="0.45">
      <c r="A1213" t="s">
        <v>32</v>
      </c>
      <c r="B1213" t="s">
        <v>7</v>
      </c>
      <c r="C1213" t="s">
        <v>10</v>
      </c>
      <c r="D1213">
        <v>0</v>
      </c>
      <c r="E1213">
        <v>-24</v>
      </c>
      <c r="F1213">
        <v>0</v>
      </c>
      <c r="G1213">
        <v>-24</v>
      </c>
    </row>
    <row r="1214" spans="1:7" x14ac:dyDescent="0.45">
      <c r="A1214" t="s">
        <v>32</v>
      </c>
      <c r="B1214" t="s">
        <v>7</v>
      </c>
      <c r="C1214" t="s">
        <v>11</v>
      </c>
      <c r="D1214">
        <v>0</v>
      </c>
      <c r="E1214">
        <v>-264</v>
      </c>
      <c r="F1214">
        <v>0</v>
      </c>
      <c r="G1214">
        <v>-264</v>
      </c>
    </row>
    <row r="1215" spans="1:7" x14ac:dyDescent="0.45">
      <c r="A1215" t="s">
        <v>32</v>
      </c>
      <c r="B1215" t="s">
        <v>7</v>
      </c>
      <c r="C1215" t="s">
        <v>12</v>
      </c>
      <c r="D1215">
        <v>0</v>
      </c>
      <c r="E1215">
        <v>-209.14</v>
      </c>
      <c r="F1215">
        <v>0</v>
      </c>
      <c r="G1215">
        <v>-209.14</v>
      </c>
    </row>
    <row r="1216" spans="1:7" x14ac:dyDescent="0.45">
      <c r="A1216" t="s">
        <v>32</v>
      </c>
      <c r="B1216" t="s">
        <v>7</v>
      </c>
      <c r="C1216" t="s">
        <v>13</v>
      </c>
      <c r="D1216">
        <v>0</v>
      </c>
      <c r="E1216">
        <v>-137.69</v>
      </c>
      <c r="F1216">
        <v>0</v>
      </c>
      <c r="G1216">
        <v>-137.69</v>
      </c>
    </row>
    <row r="1217" spans="1:7" x14ac:dyDescent="0.45">
      <c r="A1217" t="s">
        <v>32</v>
      </c>
      <c r="B1217" t="s">
        <v>14</v>
      </c>
      <c r="C1217" t="s">
        <v>40</v>
      </c>
      <c r="D1217">
        <v>0</v>
      </c>
      <c r="E1217">
        <v>-21871.9</v>
      </c>
      <c r="F1217">
        <v>0</v>
      </c>
      <c r="G1217">
        <v>-21871.9</v>
      </c>
    </row>
    <row r="1218" spans="1:7" x14ac:dyDescent="0.45">
      <c r="A1218" t="s">
        <v>32</v>
      </c>
      <c r="B1218" t="s">
        <v>14</v>
      </c>
      <c r="C1218" t="s">
        <v>15</v>
      </c>
      <c r="D1218">
        <v>0</v>
      </c>
      <c r="E1218">
        <v>-230</v>
      </c>
      <c r="F1218">
        <v>0</v>
      </c>
      <c r="G1218">
        <v>-230</v>
      </c>
    </row>
    <row r="1219" spans="1:7" x14ac:dyDescent="0.45">
      <c r="A1219" t="s">
        <v>32</v>
      </c>
      <c r="B1219" t="s">
        <v>14</v>
      </c>
      <c r="C1219" t="s">
        <v>8</v>
      </c>
      <c r="D1219">
        <v>0</v>
      </c>
      <c r="E1219">
        <v>-58297.59</v>
      </c>
      <c r="F1219">
        <v>0</v>
      </c>
      <c r="G1219">
        <v>-58297.59</v>
      </c>
    </row>
    <row r="1220" spans="1:7" x14ac:dyDescent="0.45">
      <c r="A1220" t="s">
        <v>32</v>
      </c>
      <c r="B1220" t="s">
        <v>14</v>
      </c>
      <c r="C1220" t="s">
        <v>16</v>
      </c>
      <c r="D1220">
        <v>0</v>
      </c>
      <c r="E1220">
        <v>-5060.1099999999997</v>
      </c>
      <c r="F1220">
        <v>0</v>
      </c>
      <c r="G1220">
        <v>-5060.1099999999997</v>
      </c>
    </row>
    <row r="1221" spans="1:7" x14ac:dyDescent="0.45">
      <c r="A1221" t="s">
        <v>32</v>
      </c>
      <c r="B1221" t="s">
        <v>14</v>
      </c>
      <c r="C1221" t="s">
        <v>9</v>
      </c>
      <c r="D1221">
        <v>0</v>
      </c>
      <c r="E1221">
        <v>-3947059.99</v>
      </c>
      <c r="F1221">
        <v>0</v>
      </c>
      <c r="G1221">
        <v>-3947059.99</v>
      </c>
    </row>
    <row r="1222" spans="1:7" x14ac:dyDescent="0.45">
      <c r="A1222" t="s">
        <v>32</v>
      </c>
      <c r="B1222" t="s">
        <v>14</v>
      </c>
      <c r="C1222" t="s">
        <v>10</v>
      </c>
      <c r="D1222">
        <v>0</v>
      </c>
      <c r="E1222">
        <v>-47496.9</v>
      </c>
      <c r="F1222">
        <v>0</v>
      </c>
      <c r="G1222">
        <v>-47496.9</v>
      </c>
    </row>
    <row r="1223" spans="1:7" x14ac:dyDescent="0.45">
      <c r="A1223" t="s">
        <v>32</v>
      </c>
      <c r="B1223" t="s">
        <v>14</v>
      </c>
      <c r="C1223" t="s">
        <v>11</v>
      </c>
      <c r="D1223">
        <v>0</v>
      </c>
      <c r="E1223">
        <v>-31248.87</v>
      </c>
      <c r="F1223">
        <v>0</v>
      </c>
      <c r="G1223">
        <v>-31248.87</v>
      </c>
    </row>
    <row r="1224" spans="1:7" x14ac:dyDescent="0.45">
      <c r="A1224" t="s">
        <v>32</v>
      </c>
      <c r="B1224" t="s">
        <v>14</v>
      </c>
      <c r="C1224" t="s">
        <v>12</v>
      </c>
      <c r="D1224">
        <v>0</v>
      </c>
      <c r="E1224">
        <v>-37621.730000000003</v>
      </c>
      <c r="F1224">
        <v>0</v>
      </c>
      <c r="G1224">
        <v>-37621.730000000003</v>
      </c>
    </row>
    <row r="1225" spans="1:7" x14ac:dyDescent="0.45">
      <c r="A1225" t="s">
        <v>32</v>
      </c>
      <c r="B1225" t="s">
        <v>14</v>
      </c>
      <c r="C1225" t="s">
        <v>13</v>
      </c>
      <c r="D1225">
        <v>0</v>
      </c>
      <c r="E1225">
        <v>-90905.97</v>
      </c>
      <c r="F1225">
        <v>0</v>
      </c>
      <c r="G1225">
        <v>-90905.97</v>
      </c>
    </row>
    <row r="1226" spans="1:7" x14ac:dyDescent="0.45">
      <c r="A1226" t="s">
        <v>32</v>
      </c>
      <c r="B1226" t="s">
        <v>14</v>
      </c>
      <c r="C1226" t="s">
        <v>17</v>
      </c>
      <c r="D1226">
        <v>0</v>
      </c>
      <c r="E1226">
        <v>-6233.82</v>
      </c>
      <c r="F1226">
        <v>0</v>
      </c>
      <c r="G1226">
        <v>-6233.82</v>
      </c>
    </row>
    <row r="1227" spans="1:7" x14ac:dyDescent="0.45">
      <c r="A1227" t="s">
        <v>32</v>
      </c>
      <c r="B1227" t="s">
        <v>18</v>
      </c>
      <c r="C1227" t="s">
        <v>40</v>
      </c>
      <c r="D1227">
        <v>0</v>
      </c>
      <c r="E1227">
        <v>-30462.76</v>
      </c>
      <c r="F1227">
        <v>0</v>
      </c>
      <c r="G1227">
        <v>-30462.76</v>
      </c>
    </row>
    <row r="1228" spans="1:7" x14ac:dyDescent="0.45">
      <c r="A1228" t="s">
        <v>32</v>
      </c>
      <c r="B1228" t="s">
        <v>18</v>
      </c>
      <c r="C1228" t="s">
        <v>15</v>
      </c>
      <c r="D1228">
        <v>0</v>
      </c>
      <c r="E1228">
        <v>-575.95000000000005</v>
      </c>
      <c r="F1228">
        <v>0</v>
      </c>
      <c r="G1228">
        <v>-575.95000000000005</v>
      </c>
    </row>
    <row r="1229" spans="1:7" x14ac:dyDescent="0.45">
      <c r="A1229" t="s">
        <v>32</v>
      </c>
      <c r="B1229" t="s">
        <v>18</v>
      </c>
      <c r="C1229" t="s">
        <v>8</v>
      </c>
      <c r="D1229">
        <v>0</v>
      </c>
      <c r="E1229">
        <v>-271404.59999999998</v>
      </c>
      <c r="F1229">
        <v>0</v>
      </c>
      <c r="G1229">
        <v>-271404.59999999998</v>
      </c>
    </row>
    <row r="1230" spans="1:7" x14ac:dyDescent="0.45">
      <c r="A1230" t="s">
        <v>32</v>
      </c>
      <c r="B1230" t="s">
        <v>18</v>
      </c>
      <c r="C1230" t="s">
        <v>16</v>
      </c>
      <c r="D1230">
        <v>0</v>
      </c>
      <c r="E1230">
        <v>-20380.93</v>
      </c>
      <c r="F1230">
        <v>0</v>
      </c>
      <c r="G1230">
        <v>-20380.93</v>
      </c>
    </row>
    <row r="1231" spans="1:7" x14ac:dyDescent="0.45">
      <c r="A1231" t="s">
        <v>32</v>
      </c>
      <c r="B1231" t="s">
        <v>18</v>
      </c>
      <c r="C1231" t="s">
        <v>9</v>
      </c>
      <c r="D1231">
        <v>0</v>
      </c>
      <c r="E1231">
        <v>-7936385.3899999997</v>
      </c>
      <c r="F1231">
        <v>0</v>
      </c>
      <c r="G1231">
        <v>-7936385.3899999997</v>
      </c>
    </row>
    <row r="1232" spans="1:7" x14ac:dyDescent="0.45">
      <c r="A1232" t="s">
        <v>32</v>
      </c>
      <c r="B1232" t="s">
        <v>18</v>
      </c>
      <c r="C1232" t="s">
        <v>10</v>
      </c>
      <c r="D1232">
        <v>0</v>
      </c>
      <c r="E1232">
        <v>-107106.42</v>
      </c>
      <c r="F1232">
        <v>0</v>
      </c>
      <c r="G1232">
        <v>-107106.42</v>
      </c>
    </row>
    <row r="1233" spans="1:7" x14ac:dyDescent="0.45">
      <c r="A1233" t="s">
        <v>32</v>
      </c>
      <c r="B1233" t="s">
        <v>18</v>
      </c>
      <c r="C1233" t="s">
        <v>11</v>
      </c>
      <c r="D1233">
        <v>0</v>
      </c>
      <c r="E1233">
        <v>-81079.75</v>
      </c>
      <c r="F1233">
        <v>0</v>
      </c>
      <c r="G1233">
        <v>-81079.75</v>
      </c>
    </row>
    <row r="1234" spans="1:7" x14ac:dyDescent="0.45">
      <c r="A1234" t="s">
        <v>32</v>
      </c>
      <c r="B1234" t="s">
        <v>18</v>
      </c>
      <c r="C1234" t="s">
        <v>12</v>
      </c>
      <c r="D1234">
        <v>0</v>
      </c>
      <c r="E1234">
        <v>-94528.05</v>
      </c>
      <c r="F1234">
        <v>0</v>
      </c>
      <c r="G1234">
        <v>-94528.05</v>
      </c>
    </row>
    <row r="1235" spans="1:7" x14ac:dyDescent="0.45">
      <c r="A1235" t="s">
        <v>32</v>
      </c>
      <c r="B1235" t="s">
        <v>18</v>
      </c>
      <c r="C1235" t="s">
        <v>13</v>
      </c>
      <c r="D1235">
        <v>0</v>
      </c>
      <c r="E1235">
        <v>-216573.13</v>
      </c>
      <c r="F1235">
        <v>0</v>
      </c>
      <c r="G1235">
        <v>-216573.13</v>
      </c>
    </row>
    <row r="1236" spans="1:7" x14ac:dyDescent="0.45">
      <c r="A1236" t="s">
        <v>32</v>
      </c>
      <c r="B1236" t="s">
        <v>18</v>
      </c>
      <c r="C1236" t="s">
        <v>17</v>
      </c>
      <c r="D1236">
        <v>0</v>
      </c>
      <c r="E1236">
        <v>-22250.16</v>
      </c>
      <c r="F1236">
        <v>0</v>
      </c>
      <c r="G1236">
        <v>-22250.16</v>
      </c>
    </row>
    <row r="1237" spans="1:7" x14ac:dyDescent="0.45">
      <c r="A1237" t="s">
        <v>32</v>
      </c>
      <c r="B1237" t="s">
        <v>36</v>
      </c>
      <c r="C1237" t="s">
        <v>40</v>
      </c>
      <c r="D1237">
        <v>0</v>
      </c>
      <c r="E1237">
        <v>-15302.96</v>
      </c>
      <c r="F1237">
        <v>0</v>
      </c>
      <c r="G1237">
        <v>-15302.96</v>
      </c>
    </row>
    <row r="1238" spans="1:7" x14ac:dyDescent="0.45">
      <c r="A1238" t="s">
        <v>32</v>
      </c>
      <c r="B1238" t="s">
        <v>36</v>
      </c>
      <c r="C1238" t="s">
        <v>15</v>
      </c>
      <c r="D1238">
        <v>0</v>
      </c>
      <c r="E1238">
        <v>-15</v>
      </c>
      <c r="F1238">
        <v>0</v>
      </c>
      <c r="G1238">
        <v>-15</v>
      </c>
    </row>
    <row r="1239" spans="1:7" x14ac:dyDescent="0.45">
      <c r="A1239" t="s">
        <v>32</v>
      </c>
      <c r="B1239" t="s">
        <v>36</v>
      </c>
      <c r="C1239" t="s">
        <v>8</v>
      </c>
      <c r="D1239">
        <v>0</v>
      </c>
      <c r="E1239">
        <v>-48287.66</v>
      </c>
      <c r="F1239">
        <v>0</v>
      </c>
      <c r="G1239">
        <v>-48287.66</v>
      </c>
    </row>
    <row r="1240" spans="1:7" x14ac:dyDescent="0.45">
      <c r="A1240" t="s">
        <v>32</v>
      </c>
      <c r="B1240" t="s">
        <v>36</v>
      </c>
      <c r="C1240" t="s">
        <v>16</v>
      </c>
      <c r="D1240">
        <v>0</v>
      </c>
      <c r="E1240">
        <v>-5947.01</v>
      </c>
      <c r="F1240">
        <v>0</v>
      </c>
      <c r="G1240">
        <v>-5947.01</v>
      </c>
    </row>
    <row r="1241" spans="1:7" x14ac:dyDescent="0.45">
      <c r="A1241" t="s">
        <v>32</v>
      </c>
      <c r="B1241" t="s">
        <v>36</v>
      </c>
      <c r="C1241" t="s">
        <v>9</v>
      </c>
      <c r="D1241">
        <v>0</v>
      </c>
      <c r="E1241">
        <v>-1624543.86</v>
      </c>
      <c r="F1241">
        <v>0</v>
      </c>
      <c r="G1241">
        <v>-1624543.86</v>
      </c>
    </row>
    <row r="1242" spans="1:7" x14ac:dyDescent="0.45">
      <c r="A1242" t="s">
        <v>32</v>
      </c>
      <c r="B1242" t="s">
        <v>36</v>
      </c>
      <c r="C1242" t="s">
        <v>10</v>
      </c>
      <c r="D1242">
        <v>0</v>
      </c>
      <c r="E1242">
        <v>-72599.009999999995</v>
      </c>
      <c r="F1242">
        <v>0</v>
      </c>
      <c r="G1242">
        <v>-72599.009999999995</v>
      </c>
    </row>
    <row r="1243" spans="1:7" x14ac:dyDescent="0.45">
      <c r="A1243" t="s">
        <v>32</v>
      </c>
      <c r="B1243" t="s">
        <v>36</v>
      </c>
      <c r="C1243" t="s">
        <v>11</v>
      </c>
      <c r="D1243">
        <v>0</v>
      </c>
      <c r="E1243">
        <v>-14544.97</v>
      </c>
      <c r="F1243">
        <v>0</v>
      </c>
      <c r="G1243">
        <v>-14544.97</v>
      </c>
    </row>
    <row r="1244" spans="1:7" x14ac:dyDescent="0.45">
      <c r="A1244" t="s">
        <v>32</v>
      </c>
      <c r="B1244" t="s">
        <v>36</v>
      </c>
      <c r="C1244" t="s">
        <v>12</v>
      </c>
      <c r="D1244">
        <v>0</v>
      </c>
      <c r="E1244">
        <v>-12968.77</v>
      </c>
      <c r="F1244">
        <v>0</v>
      </c>
      <c r="G1244">
        <v>-12968.77</v>
      </c>
    </row>
    <row r="1245" spans="1:7" x14ac:dyDescent="0.45">
      <c r="A1245" t="s">
        <v>32</v>
      </c>
      <c r="B1245" t="s">
        <v>36</v>
      </c>
      <c r="C1245" t="s">
        <v>13</v>
      </c>
      <c r="D1245">
        <v>0</v>
      </c>
      <c r="E1245">
        <v>-66923.820000000007</v>
      </c>
      <c r="F1245">
        <v>0</v>
      </c>
      <c r="G1245">
        <v>-66923.820000000007</v>
      </c>
    </row>
    <row r="1246" spans="1:7" x14ac:dyDescent="0.45">
      <c r="A1246" t="s">
        <v>32</v>
      </c>
      <c r="B1246" t="s">
        <v>36</v>
      </c>
      <c r="C1246" t="s">
        <v>17</v>
      </c>
      <c r="D1246">
        <v>0</v>
      </c>
      <c r="E1246">
        <v>-1936.91</v>
      </c>
      <c r="F1246">
        <v>0</v>
      </c>
      <c r="G1246">
        <v>-1936.91</v>
      </c>
    </row>
    <row r="1247" spans="1:7" x14ac:dyDescent="0.45">
      <c r="A1247" t="s">
        <v>32</v>
      </c>
      <c r="B1247" t="s">
        <v>37</v>
      </c>
      <c r="C1247" t="s">
        <v>40</v>
      </c>
      <c r="D1247">
        <v>0</v>
      </c>
      <c r="E1247">
        <v>-30576.560000000001</v>
      </c>
      <c r="F1247">
        <v>0</v>
      </c>
      <c r="G1247">
        <v>-30576.560000000001</v>
      </c>
    </row>
    <row r="1248" spans="1:7" x14ac:dyDescent="0.45">
      <c r="A1248" t="s">
        <v>32</v>
      </c>
      <c r="B1248" t="s">
        <v>37</v>
      </c>
      <c r="C1248" t="s">
        <v>15</v>
      </c>
      <c r="D1248">
        <v>0</v>
      </c>
      <c r="E1248">
        <v>-93.1</v>
      </c>
      <c r="F1248">
        <v>0</v>
      </c>
      <c r="G1248">
        <v>-93.1</v>
      </c>
    </row>
    <row r="1249" spans="1:7" x14ac:dyDescent="0.45">
      <c r="A1249" t="s">
        <v>32</v>
      </c>
      <c r="B1249" t="s">
        <v>37</v>
      </c>
      <c r="C1249" t="s">
        <v>8</v>
      </c>
      <c r="D1249">
        <v>0</v>
      </c>
      <c r="E1249">
        <v>-45908.25</v>
      </c>
      <c r="F1249">
        <v>0</v>
      </c>
      <c r="G1249">
        <v>-45908.25</v>
      </c>
    </row>
    <row r="1250" spans="1:7" x14ac:dyDescent="0.45">
      <c r="A1250" t="s">
        <v>32</v>
      </c>
      <c r="B1250" t="s">
        <v>37</v>
      </c>
      <c r="C1250" t="s">
        <v>16</v>
      </c>
      <c r="D1250">
        <v>0</v>
      </c>
      <c r="E1250">
        <v>-10826.73</v>
      </c>
      <c r="F1250">
        <v>0</v>
      </c>
      <c r="G1250">
        <v>-10826.73</v>
      </c>
    </row>
    <row r="1251" spans="1:7" x14ac:dyDescent="0.45">
      <c r="A1251" t="s">
        <v>32</v>
      </c>
      <c r="B1251" t="s">
        <v>37</v>
      </c>
      <c r="C1251" t="s">
        <v>9</v>
      </c>
      <c r="D1251">
        <v>0</v>
      </c>
      <c r="E1251">
        <v>-3202848.67</v>
      </c>
      <c r="F1251">
        <v>0</v>
      </c>
      <c r="G1251">
        <v>-3202848.67</v>
      </c>
    </row>
    <row r="1252" spans="1:7" x14ac:dyDescent="0.45">
      <c r="A1252" t="s">
        <v>32</v>
      </c>
      <c r="B1252" t="s">
        <v>37</v>
      </c>
      <c r="C1252" t="s">
        <v>10</v>
      </c>
      <c r="D1252">
        <v>0</v>
      </c>
      <c r="E1252">
        <v>-198608.66</v>
      </c>
      <c r="F1252">
        <v>0</v>
      </c>
      <c r="G1252">
        <v>-198608.66</v>
      </c>
    </row>
    <row r="1253" spans="1:7" x14ac:dyDescent="0.45">
      <c r="A1253" t="s">
        <v>32</v>
      </c>
      <c r="B1253" t="s">
        <v>37</v>
      </c>
      <c r="C1253" t="s">
        <v>11</v>
      </c>
      <c r="D1253">
        <v>0</v>
      </c>
      <c r="E1253">
        <v>-85852.93</v>
      </c>
      <c r="F1253">
        <v>0</v>
      </c>
      <c r="G1253">
        <v>-85852.93</v>
      </c>
    </row>
    <row r="1254" spans="1:7" x14ac:dyDescent="0.45">
      <c r="A1254" t="s">
        <v>32</v>
      </c>
      <c r="B1254" t="s">
        <v>37</v>
      </c>
      <c r="C1254" t="s">
        <v>12</v>
      </c>
      <c r="D1254">
        <v>0</v>
      </c>
      <c r="E1254">
        <v>-235808.77</v>
      </c>
      <c r="F1254">
        <v>0</v>
      </c>
      <c r="G1254">
        <v>-235808.77</v>
      </c>
    </row>
    <row r="1255" spans="1:7" x14ac:dyDescent="0.45">
      <c r="A1255" t="s">
        <v>32</v>
      </c>
      <c r="B1255" t="s">
        <v>37</v>
      </c>
      <c r="C1255" t="s">
        <v>13</v>
      </c>
      <c r="D1255">
        <v>0</v>
      </c>
      <c r="E1255">
        <v>-239982.94</v>
      </c>
      <c r="F1255">
        <v>0</v>
      </c>
      <c r="G1255">
        <v>-239982.94</v>
      </c>
    </row>
    <row r="1256" spans="1:7" x14ac:dyDescent="0.45">
      <c r="A1256" t="s">
        <v>32</v>
      </c>
      <c r="B1256" t="s">
        <v>19</v>
      </c>
      <c r="C1256" t="s">
        <v>40</v>
      </c>
      <c r="D1256">
        <v>0</v>
      </c>
      <c r="E1256">
        <v>-10786</v>
      </c>
      <c r="F1256">
        <v>0</v>
      </c>
      <c r="G1256">
        <v>-10786</v>
      </c>
    </row>
    <row r="1257" spans="1:7" x14ac:dyDescent="0.45">
      <c r="A1257" t="s">
        <v>32</v>
      </c>
      <c r="B1257" t="s">
        <v>19</v>
      </c>
      <c r="C1257" t="s">
        <v>8</v>
      </c>
      <c r="D1257">
        <v>0</v>
      </c>
      <c r="E1257">
        <v>-36055.14</v>
      </c>
      <c r="F1257">
        <v>0</v>
      </c>
      <c r="G1257">
        <v>-36055.14</v>
      </c>
    </row>
    <row r="1258" spans="1:7" x14ac:dyDescent="0.45">
      <c r="A1258" t="s">
        <v>32</v>
      </c>
      <c r="B1258" t="s">
        <v>19</v>
      </c>
      <c r="C1258" t="s">
        <v>16</v>
      </c>
      <c r="D1258">
        <v>0</v>
      </c>
      <c r="E1258">
        <v>-914.55</v>
      </c>
      <c r="F1258">
        <v>0</v>
      </c>
      <c r="G1258">
        <v>-914.55</v>
      </c>
    </row>
    <row r="1259" spans="1:7" x14ac:dyDescent="0.45">
      <c r="A1259" t="s">
        <v>32</v>
      </c>
      <c r="B1259" t="s">
        <v>19</v>
      </c>
      <c r="C1259" t="s">
        <v>9</v>
      </c>
      <c r="D1259">
        <v>0</v>
      </c>
      <c r="E1259">
        <v>-1147424.6499999999</v>
      </c>
      <c r="F1259">
        <v>0</v>
      </c>
      <c r="G1259">
        <v>-1147424.6499999999</v>
      </c>
    </row>
    <row r="1260" spans="1:7" x14ac:dyDescent="0.45">
      <c r="A1260" t="s">
        <v>32</v>
      </c>
      <c r="B1260" t="s">
        <v>19</v>
      </c>
      <c r="C1260" t="s">
        <v>10</v>
      </c>
      <c r="D1260">
        <v>0</v>
      </c>
      <c r="E1260">
        <v>-27966.54</v>
      </c>
      <c r="F1260">
        <v>0</v>
      </c>
      <c r="G1260">
        <v>-27966.54</v>
      </c>
    </row>
    <row r="1261" spans="1:7" x14ac:dyDescent="0.45">
      <c r="A1261" t="s">
        <v>32</v>
      </c>
      <c r="B1261" t="s">
        <v>19</v>
      </c>
      <c r="C1261" t="s">
        <v>11</v>
      </c>
      <c r="D1261">
        <v>0</v>
      </c>
      <c r="E1261">
        <v>-15388.63</v>
      </c>
      <c r="F1261">
        <v>0</v>
      </c>
      <c r="G1261">
        <v>-15388.63</v>
      </c>
    </row>
    <row r="1262" spans="1:7" x14ac:dyDescent="0.45">
      <c r="A1262" t="s">
        <v>32</v>
      </c>
      <c r="B1262" t="s">
        <v>19</v>
      </c>
      <c r="C1262" t="s">
        <v>12</v>
      </c>
      <c r="D1262">
        <v>0</v>
      </c>
      <c r="E1262">
        <v>-17643.98</v>
      </c>
      <c r="F1262">
        <v>0</v>
      </c>
      <c r="G1262">
        <v>-17643.98</v>
      </c>
    </row>
    <row r="1263" spans="1:7" x14ac:dyDescent="0.45">
      <c r="A1263" t="s">
        <v>32</v>
      </c>
      <c r="B1263" t="s">
        <v>19</v>
      </c>
      <c r="C1263" t="s">
        <v>13</v>
      </c>
      <c r="D1263">
        <v>0</v>
      </c>
      <c r="E1263">
        <v>-69403.75</v>
      </c>
      <c r="F1263">
        <v>0</v>
      </c>
      <c r="G1263">
        <v>-69403.75</v>
      </c>
    </row>
    <row r="1264" spans="1:7" x14ac:dyDescent="0.45">
      <c r="A1264" t="s">
        <v>32</v>
      </c>
      <c r="B1264" t="s">
        <v>19</v>
      </c>
      <c r="C1264" t="s">
        <v>17</v>
      </c>
      <c r="D1264">
        <v>0</v>
      </c>
      <c r="E1264">
        <v>-979.06</v>
      </c>
      <c r="F1264">
        <v>0</v>
      </c>
      <c r="G1264">
        <v>-979.06</v>
      </c>
    </row>
    <row r="1265" spans="1:7" x14ac:dyDescent="0.45">
      <c r="A1265" t="s">
        <v>32</v>
      </c>
      <c r="B1265" t="s">
        <v>20</v>
      </c>
      <c r="C1265" t="s">
        <v>40</v>
      </c>
      <c r="D1265">
        <v>0</v>
      </c>
      <c r="E1265">
        <v>-13798.02</v>
      </c>
      <c r="F1265">
        <v>0</v>
      </c>
      <c r="G1265">
        <v>-13798.02</v>
      </c>
    </row>
    <row r="1266" spans="1:7" x14ac:dyDescent="0.45">
      <c r="A1266" t="s">
        <v>32</v>
      </c>
      <c r="B1266" t="s">
        <v>20</v>
      </c>
      <c r="C1266" t="s">
        <v>8</v>
      </c>
      <c r="D1266">
        <v>0</v>
      </c>
      <c r="E1266">
        <v>-10072.43</v>
      </c>
      <c r="F1266">
        <v>0</v>
      </c>
      <c r="G1266">
        <v>-10072.43</v>
      </c>
    </row>
    <row r="1267" spans="1:7" x14ac:dyDescent="0.45">
      <c r="A1267" t="s">
        <v>32</v>
      </c>
      <c r="B1267" t="s">
        <v>20</v>
      </c>
      <c r="C1267" t="s">
        <v>16</v>
      </c>
      <c r="D1267">
        <v>0</v>
      </c>
      <c r="E1267">
        <v>-1850.36</v>
      </c>
      <c r="F1267">
        <v>0</v>
      </c>
      <c r="G1267">
        <v>-1850.36</v>
      </c>
    </row>
    <row r="1268" spans="1:7" x14ac:dyDescent="0.45">
      <c r="A1268" t="s">
        <v>32</v>
      </c>
      <c r="B1268" t="s">
        <v>20</v>
      </c>
      <c r="C1268" t="s">
        <v>9</v>
      </c>
      <c r="D1268">
        <v>0</v>
      </c>
      <c r="E1268">
        <v>-734287.17</v>
      </c>
      <c r="F1268">
        <v>0</v>
      </c>
      <c r="G1268">
        <v>-734287.17</v>
      </c>
    </row>
    <row r="1269" spans="1:7" x14ac:dyDescent="0.45">
      <c r="A1269" t="s">
        <v>32</v>
      </c>
      <c r="B1269" t="s">
        <v>20</v>
      </c>
      <c r="C1269" t="s">
        <v>10</v>
      </c>
      <c r="D1269">
        <v>0</v>
      </c>
      <c r="E1269">
        <v>-9080.9599999999991</v>
      </c>
      <c r="F1269">
        <v>0</v>
      </c>
      <c r="G1269">
        <v>-9080.9599999999991</v>
      </c>
    </row>
    <row r="1270" spans="1:7" x14ac:dyDescent="0.45">
      <c r="A1270" t="s">
        <v>32</v>
      </c>
      <c r="B1270" t="s">
        <v>20</v>
      </c>
      <c r="C1270" t="s">
        <v>11</v>
      </c>
      <c r="D1270">
        <v>0</v>
      </c>
      <c r="E1270">
        <v>-10993.54</v>
      </c>
      <c r="F1270">
        <v>0</v>
      </c>
      <c r="G1270">
        <v>-10993.54</v>
      </c>
    </row>
    <row r="1271" spans="1:7" x14ac:dyDescent="0.45">
      <c r="A1271" t="s">
        <v>32</v>
      </c>
      <c r="B1271" t="s">
        <v>20</v>
      </c>
      <c r="C1271" t="s">
        <v>12</v>
      </c>
      <c r="D1271">
        <v>0</v>
      </c>
      <c r="E1271">
        <v>-16024.01</v>
      </c>
      <c r="F1271">
        <v>0</v>
      </c>
      <c r="G1271">
        <v>-16024.01</v>
      </c>
    </row>
    <row r="1272" spans="1:7" x14ac:dyDescent="0.45">
      <c r="A1272" t="s">
        <v>32</v>
      </c>
      <c r="B1272" t="s">
        <v>20</v>
      </c>
      <c r="C1272" t="s">
        <v>13</v>
      </c>
      <c r="D1272">
        <v>0</v>
      </c>
      <c r="E1272">
        <v>-35397.730000000003</v>
      </c>
      <c r="F1272">
        <v>0</v>
      </c>
      <c r="G1272">
        <v>-35397.730000000003</v>
      </c>
    </row>
    <row r="1273" spans="1:7" x14ac:dyDescent="0.45">
      <c r="A1273" t="s">
        <v>32</v>
      </c>
      <c r="B1273" t="s">
        <v>20</v>
      </c>
      <c r="C1273" t="s">
        <v>17</v>
      </c>
      <c r="D1273">
        <v>0</v>
      </c>
      <c r="E1273">
        <v>-24</v>
      </c>
      <c r="F1273">
        <v>0</v>
      </c>
      <c r="G1273">
        <v>-24</v>
      </c>
    </row>
    <row r="1274" spans="1:7" x14ac:dyDescent="0.45">
      <c r="A1274" t="s">
        <v>32</v>
      </c>
      <c r="B1274" t="s">
        <v>21</v>
      </c>
      <c r="C1274" t="s">
        <v>9</v>
      </c>
      <c r="D1274">
        <v>0</v>
      </c>
      <c r="E1274">
        <v>-549.97</v>
      </c>
      <c r="F1274">
        <v>0</v>
      </c>
      <c r="G1274">
        <v>-549.97</v>
      </c>
    </row>
    <row r="1275" spans="1:7" x14ac:dyDescent="0.45">
      <c r="A1275" t="s">
        <v>32</v>
      </c>
      <c r="B1275" t="s">
        <v>21</v>
      </c>
      <c r="C1275" t="s">
        <v>13</v>
      </c>
      <c r="D1275">
        <v>0</v>
      </c>
      <c r="E1275">
        <v>-180</v>
      </c>
      <c r="F1275">
        <v>0</v>
      </c>
      <c r="G1275">
        <v>-180</v>
      </c>
    </row>
    <row r="1276" spans="1:7" x14ac:dyDescent="0.45">
      <c r="A1276" t="s">
        <v>32</v>
      </c>
      <c r="B1276" t="s">
        <v>38</v>
      </c>
      <c r="C1276" t="s">
        <v>40</v>
      </c>
      <c r="D1276">
        <v>0</v>
      </c>
      <c r="E1276">
        <v>-5867.5</v>
      </c>
      <c r="F1276">
        <v>0</v>
      </c>
      <c r="G1276">
        <v>-5867.5</v>
      </c>
    </row>
    <row r="1277" spans="1:7" x14ac:dyDescent="0.45">
      <c r="A1277" t="s">
        <v>32</v>
      </c>
      <c r="B1277" t="s">
        <v>38</v>
      </c>
      <c r="C1277" t="s">
        <v>15</v>
      </c>
      <c r="D1277">
        <v>0</v>
      </c>
      <c r="E1277">
        <v>-30</v>
      </c>
      <c r="F1277">
        <v>0</v>
      </c>
      <c r="G1277">
        <v>-30</v>
      </c>
    </row>
    <row r="1278" spans="1:7" x14ac:dyDescent="0.45">
      <c r="A1278" t="s">
        <v>32</v>
      </c>
      <c r="B1278" t="s">
        <v>38</v>
      </c>
      <c r="C1278" t="s">
        <v>8</v>
      </c>
      <c r="D1278">
        <v>0</v>
      </c>
      <c r="E1278">
        <v>-35785.22</v>
      </c>
      <c r="F1278">
        <v>0</v>
      </c>
      <c r="G1278">
        <v>-35785.22</v>
      </c>
    </row>
    <row r="1279" spans="1:7" x14ac:dyDescent="0.45">
      <c r="A1279" t="s">
        <v>32</v>
      </c>
      <c r="B1279" t="s">
        <v>38</v>
      </c>
      <c r="C1279" t="s">
        <v>16</v>
      </c>
      <c r="D1279">
        <v>0</v>
      </c>
      <c r="E1279">
        <v>-1464.28</v>
      </c>
      <c r="F1279">
        <v>0</v>
      </c>
      <c r="G1279">
        <v>-1464.28</v>
      </c>
    </row>
    <row r="1280" spans="1:7" x14ac:dyDescent="0.45">
      <c r="A1280" t="s">
        <v>32</v>
      </c>
      <c r="B1280" t="s">
        <v>38</v>
      </c>
      <c r="C1280" t="s">
        <v>9</v>
      </c>
      <c r="D1280">
        <v>0</v>
      </c>
      <c r="E1280">
        <v>-1306722.74</v>
      </c>
      <c r="F1280">
        <v>0</v>
      </c>
      <c r="G1280">
        <v>-1306722.74</v>
      </c>
    </row>
    <row r="1281" spans="1:7" x14ac:dyDescent="0.45">
      <c r="A1281" t="s">
        <v>32</v>
      </c>
      <c r="B1281" t="s">
        <v>38</v>
      </c>
      <c r="C1281" t="s">
        <v>10</v>
      </c>
      <c r="D1281">
        <v>0</v>
      </c>
      <c r="E1281">
        <v>-21467.96</v>
      </c>
      <c r="F1281">
        <v>0</v>
      </c>
      <c r="G1281">
        <v>-21467.96</v>
      </c>
    </row>
    <row r="1282" spans="1:7" x14ac:dyDescent="0.45">
      <c r="A1282" t="s">
        <v>32</v>
      </c>
      <c r="B1282" t="s">
        <v>38</v>
      </c>
      <c r="C1282" t="s">
        <v>11</v>
      </c>
      <c r="D1282">
        <v>0</v>
      </c>
      <c r="E1282">
        <v>-31599.21</v>
      </c>
      <c r="F1282">
        <v>0</v>
      </c>
      <c r="G1282">
        <v>-31599.21</v>
      </c>
    </row>
    <row r="1283" spans="1:7" x14ac:dyDescent="0.45">
      <c r="A1283" t="s">
        <v>32</v>
      </c>
      <c r="B1283" t="s">
        <v>38</v>
      </c>
      <c r="C1283" t="s">
        <v>12</v>
      </c>
      <c r="D1283">
        <v>0</v>
      </c>
      <c r="E1283">
        <v>-19938.43</v>
      </c>
      <c r="F1283">
        <v>0</v>
      </c>
      <c r="G1283">
        <v>-19938.43</v>
      </c>
    </row>
    <row r="1284" spans="1:7" x14ac:dyDescent="0.45">
      <c r="A1284" t="s">
        <v>32</v>
      </c>
      <c r="B1284" t="s">
        <v>38</v>
      </c>
      <c r="C1284" t="s">
        <v>13</v>
      </c>
      <c r="D1284">
        <v>0</v>
      </c>
      <c r="E1284">
        <v>-74724.38</v>
      </c>
      <c r="F1284">
        <v>0</v>
      </c>
      <c r="G1284">
        <v>-74724.38</v>
      </c>
    </row>
    <row r="1285" spans="1:7" x14ac:dyDescent="0.45">
      <c r="A1285" t="s">
        <v>32</v>
      </c>
      <c r="B1285" t="s">
        <v>38</v>
      </c>
      <c r="C1285" t="s">
        <v>17</v>
      </c>
      <c r="D1285">
        <v>0</v>
      </c>
      <c r="E1285">
        <v>-8428.44</v>
      </c>
      <c r="F1285">
        <v>0</v>
      </c>
      <c r="G1285">
        <v>-8428.44</v>
      </c>
    </row>
    <row r="1286" spans="1:7" x14ac:dyDescent="0.45">
      <c r="A1286" t="s">
        <v>32</v>
      </c>
      <c r="B1286" t="s">
        <v>22</v>
      </c>
      <c r="D1286">
        <v>0</v>
      </c>
      <c r="E1286">
        <v>0</v>
      </c>
      <c r="F1286">
        <v>0</v>
      </c>
      <c r="G1286">
        <v>0</v>
      </c>
    </row>
    <row r="1287" spans="1:7" x14ac:dyDescent="0.45">
      <c r="A1287" t="s">
        <v>32</v>
      </c>
      <c r="B1287" t="s">
        <v>22</v>
      </c>
      <c r="C1287" t="s">
        <v>40</v>
      </c>
      <c r="D1287">
        <v>0</v>
      </c>
      <c r="E1287">
        <v>-16057.55</v>
      </c>
      <c r="F1287">
        <v>0</v>
      </c>
      <c r="G1287">
        <v>-16057.55</v>
      </c>
    </row>
    <row r="1288" spans="1:7" x14ac:dyDescent="0.45">
      <c r="A1288" t="s">
        <v>32</v>
      </c>
      <c r="B1288" t="s">
        <v>22</v>
      </c>
      <c r="C1288" t="s">
        <v>15</v>
      </c>
      <c r="D1288">
        <v>0</v>
      </c>
      <c r="E1288">
        <v>-20</v>
      </c>
      <c r="F1288">
        <v>0</v>
      </c>
      <c r="G1288">
        <v>-20</v>
      </c>
    </row>
    <row r="1289" spans="1:7" x14ac:dyDescent="0.45">
      <c r="A1289" t="s">
        <v>32</v>
      </c>
      <c r="B1289" t="s">
        <v>22</v>
      </c>
      <c r="C1289" t="s">
        <v>8</v>
      </c>
      <c r="D1289">
        <v>0</v>
      </c>
      <c r="E1289">
        <v>-195565.42</v>
      </c>
      <c r="F1289">
        <v>0</v>
      </c>
      <c r="G1289">
        <v>-195565.42</v>
      </c>
    </row>
    <row r="1290" spans="1:7" x14ac:dyDescent="0.45">
      <c r="A1290" t="s">
        <v>32</v>
      </c>
      <c r="B1290" t="s">
        <v>22</v>
      </c>
      <c r="C1290" t="s">
        <v>16</v>
      </c>
      <c r="D1290">
        <v>0</v>
      </c>
      <c r="E1290">
        <v>-6652.88</v>
      </c>
      <c r="F1290">
        <v>0</v>
      </c>
      <c r="G1290">
        <v>-6652.88</v>
      </c>
    </row>
    <row r="1291" spans="1:7" x14ac:dyDescent="0.45">
      <c r="A1291" t="s">
        <v>32</v>
      </c>
      <c r="B1291" t="s">
        <v>22</v>
      </c>
      <c r="C1291" t="s">
        <v>9</v>
      </c>
      <c r="D1291">
        <v>0</v>
      </c>
      <c r="E1291">
        <v>-4771956.8499999996</v>
      </c>
      <c r="F1291">
        <v>0</v>
      </c>
      <c r="G1291">
        <v>-4771956.8499999996</v>
      </c>
    </row>
    <row r="1292" spans="1:7" x14ac:dyDescent="0.45">
      <c r="A1292" t="s">
        <v>32</v>
      </c>
      <c r="B1292" t="s">
        <v>22</v>
      </c>
      <c r="C1292" t="s">
        <v>10</v>
      </c>
      <c r="D1292">
        <v>0</v>
      </c>
      <c r="E1292">
        <v>-83598.28</v>
      </c>
      <c r="F1292">
        <v>0</v>
      </c>
      <c r="G1292">
        <v>-83598.28</v>
      </c>
    </row>
    <row r="1293" spans="1:7" x14ac:dyDescent="0.45">
      <c r="A1293" t="s">
        <v>32</v>
      </c>
      <c r="B1293" t="s">
        <v>22</v>
      </c>
      <c r="C1293" t="s">
        <v>11</v>
      </c>
      <c r="D1293">
        <v>0</v>
      </c>
      <c r="E1293">
        <v>-56596.25</v>
      </c>
      <c r="F1293">
        <v>0</v>
      </c>
      <c r="G1293">
        <v>-56596.25</v>
      </c>
    </row>
    <row r="1294" spans="1:7" x14ac:dyDescent="0.45">
      <c r="A1294" t="s">
        <v>32</v>
      </c>
      <c r="B1294" t="s">
        <v>22</v>
      </c>
      <c r="C1294" t="s">
        <v>12</v>
      </c>
      <c r="D1294">
        <v>0</v>
      </c>
      <c r="E1294">
        <v>-81038.880000000005</v>
      </c>
      <c r="F1294">
        <v>0</v>
      </c>
      <c r="G1294">
        <v>-81038.880000000005</v>
      </c>
    </row>
    <row r="1295" spans="1:7" x14ac:dyDescent="0.45">
      <c r="A1295" t="s">
        <v>32</v>
      </c>
      <c r="B1295" t="s">
        <v>22</v>
      </c>
      <c r="C1295" t="s">
        <v>13</v>
      </c>
      <c r="D1295">
        <v>0</v>
      </c>
      <c r="E1295">
        <v>-150649.14000000001</v>
      </c>
      <c r="F1295">
        <v>0</v>
      </c>
      <c r="G1295">
        <v>-150649.14000000001</v>
      </c>
    </row>
    <row r="1296" spans="1:7" x14ac:dyDescent="0.45">
      <c r="A1296" t="s">
        <v>32</v>
      </c>
      <c r="B1296" t="s">
        <v>22</v>
      </c>
      <c r="C1296" t="s">
        <v>17</v>
      </c>
      <c r="D1296">
        <v>0</v>
      </c>
      <c r="E1296">
        <v>-136646.53</v>
      </c>
      <c r="F1296">
        <v>0</v>
      </c>
      <c r="G1296">
        <v>-136646.53</v>
      </c>
    </row>
    <row r="1297" spans="1:7" x14ac:dyDescent="0.45">
      <c r="A1297" t="s">
        <v>32</v>
      </c>
      <c r="B1297" t="s">
        <v>39</v>
      </c>
      <c r="C1297" t="s">
        <v>40</v>
      </c>
      <c r="D1297">
        <v>0</v>
      </c>
      <c r="E1297">
        <v>-1497</v>
      </c>
      <c r="F1297">
        <v>0</v>
      </c>
      <c r="G1297">
        <v>-1497</v>
      </c>
    </row>
    <row r="1298" spans="1:7" x14ac:dyDescent="0.45">
      <c r="A1298" t="s">
        <v>32</v>
      </c>
      <c r="B1298" t="s">
        <v>39</v>
      </c>
      <c r="C1298" t="s">
        <v>8</v>
      </c>
      <c r="D1298">
        <v>0</v>
      </c>
      <c r="E1298">
        <v>-2779.92</v>
      </c>
      <c r="F1298">
        <v>0</v>
      </c>
      <c r="G1298">
        <v>-2779.92</v>
      </c>
    </row>
    <row r="1299" spans="1:7" x14ac:dyDescent="0.45">
      <c r="A1299" t="s">
        <v>32</v>
      </c>
      <c r="B1299" t="s">
        <v>39</v>
      </c>
      <c r="C1299" t="s">
        <v>16</v>
      </c>
      <c r="D1299">
        <v>0</v>
      </c>
      <c r="E1299">
        <v>-349</v>
      </c>
      <c r="F1299">
        <v>0</v>
      </c>
      <c r="G1299">
        <v>-349</v>
      </c>
    </row>
    <row r="1300" spans="1:7" x14ac:dyDescent="0.45">
      <c r="A1300" t="s">
        <v>32</v>
      </c>
      <c r="B1300" t="s">
        <v>39</v>
      </c>
      <c r="C1300" t="s">
        <v>9</v>
      </c>
      <c r="D1300">
        <v>0</v>
      </c>
      <c r="E1300">
        <v>-41583.99</v>
      </c>
      <c r="F1300">
        <v>0</v>
      </c>
      <c r="G1300">
        <v>-41583.99</v>
      </c>
    </row>
    <row r="1301" spans="1:7" x14ac:dyDescent="0.45">
      <c r="A1301" t="s">
        <v>32</v>
      </c>
      <c r="B1301" t="s">
        <v>39</v>
      </c>
      <c r="C1301" t="s">
        <v>10</v>
      </c>
      <c r="D1301">
        <v>0</v>
      </c>
      <c r="E1301">
        <v>-18230.830000000002</v>
      </c>
      <c r="F1301">
        <v>0</v>
      </c>
      <c r="G1301">
        <v>-18230.830000000002</v>
      </c>
    </row>
    <row r="1302" spans="1:7" x14ac:dyDescent="0.45">
      <c r="A1302" t="s">
        <v>32</v>
      </c>
      <c r="B1302" t="s">
        <v>39</v>
      </c>
      <c r="C1302" t="s">
        <v>11</v>
      </c>
      <c r="D1302">
        <v>0</v>
      </c>
      <c r="E1302">
        <v>-1404</v>
      </c>
      <c r="F1302">
        <v>0</v>
      </c>
      <c r="G1302">
        <v>-1404</v>
      </c>
    </row>
    <row r="1303" spans="1:7" x14ac:dyDescent="0.45">
      <c r="A1303" t="s">
        <v>32</v>
      </c>
      <c r="B1303" t="s">
        <v>39</v>
      </c>
      <c r="C1303" t="s">
        <v>12</v>
      </c>
      <c r="D1303">
        <v>0</v>
      </c>
      <c r="E1303">
        <v>-2858.62</v>
      </c>
      <c r="F1303">
        <v>0</v>
      </c>
      <c r="G1303">
        <v>-2858.62</v>
      </c>
    </row>
    <row r="1304" spans="1:7" x14ac:dyDescent="0.45">
      <c r="A1304" t="s">
        <v>32</v>
      </c>
      <c r="B1304" t="s">
        <v>39</v>
      </c>
      <c r="C1304" t="s">
        <v>13</v>
      </c>
      <c r="D1304">
        <v>0</v>
      </c>
      <c r="E1304">
        <v>-2159</v>
      </c>
      <c r="F1304">
        <v>0</v>
      </c>
      <c r="G1304">
        <v>-2159</v>
      </c>
    </row>
    <row r="1305" spans="1:7" x14ac:dyDescent="0.45">
      <c r="A1305" t="s">
        <v>32</v>
      </c>
      <c r="B1305" t="s">
        <v>39</v>
      </c>
      <c r="C1305" t="s">
        <v>17</v>
      </c>
      <c r="D1305">
        <v>0</v>
      </c>
      <c r="E1305">
        <v>-187.68</v>
      </c>
      <c r="F1305">
        <v>0</v>
      </c>
      <c r="G1305">
        <v>-187.68</v>
      </c>
    </row>
    <row r="1306" spans="1:7" x14ac:dyDescent="0.45">
      <c r="A1306" t="s">
        <v>32</v>
      </c>
      <c r="B1306" t="s">
        <v>23</v>
      </c>
      <c r="C1306" t="s">
        <v>40</v>
      </c>
      <c r="D1306">
        <v>0</v>
      </c>
      <c r="E1306">
        <v>-13913.69</v>
      </c>
      <c r="F1306">
        <v>0</v>
      </c>
      <c r="G1306">
        <v>-13913.69</v>
      </c>
    </row>
    <row r="1307" spans="1:7" x14ac:dyDescent="0.45">
      <c r="A1307" t="s">
        <v>32</v>
      </c>
      <c r="B1307" t="s">
        <v>23</v>
      </c>
      <c r="C1307" t="s">
        <v>8</v>
      </c>
      <c r="D1307">
        <v>0</v>
      </c>
      <c r="E1307">
        <v>-49511.99</v>
      </c>
      <c r="F1307">
        <v>0</v>
      </c>
      <c r="G1307">
        <v>-49511.99</v>
      </c>
    </row>
    <row r="1308" spans="1:7" x14ac:dyDescent="0.45">
      <c r="A1308" t="s">
        <v>32</v>
      </c>
      <c r="B1308" t="s">
        <v>23</v>
      </c>
      <c r="C1308" t="s">
        <v>16</v>
      </c>
      <c r="D1308">
        <v>0</v>
      </c>
      <c r="E1308">
        <v>-2561.12</v>
      </c>
      <c r="F1308">
        <v>0</v>
      </c>
      <c r="G1308">
        <v>-2561.12</v>
      </c>
    </row>
    <row r="1309" spans="1:7" x14ac:dyDescent="0.45">
      <c r="A1309" t="s">
        <v>32</v>
      </c>
      <c r="B1309" t="s">
        <v>23</v>
      </c>
      <c r="C1309" t="s">
        <v>9</v>
      </c>
      <c r="D1309">
        <v>0</v>
      </c>
      <c r="E1309">
        <v>-2150805.2000000002</v>
      </c>
      <c r="F1309">
        <v>0</v>
      </c>
      <c r="G1309">
        <v>-2150805.2000000002</v>
      </c>
    </row>
    <row r="1310" spans="1:7" x14ac:dyDescent="0.45">
      <c r="A1310" t="s">
        <v>32</v>
      </c>
      <c r="B1310" t="s">
        <v>23</v>
      </c>
      <c r="C1310" t="s">
        <v>10</v>
      </c>
      <c r="D1310">
        <v>0</v>
      </c>
      <c r="E1310">
        <v>-23419.759999999998</v>
      </c>
      <c r="F1310">
        <v>0</v>
      </c>
      <c r="G1310">
        <v>-23419.759999999998</v>
      </c>
    </row>
    <row r="1311" spans="1:7" x14ac:dyDescent="0.45">
      <c r="A1311" t="s">
        <v>32</v>
      </c>
      <c r="B1311" t="s">
        <v>23</v>
      </c>
      <c r="C1311" t="s">
        <v>11</v>
      </c>
      <c r="D1311">
        <v>0</v>
      </c>
      <c r="E1311">
        <v>-37677.24</v>
      </c>
      <c r="F1311">
        <v>0</v>
      </c>
      <c r="G1311">
        <v>-37677.24</v>
      </c>
    </row>
    <row r="1312" spans="1:7" x14ac:dyDescent="0.45">
      <c r="A1312" t="s">
        <v>32</v>
      </c>
      <c r="B1312" t="s">
        <v>23</v>
      </c>
      <c r="C1312" t="s">
        <v>12</v>
      </c>
      <c r="D1312">
        <v>0</v>
      </c>
      <c r="E1312">
        <v>-29205.39</v>
      </c>
      <c r="F1312">
        <v>0</v>
      </c>
      <c r="G1312">
        <v>-29205.39</v>
      </c>
    </row>
    <row r="1313" spans="1:7" x14ac:dyDescent="0.45">
      <c r="A1313" t="s">
        <v>32</v>
      </c>
      <c r="B1313" t="s">
        <v>23</v>
      </c>
      <c r="C1313" t="s">
        <v>13</v>
      </c>
      <c r="D1313">
        <v>0</v>
      </c>
      <c r="E1313">
        <v>-66503.98</v>
      </c>
      <c r="F1313">
        <v>0</v>
      </c>
      <c r="G1313">
        <v>-66503.98</v>
      </c>
    </row>
    <row r="1314" spans="1:7" x14ac:dyDescent="0.45">
      <c r="A1314" t="s">
        <v>32</v>
      </c>
      <c r="B1314" t="s">
        <v>23</v>
      </c>
      <c r="C1314" t="s">
        <v>17</v>
      </c>
      <c r="D1314">
        <v>0</v>
      </c>
      <c r="E1314">
        <v>-20749.330000000002</v>
      </c>
      <c r="F1314">
        <v>0</v>
      </c>
      <c r="G1314">
        <v>-20749.330000000002</v>
      </c>
    </row>
    <row r="1315" spans="1:7" x14ac:dyDescent="0.45">
      <c r="A1315" t="s">
        <v>32</v>
      </c>
      <c r="B1315" t="s">
        <v>21</v>
      </c>
      <c r="C1315" t="s">
        <v>40</v>
      </c>
      <c r="D1315">
        <v>0</v>
      </c>
      <c r="E1315">
        <v>-235</v>
      </c>
      <c r="F1315">
        <v>0</v>
      </c>
      <c r="G1315">
        <v>-235</v>
      </c>
    </row>
    <row r="1316" spans="1:7" x14ac:dyDescent="0.45">
      <c r="A1316" t="s">
        <v>32</v>
      </c>
      <c r="B1316" t="s">
        <v>21</v>
      </c>
      <c r="C1316" t="s">
        <v>8</v>
      </c>
      <c r="D1316">
        <v>0</v>
      </c>
      <c r="E1316">
        <v>-132.25</v>
      </c>
      <c r="F1316">
        <v>0</v>
      </c>
      <c r="G1316">
        <v>-132.25</v>
      </c>
    </row>
    <row r="1317" spans="1:7" x14ac:dyDescent="0.45">
      <c r="A1317" t="s">
        <v>32</v>
      </c>
      <c r="B1317" t="s">
        <v>21</v>
      </c>
      <c r="C1317" t="s">
        <v>9</v>
      </c>
      <c r="D1317">
        <v>0</v>
      </c>
      <c r="E1317">
        <v>-3493.16</v>
      </c>
      <c r="F1317">
        <v>0</v>
      </c>
      <c r="G1317">
        <v>-3493.16</v>
      </c>
    </row>
    <row r="1318" spans="1:7" x14ac:dyDescent="0.45">
      <c r="A1318" t="s">
        <v>32</v>
      </c>
      <c r="B1318" t="s">
        <v>21</v>
      </c>
      <c r="C1318" t="s">
        <v>12</v>
      </c>
      <c r="D1318">
        <v>0</v>
      </c>
      <c r="E1318">
        <v>-8.83</v>
      </c>
      <c r="F1318">
        <v>0</v>
      </c>
      <c r="G1318">
        <v>-8.83</v>
      </c>
    </row>
    <row r="1319" spans="1:7" x14ac:dyDescent="0.45">
      <c r="A1319" t="s">
        <v>32</v>
      </c>
      <c r="B1319" t="s">
        <v>21</v>
      </c>
      <c r="C1319" t="s">
        <v>13</v>
      </c>
      <c r="D1319">
        <v>0</v>
      </c>
      <c r="E1319">
        <v>0</v>
      </c>
      <c r="F1319">
        <v>0</v>
      </c>
      <c r="G1319">
        <v>0</v>
      </c>
    </row>
    <row r="1320" spans="1:7" x14ac:dyDescent="0.45">
      <c r="A1320" t="s">
        <v>32</v>
      </c>
      <c r="B1320" t="s">
        <v>21</v>
      </c>
      <c r="C1320" t="s">
        <v>40</v>
      </c>
      <c r="D1320">
        <v>0</v>
      </c>
      <c r="E1320">
        <v>0</v>
      </c>
      <c r="F1320">
        <v>0</v>
      </c>
      <c r="G1320">
        <v>0</v>
      </c>
    </row>
    <row r="1321" spans="1:7" x14ac:dyDescent="0.45">
      <c r="A1321" t="s">
        <v>32</v>
      </c>
      <c r="B1321" t="s">
        <v>21</v>
      </c>
      <c r="C1321" t="s">
        <v>8</v>
      </c>
      <c r="D1321">
        <v>0</v>
      </c>
      <c r="E1321">
        <v>-4598.9799999999996</v>
      </c>
      <c r="F1321">
        <v>0</v>
      </c>
      <c r="G1321">
        <v>-4598.9799999999996</v>
      </c>
    </row>
    <row r="1322" spans="1:7" x14ac:dyDescent="0.45">
      <c r="A1322" t="s">
        <v>32</v>
      </c>
      <c r="B1322" t="s">
        <v>21</v>
      </c>
      <c r="C1322" t="s">
        <v>16</v>
      </c>
      <c r="D1322">
        <v>0</v>
      </c>
      <c r="E1322">
        <v>-70.34</v>
      </c>
      <c r="F1322">
        <v>0</v>
      </c>
      <c r="G1322">
        <v>-70.34</v>
      </c>
    </row>
    <row r="1323" spans="1:7" x14ac:dyDescent="0.45">
      <c r="A1323" t="s">
        <v>32</v>
      </c>
      <c r="B1323" t="s">
        <v>21</v>
      </c>
      <c r="C1323" t="s">
        <v>9</v>
      </c>
      <c r="D1323">
        <v>0</v>
      </c>
      <c r="E1323">
        <v>-84905.58</v>
      </c>
      <c r="F1323">
        <v>0</v>
      </c>
      <c r="G1323">
        <v>-84905.58</v>
      </c>
    </row>
    <row r="1324" spans="1:7" x14ac:dyDescent="0.45">
      <c r="A1324" t="s">
        <v>32</v>
      </c>
      <c r="B1324" t="s">
        <v>21</v>
      </c>
      <c r="C1324" t="s">
        <v>10</v>
      </c>
      <c r="D1324">
        <v>0</v>
      </c>
      <c r="E1324">
        <v>-2667</v>
      </c>
      <c r="F1324">
        <v>0</v>
      </c>
      <c r="G1324">
        <v>-2667</v>
      </c>
    </row>
    <row r="1325" spans="1:7" x14ac:dyDescent="0.45">
      <c r="A1325" t="s">
        <v>32</v>
      </c>
      <c r="B1325" t="s">
        <v>21</v>
      </c>
      <c r="C1325" t="s">
        <v>12</v>
      </c>
      <c r="D1325">
        <v>0</v>
      </c>
      <c r="E1325">
        <v>-409.02</v>
      </c>
      <c r="F1325">
        <v>0</v>
      </c>
      <c r="G1325">
        <v>-409.02</v>
      </c>
    </row>
    <row r="1326" spans="1:7" x14ac:dyDescent="0.45">
      <c r="A1326" t="s">
        <v>32</v>
      </c>
      <c r="B1326" t="s">
        <v>21</v>
      </c>
      <c r="C1326" t="s">
        <v>13</v>
      </c>
      <c r="D1326">
        <v>0</v>
      </c>
      <c r="E1326">
        <v>-1509</v>
      </c>
      <c r="F1326">
        <v>0</v>
      </c>
      <c r="G1326">
        <v>-1509</v>
      </c>
    </row>
    <row r="1327" spans="1:7" x14ac:dyDescent="0.45">
      <c r="A1327" t="s">
        <v>32</v>
      </c>
      <c r="B1327" t="s">
        <v>21</v>
      </c>
      <c r="C1327" t="s">
        <v>17</v>
      </c>
      <c r="D1327">
        <v>0</v>
      </c>
      <c r="E1327">
        <v>-7157.48</v>
      </c>
      <c r="F1327">
        <v>0</v>
      </c>
      <c r="G1327">
        <v>-7157.48</v>
      </c>
    </row>
    <row r="1328" spans="1:7" x14ac:dyDescent="0.45">
      <c r="A1328" t="s">
        <v>33</v>
      </c>
      <c r="B1328" t="s">
        <v>7</v>
      </c>
      <c r="C1328" t="s">
        <v>8</v>
      </c>
      <c r="D1328">
        <v>0</v>
      </c>
      <c r="E1328">
        <v>-97.62</v>
      </c>
      <c r="F1328">
        <v>0</v>
      </c>
      <c r="G1328">
        <v>-97.62</v>
      </c>
    </row>
    <row r="1329" spans="1:7" x14ac:dyDescent="0.45">
      <c r="A1329" t="s">
        <v>33</v>
      </c>
      <c r="B1329" t="s">
        <v>7</v>
      </c>
      <c r="C1329" t="s">
        <v>9</v>
      </c>
      <c r="D1329">
        <v>0</v>
      </c>
      <c r="E1329">
        <v>-2889.32</v>
      </c>
      <c r="F1329">
        <v>0</v>
      </c>
      <c r="G1329">
        <v>-2889.32</v>
      </c>
    </row>
    <row r="1330" spans="1:7" x14ac:dyDescent="0.45">
      <c r="A1330" t="s">
        <v>33</v>
      </c>
      <c r="B1330" t="s">
        <v>7</v>
      </c>
      <c r="C1330" t="s">
        <v>12</v>
      </c>
      <c r="D1330">
        <v>0</v>
      </c>
      <c r="E1330">
        <v>-179.59</v>
      </c>
      <c r="F1330">
        <v>0</v>
      </c>
      <c r="G1330">
        <v>-179.59</v>
      </c>
    </row>
    <row r="1331" spans="1:7" x14ac:dyDescent="0.45">
      <c r="A1331" t="s">
        <v>33</v>
      </c>
      <c r="B1331" t="s">
        <v>7</v>
      </c>
      <c r="C1331" t="s">
        <v>13</v>
      </c>
      <c r="D1331">
        <v>0</v>
      </c>
      <c r="E1331">
        <v>-1018.52</v>
      </c>
      <c r="F1331">
        <v>0</v>
      </c>
      <c r="G1331">
        <v>-1018.52</v>
      </c>
    </row>
    <row r="1332" spans="1:7" x14ac:dyDescent="0.45">
      <c r="A1332" t="s">
        <v>33</v>
      </c>
      <c r="B1332" t="s">
        <v>14</v>
      </c>
      <c r="D1332">
        <v>0</v>
      </c>
      <c r="E1332">
        <v>-16.28</v>
      </c>
      <c r="F1332">
        <v>0</v>
      </c>
      <c r="G1332">
        <v>-16.28</v>
      </c>
    </row>
    <row r="1333" spans="1:7" x14ac:dyDescent="0.45">
      <c r="A1333" t="s">
        <v>33</v>
      </c>
      <c r="B1333" t="s">
        <v>14</v>
      </c>
      <c r="C1333" t="s">
        <v>40</v>
      </c>
      <c r="D1333">
        <v>0</v>
      </c>
      <c r="E1333">
        <v>-19708.96</v>
      </c>
      <c r="F1333">
        <v>0</v>
      </c>
      <c r="G1333">
        <v>-19708.96</v>
      </c>
    </row>
    <row r="1334" spans="1:7" x14ac:dyDescent="0.45">
      <c r="A1334" t="s">
        <v>33</v>
      </c>
      <c r="B1334" t="s">
        <v>14</v>
      </c>
      <c r="C1334" t="s">
        <v>15</v>
      </c>
      <c r="D1334">
        <v>0</v>
      </c>
      <c r="E1334">
        <v>-136.47</v>
      </c>
      <c r="F1334">
        <v>0</v>
      </c>
      <c r="G1334">
        <v>-136.47</v>
      </c>
    </row>
    <row r="1335" spans="1:7" x14ac:dyDescent="0.45">
      <c r="A1335" t="s">
        <v>33</v>
      </c>
      <c r="B1335" t="s">
        <v>14</v>
      </c>
      <c r="C1335" t="s">
        <v>8</v>
      </c>
      <c r="D1335">
        <v>0</v>
      </c>
      <c r="E1335">
        <v>-31782.43</v>
      </c>
      <c r="F1335">
        <v>0</v>
      </c>
      <c r="G1335">
        <v>-31782.43</v>
      </c>
    </row>
    <row r="1336" spans="1:7" x14ac:dyDescent="0.45">
      <c r="A1336" t="s">
        <v>33</v>
      </c>
      <c r="B1336" t="s">
        <v>14</v>
      </c>
      <c r="C1336" t="s">
        <v>16</v>
      </c>
      <c r="D1336">
        <v>0</v>
      </c>
      <c r="E1336">
        <v>-10772.98</v>
      </c>
      <c r="F1336">
        <v>0</v>
      </c>
      <c r="G1336">
        <v>-10772.98</v>
      </c>
    </row>
    <row r="1337" spans="1:7" x14ac:dyDescent="0.45">
      <c r="A1337" t="s">
        <v>33</v>
      </c>
      <c r="B1337" t="s">
        <v>14</v>
      </c>
      <c r="C1337" t="s">
        <v>9</v>
      </c>
      <c r="D1337">
        <v>0</v>
      </c>
      <c r="E1337">
        <v>-3815613.68</v>
      </c>
      <c r="F1337">
        <v>0</v>
      </c>
      <c r="G1337">
        <v>-3815613.68</v>
      </c>
    </row>
    <row r="1338" spans="1:7" x14ac:dyDescent="0.45">
      <c r="A1338" t="s">
        <v>33</v>
      </c>
      <c r="B1338" t="s">
        <v>14</v>
      </c>
      <c r="C1338" t="s">
        <v>10</v>
      </c>
      <c r="D1338">
        <v>0</v>
      </c>
      <c r="E1338">
        <v>-23374.58</v>
      </c>
      <c r="F1338">
        <v>0</v>
      </c>
      <c r="G1338">
        <v>-23374.58</v>
      </c>
    </row>
    <row r="1339" spans="1:7" x14ac:dyDescent="0.45">
      <c r="A1339" t="s">
        <v>33</v>
      </c>
      <c r="B1339" t="s">
        <v>14</v>
      </c>
      <c r="C1339" t="s">
        <v>11</v>
      </c>
      <c r="D1339">
        <v>0</v>
      </c>
      <c r="E1339">
        <v>-31787.09</v>
      </c>
      <c r="F1339">
        <v>0</v>
      </c>
      <c r="G1339">
        <v>-31787.09</v>
      </c>
    </row>
    <row r="1340" spans="1:7" x14ac:dyDescent="0.45">
      <c r="A1340" t="s">
        <v>33</v>
      </c>
      <c r="B1340" t="s">
        <v>14</v>
      </c>
      <c r="C1340" t="s">
        <v>12</v>
      </c>
      <c r="D1340">
        <v>0</v>
      </c>
      <c r="E1340">
        <v>-39209.550000000003</v>
      </c>
      <c r="F1340">
        <v>0</v>
      </c>
      <c r="G1340">
        <v>-39209.550000000003</v>
      </c>
    </row>
    <row r="1341" spans="1:7" x14ac:dyDescent="0.45">
      <c r="A1341" t="s">
        <v>33</v>
      </c>
      <c r="B1341" t="s">
        <v>14</v>
      </c>
      <c r="C1341" t="s">
        <v>13</v>
      </c>
      <c r="D1341">
        <v>0</v>
      </c>
      <c r="E1341">
        <v>-81444.61</v>
      </c>
      <c r="F1341">
        <v>0</v>
      </c>
      <c r="G1341">
        <v>-81444.61</v>
      </c>
    </row>
    <row r="1342" spans="1:7" x14ac:dyDescent="0.45">
      <c r="A1342" t="s">
        <v>33</v>
      </c>
      <c r="B1342" t="s">
        <v>14</v>
      </c>
      <c r="C1342" t="s">
        <v>17</v>
      </c>
      <c r="D1342">
        <v>0</v>
      </c>
      <c r="E1342">
        <v>-5258.01</v>
      </c>
      <c r="F1342">
        <v>0</v>
      </c>
      <c r="G1342">
        <v>-5258.01</v>
      </c>
    </row>
    <row r="1343" spans="1:7" x14ac:dyDescent="0.45">
      <c r="A1343" t="s">
        <v>33</v>
      </c>
      <c r="B1343" t="s">
        <v>18</v>
      </c>
      <c r="C1343" t="s">
        <v>40</v>
      </c>
      <c r="D1343">
        <v>0</v>
      </c>
      <c r="E1343">
        <v>-39487.24</v>
      </c>
      <c r="F1343">
        <v>0</v>
      </c>
      <c r="G1343">
        <v>-39487.24</v>
      </c>
    </row>
    <row r="1344" spans="1:7" x14ac:dyDescent="0.45">
      <c r="A1344" t="s">
        <v>33</v>
      </c>
      <c r="B1344" t="s">
        <v>18</v>
      </c>
      <c r="C1344" t="s">
        <v>15</v>
      </c>
      <c r="D1344">
        <v>0</v>
      </c>
      <c r="E1344">
        <v>-523.76</v>
      </c>
      <c r="F1344">
        <v>0</v>
      </c>
      <c r="G1344">
        <v>-523.76</v>
      </c>
    </row>
    <row r="1345" spans="1:7" x14ac:dyDescent="0.45">
      <c r="A1345" t="s">
        <v>33</v>
      </c>
      <c r="B1345" t="s">
        <v>18</v>
      </c>
      <c r="C1345" t="s">
        <v>8</v>
      </c>
      <c r="D1345">
        <v>0</v>
      </c>
      <c r="E1345">
        <v>-175967.67</v>
      </c>
      <c r="F1345">
        <v>0</v>
      </c>
      <c r="G1345">
        <v>-175967.67</v>
      </c>
    </row>
    <row r="1346" spans="1:7" x14ac:dyDescent="0.45">
      <c r="A1346" t="s">
        <v>33</v>
      </c>
      <c r="B1346" t="s">
        <v>18</v>
      </c>
      <c r="C1346" t="s">
        <v>16</v>
      </c>
      <c r="D1346">
        <v>0</v>
      </c>
      <c r="E1346">
        <v>-19213.87</v>
      </c>
      <c r="F1346">
        <v>0</v>
      </c>
      <c r="G1346">
        <v>-19213.87</v>
      </c>
    </row>
    <row r="1347" spans="1:7" x14ac:dyDescent="0.45">
      <c r="A1347" t="s">
        <v>33</v>
      </c>
      <c r="B1347" t="s">
        <v>18</v>
      </c>
      <c r="C1347" t="s">
        <v>9</v>
      </c>
      <c r="D1347">
        <v>0</v>
      </c>
      <c r="E1347">
        <v>-9411485.6999999993</v>
      </c>
      <c r="F1347">
        <v>0</v>
      </c>
      <c r="G1347">
        <v>-9411485.6999999993</v>
      </c>
    </row>
    <row r="1348" spans="1:7" x14ac:dyDescent="0.45">
      <c r="A1348" t="s">
        <v>33</v>
      </c>
      <c r="B1348" t="s">
        <v>18</v>
      </c>
      <c r="C1348" t="s">
        <v>10</v>
      </c>
      <c r="D1348">
        <v>0</v>
      </c>
      <c r="E1348">
        <v>-146833.99</v>
      </c>
      <c r="F1348">
        <v>0</v>
      </c>
      <c r="G1348">
        <v>-146833.99</v>
      </c>
    </row>
    <row r="1349" spans="1:7" x14ac:dyDescent="0.45">
      <c r="A1349" t="s">
        <v>33</v>
      </c>
      <c r="B1349" t="s">
        <v>18</v>
      </c>
      <c r="C1349" t="s">
        <v>11</v>
      </c>
      <c r="D1349">
        <v>0</v>
      </c>
      <c r="E1349">
        <v>-99098.21</v>
      </c>
      <c r="F1349">
        <v>0</v>
      </c>
      <c r="G1349">
        <v>-99098.21</v>
      </c>
    </row>
    <row r="1350" spans="1:7" x14ac:dyDescent="0.45">
      <c r="A1350" t="s">
        <v>33</v>
      </c>
      <c r="B1350" t="s">
        <v>18</v>
      </c>
      <c r="C1350" t="s">
        <v>12</v>
      </c>
      <c r="D1350">
        <v>0</v>
      </c>
      <c r="E1350">
        <v>-197105.05</v>
      </c>
      <c r="F1350">
        <v>0</v>
      </c>
      <c r="G1350">
        <v>-197105.05</v>
      </c>
    </row>
    <row r="1351" spans="1:7" x14ac:dyDescent="0.45">
      <c r="A1351" t="s">
        <v>33</v>
      </c>
      <c r="B1351" t="s">
        <v>18</v>
      </c>
      <c r="C1351" t="s">
        <v>13</v>
      </c>
      <c r="D1351">
        <v>0</v>
      </c>
      <c r="E1351">
        <v>-229733.85</v>
      </c>
      <c r="F1351">
        <v>0</v>
      </c>
      <c r="G1351">
        <v>-229733.85</v>
      </c>
    </row>
    <row r="1352" spans="1:7" x14ac:dyDescent="0.45">
      <c r="A1352" t="s">
        <v>33</v>
      </c>
      <c r="B1352" t="s">
        <v>18</v>
      </c>
      <c r="C1352" t="s">
        <v>17</v>
      </c>
      <c r="D1352">
        <v>0</v>
      </c>
      <c r="E1352">
        <v>-24033.63</v>
      </c>
      <c r="F1352">
        <v>0</v>
      </c>
      <c r="G1352">
        <v>-24033.63</v>
      </c>
    </row>
    <row r="1353" spans="1:7" x14ac:dyDescent="0.45">
      <c r="A1353" t="s">
        <v>33</v>
      </c>
      <c r="B1353" t="s">
        <v>36</v>
      </c>
      <c r="C1353" t="s">
        <v>40</v>
      </c>
      <c r="D1353">
        <v>0</v>
      </c>
      <c r="E1353">
        <v>-9218.83</v>
      </c>
      <c r="F1353">
        <v>0</v>
      </c>
      <c r="G1353">
        <v>-9218.83</v>
      </c>
    </row>
    <row r="1354" spans="1:7" x14ac:dyDescent="0.45">
      <c r="A1354" t="s">
        <v>33</v>
      </c>
      <c r="B1354" t="s">
        <v>36</v>
      </c>
      <c r="C1354" t="s">
        <v>15</v>
      </c>
      <c r="D1354">
        <v>0</v>
      </c>
      <c r="E1354">
        <v>0</v>
      </c>
      <c r="F1354">
        <v>0</v>
      </c>
      <c r="G1354">
        <v>0</v>
      </c>
    </row>
    <row r="1355" spans="1:7" x14ac:dyDescent="0.45">
      <c r="A1355" t="s">
        <v>33</v>
      </c>
      <c r="B1355" t="s">
        <v>36</v>
      </c>
      <c r="C1355" t="s">
        <v>8</v>
      </c>
      <c r="D1355">
        <v>0</v>
      </c>
      <c r="E1355">
        <v>-18997.830000000002</v>
      </c>
      <c r="F1355">
        <v>0</v>
      </c>
      <c r="G1355">
        <v>-18997.830000000002</v>
      </c>
    </row>
    <row r="1356" spans="1:7" x14ac:dyDescent="0.45">
      <c r="A1356" t="s">
        <v>33</v>
      </c>
      <c r="B1356" t="s">
        <v>36</v>
      </c>
      <c r="C1356" t="s">
        <v>16</v>
      </c>
      <c r="D1356">
        <v>0</v>
      </c>
      <c r="E1356">
        <v>-8041.85</v>
      </c>
      <c r="F1356">
        <v>0</v>
      </c>
      <c r="G1356">
        <v>-8041.85</v>
      </c>
    </row>
    <row r="1357" spans="1:7" x14ac:dyDescent="0.45">
      <c r="A1357" t="s">
        <v>33</v>
      </c>
      <c r="B1357" t="s">
        <v>36</v>
      </c>
      <c r="C1357" t="s">
        <v>9</v>
      </c>
      <c r="D1357">
        <v>0</v>
      </c>
      <c r="E1357">
        <v>-1548356.33</v>
      </c>
      <c r="F1357">
        <v>0</v>
      </c>
      <c r="G1357">
        <v>-1548356.33</v>
      </c>
    </row>
    <row r="1358" spans="1:7" x14ac:dyDescent="0.45">
      <c r="A1358" t="s">
        <v>33</v>
      </c>
      <c r="B1358" t="s">
        <v>36</v>
      </c>
      <c r="C1358" t="s">
        <v>10</v>
      </c>
      <c r="D1358">
        <v>0</v>
      </c>
      <c r="E1358">
        <v>-74521.77</v>
      </c>
      <c r="F1358">
        <v>0</v>
      </c>
      <c r="G1358">
        <v>-74521.77</v>
      </c>
    </row>
    <row r="1359" spans="1:7" x14ac:dyDescent="0.45">
      <c r="A1359" t="s">
        <v>33</v>
      </c>
      <c r="B1359" t="s">
        <v>36</v>
      </c>
      <c r="C1359" t="s">
        <v>11</v>
      </c>
      <c r="D1359">
        <v>0</v>
      </c>
      <c r="E1359">
        <v>-21358.48</v>
      </c>
      <c r="F1359">
        <v>0</v>
      </c>
      <c r="G1359">
        <v>-21358.48</v>
      </c>
    </row>
    <row r="1360" spans="1:7" x14ac:dyDescent="0.45">
      <c r="A1360" t="s">
        <v>33</v>
      </c>
      <c r="B1360" t="s">
        <v>36</v>
      </c>
      <c r="C1360" t="s">
        <v>12</v>
      </c>
      <c r="D1360">
        <v>0</v>
      </c>
      <c r="E1360">
        <v>-17656.27</v>
      </c>
      <c r="F1360">
        <v>0</v>
      </c>
      <c r="G1360">
        <v>-17656.27</v>
      </c>
    </row>
    <row r="1361" spans="1:7" x14ac:dyDescent="0.45">
      <c r="A1361" t="s">
        <v>33</v>
      </c>
      <c r="B1361" t="s">
        <v>36</v>
      </c>
      <c r="C1361" t="s">
        <v>13</v>
      </c>
      <c r="D1361">
        <v>0</v>
      </c>
      <c r="E1361">
        <v>-41742.980000000003</v>
      </c>
      <c r="F1361">
        <v>0</v>
      </c>
      <c r="G1361">
        <v>-41742.980000000003</v>
      </c>
    </row>
    <row r="1362" spans="1:7" x14ac:dyDescent="0.45">
      <c r="A1362" t="s">
        <v>33</v>
      </c>
      <c r="B1362" t="s">
        <v>36</v>
      </c>
      <c r="C1362" t="s">
        <v>17</v>
      </c>
      <c r="D1362">
        <v>0</v>
      </c>
      <c r="E1362">
        <v>-1135.6400000000001</v>
      </c>
      <c r="F1362">
        <v>0</v>
      </c>
      <c r="G1362">
        <v>-1135.6400000000001</v>
      </c>
    </row>
    <row r="1363" spans="1:7" x14ac:dyDescent="0.45">
      <c r="A1363" t="s">
        <v>33</v>
      </c>
      <c r="B1363" t="s">
        <v>37</v>
      </c>
      <c r="C1363" t="s">
        <v>40</v>
      </c>
      <c r="D1363">
        <v>0</v>
      </c>
      <c r="E1363">
        <v>-53220.93</v>
      </c>
      <c r="F1363">
        <v>0</v>
      </c>
      <c r="G1363">
        <v>-53220.93</v>
      </c>
    </row>
    <row r="1364" spans="1:7" x14ac:dyDescent="0.45">
      <c r="A1364" t="s">
        <v>33</v>
      </c>
      <c r="B1364" t="s">
        <v>37</v>
      </c>
      <c r="C1364" t="s">
        <v>15</v>
      </c>
      <c r="D1364">
        <v>0</v>
      </c>
      <c r="E1364">
        <v>-3268</v>
      </c>
      <c r="F1364">
        <v>0</v>
      </c>
      <c r="G1364">
        <v>-3268</v>
      </c>
    </row>
    <row r="1365" spans="1:7" x14ac:dyDescent="0.45">
      <c r="A1365" t="s">
        <v>33</v>
      </c>
      <c r="B1365" t="s">
        <v>37</v>
      </c>
      <c r="C1365" t="s">
        <v>8</v>
      </c>
      <c r="D1365">
        <v>0</v>
      </c>
      <c r="E1365">
        <v>-20741.990000000002</v>
      </c>
      <c r="F1365">
        <v>0</v>
      </c>
      <c r="G1365">
        <v>-20741.990000000002</v>
      </c>
    </row>
    <row r="1366" spans="1:7" x14ac:dyDescent="0.45">
      <c r="A1366" t="s">
        <v>33</v>
      </c>
      <c r="B1366" t="s">
        <v>37</v>
      </c>
      <c r="C1366" t="s">
        <v>16</v>
      </c>
      <c r="D1366">
        <v>0</v>
      </c>
      <c r="E1366">
        <v>-5948.4</v>
      </c>
      <c r="F1366">
        <v>0</v>
      </c>
      <c r="G1366">
        <v>-5948.4</v>
      </c>
    </row>
    <row r="1367" spans="1:7" x14ac:dyDescent="0.45">
      <c r="A1367" t="s">
        <v>33</v>
      </c>
      <c r="B1367" t="s">
        <v>37</v>
      </c>
      <c r="C1367" t="s">
        <v>9</v>
      </c>
      <c r="D1367">
        <v>0</v>
      </c>
      <c r="E1367">
        <v>-2850405.65</v>
      </c>
      <c r="F1367">
        <v>0</v>
      </c>
      <c r="G1367">
        <v>-2850405.65</v>
      </c>
    </row>
    <row r="1368" spans="1:7" x14ac:dyDescent="0.45">
      <c r="A1368" t="s">
        <v>33</v>
      </c>
      <c r="B1368" t="s">
        <v>37</v>
      </c>
      <c r="C1368" t="s">
        <v>10</v>
      </c>
      <c r="D1368">
        <v>0</v>
      </c>
      <c r="E1368">
        <v>-122232.19</v>
      </c>
      <c r="F1368">
        <v>0</v>
      </c>
      <c r="G1368">
        <v>-122232.19</v>
      </c>
    </row>
    <row r="1369" spans="1:7" x14ac:dyDescent="0.45">
      <c r="A1369" t="s">
        <v>33</v>
      </c>
      <c r="B1369" t="s">
        <v>37</v>
      </c>
      <c r="C1369" t="s">
        <v>11</v>
      </c>
      <c r="D1369">
        <v>0</v>
      </c>
      <c r="E1369">
        <v>-36465.279999999999</v>
      </c>
      <c r="F1369">
        <v>0</v>
      </c>
      <c r="G1369">
        <v>-36465.279999999999</v>
      </c>
    </row>
    <row r="1370" spans="1:7" x14ac:dyDescent="0.45">
      <c r="A1370" t="s">
        <v>33</v>
      </c>
      <c r="B1370" t="s">
        <v>37</v>
      </c>
      <c r="C1370" t="s">
        <v>12</v>
      </c>
      <c r="D1370">
        <v>0</v>
      </c>
      <c r="E1370">
        <v>-84394.9</v>
      </c>
      <c r="F1370">
        <v>0</v>
      </c>
      <c r="G1370">
        <v>-84394.9</v>
      </c>
    </row>
    <row r="1371" spans="1:7" x14ac:dyDescent="0.45">
      <c r="A1371" t="s">
        <v>33</v>
      </c>
      <c r="B1371" t="s">
        <v>37</v>
      </c>
      <c r="C1371" t="s">
        <v>13</v>
      </c>
      <c r="D1371">
        <v>0</v>
      </c>
      <c r="E1371">
        <v>-193134.54</v>
      </c>
      <c r="F1371">
        <v>0</v>
      </c>
      <c r="G1371">
        <v>-193134.54</v>
      </c>
    </row>
    <row r="1372" spans="1:7" x14ac:dyDescent="0.45">
      <c r="A1372" t="s">
        <v>33</v>
      </c>
      <c r="B1372" t="s">
        <v>19</v>
      </c>
      <c r="D1372">
        <v>0</v>
      </c>
      <c r="E1372">
        <v>-38.82</v>
      </c>
      <c r="F1372">
        <v>0</v>
      </c>
      <c r="G1372">
        <v>-38.82</v>
      </c>
    </row>
    <row r="1373" spans="1:7" x14ac:dyDescent="0.45">
      <c r="A1373" t="s">
        <v>33</v>
      </c>
      <c r="B1373" t="s">
        <v>19</v>
      </c>
      <c r="C1373" t="s">
        <v>40</v>
      </c>
      <c r="D1373">
        <v>0</v>
      </c>
      <c r="E1373">
        <v>-7210.37</v>
      </c>
      <c r="F1373">
        <v>0</v>
      </c>
      <c r="G1373">
        <v>-7210.37</v>
      </c>
    </row>
    <row r="1374" spans="1:7" x14ac:dyDescent="0.45">
      <c r="A1374" t="s">
        <v>33</v>
      </c>
      <c r="B1374" t="s">
        <v>19</v>
      </c>
      <c r="C1374" t="s">
        <v>8</v>
      </c>
      <c r="D1374">
        <v>0</v>
      </c>
      <c r="E1374">
        <v>-18320.27</v>
      </c>
      <c r="F1374">
        <v>0</v>
      </c>
      <c r="G1374">
        <v>-18320.27</v>
      </c>
    </row>
    <row r="1375" spans="1:7" x14ac:dyDescent="0.45">
      <c r="A1375" t="s">
        <v>33</v>
      </c>
      <c r="B1375" t="s">
        <v>19</v>
      </c>
      <c r="C1375" t="s">
        <v>16</v>
      </c>
      <c r="D1375">
        <v>0</v>
      </c>
      <c r="E1375">
        <v>-617.85</v>
      </c>
      <c r="F1375">
        <v>0</v>
      </c>
      <c r="G1375">
        <v>-617.85</v>
      </c>
    </row>
    <row r="1376" spans="1:7" x14ac:dyDescent="0.45">
      <c r="A1376" t="s">
        <v>33</v>
      </c>
      <c r="B1376" t="s">
        <v>19</v>
      </c>
      <c r="C1376" t="s">
        <v>9</v>
      </c>
      <c r="D1376">
        <v>0</v>
      </c>
      <c r="E1376">
        <v>-951920.55</v>
      </c>
      <c r="F1376">
        <v>0</v>
      </c>
      <c r="G1376">
        <v>-951920.55</v>
      </c>
    </row>
    <row r="1377" spans="1:7" x14ac:dyDescent="0.45">
      <c r="A1377" t="s">
        <v>33</v>
      </c>
      <c r="B1377" t="s">
        <v>19</v>
      </c>
      <c r="C1377" t="s">
        <v>10</v>
      </c>
      <c r="D1377">
        <v>0</v>
      </c>
      <c r="E1377">
        <v>-25078.57</v>
      </c>
      <c r="F1377">
        <v>0</v>
      </c>
      <c r="G1377">
        <v>-25078.57</v>
      </c>
    </row>
    <row r="1378" spans="1:7" x14ac:dyDescent="0.45">
      <c r="A1378" t="s">
        <v>33</v>
      </c>
      <c r="B1378" t="s">
        <v>19</v>
      </c>
      <c r="C1378" t="s">
        <v>11</v>
      </c>
      <c r="D1378">
        <v>0</v>
      </c>
      <c r="E1378">
        <v>-14234.67</v>
      </c>
      <c r="F1378">
        <v>0</v>
      </c>
      <c r="G1378">
        <v>-14234.67</v>
      </c>
    </row>
    <row r="1379" spans="1:7" x14ac:dyDescent="0.45">
      <c r="A1379" t="s">
        <v>33</v>
      </c>
      <c r="B1379" t="s">
        <v>19</v>
      </c>
      <c r="C1379" t="s">
        <v>12</v>
      </c>
      <c r="D1379">
        <v>0</v>
      </c>
      <c r="E1379">
        <v>-18421.919999999998</v>
      </c>
      <c r="F1379">
        <v>0</v>
      </c>
      <c r="G1379">
        <v>-18421.919999999998</v>
      </c>
    </row>
    <row r="1380" spans="1:7" x14ac:dyDescent="0.45">
      <c r="A1380" t="s">
        <v>33</v>
      </c>
      <c r="B1380" t="s">
        <v>19</v>
      </c>
      <c r="C1380" t="s">
        <v>13</v>
      </c>
      <c r="D1380">
        <v>0</v>
      </c>
      <c r="E1380">
        <v>-50622.12</v>
      </c>
      <c r="F1380">
        <v>0</v>
      </c>
      <c r="G1380">
        <v>-50622.12</v>
      </c>
    </row>
    <row r="1381" spans="1:7" x14ac:dyDescent="0.45">
      <c r="A1381" t="s">
        <v>33</v>
      </c>
      <c r="B1381" t="s">
        <v>19</v>
      </c>
      <c r="C1381" t="s">
        <v>17</v>
      </c>
      <c r="D1381">
        <v>0</v>
      </c>
      <c r="E1381">
        <v>-2631.19</v>
      </c>
      <c r="F1381">
        <v>0</v>
      </c>
      <c r="G1381">
        <v>-2631.19</v>
      </c>
    </row>
    <row r="1382" spans="1:7" x14ac:dyDescent="0.45">
      <c r="A1382" t="s">
        <v>33</v>
      </c>
      <c r="B1382" t="s">
        <v>20</v>
      </c>
      <c r="C1382" t="s">
        <v>40</v>
      </c>
      <c r="D1382">
        <v>0</v>
      </c>
      <c r="E1382">
        <v>-10843</v>
      </c>
      <c r="F1382">
        <v>0</v>
      </c>
      <c r="G1382">
        <v>-10843</v>
      </c>
    </row>
    <row r="1383" spans="1:7" x14ac:dyDescent="0.45">
      <c r="A1383" t="s">
        <v>33</v>
      </c>
      <c r="B1383" t="s">
        <v>20</v>
      </c>
      <c r="C1383" t="s">
        <v>8</v>
      </c>
      <c r="D1383">
        <v>0</v>
      </c>
      <c r="E1383">
        <v>-5702.95</v>
      </c>
      <c r="F1383">
        <v>0</v>
      </c>
      <c r="G1383">
        <v>-5702.95</v>
      </c>
    </row>
    <row r="1384" spans="1:7" x14ac:dyDescent="0.45">
      <c r="A1384" t="s">
        <v>33</v>
      </c>
      <c r="B1384" t="s">
        <v>20</v>
      </c>
      <c r="C1384" t="s">
        <v>16</v>
      </c>
      <c r="D1384">
        <v>0</v>
      </c>
      <c r="E1384">
        <v>-1746.97</v>
      </c>
      <c r="F1384">
        <v>0</v>
      </c>
      <c r="G1384">
        <v>-1746.97</v>
      </c>
    </row>
    <row r="1385" spans="1:7" x14ac:dyDescent="0.45">
      <c r="A1385" t="s">
        <v>33</v>
      </c>
      <c r="B1385" t="s">
        <v>20</v>
      </c>
      <c r="C1385" t="s">
        <v>9</v>
      </c>
      <c r="D1385">
        <v>0</v>
      </c>
      <c r="E1385">
        <v>-719769.14</v>
      </c>
      <c r="F1385">
        <v>0</v>
      </c>
      <c r="G1385">
        <v>-719769.14</v>
      </c>
    </row>
    <row r="1386" spans="1:7" x14ac:dyDescent="0.45">
      <c r="A1386" t="s">
        <v>33</v>
      </c>
      <c r="B1386" t="s">
        <v>20</v>
      </c>
      <c r="C1386" t="s">
        <v>10</v>
      </c>
      <c r="D1386">
        <v>0</v>
      </c>
      <c r="E1386">
        <v>-7824.14</v>
      </c>
      <c r="F1386">
        <v>0</v>
      </c>
      <c r="G1386">
        <v>-7824.14</v>
      </c>
    </row>
    <row r="1387" spans="1:7" x14ac:dyDescent="0.45">
      <c r="A1387" t="s">
        <v>33</v>
      </c>
      <c r="B1387" t="s">
        <v>20</v>
      </c>
      <c r="C1387" t="s">
        <v>11</v>
      </c>
      <c r="D1387">
        <v>0</v>
      </c>
      <c r="E1387">
        <v>-4088</v>
      </c>
      <c r="F1387">
        <v>0</v>
      </c>
      <c r="G1387">
        <v>-4088</v>
      </c>
    </row>
    <row r="1388" spans="1:7" x14ac:dyDescent="0.45">
      <c r="A1388" t="s">
        <v>33</v>
      </c>
      <c r="B1388" t="s">
        <v>20</v>
      </c>
      <c r="C1388" t="s">
        <v>12</v>
      </c>
      <c r="D1388">
        <v>0</v>
      </c>
      <c r="E1388">
        <v>-14363.39</v>
      </c>
      <c r="F1388">
        <v>0</v>
      </c>
      <c r="G1388">
        <v>-14363.39</v>
      </c>
    </row>
    <row r="1389" spans="1:7" x14ac:dyDescent="0.45">
      <c r="A1389" t="s">
        <v>33</v>
      </c>
      <c r="B1389" t="s">
        <v>20</v>
      </c>
      <c r="C1389" t="s">
        <v>13</v>
      </c>
      <c r="D1389">
        <v>0</v>
      </c>
      <c r="E1389">
        <v>-44108.12</v>
      </c>
      <c r="F1389">
        <v>0</v>
      </c>
      <c r="G1389">
        <v>-44108.12</v>
      </c>
    </row>
    <row r="1390" spans="1:7" x14ac:dyDescent="0.45">
      <c r="A1390" t="s">
        <v>33</v>
      </c>
      <c r="B1390" t="s">
        <v>21</v>
      </c>
      <c r="C1390" t="s">
        <v>9</v>
      </c>
      <c r="D1390">
        <v>0</v>
      </c>
      <c r="E1390">
        <v>-991.45</v>
      </c>
      <c r="F1390">
        <v>0</v>
      </c>
      <c r="G1390">
        <v>-991.45</v>
      </c>
    </row>
    <row r="1391" spans="1:7" x14ac:dyDescent="0.45">
      <c r="A1391" t="s">
        <v>33</v>
      </c>
      <c r="B1391" t="s">
        <v>21</v>
      </c>
      <c r="C1391" t="s">
        <v>13</v>
      </c>
      <c r="D1391">
        <v>0</v>
      </c>
      <c r="E1391">
        <v>0</v>
      </c>
      <c r="F1391">
        <v>0</v>
      </c>
      <c r="G1391">
        <v>0</v>
      </c>
    </row>
    <row r="1392" spans="1:7" x14ac:dyDescent="0.45">
      <c r="A1392" t="s">
        <v>33</v>
      </c>
      <c r="B1392" t="s">
        <v>38</v>
      </c>
      <c r="C1392" t="s">
        <v>40</v>
      </c>
      <c r="D1392">
        <v>0</v>
      </c>
      <c r="E1392">
        <v>-6271</v>
      </c>
      <c r="F1392">
        <v>0</v>
      </c>
      <c r="G1392">
        <v>-6271</v>
      </c>
    </row>
    <row r="1393" spans="1:7" x14ac:dyDescent="0.45">
      <c r="A1393" t="s">
        <v>33</v>
      </c>
      <c r="B1393" t="s">
        <v>38</v>
      </c>
      <c r="C1393" t="s">
        <v>8</v>
      </c>
      <c r="D1393">
        <v>0</v>
      </c>
      <c r="E1393">
        <v>-15189.71</v>
      </c>
      <c r="F1393">
        <v>0</v>
      </c>
      <c r="G1393">
        <v>-15189.71</v>
      </c>
    </row>
    <row r="1394" spans="1:7" x14ac:dyDescent="0.45">
      <c r="A1394" t="s">
        <v>33</v>
      </c>
      <c r="B1394" t="s">
        <v>38</v>
      </c>
      <c r="C1394" t="s">
        <v>16</v>
      </c>
      <c r="D1394">
        <v>0</v>
      </c>
      <c r="E1394">
        <v>-2247.79</v>
      </c>
      <c r="F1394">
        <v>0</v>
      </c>
      <c r="G1394">
        <v>-2247.79</v>
      </c>
    </row>
    <row r="1395" spans="1:7" x14ac:dyDescent="0.45">
      <c r="A1395" t="s">
        <v>33</v>
      </c>
      <c r="B1395" t="s">
        <v>38</v>
      </c>
      <c r="C1395" t="s">
        <v>9</v>
      </c>
      <c r="D1395">
        <v>0</v>
      </c>
      <c r="E1395">
        <v>-1169196.06</v>
      </c>
      <c r="F1395">
        <v>0</v>
      </c>
      <c r="G1395">
        <v>-1169196.06</v>
      </c>
    </row>
    <row r="1396" spans="1:7" x14ac:dyDescent="0.45">
      <c r="A1396" t="s">
        <v>33</v>
      </c>
      <c r="B1396" t="s">
        <v>38</v>
      </c>
      <c r="C1396" t="s">
        <v>10</v>
      </c>
      <c r="D1396">
        <v>0</v>
      </c>
      <c r="E1396">
        <v>-15466.09</v>
      </c>
      <c r="F1396">
        <v>0</v>
      </c>
      <c r="G1396">
        <v>-15466.09</v>
      </c>
    </row>
    <row r="1397" spans="1:7" x14ac:dyDescent="0.45">
      <c r="A1397" t="s">
        <v>33</v>
      </c>
      <c r="B1397" t="s">
        <v>38</v>
      </c>
      <c r="C1397" t="s">
        <v>11</v>
      </c>
      <c r="D1397">
        <v>0</v>
      </c>
      <c r="E1397">
        <v>-10675.8</v>
      </c>
      <c r="F1397">
        <v>0</v>
      </c>
      <c r="G1397">
        <v>-10675.8</v>
      </c>
    </row>
    <row r="1398" spans="1:7" x14ac:dyDescent="0.45">
      <c r="A1398" t="s">
        <v>33</v>
      </c>
      <c r="B1398" t="s">
        <v>38</v>
      </c>
      <c r="C1398" t="s">
        <v>12</v>
      </c>
      <c r="D1398">
        <v>0</v>
      </c>
      <c r="E1398">
        <v>-28319.34</v>
      </c>
      <c r="F1398">
        <v>0</v>
      </c>
      <c r="G1398">
        <v>-28319.34</v>
      </c>
    </row>
    <row r="1399" spans="1:7" x14ac:dyDescent="0.45">
      <c r="A1399" t="s">
        <v>33</v>
      </c>
      <c r="B1399" t="s">
        <v>38</v>
      </c>
      <c r="C1399" t="s">
        <v>13</v>
      </c>
      <c r="D1399">
        <v>0</v>
      </c>
      <c r="E1399">
        <v>-43015.94</v>
      </c>
      <c r="F1399">
        <v>0</v>
      </c>
      <c r="G1399">
        <v>-43015.94</v>
      </c>
    </row>
    <row r="1400" spans="1:7" x14ac:dyDescent="0.45">
      <c r="A1400" t="s">
        <v>33</v>
      </c>
      <c r="B1400" t="s">
        <v>38</v>
      </c>
      <c r="C1400" t="s">
        <v>17</v>
      </c>
      <c r="D1400">
        <v>0</v>
      </c>
      <c r="E1400">
        <v>-5956.2</v>
      </c>
      <c r="F1400">
        <v>0</v>
      </c>
      <c r="G1400">
        <v>-5956.2</v>
      </c>
    </row>
    <row r="1401" spans="1:7" x14ac:dyDescent="0.45">
      <c r="A1401" t="s">
        <v>33</v>
      </c>
      <c r="B1401" t="s">
        <v>22</v>
      </c>
      <c r="C1401" t="s">
        <v>40</v>
      </c>
      <c r="D1401">
        <v>0</v>
      </c>
      <c r="E1401">
        <v>-14339.8</v>
      </c>
      <c r="F1401">
        <v>0</v>
      </c>
      <c r="G1401">
        <v>-14339.8</v>
      </c>
    </row>
    <row r="1402" spans="1:7" x14ac:dyDescent="0.45">
      <c r="A1402" t="s">
        <v>33</v>
      </c>
      <c r="B1402" t="s">
        <v>22</v>
      </c>
      <c r="C1402" t="s">
        <v>15</v>
      </c>
      <c r="D1402">
        <v>0</v>
      </c>
      <c r="E1402">
        <v>-5</v>
      </c>
      <c r="F1402">
        <v>0</v>
      </c>
      <c r="G1402">
        <v>-5</v>
      </c>
    </row>
    <row r="1403" spans="1:7" x14ac:dyDescent="0.45">
      <c r="A1403" t="s">
        <v>33</v>
      </c>
      <c r="B1403" t="s">
        <v>22</v>
      </c>
      <c r="C1403" t="s">
        <v>8</v>
      </c>
      <c r="D1403">
        <v>0</v>
      </c>
      <c r="E1403">
        <v>-95226.48</v>
      </c>
      <c r="F1403">
        <v>0</v>
      </c>
      <c r="G1403">
        <v>-95226.48</v>
      </c>
    </row>
    <row r="1404" spans="1:7" x14ac:dyDescent="0.45">
      <c r="A1404" t="s">
        <v>33</v>
      </c>
      <c r="B1404" t="s">
        <v>22</v>
      </c>
      <c r="C1404" t="s">
        <v>16</v>
      </c>
      <c r="D1404">
        <v>0</v>
      </c>
      <c r="E1404">
        <v>-3282.67</v>
      </c>
      <c r="F1404">
        <v>0</v>
      </c>
      <c r="G1404">
        <v>-3282.67</v>
      </c>
    </row>
    <row r="1405" spans="1:7" x14ac:dyDescent="0.45">
      <c r="A1405" t="s">
        <v>33</v>
      </c>
      <c r="B1405" t="s">
        <v>22</v>
      </c>
      <c r="C1405" t="s">
        <v>9</v>
      </c>
      <c r="D1405">
        <v>0</v>
      </c>
      <c r="E1405">
        <v>-4094997.51</v>
      </c>
      <c r="F1405">
        <v>0</v>
      </c>
      <c r="G1405">
        <v>-4094997.51</v>
      </c>
    </row>
    <row r="1406" spans="1:7" x14ac:dyDescent="0.45">
      <c r="A1406" t="s">
        <v>33</v>
      </c>
      <c r="B1406" t="s">
        <v>22</v>
      </c>
      <c r="C1406" t="s">
        <v>10</v>
      </c>
      <c r="D1406">
        <v>0</v>
      </c>
      <c r="E1406">
        <v>-68762.100000000006</v>
      </c>
      <c r="F1406">
        <v>0</v>
      </c>
      <c r="G1406">
        <v>-68762.100000000006</v>
      </c>
    </row>
    <row r="1407" spans="1:7" x14ac:dyDescent="0.45">
      <c r="A1407" t="s">
        <v>33</v>
      </c>
      <c r="B1407" t="s">
        <v>22</v>
      </c>
      <c r="C1407" t="s">
        <v>11</v>
      </c>
      <c r="D1407">
        <v>0</v>
      </c>
      <c r="E1407">
        <v>-44207.29</v>
      </c>
      <c r="F1407">
        <v>0</v>
      </c>
      <c r="G1407">
        <v>-44207.29</v>
      </c>
    </row>
    <row r="1408" spans="1:7" x14ac:dyDescent="0.45">
      <c r="A1408" t="s">
        <v>33</v>
      </c>
      <c r="B1408" t="s">
        <v>22</v>
      </c>
      <c r="C1408" t="s">
        <v>12</v>
      </c>
      <c r="D1408">
        <v>0</v>
      </c>
      <c r="E1408">
        <v>-83484.929999999993</v>
      </c>
      <c r="F1408">
        <v>0</v>
      </c>
      <c r="G1408">
        <v>-83484.929999999993</v>
      </c>
    </row>
    <row r="1409" spans="1:7" x14ac:dyDescent="0.45">
      <c r="A1409" t="s">
        <v>33</v>
      </c>
      <c r="B1409" t="s">
        <v>22</v>
      </c>
      <c r="C1409" t="s">
        <v>13</v>
      </c>
      <c r="D1409">
        <v>0</v>
      </c>
      <c r="E1409">
        <v>-105752.92</v>
      </c>
      <c r="F1409">
        <v>0</v>
      </c>
      <c r="G1409">
        <v>-105752.92</v>
      </c>
    </row>
    <row r="1410" spans="1:7" x14ac:dyDescent="0.45">
      <c r="A1410" t="s">
        <v>33</v>
      </c>
      <c r="B1410" t="s">
        <v>22</v>
      </c>
      <c r="C1410" t="s">
        <v>17</v>
      </c>
      <c r="D1410">
        <v>0</v>
      </c>
      <c r="E1410">
        <v>-114969.79</v>
      </c>
      <c r="F1410">
        <v>0</v>
      </c>
      <c r="G1410">
        <v>-114969.79</v>
      </c>
    </row>
    <row r="1411" spans="1:7" x14ac:dyDescent="0.45">
      <c r="A1411" t="s">
        <v>33</v>
      </c>
      <c r="B1411" t="s">
        <v>39</v>
      </c>
      <c r="C1411" t="s">
        <v>40</v>
      </c>
      <c r="D1411">
        <v>0</v>
      </c>
      <c r="E1411">
        <v>0</v>
      </c>
      <c r="F1411">
        <v>0</v>
      </c>
      <c r="G1411">
        <v>0</v>
      </c>
    </row>
    <row r="1412" spans="1:7" x14ac:dyDescent="0.45">
      <c r="A1412" t="s">
        <v>33</v>
      </c>
      <c r="B1412" t="s">
        <v>39</v>
      </c>
      <c r="C1412" t="s">
        <v>8</v>
      </c>
      <c r="D1412">
        <v>0</v>
      </c>
      <c r="E1412">
        <v>-793.46</v>
      </c>
      <c r="F1412">
        <v>0</v>
      </c>
      <c r="G1412">
        <v>-793.46</v>
      </c>
    </row>
    <row r="1413" spans="1:7" x14ac:dyDescent="0.45">
      <c r="A1413" t="s">
        <v>33</v>
      </c>
      <c r="B1413" t="s">
        <v>39</v>
      </c>
      <c r="C1413" t="s">
        <v>16</v>
      </c>
      <c r="D1413">
        <v>0</v>
      </c>
      <c r="E1413">
        <v>-35</v>
      </c>
      <c r="F1413">
        <v>0</v>
      </c>
      <c r="G1413">
        <v>-35</v>
      </c>
    </row>
    <row r="1414" spans="1:7" x14ac:dyDescent="0.45">
      <c r="A1414" t="s">
        <v>33</v>
      </c>
      <c r="B1414" t="s">
        <v>39</v>
      </c>
      <c r="C1414" t="s">
        <v>9</v>
      </c>
      <c r="D1414">
        <v>0</v>
      </c>
      <c r="E1414">
        <v>-40125.370000000003</v>
      </c>
      <c r="F1414">
        <v>0</v>
      </c>
      <c r="G1414">
        <v>-40125.370000000003</v>
      </c>
    </row>
    <row r="1415" spans="1:7" x14ac:dyDescent="0.45">
      <c r="A1415" t="s">
        <v>33</v>
      </c>
      <c r="B1415" t="s">
        <v>39</v>
      </c>
      <c r="C1415" t="s">
        <v>10</v>
      </c>
      <c r="D1415">
        <v>0</v>
      </c>
      <c r="E1415">
        <v>-15875.59</v>
      </c>
      <c r="F1415">
        <v>0</v>
      </c>
      <c r="G1415">
        <v>-15875.59</v>
      </c>
    </row>
    <row r="1416" spans="1:7" x14ac:dyDescent="0.45">
      <c r="A1416" t="s">
        <v>33</v>
      </c>
      <c r="B1416" t="s">
        <v>39</v>
      </c>
      <c r="C1416" t="s">
        <v>11</v>
      </c>
      <c r="D1416">
        <v>0</v>
      </c>
      <c r="E1416">
        <v>-628</v>
      </c>
      <c r="F1416">
        <v>0</v>
      </c>
      <c r="G1416">
        <v>-628</v>
      </c>
    </row>
    <row r="1417" spans="1:7" x14ac:dyDescent="0.45">
      <c r="A1417" t="s">
        <v>33</v>
      </c>
      <c r="B1417" t="s">
        <v>39</v>
      </c>
      <c r="C1417" t="s">
        <v>12</v>
      </c>
      <c r="D1417">
        <v>0</v>
      </c>
      <c r="E1417">
        <v>-2408.94</v>
      </c>
      <c r="F1417">
        <v>0</v>
      </c>
      <c r="G1417">
        <v>-2408.94</v>
      </c>
    </row>
    <row r="1418" spans="1:7" x14ac:dyDescent="0.45">
      <c r="A1418" t="s">
        <v>33</v>
      </c>
      <c r="B1418" t="s">
        <v>39</v>
      </c>
      <c r="C1418" t="s">
        <v>13</v>
      </c>
      <c r="D1418">
        <v>0</v>
      </c>
      <c r="E1418">
        <v>-680.3</v>
      </c>
      <c r="F1418">
        <v>0</v>
      </c>
      <c r="G1418">
        <v>-680.3</v>
      </c>
    </row>
    <row r="1419" spans="1:7" x14ac:dyDescent="0.45">
      <c r="A1419" t="s">
        <v>33</v>
      </c>
      <c r="B1419" t="s">
        <v>23</v>
      </c>
      <c r="D1419">
        <v>0</v>
      </c>
      <c r="E1419">
        <v>0</v>
      </c>
      <c r="F1419">
        <v>0</v>
      </c>
      <c r="G1419">
        <v>0</v>
      </c>
    </row>
    <row r="1420" spans="1:7" x14ac:dyDescent="0.45">
      <c r="A1420" t="s">
        <v>33</v>
      </c>
      <c r="B1420" t="s">
        <v>23</v>
      </c>
      <c r="C1420" t="s">
        <v>40</v>
      </c>
      <c r="D1420">
        <v>0</v>
      </c>
      <c r="E1420">
        <v>-7476.12</v>
      </c>
      <c r="F1420">
        <v>0</v>
      </c>
      <c r="G1420">
        <v>-7476.12</v>
      </c>
    </row>
    <row r="1421" spans="1:7" x14ac:dyDescent="0.45">
      <c r="A1421" t="s">
        <v>33</v>
      </c>
      <c r="B1421" t="s">
        <v>23</v>
      </c>
      <c r="C1421" t="s">
        <v>8</v>
      </c>
      <c r="D1421">
        <v>0</v>
      </c>
      <c r="E1421">
        <v>-22529.07</v>
      </c>
      <c r="F1421">
        <v>0</v>
      </c>
      <c r="G1421">
        <v>-22529.07</v>
      </c>
    </row>
    <row r="1422" spans="1:7" x14ac:dyDescent="0.45">
      <c r="A1422" t="s">
        <v>33</v>
      </c>
      <c r="B1422" t="s">
        <v>23</v>
      </c>
      <c r="C1422" t="s">
        <v>16</v>
      </c>
      <c r="D1422">
        <v>0</v>
      </c>
      <c r="E1422">
        <v>-6484.9</v>
      </c>
      <c r="F1422">
        <v>0</v>
      </c>
      <c r="G1422">
        <v>-6484.9</v>
      </c>
    </row>
    <row r="1423" spans="1:7" x14ac:dyDescent="0.45">
      <c r="A1423" t="s">
        <v>33</v>
      </c>
      <c r="B1423" t="s">
        <v>23</v>
      </c>
      <c r="C1423" t="s">
        <v>9</v>
      </c>
      <c r="D1423">
        <v>0</v>
      </c>
      <c r="E1423">
        <v>-2096761.34</v>
      </c>
      <c r="F1423">
        <v>0</v>
      </c>
      <c r="G1423">
        <v>-2096761.34</v>
      </c>
    </row>
    <row r="1424" spans="1:7" x14ac:dyDescent="0.45">
      <c r="A1424" t="s">
        <v>33</v>
      </c>
      <c r="B1424" t="s">
        <v>23</v>
      </c>
      <c r="C1424" t="s">
        <v>10</v>
      </c>
      <c r="D1424">
        <v>0</v>
      </c>
      <c r="E1424">
        <v>-24993.06</v>
      </c>
      <c r="F1424">
        <v>0</v>
      </c>
      <c r="G1424">
        <v>-24993.06</v>
      </c>
    </row>
    <row r="1425" spans="1:7" x14ac:dyDescent="0.45">
      <c r="A1425" t="s">
        <v>33</v>
      </c>
      <c r="B1425" t="s">
        <v>23</v>
      </c>
      <c r="C1425" t="s">
        <v>11</v>
      </c>
      <c r="D1425">
        <v>0</v>
      </c>
      <c r="E1425">
        <v>-49227.74</v>
      </c>
      <c r="F1425">
        <v>0</v>
      </c>
      <c r="G1425">
        <v>-49227.74</v>
      </c>
    </row>
    <row r="1426" spans="1:7" x14ac:dyDescent="0.45">
      <c r="A1426" t="s">
        <v>33</v>
      </c>
      <c r="B1426" t="s">
        <v>23</v>
      </c>
      <c r="C1426" t="s">
        <v>12</v>
      </c>
      <c r="D1426">
        <v>0</v>
      </c>
      <c r="E1426">
        <v>-23810.33</v>
      </c>
      <c r="F1426">
        <v>0</v>
      </c>
      <c r="G1426">
        <v>-23810.33</v>
      </c>
    </row>
    <row r="1427" spans="1:7" x14ac:dyDescent="0.45">
      <c r="A1427" t="s">
        <v>33</v>
      </c>
      <c r="B1427" t="s">
        <v>23</v>
      </c>
      <c r="C1427" t="s">
        <v>13</v>
      </c>
      <c r="D1427">
        <v>0</v>
      </c>
      <c r="E1427">
        <v>-115653.5</v>
      </c>
      <c r="F1427">
        <v>0</v>
      </c>
      <c r="G1427">
        <v>-115653.5</v>
      </c>
    </row>
    <row r="1428" spans="1:7" x14ac:dyDescent="0.45">
      <c r="A1428" t="s">
        <v>33</v>
      </c>
      <c r="B1428" t="s">
        <v>23</v>
      </c>
      <c r="C1428" t="s">
        <v>17</v>
      </c>
      <c r="D1428">
        <v>0</v>
      </c>
      <c r="E1428">
        <v>-12239.29</v>
      </c>
      <c r="F1428">
        <v>0</v>
      </c>
      <c r="G1428">
        <v>-12239.29</v>
      </c>
    </row>
    <row r="1429" spans="1:7" x14ac:dyDescent="0.45">
      <c r="A1429" t="s">
        <v>33</v>
      </c>
      <c r="B1429" t="s">
        <v>21</v>
      </c>
      <c r="C1429" t="s">
        <v>9</v>
      </c>
      <c r="D1429">
        <v>0</v>
      </c>
      <c r="E1429">
        <v>-3403.44</v>
      </c>
      <c r="F1429">
        <v>0</v>
      </c>
      <c r="G1429">
        <v>-3403.44</v>
      </c>
    </row>
    <row r="1430" spans="1:7" x14ac:dyDescent="0.45">
      <c r="A1430" t="s">
        <v>33</v>
      </c>
      <c r="B1430" t="s">
        <v>21</v>
      </c>
      <c r="C1430" t="s">
        <v>10</v>
      </c>
      <c r="D1430">
        <v>0</v>
      </c>
      <c r="E1430">
        <v>-66.900000000000006</v>
      </c>
      <c r="F1430">
        <v>0</v>
      </c>
      <c r="G1430">
        <v>-66.900000000000006</v>
      </c>
    </row>
    <row r="1431" spans="1:7" x14ac:dyDescent="0.45">
      <c r="A1431" t="s">
        <v>33</v>
      </c>
      <c r="B1431" t="s">
        <v>21</v>
      </c>
      <c r="C1431" t="s">
        <v>12</v>
      </c>
      <c r="D1431">
        <v>0</v>
      </c>
      <c r="E1431">
        <v>-42.84</v>
      </c>
      <c r="F1431">
        <v>0</v>
      </c>
      <c r="G1431">
        <v>-42.84</v>
      </c>
    </row>
    <row r="1432" spans="1:7" x14ac:dyDescent="0.45">
      <c r="A1432" t="s">
        <v>33</v>
      </c>
      <c r="B1432" t="s">
        <v>21</v>
      </c>
      <c r="C1432" t="s">
        <v>13</v>
      </c>
      <c r="D1432">
        <v>0</v>
      </c>
      <c r="E1432">
        <v>0</v>
      </c>
      <c r="F1432">
        <v>0</v>
      </c>
      <c r="G1432">
        <v>0</v>
      </c>
    </row>
    <row r="1433" spans="1:7" x14ac:dyDescent="0.45">
      <c r="A1433" t="s">
        <v>33</v>
      </c>
      <c r="B1433" t="s">
        <v>21</v>
      </c>
      <c r="C1433" t="s">
        <v>8</v>
      </c>
      <c r="D1433">
        <v>0</v>
      </c>
      <c r="E1433">
        <v>-261.3</v>
      </c>
      <c r="F1433">
        <v>0</v>
      </c>
      <c r="G1433">
        <v>-261.3</v>
      </c>
    </row>
    <row r="1434" spans="1:7" x14ac:dyDescent="0.45">
      <c r="A1434" t="s">
        <v>33</v>
      </c>
      <c r="B1434" t="s">
        <v>21</v>
      </c>
      <c r="C1434" t="s">
        <v>16</v>
      </c>
      <c r="D1434">
        <v>0</v>
      </c>
      <c r="E1434">
        <v>-50</v>
      </c>
      <c r="F1434">
        <v>0</v>
      </c>
      <c r="G1434">
        <v>-50</v>
      </c>
    </row>
    <row r="1435" spans="1:7" x14ac:dyDescent="0.45">
      <c r="A1435" t="s">
        <v>33</v>
      </c>
      <c r="B1435" t="s">
        <v>21</v>
      </c>
      <c r="C1435" t="s">
        <v>9</v>
      </c>
      <c r="D1435">
        <v>0</v>
      </c>
      <c r="E1435">
        <v>-59222.92</v>
      </c>
      <c r="F1435">
        <v>0</v>
      </c>
      <c r="G1435">
        <v>-59222.92</v>
      </c>
    </row>
    <row r="1436" spans="1:7" x14ac:dyDescent="0.45">
      <c r="A1436" t="s">
        <v>33</v>
      </c>
      <c r="B1436" t="s">
        <v>21</v>
      </c>
      <c r="C1436" t="s">
        <v>10</v>
      </c>
      <c r="D1436">
        <v>0</v>
      </c>
      <c r="E1436">
        <v>-4784</v>
      </c>
      <c r="F1436">
        <v>0</v>
      </c>
      <c r="G1436">
        <v>-4784</v>
      </c>
    </row>
    <row r="1437" spans="1:7" x14ac:dyDescent="0.45">
      <c r="A1437" t="s">
        <v>33</v>
      </c>
      <c r="B1437" t="s">
        <v>21</v>
      </c>
      <c r="C1437" t="s">
        <v>12</v>
      </c>
      <c r="D1437">
        <v>0</v>
      </c>
      <c r="E1437">
        <v>-347.16</v>
      </c>
      <c r="F1437">
        <v>0</v>
      </c>
      <c r="G1437">
        <v>-347.16</v>
      </c>
    </row>
    <row r="1438" spans="1:7" x14ac:dyDescent="0.45">
      <c r="A1438" t="s">
        <v>33</v>
      </c>
      <c r="B1438" t="s">
        <v>21</v>
      </c>
      <c r="C1438" t="s">
        <v>13</v>
      </c>
      <c r="D1438">
        <v>0</v>
      </c>
      <c r="E1438">
        <v>-297</v>
      </c>
      <c r="F1438">
        <v>0</v>
      </c>
      <c r="G1438">
        <v>-297</v>
      </c>
    </row>
    <row r="1439" spans="1:7" x14ac:dyDescent="0.45">
      <c r="A1439" t="s">
        <v>33</v>
      </c>
      <c r="B1439" t="s">
        <v>21</v>
      </c>
      <c r="C1439" t="s">
        <v>17</v>
      </c>
      <c r="D1439">
        <v>0</v>
      </c>
      <c r="E1439">
        <v>-3183.58</v>
      </c>
      <c r="F1439">
        <v>0</v>
      </c>
      <c r="G1439">
        <v>-3183.58</v>
      </c>
    </row>
    <row r="1440" spans="1:7" x14ac:dyDescent="0.45">
      <c r="A1440" t="s">
        <v>34</v>
      </c>
      <c r="B1440" t="s">
        <v>7</v>
      </c>
      <c r="C1440" t="s">
        <v>9</v>
      </c>
      <c r="D1440">
        <v>0</v>
      </c>
      <c r="E1440">
        <v>-3799.69</v>
      </c>
      <c r="F1440">
        <v>0</v>
      </c>
      <c r="G1440">
        <v>-3799.69</v>
      </c>
    </row>
    <row r="1441" spans="1:7" x14ac:dyDescent="0.45">
      <c r="A1441" t="s">
        <v>34</v>
      </c>
      <c r="B1441" t="s">
        <v>7</v>
      </c>
      <c r="C1441" t="s">
        <v>10</v>
      </c>
      <c r="D1441">
        <v>0</v>
      </c>
      <c r="E1441">
        <v>0</v>
      </c>
      <c r="F1441">
        <v>0</v>
      </c>
      <c r="G1441">
        <v>0</v>
      </c>
    </row>
    <row r="1442" spans="1:7" x14ac:dyDescent="0.45">
      <c r="A1442" t="s">
        <v>34</v>
      </c>
      <c r="B1442" t="s">
        <v>7</v>
      </c>
      <c r="C1442" t="s">
        <v>11</v>
      </c>
      <c r="D1442">
        <v>0</v>
      </c>
      <c r="E1442">
        <v>-7</v>
      </c>
      <c r="F1442">
        <v>0</v>
      </c>
      <c r="G1442">
        <v>-7</v>
      </c>
    </row>
    <row r="1443" spans="1:7" x14ac:dyDescent="0.45">
      <c r="A1443" t="s">
        <v>34</v>
      </c>
      <c r="B1443" t="s">
        <v>7</v>
      </c>
      <c r="C1443" t="s">
        <v>12</v>
      </c>
      <c r="D1443">
        <v>0</v>
      </c>
      <c r="E1443">
        <v>-141.44</v>
      </c>
      <c r="F1443">
        <v>0</v>
      </c>
      <c r="G1443">
        <v>-141.44</v>
      </c>
    </row>
    <row r="1444" spans="1:7" x14ac:dyDescent="0.45">
      <c r="A1444" t="s">
        <v>34</v>
      </c>
      <c r="B1444" t="s">
        <v>7</v>
      </c>
      <c r="C1444" t="s">
        <v>13</v>
      </c>
      <c r="D1444">
        <v>0</v>
      </c>
      <c r="E1444">
        <v>0</v>
      </c>
      <c r="F1444">
        <v>0</v>
      </c>
      <c r="G1444">
        <v>0</v>
      </c>
    </row>
    <row r="1445" spans="1:7" x14ac:dyDescent="0.45">
      <c r="A1445" t="s">
        <v>34</v>
      </c>
      <c r="B1445" t="s">
        <v>14</v>
      </c>
      <c r="C1445" t="s">
        <v>40</v>
      </c>
      <c r="D1445">
        <v>0</v>
      </c>
      <c r="E1445">
        <v>-10912.58</v>
      </c>
      <c r="F1445">
        <v>0</v>
      </c>
      <c r="G1445">
        <v>-10912.58</v>
      </c>
    </row>
    <row r="1446" spans="1:7" x14ac:dyDescent="0.45">
      <c r="A1446" t="s">
        <v>34</v>
      </c>
      <c r="B1446" t="s">
        <v>14</v>
      </c>
      <c r="C1446" t="s">
        <v>8</v>
      </c>
      <c r="D1446">
        <v>0</v>
      </c>
      <c r="E1446">
        <v>-5878.64</v>
      </c>
      <c r="F1446">
        <v>0</v>
      </c>
      <c r="G1446">
        <v>-5878.64</v>
      </c>
    </row>
    <row r="1447" spans="1:7" x14ac:dyDescent="0.45">
      <c r="A1447" t="s">
        <v>34</v>
      </c>
      <c r="B1447" t="s">
        <v>14</v>
      </c>
      <c r="C1447" t="s">
        <v>16</v>
      </c>
      <c r="D1447">
        <v>0</v>
      </c>
      <c r="E1447">
        <v>-6744.61</v>
      </c>
      <c r="F1447">
        <v>0</v>
      </c>
      <c r="G1447">
        <v>-6744.61</v>
      </c>
    </row>
    <row r="1448" spans="1:7" x14ac:dyDescent="0.45">
      <c r="A1448" t="s">
        <v>34</v>
      </c>
      <c r="B1448" t="s">
        <v>14</v>
      </c>
      <c r="C1448" t="s">
        <v>9</v>
      </c>
      <c r="D1448">
        <v>0</v>
      </c>
      <c r="E1448">
        <v>-3711851.41</v>
      </c>
      <c r="F1448">
        <v>0</v>
      </c>
      <c r="G1448">
        <v>-3711851.41</v>
      </c>
    </row>
    <row r="1449" spans="1:7" x14ac:dyDescent="0.45">
      <c r="A1449" t="s">
        <v>34</v>
      </c>
      <c r="B1449" t="s">
        <v>14</v>
      </c>
      <c r="C1449" t="s">
        <v>10</v>
      </c>
      <c r="D1449">
        <v>0</v>
      </c>
      <c r="E1449">
        <v>-19851.240000000002</v>
      </c>
      <c r="F1449">
        <v>0</v>
      </c>
      <c r="G1449">
        <v>-19851.240000000002</v>
      </c>
    </row>
    <row r="1450" spans="1:7" x14ac:dyDescent="0.45">
      <c r="A1450" t="s">
        <v>34</v>
      </c>
      <c r="B1450" t="s">
        <v>14</v>
      </c>
      <c r="C1450" t="s">
        <v>11</v>
      </c>
      <c r="D1450">
        <v>0</v>
      </c>
      <c r="E1450">
        <v>-25149.8</v>
      </c>
      <c r="F1450">
        <v>0</v>
      </c>
      <c r="G1450">
        <v>-25149.8</v>
      </c>
    </row>
    <row r="1451" spans="1:7" x14ac:dyDescent="0.45">
      <c r="A1451" t="s">
        <v>34</v>
      </c>
      <c r="B1451" t="s">
        <v>14</v>
      </c>
      <c r="C1451" t="s">
        <v>12</v>
      </c>
      <c r="D1451">
        <v>0</v>
      </c>
      <c r="E1451">
        <v>-23251.53</v>
      </c>
      <c r="F1451">
        <v>0</v>
      </c>
      <c r="G1451">
        <v>-23251.53</v>
      </c>
    </row>
    <row r="1452" spans="1:7" x14ac:dyDescent="0.45">
      <c r="A1452" t="s">
        <v>34</v>
      </c>
      <c r="B1452" t="s">
        <v>14</v>
      </c>
      <c r="C1452" t="s">
        <v>13</v>
      </c>
      <c r="D1452">
        <v>0</v>
      </c>
      <c r="E1452">
        <v>-29426.1</v>
      </c>
      <c r="F1452">
        <v>0</v>
      </c>
      <c r="G1452">
        <v>-29426.1</v>
      </c>
    </row>
    <row r="1453" spans="1:7" x14ac:dyDescent="0.45">
      <c r="A1453" t="s">
        <v>34</v>
      </c>
      <c r="B1453" t="s">
        <v>14</v>
      </c>
      <c r="C1453" t="s">
        <v>17</v>
      </c>
      <c r="D1453">
        <v>0</v>
      </c>
      <c r="E1453">
        <v>-3754.2</v>
      </c>
      <c r="F1453">
        <v>0</v>
      </c>
      <c r="G1453">
        <v>-3754.2</v>
      </c>
    </row>
    <row r="1454" spans="1:7" x14ac:dyDescent="0.45">
      <c r="A1454" t="s">
        <v>34</v>
      </c>
      <c r="B1454" t="s">
        <v>18</v>
      </c>
      <c r="C1454" t="s">
        <v>40</v>
      </c>
      <c r="D1454">
        <v>0</v>
      </c>
      <c r="E1454">
        <v>-23443.81</v>
      </c>
      <c r="F1454">
        <v>0</v>
      </c>
      <c r="G1454">
        <v>-23443.81</v>
      </c>
    </row>
    <row r="1455" spans="1:7" x14ac:dyDescent="0.45">
      <c r="A1455" t="s">
        <v>34</v>
      </c>
      <c r="B1455" t="s">
        <v>18</v>
      </c>
      <c r="C1455" t="s">
        <v>15</v>
      </c>
      <c r="D1455">
        <v>0</v>
      </c>
      <c r="E1455">
        <v>-27.25</v>
      </c>
      <c r="F1455">
        <v>0</v>
      </c>
      <c r="G1455">
        <v>-27.25</v>
      </c>
    </row>
    <row r="1456" spans="1:7" x14ac:dyDescent="0.45">
      <c r="A1456" t="s">
        <v>34</v>
      </c>
      <c r="B1456" t="s">
        <v>18</v>
      </c>
      <c r="C1456" t="s">
        <v>8</v>
      </c>
      <c r="D1456">
        <v>0</v>
      </c>
      <c r="E1456">
        <v>-60255.11</v>
      </c>
      <c r="F1456">
        <v>0</v>
      </c>
      <c r="G1456">
        <v>-60255.11</v>
      </c>
    </row>
    <row r="1457" spans="1:7" x14ac:dyDescent="0.45">
      <c r="A1457" t="s">
        <v>34</v>
      </c>
      <c r="B1457" t="s">
        <v>18</v>
      </c>
      <c r="C1457" t="s">
        <v>16</v>
      </c>
      <c r="D1457">
        <v>0</v>
      </c>
      <c r="E1457">
        <v>-18917</v>
      </c>
      <c r="F1457">
        <v>0</v>
      </c>
      <c r="G1457">
        <v>-18917</v>
      </c>
    </row>
    <row r="1458" spans="1:7" x14ac:dyDescent="0.45">
      <c r="A1458" t="s">
        <v>34</v>
      </c>
      <c r="B1458" t="s">
        <v>18</v>
      </c>
      <c r="C1458" t="s">
        <v>9</v>
      </c>
      <c r="D1458">
        <v>0</v>
      </c>
      <c r="E1458">
        <v>-9862285.0299999993</v>
      </c>
      <c r="F1458">
        <v>0</v>
      </c>
      <c r="G1458">
        <v>-9862285.0299999993</v>
      </c>
    </row>
    <row r="1459" spans="1:7" x14ac:dyDescent="0.45">
      <c r="A1459" t="s">
        <v>34</v>
      </c>
      <c r="B1459" t="s">
        <v>18</v>
      </c>
      <c r="C1459" t="s">
        <v>10</v>
      </c>
      <c r="D1459">
        <v>0</v>
      </c>
      <c r="E1459">
        <v>-92049.1</v>
      </c>
      <c r="F1459">
        <v>0</v>
      </c>
      <c r="G1459">
        <v>-92049.1</v>
      </c>
    </row>
    <row r="1460" spans="1:7" x14ac:dyDescent="0.45">
      <c r="A1460" t="s">
        <v>34</v>
      </c>
      <c r="B1460" t="s">
        <v>18</v>
      </c>
      <c r="C1460" t="s">
        <v>11</v>
      </c>
      <c r="D1460">
        <v>0</v>
      </c>
      <c r="E1460">
        <v>-68065.88</v>
      </c>
      <c r="F1460">
        <v>0</v>
      </c>
      <c r="G1460">
        <v>-68065.88</v>
      </c>
    </row>
    <row r="1461" spans="1:7" x14ac:dyDescent="0.45">
      <c r="A1461" t="s">
        <v>34</v>
      </c>
      <c r="B1461" t="s">
        <v>18</v>
      </c>
      <c r="C1461" t="s">
        <v>12</v>
      </c>
      <c r="D1461">
        <v>0</v>
      </c>
      <c r="E1461">
        <v>-205857.57</v>
      </c>
      <c r="F1461">
        <v>0</v>
      </c>
      <c r="G1461">
        <v>-205857.57</v>
      </c>
    </row>
    <row r="1462" spans="1:7" x14ac:dyDescent="0.45">
      <c r="A1462" t="s">
        <v>34</v>
      </c>
      <c r="B1462" t="s">
        <v>18</v>
      </c>
      <c r="C1462" t="s">
        <v>13</v>
      </c>
      <c r="D1462">
        <v>0</v>
      </c>
      <c r="E1462">
        <v>-64568.1</v>
      </c>
      <c r="F1462">
        <v>0</v>
      </c>
      <c r="G1462">
        <v>-64568.1</v>
      </c>
    </row>
    <row r="1463" spans="1:7" x14ac:dyDescent="0.45">
      <c r="A1463" t="s">
        <v>34</v>
      </c>
      <c r="B1463" t="s">
        <v>18</v>
      </c>
      <c r="C1463" t="s">
        <v>17</v>
      </c>
      <c r="D1463">
        <v>0</v>
      </c>
      <c r="E1463">
        <v>-24579</v>
      </c>
      <c r="F1463">
        <v>0</v>
      </c>
      <c r="G1463">
        <v>-24579</v>
      </c>
    </row>
    <row r="1464" spans="1:7" x14ac:dyDescent="0.45">
      <c r="A1464" t="s">
        <v>34</v>
      </c>
      <c r="B1464" t="s">
        <v>36</v>
      </c>
      <c r="C1464" t="s">
        <v>40</v>
      </c>
      <c r="D1464">
        <v>0</v>
      </c>
      <c r="E1464">
        <v>-7084.12</v>
      </c>
      <c r="F1464">
        <v>0</v>
      </c>
      <c r="G1464">
        <v>-7084.12</v>
      </c>
    </row>
    <row r="1465" spans="1:7" x14ac:dyDescent="0.45">
      <c r="A1465" t="s">
        <v>34</v>
      </c>
      <c r="B1465" t="s">
        <v>36</v>
      </c>
      <c r="C1465" t="s">
        <v>15</v>
      </c>
      <c r="D1465">
        <v>0</v>
      </c>
      <c r="E1465">
        <v>-21.87</v>
      </c>
      <c r="F1465">
        <v>0</v>
      </c>
      <c r="G1465">
        <v>-21.87</v>
      </c>
    </row>
    <row r="1466" spans="1:7" x14ac:dyDescent="0.45">
      <c r="A1466" t="s">
        <v>34</v>
      </c>
      <c r="B1466" t="s">
        <v>36</v>
      </c>
      <c r="C1466" t="s">
        <v>8</v>
      </c>
      <c r="D1466">
        <v>0</v>
      </c>
      <c r="E1466">
        <v>-4049.56</v>
      </c>
      <c r="F1466">
        <v>0</v>
      </c>
      <c r="G1466">
        <v>-4049.56</v>
      </c>
    </row>
    <row r="1467" spans="1:7" x14ac:dyDescent="0.45">
      <c r="A1467" t="s">
        <v>34</v>
      </c>
      <c r="B1467" t="s">
        <v>36</v>
      </c>
      <c r="C1467" t="s">
        <v>16</v>
      </c>
      <c r="D1467">
        <v>0</v>
      </c>
      <c r="E1467">
        <v>-2074.1799999999998</v>
      </c>
      <c r="F1467">
        <v>0</v>
      </c>
      <c r="G1467">
        <v>-2074.1799999999998</v>
      </c>
    </row>
    <row r="1468" spans="1:7" x14ac:dyDescent="0.45">
      <c r="A1468" t="s">
        <v>34</v>
      </c>
      <c r="B1468" t="s">
        <v>36</v>
      </c>
      <c r="C1468" t="s">
        <v>9</v>
      </c>
      <c r="D1468">
        <v>0</v>
      </c>
      <c r="E1468">
        <v>-1470617.72</v>
      </c>
      <c r="F1468">
        <v>0</v>
      </c>
      <c r="G1468">
        <v>-1470617.72</v>
      </c>
    </row>
    <row r="1469" spans="1:7" x14ac:dyDescent="0.45">
      <c r="A1469" t="s">
        <v>34</v>
      </c>
      <c r="B1469" t="s">
        <v>36</v>
      </c>
      <c r="C1469" t="s">
        <v>10</v>
      </c>
      <c r="D1469">
        <v>0</v>
      </c>
      <c r="E1469">
        <v>-24009.97</v>
      </c>
      <c r="F1469">
        <v>0</v>
      </c>
      <c r="G1469">
        <v>-24009.97</v>
      </c>
    </row>
    <row r="1470" spans="1:7" x14ac:dyDescent="0.45">
      <c r="A1470" t="s">
        <v>34</v>
      </c>
      <c r="B1470" t="s">
        <v>36</v>
      </c>
      <c r="C1470" t="s">
        <v>11</v>
      </c>
      <c r="D1470">
        <v>0</v>
      </c>
      <c r="E1470">
        <v>-14986.03</v>
      </c>
      <c r="F1470">
        <v>0</v>
      </c>
      <c r="G1470">
        <v>-14986.03</v>
      </c>
    </row>
    <row r="1471" spans="1:7" x14ac:dyDescent="0.45">
      <c r="A1471" t="s">
        <v>34</v>
      </c>
      <c r="B1471" t="s">
        <v>36</v>
      </c>
      <c r="C1471" t="s">
        <v>12</v>
      </c>
      <c r="D1471">
        <v>0</v>
      </c>
      <c r="E1471">
        <v>-10455.93</v>
      </c>
      <c r="F1471">
        <v>0</v>
      </c>
      <c r="G1471">
        <v>-10455.93</v>
      </c>
    </row>
    <row r="1472" spans="1:7" x14ac:dyDescent="0.45">
      <c r="A1472" t="s">
        <v>34</v>
      </c>
      <c r="B1472" t="s">
        <v>36</v>
      </c>
      <c r="C1472" t="s">
        <v>13</v>
      </c>
      <c r="D1472">
        <v>0</v>
      </c>
      <c r="E1472">
        <v>-11525</v>
      </c>
      <c r="F1472">
        <v>0</v>
      </c>
      <c r="G1472">
        <v>-11525</v>
      </c>
    </row>
    <row r="1473" spans="1:7" x14ac:dyDescent="0.45">
      <c r="A1473" t="s">
        <v>34</v>
      </c>
      <c r="B1473" t="s">
        <v>36</v>
      </c>
      <c r="C1473" t="s">
        <v>17</v>
      </c>
      <c r="D1473">
        <v>0</v>
      </c>
      <c r="E1473">
        <v>-844.93</v>
      </c>
      <c r="F1473">
        <v>0</v>
      </c>
      <c r="G1473">
        <v>-844.93</v>
      </c>
    </row>
    <row r="1474" spans="1:7" x14ac:dyDescent="0.45">
      <c r="A1474" t="s">
        <v>34</v>
      </c>
      <c r="B1474" t="s">
        <v>37</v>
      </c>
      <c r="C1474" t="s">
        <v>40</v>
      </c>
      <c r="D1474">
        <v>0</v>
      </c>
      <c r="E1474">
        <v>-14535.93</v>
      </c>
      <c r="F1474">
        <v>0</v>
      </c>
      <c r="G1474">
        <v>-14535.93</v>
      </c>
    </row>
    <row r="1475" spans="1:7" x14ac:dyDescent="0.45">
      <c r="A1475" t="s">
        <v>34</v>
      </c>
      <c r="B1475" t="s">
        <v>37</v>
      </c>
      <c r="C1475" t="s">
        <v>15</v>
      </c>
      <c r="D1475">
        <v>0</v>
      </c>
      <c r="E1475">
        <v>0</v>
      </c>
      <c r="F1475">
        <v>0</v>
      </c>
      <c r="G1475">
        <v>0</v>
      </c>
    </row>
    <row r="1476" spans="1:7" x14ac:dyDescent="0.45">
      <c r="A1476" t="s">
        <v>34</v>
      </c>
      <c r="B1476" t="s">
        <v>37</v>
      </c>
      <c r="C1476" t="s">
        <v>8</v>
      </c>
      <c r="D1476">
        <v>0</v>
      </c>
      <c r="E1476">
        <v>-12914.2</v>
      </c>
      <c r="F1476">
        <v>0</v>
      </c>
      <c r="G1476">
        <v>-12914.2</v>
      </c>
    </row>
    <row r="1477" spans="1:7" x14ac:dyDescent="0.45">
      <c r="A1477" t="s">
        <v>34</v>
      </c>
      <c r="B1477" t="s">
        <v>37</v>
      </c>
      <c r="C1477" t="s">
        <v>16</v>
      </c>
      <c r="D1477">
        <v>0</v>
      </c>
      <c r="E1477">
        <v>-11167.64</v>
      </c>
      <c r="F1477">
        <v>0</v>
      </c>
      <c r="G1477">
        <v>-11167.64</v>
      </c>
    </row>
    <row r="1478" spans="1:7" x14ac:dyDescent="0.45">
      <c r="A1478" t="s">
        <v>34</v>
      </c>
      <c r="B1478" t="s">
        <v>37</v>
      </c>
      <c r="C1478" t="s">
        <v>9</v>
      </c>
      <c r="D1478">
        <v>0</v>
      </c>
      <c r="E1478">
        <v>-2798665.52</v>
      </c>
      <c r="F1478">
        <v>0</v>
      </c>
      <c r="G1478">
        <v>-2798665.52</v>
      </c>
    </row>
    <row r="1479" spans="1:7" x14ac:dyDescent="0.45">
      <c r="A1479" t="s">
        <v>34</v>
      </c>
      <c r="B1479" t="s">
        <v>37</v>
      </c>
      <c r="C1479" t="s">
        <v>10</v>
      </c>
      <c r="D1479">
        <v>0</v>
      </c>
      <c r="E1479">
        <v>-143061.94</v>
      </c>
      <c r="F1479">
        <v>0</v>
      </c>
      <c r="G1479">
        <v>-143061.94</v>
      </c>
    </row>
    <row r="1480" spans="1:7" x14ac:dyDescent="0.45">
      <c r="A1480" t="s">
        <v>34</v>
      </c>
      <c r="B1480" t="s">
        <v>37</v>
      </c>
      <c r="C1480" t="s">
        <v>11</v>
      </c>
      <c r="D1480">
        <v>0</v>
      </c>
      <c r="E1480">
        <v>-24916.98</v>
      </c>
      <c r="F1480">
        <v>0</v>
      </c>
      <c r="G1480">
        <v>-24916.98</v>
      </c>
    </row>
    <row r="1481" spans="1:7" x14ac:dyDescent="0.45">
      <c r="A1481" t="s">
        <v>34</v>
      </c>
      <c r="B1481" t="s">
        <v>37</v>
      </c>
      <c r="C1481" t="s">
        <v>12</v>
      </c>
      <c r="D1481">
        <v>0</v>
      </c>
      <c r="E1481">
        <v>-57670.99</v>
      </c>
      <c r="F1481">
        <v>0</v>
      </c>
      <c r="G1481">
        <v>-57670.99</v>
      </c>
    </row>
    <row r="1482" spans="1:7" x14ac:dyDescent="0.45">
      <c r="A1482" t="s">
        <v>34</v>
      </c>
      <c r="B1482" t="s">
        <v>37</v>
      </c>
      <c r="C1482" t="s">
        <v>13</v>
      </c>
      <c r="D1482">
        <v>0</v>
      </c>
      <c r="E1482">
        <v>-95646.65</v>
      </c>
      <c r="F1482">
        <v>0</v>
      </c>
      <c r="G1482">
        <v>-95646.65</v>
      </c>
    </row>
    <row r="1483" spans="1:7" x14ac:dyDescent="0.45">
      <c r="A1483" t="s">
        <v>34</v>
      </c>
      <c r="B1483" t="s">
        <v>19</v>
      </c>
      <c r="C1483" t="s">
        <v>40</v>
      </c>
      <c r="D1483">
        <v>0</v>
      </c>
      <c r="E1483">
        <v>-5782</v>
      </c>
      <c r="F1483">
        <v>0</v>
      </c>
      <c r="G1483">
        <v>-5782</v>
      </c>
    </row>
    <row r="1484" spans="1:7" x14ac:dyDescent="0.45">
      <c r="A1484" t="s">
        <v>34</v>
      </c>
      <c r="B1484" t="s">
        <v>19</v>
      </c>
      <c r="C1484" t="s">
        <v>8</v>
      </c>
      <c r="D1484">
        <v>0</v>
      </c>
      <c r="E1484">
        <v>-1189.01</v>
      </c>
      <c r="F1484">
        <v>0</v>
      </c>
      <c r="G1484">
        <v>-1189.01</v>
      </c>
    </row>
    <row r="1485" spans="1:7" x14ac:dyDescent="0.45">
      <c r="A1485" t="s">
        <v>34</v>
      </c>
      <c r="B1485" t="s">
        <v>19</v>
      </c>
      <c r="C1485" t="s">
        <v>16</v>
      </c>
      <c r="D1485">
        <v>0</v>
      </c>
      <c r="E1485">
        <v>-2561.4299999999998</v>
      </c>
      <c r="F1485">
        <v>0</v>
      </c>
      <c r="G1485">
        <v>-2561.4299999999998</v>
      </c>
    </row>
    <row r="1486" spans="1:7" x14ac:dyDescent="0.45">
      <c r="A1486" t="s">
        <v>34</v>
      </c>
      <c r="B1486" t="s">
        <v>19</v>
      </c>
      <c r="C1486" t="s">
        <v>9</v>
      </c>
      <c r="D1486">
        <v>0</v>
      </c>
      <c r="E1486">
        <v>-875800.24</v>
      </c>
      <c r="F1486">
        <v>0</v>
      </c>
      <c r="G1486">
        <v>-875800.24</v>
      </c>
    </row>
    <row r="1487" spans="1:7" x14ac:dyDescent="0.45">
      <c r="A1487" t="s">
        <v>34</v>
      </c>
      <c r="B1487" t="s">
        <v>19</v>
      </c>
      <c r="C1487" t="s">
        <v>10</v>
      </c>
      <c r="D1487">
        <v>0</v>
      </c>
      <c r="E1487">
        <v>-15008.22</v>
      </c>
      <c r="F1487">
        <v>0</v>
      </c>
      <c r="G1487">
        <v>-15008.22</v>
      </c>
    </row>
    <row r="1488" spans="1:7" x14ac:dyDescent="0.45">
      <c r="A1488" t="s">
        <v>34</v>
      </c>
      <c r="B1488" t="s">
        <v>19</v>
      </c>
      <c r="C1488" t="s">
        <v>11</v>
      </c>
      <c r="D1488">
        <v>0</v>
      </c>
      <c r="E1488">
        <v>-14933.28</v>
      </c>
      <c r="F1488">
        <v>0</v>
      </c>
      <c r="G1488">
        <v>-14933.28</v>
      </c>
    </row>
    <row r="1489" spans="1:7" x14ac:dyDescent="0.45">
      <c r="A1489" t="s">
        <v>34</v>
      </c>
      <c r="B1489" t="s">
        <v>19</v>
      </c>
      <c r="C1489" t="s">
        <v>12</v>
      </c>
      <c r="D1489">
        <v>0</v>
      </c>
      <c r="E1489">
        <v>-17098.689999999999</v>
      </c>
      <c r="F1489">
        <v>0</v>
      </c>
      <c r="G1489">
        <v>-17098.689999999999</v>
      </c>
    </row>
    <row r="1490" spans="1:7" x14ac:dyDescent="0.45">
      <c r="A1490" t="s">
        <v>34</v>
      </c>
      <c r="B1490" t="s">
        <v>19</v>
      </c>
      <c r="C1490" t="s">
        <v>13</v>
      </c>
      <c r="D1490">
        <v>0</v>
      </c>
      <c r="E1490">
        <v>-20180.05</v>
      </c>
      <c r="F1490">
        <v>0</v>
      </c>
      <c r="G1490">
        <v>-20180.05</v>
      </c>
    </row>
    <row r="1491" spans="1:7" x14ac:dyDescent="0.45">
      <c r="A1491" t="s">
        <v>34</v>
      </c>
      <c r="B1491" t="s">
        <v>19</v>
      </c>
      <c r="C1491" t="s">
        <v>17</v>
      </c>
      <c r="D1491">
        <v>0</v>
      </c>
      <c r="E1491">
        <v>-4209</v>
      </c>
      <c r="F1491">
        <v>0</v>
      </c>
      <c r="G1491">
        <v>-4209</v>
      </c>
    </row>
    <row r="1492" spans="1:7" x14ac:dyDescent="0.45">
      <c r="A1492" t="s">
        <v>34</v>
      </c>
      <c r="B1492" t="s">
        <v>20</v>
      </c>
      <c r="C1492" t="s">
        <v>40</v>
      </c>
      <c r="D1492">
        <v>0</v>
      </c>
      <c r="E1492">
        <v>-644</v>
      </c>
      <c r="F1492">
        <v>0</v>
      </c>
      <c r="G1492">
        <v>-644</v>
      </c>
    </row>
    <row r="1493" spans="1:7" x14ac:dyDescent="0.45">
      <c r="A1493" t="s">
        <v>34</v>
      </c>
      <c r="B1493" t="s">
        <v>20</v>
      </c>
      <c r="C1493" t="s">
        <v>15</v>
      </c>
      <c r="D1493">
        <v>0</v>
      </c>
      <c r="E1493">
        <v>-42.64</v>
      </c>
      <c r="F1493">
        <v>0</v>
      </c>
      <c r="G1493">
        <v>-42.64</v>
      </c>
    </row>
    <row r="1494" spans="1:7" x14ac:dyDescent="0.45">
      <c r="A1494" t="s">
        <v>34</v>
      </c>
      <c r="B1494" t="s">
        <v>20</v>
      </c>
      <c r="C1494" t="s">
        <v>8</v>
      </c>
      <c r="D1494">
        <v>0</v>
      </c>
      <c r="E1494">
        <v>-556.9</v>
      </c>
      <c r="F1494">
        <v>0</v>
      </c>
      <c r="G1494">
        <v>-556.9</v>
      </c>
    </row>
    <row r="1495" spans="1:7" x14ac:dyDescent="0.45">
      <c r="A1495" t="s">
        <v>34</v>
      </c>
      <c r="B1495" t="s">
        <v>20</v>
      </c>
      <c r="C1495" t="s">
        <v>16</v>
      </c>
      <c r="D1495">
        <v>0</v>
      </c>
      <c r="E1495">
        <v>-1365.35</v>
      </c>
      <c r="F1495">
        <v>0</v>
      </c>
      <c r="G1495">
        <v>-1365.35</v>
      </c>
    </row>
    <row r="1496" spans="1:7" x14ac:dyDescent="0.45">
      <c r="A1496" t="s">
        <v>34</v>
      </c>
      <c r="B1496" t="s">
        <v>20</v>
      </c>
      <c r="C1496" t="s">
        <v>9</v>
      </c>
      <c r="D1496">
        <v>0</v>
      </c>
      <c r="E1496">
        <v>-681131.42</v>
      </c>
      <c r="F1496">
        <v>0</v>
      </c>
      <c r="G1496">
        <v>-681131.42</v>
      </c>
    </row>
    <row r="1497" spans="1:7" x14ac:dyDescent="0.45">
      <c r="A1497" t="s">
        <v>34</v>
      </c>
      <c r="B1497" t="s">
        <v>20</v>
      </c>
      <c r="C1497" t="s">
        <v>10</v>
      </c>
      <c r="D1497">
        <v>0</v>
      </c>
      <c r="E1497">
        <v>-3659.66</v>
      </c>
      <c r="F1497">
        <v>0</v>
      </c>
      <c r="G1497">
        <v>-3659.66</v>
      </c>
    </row>
    <row r="1498" spans="1:7" x14ac:dyDescent="0.45">
      <c r="A1498" t="s">
        <v>34</v>
      </c>
      <c r="B1498" t="s">
        <v>20</v>
      </c>
      <c r="C1498" t="s">
        <v>11</v>
      </c>
      <c r="D1498">
        <v>0</v>
      </c>
      <c r="E1498">
        <v>-7194.02</v>
      </c>
      <c r="F1498">
        <v>0</v>
      </c>
      <c r="G1498">
        <v>-7194.02</v>
      </c>
    </row>
    <row r="1499" spans="1:7" x14ac:dyDescent="0.45">
      <c r="A1499" t="s">
        <v>34</v>
      </c>
      <c r="B1499" t="s">
        <v>20</v>
      </c>
      <c r="C1499" t="s">
        <v>12</v>
      </c>
      <c r="D1499">
        <v>0</v>
      </c>
      <c r="E1499">
        <v>-5993.05</v>
      </c>
      <c r="F1499">
        <v>0</v>
      </c>
      <c r="G1499">
        <v>-5993.05</v>
      </c>
    </row>
    <row r="1500" spans="1:7" x14ac:dyDescent="0.45">
      <c r="A1500" t="s">
        <v>34</v>
      </c>
      <c r="B1500" t="s">
        <v>20</v>
      </c>
      <c r="C1500" t="s">
        <v>13</v>
      </c>
      <c r="D1500">
        <v>0</v>
      </c>
      <c r="E1500">
        <v>-8990.5499999999993</v>
      </c>
      <c r="F1500">
        <v>0</v>
      </c>
      <c r="G1500">
        <v>-8990.5499999999993</v>
      </c>
    </row>
    <row r="1501" spans="1:7" x14ac:dyDescent="0.45">
      <c r="A1501" t="s">
        <v>34</v>
      </c>
      <c r="B1501" t="s">
        <v>20</v>
      </c>
      <c r="C1501" t="s">
        <v>17</v>
      </c>
      <c r="D1501">
        <v>0</v>
      </c>
      <c r="E1501">
        <v>-85</v>
      </c>
      <c r="F1501">
        <v>0</v>
      </c>
      <c r="G1501">
        <v>-85</v>
      </c>
    </row>
    <row r="1502" spans="1:7" x14ac:dyDescent="0.45">
      <c r="A1502" t="s">
        <v>34</v>
      </c>
      <c r="B1502" t="s">
        <v>21</v>
      </c>
      <c r="C1502" t="s">
        <v>9</v>
      </c>
      <c r="D1502">
        <v>0</v>
      </c>
      <c r="E1502">
        <v>-1454.06</v>
      </c>
      <c r="F1502">
        <v>0</v>
      </c>
      <c r="G1502">
        <v>-1454.06</v>
      </c>
    </row>
    <row r="1503" spans="1:7" x14ac:dyDescent="0.45">
      <c r="A1503" t="s">
        <v>34</v>
      </c>
      <c r="B1503" t="s">
        <v>38</v>
      </c>
      <c r="C1503" t="s">
        <v>40</v>
      </c>
      <c r="D1503">
        <v>0</v>
      </c>
      <c r="E1503">
        <v>-4253</v>
      </c>
      <c r="F1503">
        <v>0</v>
      </c>
      <c r="G1503">
        <v>-4253</v>
      </c>
    </row>
    <row r="1504" spans="1:7" x14ac:dyDescent="0.45">
      <c r="A1504" t="s">
        <v>34</v>
      </c>
      <c r="B1504" t="s">
        <v>38</v>
      </c>
      <c r="C1504" t="s">
        <v>8</v>
      </c>
      <c r="D1504">
        <v>0</v>
      </c>
      <c r="E1504">
        <v>-3753.57</v>
      </c>
      <c r="F1504">
        <v>0</v>
      </c>
      <c r="G1504">
        <v>-3753.57</v>
      </c>
    </row>
    <row r="1505" spans="1:7" x14ac:dyDescent="0.45">
      <c r="A1505" t="s">
        <v>34</v>
      </c>
      <c r="B1505" t="s">
        <v>38</v>
      </c>
      <c r="C1505" t="s">
        <v>16</v>
      </c>
      <c r="D1505">
        <v>0</v>
      </c>
      <c r="E1505">
        <v>-1998.18</v>
      </c>
      <c r="F1505">
        <v>0</v>
      </c>
      <c r="G1505">
        <v>-1998.18</v>
      </c>
    </row>
    <row r="1506" spans="1:7" x14ac:dyDescent="0.45">
      <c r="A1506" t="s">
        <v>34</v>
      </c>
      <c r="B1506" t="s">
        <v>38</v>
      </c>
      <c r="C1506" t="s">
        <v>9</v>
      </c>
      <c r="D1506">
        <v>0</v>
      </c>
      <c r="E1506">
        <v>-1152445.79</v>
      </c>
      <c r="F1506">
        <v>0</v>
      </c>
      <c r="G1506">
        <v>-1152445.79</v>
      </c>
    </row>
    <row r="1507" spans="1:7" x14ac:dyDescent="0.45">
      <c r="A1507" t="s">
        <v>34</v>
      </c>
      <c r="B1507" t="s">
        <v>38</v>
      </c>
      <c r="C1507" t="s">
        <v>10</v>
      </c>
      <c r="D1507">
        <v>0</v>
      </c>
      <c r="E1507">
        <v>-10700.75</v>
      </c>
      <c r="F1507">
        <v>0</v>
      </c>
      <c r="G1507">
        <v>-10700.75</v>
      </c>
    </row>
    <row r="1508" spans="1:7" x14ac:dyDescent="0.45">
      <c r="A1508" t="s">
        <v>34</v>
      </c>
      <c r="B1508" t="s">
        <v>38</v>
      </c>
      <c r="C1508" t="s">
        <v>11</v>
      </c>
      <c r="D1508">
        <v>0</v>
      </c>
      <c r="E1508">
        <v>-9003.25</v>
      </c>
      <c r="F1508">
        <v>0</v>
      </c>
      <c r="G1508">
        <v>-9003.25</v>
      </c>
    </row>
    <row r="1509" spans="1:7" x14ac:dyDescent="0.45">
      <c r="A1509" t="s">
        <v>34</v>
      </c>
      <c r="B1509" t="s">
        <v>38</v>
      </c>
      <c r="C1509" t="s">
        <v>12</v>
      </c>
      <c r="D1509">
        <v>0</v>
      </c>
      <c r="E1509">
        <v>-42057.74</v>
      </c>
      <c r="F1509">
        <v>0</v>
      </c>
      <c r="G1509">
        <v>-42057.74</v>
      </c>
    </row>
    <row r="1510" spans="1:7" x14ac:dyDescent="0.45">
      <c r="A1510" t="s">
        <v>34</v>
      </c>
      <c r="B1510" t="s">
        <v>38</v>
      </c>
      <c r="C1510" t="s">
        <v>13</v>
      </c>
      <c r="D1510">
        <v>0</v>
      </c>
      <c r="E1510">
        <v>-13906.82</v>
      </c>
      <c r="F1510">
        <v>0</v>
      </c>
      <c r="G1510">
        <v>-13906.82</v>
      </c>
    </row>
    <row r="1511" spans="1:7" x14ac:dyDescent="0.45">
      <c r="A1511" t="s">
        <v>34</v>
      </c>
      <c r="B1511" t="s">
        <v>38</v>
      </c>
      <c r="C1511" t="s">
        <v>17</v>
      </c>
      <c r="D1511">
        <v>0</v>
      </c>
      <c r="E1511">
        <v>-8609.34</v>
      </c>
      <c r="F1511">
        <v>0</v>
      </c>
      <c r="G1511">
        <v>-8609.34</v>
      </c>
    </row>
    <row r="1512" spans="1:7" x14ac:dyDescent="0.45">
      <c r="A1512" t="s">
        <v>34</v>
      </c>
      <c r="B1512" t="s">
        <v>22</v>
      </c>
      <c r="D1512">
        <v>0</v>
      </c>
      <c r="E1512">
        <v>0</v>
      </c>
      <c r="F1512">
        <v>0</v>
      </c>
      <c r="G1512">
        <v>0</v>
      </c>
    </row>
    <row r="1513" spans="1:7" x14ac:dyDescent="0.45">
      <c r="A1513" t="s">
        <v>34</v>
      </c>
      <c r="B1513" t="s">
        <v>22</v>
      </c>
      <c r="C1513" t="s">
        <v>40</v>
      </c>
      <c r="D1513">
        <v>0</v>
      </c>
      <c r="E1513">
        <v>-9032.49</v>
      </c>
      <c r="F1513">
        <v>0</v>
      </c>
      <c r="G1513">
        <v>-9032.49</v>
      </c>
    </row>
    <row r="1514" spans="1:7" x14ac:dyDescent="0.45">
      <c r="A1514" t="s">
        <v>34</v>
      </c>
      <c r="B1514" t="s">
        <v>22</v>
      </c>
      <c r="C1514" t="s">
        <v>8</v>
      </c>
      <c r="D1514">
        <v>0</v>
      </c>
      <c r="E1514">
        <v>-20978.15</v>
      </c>
      <c r="F1514">
        <v>0</v>
      </c>
      <c r="G1514">
        <v>-20978.15</v>
      </c>
    </row>
    <row r="1515" spans="1:7" x14ac:dyDescent="0.45">
      <c r="A1515" t="s">
        <v>34</v>
      </c>
      <c r="B1515" t="s">
        <v>22</v>
      </c>
      <c r="C1515" t="s">
        <v>16</v>
      </c>
      <c r="D1515">
        <v>0</v>
      </c>
      <c r="E1515">
        <v>-5139.7299999999996</v>
      </c>
      <c r="F1515">
        <v>0</v>
      </c>
      <c r="G1515">
        <v>-5139.7299999999996</v>
      </c>
    </row>
    <row r="1516" spans="1:7" x14ac:dyDescent="0.45">
      <c r="A1516" t="s">
        <v>34</v>
      </c>
      <c r="B1516" t="s">
        <v>22</v>
      </c>
      <c r="C1516" t="s">
        <v>9</v>
      </c>
      <c r="D1516">
        <v>0</v>
      </c>
      <c r="E1516">
        <v>-3567712.72</v>
      </c>
      <c r="F1516">
        <v>0</v>
      </c>
      <c r="G1516">
        <v>-3567712.72</v>
      </c>
    </row>
    <row r="1517" spans="1:7" x14ac:dyDescent="0.45">
      <c r="A1517" t="s">
        <v>34</v>
      </c>
      <c r="B1517" t="s">
        <v>22</v>
      </c>
      <c r="C1517" t="s">
        <v>10</v>
      </c>
      <c r="D1517">
        <v>0</v>
      </c>
      <c r="E1517">
        <v>-32100.23</v>
      </c>
      <c r="F1517">
        <v>0</v>
      </c>
      <c r="G1517">
        <v>-32100.23</v>
      </c>
    </row>
    <row r="1518" spans="1:7" x14ac:dyDescent="0.45">
      <c r="A1518" t="s">
        <v>34</v>
      </c>
      <c r="B1518" t="s">
        <v>22</v>
      </c>
      <c r="C1518" t="s">
        <v>11</v>
      </c>
      <c r="D1518">
        <v>0</v>
      </c>
      <c r="E1518">
        <v>-35680.03</v>
      </c>
      <c r="F1518">
        <v>0</v>
      </c>
      <c r="G1518">
        <v>-35680.03</v>
      </c>
    </row>
    <row r="1519" spans="1:7" x14ac:dyDescent="0.45">
      <c r="A1519" t="s">
        <v>34</v>
      </c>
      <c r="B1519" t="s">
        <v>22</v>
      </c>
      <c r="C1519" t="s">
        <v>12</v>
      </c>
      <c r="D1519">
        <v>0</v>
      </c>
      <c r="E1519">
        <v>-61019.49</v>
      </c>
      <c r="F1519">
        <v>0</v>
      </c>
      <c r="G1519">
        <v>-61019.49</v>
      </c>
    </row>
    <row r="1520" spans="1:7" x14ac:dyDescent="0.45">
      <c r="A1520" t="s">
        <v>34</v>
      </c>
      <c r="B1520" t="s">
        <v>22</v>
      </c>
      <c r="C1520" t="s">
        <v>13</v>
      </c>
      <c r="D1520">
        <v>0</v>
      </c>
      <c r="E1520">
        <v>-30421.35</v>
      </c>
      <c r="F1520">
        <v>0</v>
      </c>
      <c r="G1520">
        <v>-30421.35</v>
      </c>
    </row>
    <row r="1521" spans="1:7" x14ac:dyDescent="0.45">
      <c r="A1521" t="s">
        <v>34</v>
      </c>
      <c r="B1521" t="s">
        <v>22</v>
      </c>
      <c r="C1521" t="s">
        <v>17</v>
      </c>
      <c r="D1521">
        <v>0</v>
      </c>
      <c r="E1521">
        <v>-98321.82</v>
      </c>
      <c r="F1521">
        <v>0</v>
      </c>
      <c r="G1521">
        <v>-98321.82</v>
      </c>
    </row>
    <row r="1522" spans="1:7" x14ac:dyDescent="0.45">
      <c r="A1522" t="s">
        <v>34</v>
      </c>
      <c r="B1522" t="s">
        <v>39</v>
      </c>
      <c r="C1522" t="s">
        <v>40</v>
      </c>
      <c r="D1522">
        <v>0</v>
      </c>
      <c r="E1522">
        <v>-294</v>
      </c>
      <c r="F1522">
        <v>0</v>
      </c>
      <c r="G1522">
        <v>-294</v>
      </c>
    </row>
    <row r="1523" spans="1:7" x14ac:dyDescent="0.45">
      <c r="A1523" t="s">
        <v>34</v>
      </c>
      <c r="B1523" t="s">
        <v>39</v>
      </c>
      <c r="C1523" t="s">
        <v>8</v>
      </c>
      <c r="D1523">
        <v>0</v>
      </c>
      <c r="E1523">
        <v>-294</v>
      </c>
      <c r="F1523">
        <v>0</v>
      </c>
      <c r="G1523">
        <v>-294</v>
      </c>
    </row>
    <row r="1524" spans="1:7" x14ac:dyDescent="0.45">
      <c r="A1524" t="s">
        <v>34</v>
      </c>
      <c r="B1524" t="s">
        <v>39</v>
      </c>
      <c r="C1524" t="s">
        <v>16</v>
      </c>
      <c r="D1524">
        <v>0</v>
      </c>
      <c r="E1524">
        <v>-27.96</v>
      </c>
      <c r="F1524">
        <v>0</v>
      </c>
      <c r="G1524">
        <v>-27.96</v>
      </c>
    </row>
    <row r="1525" spans="1:7" x14ac:dyDescent="0.45">
      <c r="A1525" t="s">
        <v>34</v>
      </c>
      <c r="B1525" t="s">
        <v>39</v>
      </c>
      <c r="C1525" t="s">
        <v>9</v>
      </c>
      <c r="D1525">
        <v>0</v>
      </c>
      <c r="E1525">
        <v>-31248.15</v>
      </c>
      <c r="F1525">
        <v>0</v>
      </c>
      <c r="G1525">
        <v>-31248.15</v>
      </c>
    </row>
    <row r="1526" spans="1:7" x14ac:dyDescent="0.45">
      <c r="A1526" t="s">
        <v>34</v>
      </c>
      <c r="B1526" t="s">
        <v>39</v>
      </c>
      <c r="C1526" t="s">
        <v>10</v>
      </c>
      <c r="D1526">
        <v>0</v>
      </c>
      <c r="E1526">
        <v>-12814.11</v>
      </c>
      <c r="F1526">
        <v>0</v>
      </c>
      <c r="G1526">
        <v>-12814.11</v>
      </c>
    </row>
    <row r="1527" spans="1:7" x14ac:dyDescent="0.45">
      <c r="A1527" t="s">
        <v>34</v>
      </c>
      <c r="B1527" t="s">
        <v>39</v>
      </c>
      <c r="C1527" t="s">
        <v>11</v>
      </c>
      <c r="D1527">
        <v>0</v>
      </c>
      <c r="E1527">
        <v>-678</v>
      </c>
      <c r="F1527">
        <v>0</v>
      </c>
      <c r="G1527">
        <v>-678</v>
      </c>
    </row>
    <row r="1528" spans="1:7" x14ac:dyDescent="0.45">
      <c r="A1528" t="s">
        <v>34</v>
      </c>
      <c r="B1528" t="s">
        <v>39</v>
      </c>
      <c r="C1528" t="s">
        <v>12</v>
      </c>
      <c r="D1528">
        <v>0</v>
      </c>
      <c r="E1528">
        <v>-2622.69</v>
      </c>
      <c r="F1528">
        <v>0</v>
      </c>
      <c r="G1528">
        <v>-2622.69</v>
      </c>
    </row>
    <row r="1529" spans="1:7" x14ac:dyDescent="0.45">
      <c r="A1529" t="s">
        <v>34</v>
      </c>
      <c r="B1529" t="s">
        <v>39</v>
      </c>
      <c r="C1529" t="s">
        <v>13</v>
      </c>
      <c r="D1529">
        <v>0</v>
      </c>
      <c r="E1529">
        <v>-190</v>
      </c>
      <c r="F1529">
        <v>0</v>
      </c>
      <c r="G1529">
        <v>-190</v>
      </c>
    </row>
    <row r="1530" spans="1:7" x14ac:dyDescent="0.45">
      <c r="A1530" t="s">
        <v>34</v>
      </c>
      <c r="B1530" t="s">
        <v>23</v>
      </c>
      <c r="C1530" t="s">
        <v>40</v>
      </c>
      <c r="D1530">
        <v>0</v>
      </c>
      <c r="E1530">
        <v>-29992.06</v>
      </c>
      <c r="F1530">
        <v>0</v>
      </c>
      <c r="G1530">
        <v>-29992.06</v>
      </c>
    </row>
    <row r="1531" spans="1:7" x14ac:dyDescent="0.45">
      <c r="A1531" t="s">
        <v>34</v>
      </c>
      <c r="B1531" t="s">
        <v>23</v>
      </c>
      <c r="C1531" t="s">
        <v>8</v>
      </c>
      <c r="D1531">
        <v>0</v>
      </c>
      <c r="E1531">
        <v>-4220.1000000000004</v>
      </c>
      <c r="F1531">
        <v>0</v>
      </c>
      <c r="G1531">
        <v>-4220.1000000000004</v>
      </c>
    </row>
    <row r="1532" spans="1:7" x14ac:dyDescent="0.45">
      <c r="A1532" t="s">
        <v>34</v>
      </c>
      <c r="B1532" t="s">
        <v>23</v>
      </c>
      <c r="C1532" t="s">
        <v>16</v>
      </c>
      <c r="D1532">
        <v>0</v>
      </c>
      <c r="E1532">
        <v>-9478.66</v>
      </c>
      <c r="F1532">
        <v>0</v>
      </c>
      <c r="G1532">
        <v>-9478.66</v>
      </c>
    </row>
    <row r="1533" spans="1:7" x14ac:dyDescent="0.45">
      <c r="A1533" t="s">
        <v>34</v>
      </c>
      <c r="B1533" t="s">
        <v>23</v>
      </c>
      <c r="C1533" t="s">
        <v>9</v>
      </c>
      <c r="D1533">
        <v>0</v>
      </c>
      <c r="E1533">
        <v>-1849310.52</v>
      </c>
      <c r="F1533">
        <v>0</v>
      </c>
      <c r="G1533">
        <v>-1849310.52</v>
      </c>
    </row>
    <row r="1534" spans="1:7" x14ac:dyDescent="0.45">
      <c r="A1534" t="s">
        <v>34</v>
      </c>
      <c r="B1534" t="s">
        <v>23</v>
      </c>
      <c r="C1534" t="s">
        <v>10</v>
      </c>
      <c r="D1534">
        <v>0</v>
      </c>
      <c r="E1534">
        <v>-16539.84</v>
      </c>
      <c r="F1534">
        <v>0</v>
      </c>
      <c r="G1534">
        <v>-16539.84</v>
      </c>
    </row>
    <row r="1535" spans="1:7" x14ac:dyDescent="0.45">
      <c r="A1535" t="s">
        <v>34</v>
      </c>
      <c r="B1535" t="s">
        <v>23</v>
      </c>
      <c r="C1535" t="s">
        <v>11</v>
      </c>
      <c r="D1535">
        <v>0</v>
      </c>
      <c r="E1535">
        <v>-18239.22</v>
      </c>
      <c r="F1535">
        <v>0</v>
      </c>
      <c r="G1535">
        <v>-18239.22</v>
      </c>
    </row>
    <row r="1536" spans="1:7" x14ac:dyDescent="0.45">
      <c r="A1536" t="s">
        <v>34</v>
      </c>
      <c r="B1536" t="s">
        <v>23</v>
      </c>
      <c r="C1536" t="s">
        <v>12</v>
      </c>
      <c r="D1536">
        <v>0</v>
      </c>
      <c r="E1536">
        <v>-16863.919999999998</v>
      </c>
      <c r="F1536">
        <v>0</v>
      </c>
      <c r="G1536">
        <v>-16863.919999999998</v>
      </c>
    </row>
    <row r="1537" spans="1:7" x14ac:dyDescent="0.45">
      <c r="A1537" t="s">
        <v>34</v>
      </c>
      <c r="B1537" t="s">
        <v>23</v>
      </c>
      <c r="C1537" t="s">
        <v>13</v>
      </c>
      <c r="D1537">
        <v>0</v>
      </c>
      <c r="E1537">
        <v>-30458.07</v>
      </c>
      <c r="F1537">
        <v>0</v>
      </c>
      <c r="G1537">
        <v>-30458.07</v>
      </c>
    </row>
    <row r="1538" spans="1:7" x14ac:dyDescent="0.45">
      <c r="A1538" t="s">
        <v>34</v>
      </c>
      <c r="B1538" t="s">
        <v>23</v>
      </c>
      <c r="C1538" t="s">
        <v>17</v>
      </c>
      <c r="D1538">
        <v>0</v>
      </c>
      <c r="E1538">
        <v>-7612.54</v>
      </c>
      <c r="F1538">
        <v>0</v>
      </c>
      <c r="G1538">
        <v>-7612.54</v>
      </c>
    </row>
    <row r="1539" spans="1:7" x14ac:dyDescent="0.45">
      <c r="A1539" t="s">
        <v>34</v>
      </c>
      <c r="B1539" t="s">
        <v>21</v>
      </c>
      <c r="C1539" t="s">
        <v>9</v>
      </c>
      <c r="D1539">
        <v>0</v>
      </c>
      <c r="E1539">
        <v>-2798.91</v>
      </c>
      <c r="F1539">
        <v>0</v>
      </c>
      <c r="G1539">
        <v>-2798.91</v>
      </c>
    </row>
    <row r="1540" spans="1:7" x14ac:dyDescent="0.45">
      <c r="A1540" t="s">
        <v>34</v>
      </c>
      <c r="B1540" t="s">
        <v>21</v>
      </c>
      <c r="C1540" t="s">
        <v>10</v>
      </c>
      <c r="D1540">
        <v>0</v>
      </c>
      <c r="E1540">
        <v>-17.32</v>
      </c>
      <c r="F1540">
        <v>0</v>
      </c>
      <c r="G1540">
        <v>-17.32</v>
      </c>
    </row>
    <row r="1541" spans="1:7" x14ac:dyDescent="0.45">
      <c r="A1541" t="s">
        <v>34</v>
      </c>
      <c r="B1541" t="s">
        <v>21</v>
      </c>
      <c r="C1541" t="s">
        <v>12</v>
      </c>
      <c r="D1541">
        <v>0</v>
      </c>
      <c r="E1541">
        <v>-12.98</v>
      </c>
      <c r="F1541">
        <v>0</v>
      </c>
      <c r="G1541">
        <v>-12.98</v>
      </c>
    </row>
    <row r="1542" spans="1:7" x14ac:dyDescent="0.45">
      <c r="A1542" t="s">
        <v>34</v>
      </c>
      <c r="B1542" t="s">
        <v>21</v>
      </c>
      <c r="C1542" t="s">
        <v>13</v>
      </c>
      <c r="D1542">
        <v>0</v>
      </c>
      <c r="E1542">
        <v>-334</v>
      </c>
      <c r="F1542">
        <v>0</v>
      </c>
      <c r="G1542">
        <v>-334</v>
      </c>
    </row>
    <row r="1543" spans="1:7" x14ac:dyDescent="0.45">
      <c r="A1543" t="s">
        <v>34</v>
      </c>
      <c r="B1543" t="s">
        <v>21</v>
      </c>
      <c r="C1543" t="s">
        <v>16</v>
      </c>
      <c r="D1543">
        <v>0</v>
      </c>
      <c r="E1543">
        <v>-250</v>
      </c>
      <c r="F1543">
        <v>0</v>
      </c>
      <c r="G1543">
        <v>-250</v>
      </c>
    </row>
    <row r="1544" spans="1:7" x14ac:dyDescent="0.45">
      <c r="A1544" t="s">
        <v>34</v>
      </c>
      <c r="B1544" t="s">
        <v>21</v>
      </c>
      <c r="C1544" t="s">
        <v>9</v>
      </c>
      <c r="D1544">
        <v>0</v>
      </c>
      <c r="E1544">
        <v>-64691.06</v>
      </c>
      <c r="F1544">
        <v>0</v>
      </c>
      <c r="G1544">
        <v>-64691.06</v>
      </c>
    </row>
    <row r="1545" spans="1:7" x14ac:dyDescent="0.45">
      <c r="A1545" t="s">
        <v>34</v>
      </c>
      <c r="B1545" t="s">
        <v>21</v>
      </c>
      <c r="C1545" t="s">
        <v>10</v>
      </c>
      <c r="D1545">
        <v>0</v>
      </c>
      <c r="E1545">
        <v>-1265</v>
      </c>
      <c r="F1545">
        <v>0</v>
      </c>
      <c r="G1545">
        <v>-1265</v>
      </c>
    </row>
    <row r="1546" spans="1:7" x14ac:dyDescent="0.45">
      <c r="A1546" t="s">
        <v>34</v>
      </c>
      <c r="B1546" t="s">
        <v>21</v>
      </c>
      <c r="C1546" t="s">
        <v>12</v>
      </c>
      <c r="D1546">
        <v>0</v>
      </c>
      <c r="E1546">
        <v>-536.24</v>
      </c>
      <c r="F1546">
        <v>0</v>
      </c>
      <c r="G1546">
        <v>-536.24</v>
      </c>
    </row>
    <row r="1547" spans="1:7" x14ac:dyDescent="0.45">
      <c r="A1547" t="s">
        <v>34</v>
      </c>
      <c r="B1547" t="s">
        <v>21</v>
      </c>
      <c r="C1547" t="s">
        <v>13</v>
      </c>
      <c r="D1547">
        <v>0</v>
      </c>
      <c r="E1547">
        <v>-822</v>
      </c>
      <c r="F1547">
        <v>0</v>
      </c>
      <c r="G1547">
        <v>-822</v>
      </c>
    </row>
    <row r="1548" spans="1:7" x14ac:dyDescent="0.45">
      <c r="A1548" t="s">
        <v>34</v>
      </c>
      <c r="B1548" t="s">
        <v>21</v>
      </c>
      <c r="C1548" t="s">
        <v>17</v>
      </c>
      <c r="D1548">
        <v>0</v>
      </c>
      <c r="E1548">
        <v>-3708.68</v>
      </c>
      <c r="F1548">
        <v>0</v>
      </c>
      <c r="G1548">
        <v>-3708.68</v>
      </c>
    </row>
  </sheetData>
  <autoFilter ref="A1:G1548" xr:uid="{EACB582E-2716-4764-BDFE-5BA7E2E3631F}">
    <sortState xmlns:xlrd2="http://schemas.microsoft.com/office/spreadsheetml/2017/richdata2" ref="A2:G1548">
      <sortCondition descending="1" ref="D1:D1548"/>
    </sortState>
  </autoFilter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90043-8C86-416E-B25B-2F011E25A757}">
  <dimension ref="A1:N36"/>
  <sheetViews>
    <sheetView topLeftCell="A9" workbookViewId="0">
      <selection activeCell="A36" sqref="A36"/>
    </sheetView>
  </sheetViews>
  <sheetFormatPr defaultRowHeight="14.25" x14ac:dyDescent="0.45"/>
  <cols>
    <col min="1" max="1" width="16.59765625" bestFit="1" customWidth="1"/>
    <col min="2" max="2" width="16.86328125" bestFit="1" customWidth="1"/>
    <col min="3" max="13" width="10.86328125" bestFit="1" customWidth="1"/>
    <col min="14" max="14" width="11.86328125" bestFit="1" customWidth="1"/>
    <col min="15" max="48" width="17.46484375" bestFit="1" customWidth="1"/>
    <col min="49" max="49" width="18" bestFit="1" customWidth="1"/>
    <col min="50" max="50" width="19.59765625" bestFit="1" customWidth="1"/>
    <col min="51" max="51" width="22.06640625" bestFit="1" customWidth="1"/>
    <col min="52" max="52" width="21.06640625" bestFit="1" customWidth="1"/>
  </cols>
  <sheetData>
    <row r="1" spans="1:14" x14ac:dyDescent="0.45">
      <c r="A1" s="2" t="s">
        <v>0</v>
      </c>
      <c r="B1" s="3" t="s">
        <v>36</v>
      </c>
    </row>
    <row r="3" spans="1:14" x14ac:dyDescent="0.45">
      <c r="A3" s="3"/>
      <c r="B3" s="2" t="s">
        <v>48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x14ac:dyDescent="0.45">
      <c r="A4" s="2" t="s">
        <v>47</v>
      </c>
      <c r="B4" s="3" t="s">
        <v>6</v>
      </c>
      <c r="C4" s="3" t="s">
        <v>24</v>
      </c>
      <c r="D4" s="3" t="s">
        <v>25</v>
      </c>
      <c r="E4" s="3" t="s">
        <v>26</v>
      </c>
      <c r="F4" s="3" t="s">
        <v>27</v>
      </c>
      <c r="G4" s="3" t="s">
        <v>28</v>
      </c>
      <c r="H4" s="3" t="s">
        <v>29</v>
      </c>
      <c r="I4" s="3" t="s">
        <v>30</v>
      </c>
      <c r="J4" s="3" t="s">
        <v>31</v>
      </c>
      <c r="K4" s="3" t="s">
        <v>32</v>
      </c>
      <c r="L4" s="3" t="s">
        <v>33</v>
      </c>
      <c r="M4" s="3" t="s">
        <v>34</v>
      </c>
      <c r="N4" s="3" t="s">
        <v>35</v>
      </c>
    </row>
    <row r="5" spans="1:14" x14ac:dyDescent="0.45">
      <c r="A5" s="4" t="s">
        <v>42</v>
      </c>
      <c r="B5" s="3">
        <v>3723008.8</v>
      </c>
      <c r="C5" s="3">
        <v>3308300.32</v>
      </c>
      <c r="D5" s="3">
        <v>3736557.35</v>
      </c>
      <c r="E5" s="3">
        <v>3610886.55</v>
      </c>
      <c r="F5" s="3">
        <v>3894267.85</v>
      </c>
      <c r="G5" s="3">
        <v>3669032.2</v>
      </c>
      <c r="H5" s="3">
        <v>3780608.85</v>
      </c>
      <c r="I5" s="3">
        <v>4152612.17</v>
      </c>
      <c r="J5" s="3">
        <v>3794411.0199999996</v>
      </c>
      <c r="K5" s="3">
        <v>4438773.2699999996</v>
      </c>
      <c r="L5" s="3">
        <v>4064428.52</v>
      </c>
      <c r="M5" s="3">
        <v>3806441.7199999997</v>
      </c>
      <c r="N5" s="3">
        <v>45979328.619999997</v>
      </c>
    </row>
    <row r="6" spans="1:14" x14ac:dyDescent="0.45">
      <c r="A6" s="4" t="s">
        <v>43</v>
      </c>
      <c r="B6" s="3">
        <v>-1924625.87</v>
      </c>
      <c r="C6" s="3">
        <v>-1745135.84</v>
      </c>
      <c r="D6" s="3">
        <v>-2025464.52</v>
      </c>
      <c r="E6" s="3">
        <v>-1971349.6</v>
      </c>
      <c r="F6" s="3">
        <v>-2127089.09</v>
      </c>
      <c r="G6" s="3">
        <v>-1968573.79</v>
      </c>
      <c r="H6" s="3">
        <v>-2075269.34</v>
      </c>
      <c r="I6" s="3">
        <v>-2307196.25</v>
      </c>
      <c r="J6" s="3">
        <v>-2071730.1</v>
      </c>
      <c r="K6" s="3">
        <v>-2512477.4</v>
      </c>
      <c r="L6" s="3">
        <v>-2227299.36</v>
      </c>
      <c r="M6" s="3">
        <v>-2088869.79</v>
      </c>
      <c r="N6" s="3">
        <v>-25045080.949999999</v>
      </c>
    </row>
    <row r="7" spans="1:14" x14ac:dyDescent="0.45">
      <c r="A7" s="4" t="s">
        <v>44</v>
      </c>
      <c r="B7" s="3">
        <v>-1786368.15</v>
      </c>
      <c r="C7" s="3">
        <v>-1552783.53</v>
      </c>
      <c r="D7" s="3">
        <v>-1690193.2100000002</v>
      </c>
      <c r="E7" s="3">
        <v>-1634434.8099999998</v>
      </c>
      <c r="F7" s="3">
        <v>-1747165.32</v>
      </c>
      <c r="G7" s="3">
        <v>-1669007.4800000002</v>
      </c>
      <c r="H7" s="3">
        <v>-1672650.78</v>
      </c>
      <c r="I7" s="3">
        <v>-1815794.72</v>
      </c>
      <c r="J7" s="3">
        <v>-1680122.39</v>
      </c>
      <c r="K7" s="3">
        <v>-1867303.63</v>
      </c>
      <c r="L7" s="3">
        <v>-1742630.2800000005</v>
      </c>
      <c r="M7" s="3">
        <v>-1546845.1800000004</v>
      </c>
      <c r="N7" s="3">
        <v>-20405299.48</v>
      </c>
    </row>
    <row r="8" spans="1:14" x14ac:dyDescent="0.45">
      <c r="A8" s="4" t="s">
        <v>45</v>
      </c>
      <c r="B8" s="3">
        <v>12014.779999999761</v>
      </c>
      <c r="C8" s="3">
        <v>10380.950000000428</v>
      </c>
      <c r="D8" s="3">
        <v>20899.620000000206</v>
      </c>
      <c r="E8" s="3">
        <v>5102.1399999998866</v>
      </c>
      <c r="F8" s="3">
        <v>20013.439999999733</v>
      </c>
      <c r="G8" s="3">
        <v>31450.929999999826</v>
      </c>
      <c r="H8" s="3">
        <v>32688.729999999981</v>
      </c>
      <c r="I8" s="3">
        <v>29621.200000000186</v>
      </c>
      <c r="J8" s="3">
        <v>42558.530000000021</v>
      </c>
      <c r="K8" s="3">
        <v>58992.239999999991</v>
      </c>
      <c r="L8" s="3">
        <v>94498.879999999655</v>
      </c>
      <c r="M8" s="3">
        <v>170726.74999999977</v>
      </c>
      <c r="N8" s="3">
        <v>528948.18999999948</v>
      </c>
    </row>
    <row r="10" spans="1:14" x14ac:dyDescent="0.45">
      <c r="A10" s="2" t="s">
        <v>0</v>
      </c>
      <c r="B10" s="3" t="s">
        <v>36</v>
      </c>
    </row>
    <row r="12" spans="1:14" x14ac:dyDescent="0.45">
      <c r="A12" s="2" t="s">
        <v>44</v>
      </c>
      <c r="B12" s="2" t="s">
        <v>48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45">
      <c r="A13" s="2" t="s">
        <v>41</v>
      </c>
      <c r="B13" s="3" t="s">
        <v>6</v>
      </c>
      <c r="C13" s="3" t="s">
        <v>24</v>
      </c>
      <c r="D13" s="3" t="s">
        <v>25</v>
      </c>
      <c r="E13" s="3" t="s">
        <v>26</v>
      </c>
      <c r="F13" s="3" t="s">
        <v>27</v>
      </c>
      <c r="G13" s="3" t="s">
        <v>28</v>
      </c>
      <c r="H13" s="3" t="s">
        <v>29</v>
      </c>
      <c r="I13" s="3" t="s">
        <v>30</v>
      </c>
      <c r="J13" s="3" t="s">
        <v>31</v>
      </c>
      <c r="K13" s="3" t="s">
        <v>32</v>
      </c>
      <c r="L13" s="3" t="s">
        <v>33</v>
      </c>
      <c r="M13" s="3" t="s">
        <v>34</v>
      </c>
      <c r="N13" s="3" t="s">
        <v>35</v>
      </c>
    </row>
    <row r="14" spans="1:14" x14ac:dyDescent="0.45">
      <c r="A14" s="4" t="s">
        <v>15</v>
      </c>
      <c r="B14" s="3"/>
      <c r="C14" s="3">
        <v>-24.53</v>
      </c>
      <c r="D14" s="3"/>
      <c r="E14" s="3"/>
      <c r="F14" s="3">
        <v>-97</v>
      </c>
      <c r="G14" s="3">
        <v>-34.36</v>
      </c>
      <c r="H14" s="3">
        <v>-64.510000000000005</v>
      </c>
      <c r="I14" s="3"/>
      <c r="J14" s="3"/>
      <c r="K14" s="3">
        <v>-15</v>
      </c>
      <c r="L14" s="3">
        <v>0</v>
      </c>
      <c r="M14" s="3">
        <v>-21.87</v>
      </c>
      <c r="N14" s="3">
        <v>-257.27</v>
      </c>
    </row>
    <row r="15" spans="1:14" x14ac:dyDescent="0.45">
      <c r="A15" s="4" t="s">
        <v>8</v>
      </c>
      <c r="B15" s="3">
        <v>-68711.12</v>
      </c>
      <c r="C15" s="3">
        <v>-59784.67</v>
      </c>
      <c r="D15" s="3">
        <v>-64523.839999999997</v>
      </c>
      <c r="E15" s="3">
        <v>-64404.480000000003</v>
      </c>
      <c r="F15" s="3">
        <v>-72848.820000000007</v>
      </c>
      <c r="G15" s="3">
        <v>-62305.56</v>
      </c>
      <c r="H15" s="3">
        <v>-64895.53</v>
      </c>
      <c r="I15" s="3">
        <v>-65708.14</v>
      </c>
      <c r="J15" s="3">
        <v>-59284.62</v>
      </c>
      <c r="K15" s="3">
        <v>-48287.66</v>
      </c>
      <c r="L15" s="3">
        <v>-18997.830000000002</v>
      </c>
      <c r="M15" s="3">
        <v>-4049.56</v>
      </c>
      <c r="N15" s="3">
        <v>-653801.83000000007</v>
      </c>
    </row>
    <row r="16" spans="1:14" x14ac:dyDescent="0.45">
      <c r="A16" s="4" t="s">
        <v>16</v>
      </c>
      <c r="B16" s="3">
        <v>-2544.44</v>
      </c>
      <c r="C16" s="3">
        <v>-1891.02</v>
      </c>
      <c r="D16" s="3">
        <v>-2547.83</v>
      </c>
      <c r="E16" s="3">
        <v>-1662.28</v>
      </c>
      <c r="F16" s="3">
        <v>-3714.42</v>
      </c>
      <c r="G16" s="3">
        <v>-2801.57</v>
      </c>
      <c r="H16" s="3">
        <v>-2315.4699999999998</v>
      </c>
      <c r="I16" s="3">
        <v>-2155.25</v>
      </c>
      <c r="J16" s="3">
        <v>-5037.45</v>
      </c>
      <c r="K16" s="3">
        <v>-5947.01</v>
      </c>
      <c r="L16" s="3">
        <v>-8041.85</v>
      </c>
      <c r="M16" s="3">
        <v>-2074.1799999999998</v>
      </c>
      <c r="N16" s="3">
        <v>-40732.769999999997</v>
      </c>
    </row>
    <row r="17" spans="1:14" x14ac:dyDescent="0.45">
      <c r="A17" s="4" t="s">
        <v>9</v>
      </c>
      <c r="B17" s="3">
        <v>-1298890.92</v>
      </c>
      <c r="C17" s="3">
        <v>-1179825.52</v>
      </c>
      <c r="D17" s="3">
        <v>-1389082.82</v>
      </c>
      <c r="E17" s="3">
        <v>-1366545.21</v>
      </c>
      <c r="F17" s="3">
        <v>-1469987.73</v>
      </c>
      <c r="G17" s="3">
        <v>-1416759.74</v>
      </c>
      <c r="H17" s="3">
        <v>-1417247.93</v>
      </c>
      <c r="I17" s="3">
        <v>-1569969.42</v>
      </c>
      <c r="J17" s="3">
        <v>-1443823.9</v>
      </c>
      <c r="K17" s="3">
        <v>-1624543.86</v>
      </c>
      <c r="L17" s="3">
        <v>-1548356.33</v>
      </c>
      <c r="M17" s="3">
        <v>-1470617.72</v>
      </c>
      <c r="N17" s="3">
        <v>-17195651.099999998</v>
      </c>
    </row>
    <row r="18" spans="1:14" x14ac:dyDescent="0.45">
      <c r="A18" s="4" t="s">
        <v>10</v>
      </c>
      <c r="B18" s="3">
        <v>-213739.12</v>
      </c>
      <c r="C18" s="3">
        <v>-145371.10999999999</v>
      </c>
      <c r="D18" s="3">
        <v>-67312.160000000003</v>
      </c>
      <c r="E18" s="3">
        <v>-62181.52</v>
      </c>
      <c r="F18" s="3">
        <v>-55094.77</v>
      </c>
      <c r="G18" s="3">
        <v>-63792.23</v>
      </c>
      <c r="H18" s="3">
        <v>-82557.27</v>
      </c>
      <c r="I18" s="3">
        <v>-87753.25</v>
      </c>
      <c r="J18" s="3">
        <v>-62948.22</v>
      </c>
      <c r="K18" s="3">
        <v>-72599.009999999995</v>
      </c>
      <c r="L18" s="3">
        <v>-74521.77</v>
      </c>
      <c r="M18" s="3">
        <v>-24009.97</v>
      </c>
      <c r="N18" s="3">
        <v>-1011880.4</v>
      </c>
    </row>
    <row r="19" spans="1:14" x14ac:dyDescent="0.45">
      <c r="A19" s="4" t="s">
        <v>11</v>
      </c>
      <c r="B19" s="3">
        <v>-10546.35</v>
      </c>
      <c r="C19" s="3">
        <v>-11682.66</v>
      </c>
      <c r="D19" s="3">
        <v>-14435.64</v>
      </c>
      <c r="E19" s="3">
        <v>-12143.86</v>
      </c>
      <c r="F19" s="3">
        <v>-16646.36</v>
      </c>
      <c r="G19" s="3">
        <v>-13871.35</v>
      </c>
      <c r="H19" s="3">
        <v>-12126.5</v>
      </c>
      <c r="I19" s="3">
        <v>-15737.85</v>
      </c>
      <c r="J19" s="3">
        <v>-8902.4</v>
      </c>
      <c r="K19" s="3">
        <v>-14544.97</v>
      </c>
      <c r="L19" s="3">
        <v>-21358.48</v>
      </c>
      <c r="M19" s="3">
        <v>-14986.03</v>
      </c>
      <c r="N19" s="3">
        <v>-166982.45000000001</v>
      </c>
    </row>
    <row r="20" spans="1:14" x14ac:dyDescent="0.45">
      <c r="A20" s="4" t="s">
        <v>12</v>
      </c>
      <c r="B20" s="3">
        <v>-19435.77</v>
      </c>
      <c r="C20" s="3">
        <v>-9291.67</v>
      </c>
      <c r="D20" s="3">
        <v>-13512.65</v>
      </c>
      <c r="E20" s="3">
        <v>-9357.52</v>
      </c>
      <c r="F20" s="3">
        <v>-18910.78</v>
      </c>
      <c r="G20" s="3">
        <v>-15812.14</v>
      </c>
      <c r="H20" s="3">
        <v>-13042.64</v>
      </c>
      <c r="I20" s="3">
        <v>-13718.02</v>
      </c>
      <c r="J20" s="3">
        <v>-16861.080000000002</v>
      </c>
      <c r="K20" s="3">
        <v>-12968.77</v>
      </c>
      <c r="L20" s="3">
        <v>-17656.27</v>
      </c>
      <c r="M20" s="3">
        <v>-10455.93</v>
      </c>
      <c r="N20" s="3">
        <v>-171023.24</v>
      </c>
    </row>
    <row r="21" spans="1:14" x14ac:dyDescent="0.45">
      <c r="A21" s="4" t="s">
        <v>40</v>
      </c>
      <c r="B21" s="3">
        <v>-9106.15</v>
      </c>
      <c r="C21" s="3">
        <v>-8215.5499999999993</v>
      </c>
      <c r="D21" s="3">
        <v>-11236.93</v>
      </c>
      <c r="E21" s="3">
        <v>-8448.73</v>
      </c>
      <c r="F21" s="3">
        <v>-19229.29</v>
      </c>
      <c r="G21" s="3">
        <v>-12488.65</v>
      </c>
      <c r="H21" s="3">
        <v>-15422.05</v>
      </c>
      <c r="I21" s="3">
        <v>-7534.04</v>
      </c>
      <c r="J21" s="3">
        <v>-15928.7</v>
      </c>
      <c r="K21" s="3">
        <v>-15302.96</v>
      </c>
      <c r="L21" s="3">
        <v>-9218.83</v>
      </c>
      <c r="M21" s="3">
        <v>-7084.12</v>
      </c>
      <c r="N21" s="3">
        <v>-139215.99999999997</v>
      </c>
    </row>
    <row r="22" spans="1:14" x14ac:dyDescent="0.45">
      <c r="A22" s="4" t="s">
        <v>13</v>
      </c>
      <c r="B22" s="3">
        <v>-153447.34</v>
      </c>
      <c r="C22" s="3">
        <v>-106505.41</v>
      </c>
      <c r="D22" s="3">
        <v>-97485.69</v>
      </c>
      <c r="E22" s="3">
        <v>-80942.98</v>
      </c>
      <c r="F22" s="3">
        <v>-74630.12</v>
      </c>
      <c r="G22" s="3">
        <v>-75420.02</v>
      </c>
      <c r="H22" s="3">
        <v>-71016.009999999995</v>
      </c>
      <c r="I22" s="3">
        <v>-53412.53</v>
      </c>
      <c r="J22" s="3">
        <v>-63353</v>
      </c>
      <c r="K22" s="3">
        <v>-66923.820000000007</v>
      </c>
      <c r="L22" s="3">
        <v>-41742.980000000003</v>
      </c>
      <c r="M22" s="3">
        <v>-11525</v>
      </c>
      <c r="N22" s="3">
        <v>-896404.89999999991</v>
      </c>
    </row>
    <row r="23" spans="1:14" x14ac:dyDescent="0.45">
      <c r="A23" s="4" t="s">
        <v>17</v>
      </c>
      <c r="B23" s="3">
        <v>-4031.41</v>
      </c>
      <c r="C23" s="3">
        <v>-2189.9</v>
      </c>
      <c r="D23" s="3">
        <v>-1576.79</v>
      </c>
      <c r="E23" s="3">
        <v>-3489.94</v>
      </c>
      <c r="F23" s="3">
        <v>-2237.27</v>
      </c>
      <c r="G23" s="3">
        <v>-2169.61</v>
      </c>
      <c r="H23" s="3">
        <v>-1283.8900000000001</v>
      </c>
      <c r="I23" s="3">
        <v>-1671.92</v>
      </c>
      <c r="J23" s="3">
        <v>-1025.75</v>
      </c>
      <c r="K23" s="3">
        <v>-1936.91</v>
      </c>
      <c r="L23" s="3">
        <v>-1135.6400000000001</v>
      </c>
      <c r="M23" s="3">
        <v>-844.93</v>
      </c>
      <c r="N23" s="3">
        <v>-23593.960000000003</v>
      </c>
    </row>
    <row r="24" spans="1:14" x14ac:dyDescent="0.45">
      <c r="A24" s="4" t="s">
        <v>46</v>
      </c>
      <c r="B24" s="3"/>
      <c r="C24" s="3">
        <v>0</v>
      </c>
      <c r="D24" s="3"/>
      <c r="E24" s="3"/>
      <c r="F24" s="3"/>
      <c r="G24" s="3"/>
      <c r="H24" s="3"/>
      <c r="I24" s="3"/>
      <c r="J24" s="3">
        <v>0</v>
      </c>
      <c r="K24" s="3"/>
      <c r="L24" s="3"/>
      <c r="M24" s="3">
        <v>0</v>
      </c>
      <c r="N24" s="3">
        <v>0</v>
      </c>
    </row>
    <row r="25" spans="1:14" x14ac:dyDescent="0.45">
      <c r="A25" s="4" t="s">
        <v>57</v>
      </c>
      <c r="B25" s="3">
        <v>-5915.53</v>
      </c>
      <c r="C25" s="3">
        <v>-28001.49</v>
      </c>
      <c r="D25" s="3">
        <v>-28478.86</v>
      </c>
      <c r="E25" s="3">
        <v>-25258.29</v>
      </c>
      <c r="F25" s="3">
        <v>-13768.76</v>
      </c>
      <c r="G25" s="3">
        <v>-3552.25</v>
      </c>
      <c r="H25" s="3">
        <v>7321.02</v>
      </c>
      <c r="I25" s="3">
        <v>1865.7</v>
      </c>
      <c r="J25" s="3">
        <v>-2957.27</v>
      </c>
      <c r="K25" s="3">
        <v>-4233.66</v>
      </c>
      <c r="L25" s="3">
        <v>-1600.3</v>
      </c>
      <c r="M25" s="3">
        <v>-1175.8699999999999</v>
      </c>
      <c r="N25" s="3">
        <v>-105755.56000000001</v>
      </c>
    </row>
    <row r="26" spans="1:14" x14ac:dyDescent="0.45">
      <c r="A26" s="4" t="s">
        <v>35</v>
      </c>
      <c r="B26" s="3">
        <v>-1786368.1500000001</v>
      </c>
      <c r="C26" s="3">
        <v>-1552783.5299999998</v>
      </c>
      <c r="D26" s="3">
        <v>-1690193.2099999997</v>
      </c>
      <c r="E26" s="3">
        <v>-1634434.81</v>
      </c>
      <c r="F26" s="3">
        <v>-1747165.32</v>
      </c>
      <c r="G26" s="3">
        <v>-1669007.48</v>
      </c>
      <c r="H26" s="3">
        <v>-1672650.7799999998</v>
      </c>
      <c r="I26" s="3">
        <v>-1815794.72</v>
      </c>
      <c r="J26" s="3">
        <v>-1680122.39</v>
      </c>
      <c r="K26" s="3">
        <v>-1867303.63</v>
      </c>
      <c r="L26" s="3">
        <v>-1742630.28</v>
      </c>
      <c r="M26" s="3">
        <v>-1546845.1800000002</v>
      </c>
      <c r="N26" s="3">
        <v>-20405299.479999993</v>
      </c>
    </row>
    <row r="27" spans="1:14" x14ac:dyDescent="0.45">
      <c r="A27" s="1"/>
    </row>
    <row r="28" spans="1:14" x14ac:dyDescent="0.45">
      <c r="A28" s="1" t="s">
        <v>49</v>
      </c>
      <c r="B28" s="3">
        <f>B5+B17+B16</f>
        <v>2421573.44</v>
      </c>
      <c r="C28" s="3">
        <f t="shared" ref="C28:M28" si="0">C5+C17+C16</f>
        <v>2126583.7799999998</v>
      </c>
      <c r="D28" s="3">
        <f t="shared" si="0"/>
        <v>2344926.7000000002</v>
      </c>
      <c r="E28" s="3">
        <f t="shared" si="0"/>
        <v>2242679.06</v>
      </c>
      <c r="F28" s="3">
        <f t="shared" si="0"/>
        <v>2420565.7000000002</v>
      </c>
      <c r="G28" s="3">
        <f t="shared" si="0"/>
        <v>2249470.89</v>
      </c>
      <c r="H28" s="3">
        <f t="shared" si="0"/>
        <v>2361045.4499999997</v>
      </c>
      <c r="I28" s="3">
        <f t="shared" si="0"/>
        <v>2580487.5</v>
      </c>
      <c r="J28" s="3">
        <f t="shared" si="0"/>
        <v>2345549.6699999995</v>
      </c>
      <c r="K28" s="3">
        <f t="shared" si="0"/>
        <v>2808282.3999999994</v>
      </c>
      <c r="L28" s="3">
        <f t="shared" si="0"/>
        <v>2508030.34</v>
      </c>
      <c r="M28" s="3">
        <f t="shared" si="0"/>
        <v>2333749.8199999998</v>
      </c>
    </row>
    <row r="29" spans="1:14" x14ac:dyDescent="0.45">
      <c r="A29" s="1" t="s">
        <v>4</v>
      </c>
      <c r="B29" s="3">
        <f>B6*-1</f>
        <v>1924625.87</v>
      </c>
      <c r="C29" s="3">
        <f t="shared" ref="C29:M29" si="1">C6*-1</f>
        <v>1745135.84</v>
      </c>
      <c r="D29" s="3">
        <f t="shared" si="1"/>
        <v>2025464.52</v>
      </c>
      <c r="E29" s="3">
        <f t="shared" si="1"/>
        <v>1971349.6</v>
      </c>
      <c r="F29" s="3">
        <f t="shared" si="1"/>
        <v>2127089.09</v>
      </c>
      <c r="G29" s="3">
        <f t="shared" si="1"/>
        <v>1968573.79</v>
      </c>
      <c r="H29" s="3">
        <f t="shared" si="1"/>
        <v>2075269.34</v>
      </c>
      <c r="I29" s="3">
        <f t="shared" si="1"/>
        <v>2307196.25</v>
      </c>
      <c r="J29" s="3">
        <f t="shared" si="1"/>
        <v>2071730.1</v>
      </c>
      <c r="K29" s="3">
        <f t="shared" si="1"/>
        <v>2512477.4</v>
      </c>
      <c r="L29" s="3">
        <f t="shared" si="1"/>
        <v>2227299.36</v>
      </c>
      <c r="M29" s="3">
        <f t="shared" si="1"/>
        <v>2088869.79</v>
      </c>
    </row>
    <row r="30" spans="1:14" x14ac:dyDescent="0.45">
      <c r="A30" s="1" t="s">
        <v>50</v>
      </c>
      <c r="B30" s="5">
        <f>B29/B28</f>
        <v>0.79478319269970199</v>
      </c>
      <c r="C30" s="5">
        <f t="shared" ref="C30:M30" si="2">C29/C28</f>
        <v>0.82062877391080269</v>
      </c>
      <c r="D30" s="5">
        <f t="shared" si="2"/>
        <v>0.86376453472937975</v>
      </c>
      <c r="E30" s="5">
        <f t="shared" si="2"/>
        <v>0.87901547535740587</v>
      </c>
      <c r="F30" s="5">
        <f t="shared" si="2"/>
        <v>0.87875701535389006</v>
      </c>
      <c r="G30" s="5">
        <f t="shared" si="2"/>
        <v>0.87512747942250546</v>
      </c>
      <c r="H30" s="5">
        <f t="shared" si="2"/>
        <v>0.87896204624099905</v>
      </c>
      <c r="I30" s="5">
        <f t="shared" si="2"/>
        <v>0.89409317037962788</v>
      </c>
      <c r="J30" s="5">
        <f t="shared" si="2"/>
        <v>0.88325995671624402</v>
      </c>
      <c r="K30" s="5">
        <f t="shared" si="2"/>
        <v>0.89466693235694539</v>
      </c>
      <c r="L30" s="5">
        <f t="shared" si="2"/>
        <v>0.8880671515321461</v>
      </c>
      <c r="M30" s="5">
        <f t="shared" si="2"/>
        <v>0.89507014509378735</v>
      </c>
    </row>
    <row r="31" spans="1:14" x14ac:dyDescent="0.45">
      <c r="A31" s="1" t="s">
        <v>51</v>
      </c>
      <c r="B31" s="3">
        <f>B8</f>
        <v>12014.779999999761</v>
      </c>
      <c r="C31" s="3">
        <f t="shared" ref="C31:M31" si="3">C8</f>
        <v>10380.950000000428</v>
      </c>
      <c r="D31" s="3">
        <f t="shared" si="3"/>
        <v>20899.620000000206</v>
      </c>
      <c r="E31" s="3">
        <f t="shared" si="3"/>
        <v>5102.1399999998866</v>
      </c>
      <c r="F31" s="3">
        <f t="shared" si="3"/>
        <v>20013.439999999733</v>
      </c>
      <c r="G31" s="3">
        <f t="shared" si="3"/>
        <v>31450.929999999826</v>
      </c>
      <c r="H31" s="3">
        <f t="shared" si="3"/>
        <v>32688.729999999981</v>
      </c>
      <c r="I31" s="3">
        <f t="shared" si="3"/>
        <v>29621.200000000186</v>
      </c>
      <c r="J31" s="3">
        <f t="shared" si="3"/>
        <v>42558.530000000021</v>
      </c>
      <c r="K31" s="3">
        <f t="shared" si="3"/>
        <v>58992.239999999991</v>
      </c>
      <c r="L31" s="3">
        <f t="shared" si="3"/>
        <v>94498.879999999655</v>
      </c>
      <c r="M31" s="3">
        <f t="shared" si="3"/>
        <v>170726.74999999977</v>
      </c>
    </row>
    <row r="32" spans="1:14" x14ac:dyDescent="0.45">
      <c r="A32" s="1" t="s">
        <v>52</v>
      </c>
      <c r="B32" s="5">
        <v>0.2</v>
      </c>
      <c r="C32" s="5">
        <v>0.22</v>
      </c>
      <c r="D32" s="5">
        <v>0.24</v>
      </c>
      <c r="E32" s="5">
        <v>0.26</v>
      </c>
      <c r="F32" s="5">
        <v>0.28000000000000003</v>
      </c>
      <c r="G32" s="5">
        <v>0.3</v>
      </c>
      <c r="H32" s="5">
        <v>0.32</v>
      </c>
      <c r="I32" s="5">
        <v>0.34</v>
      </c>
      <c r="J32" s="5">
        <v>0.36</v>
      </c>
      <c r="K32" s="5">
        <v>0.38</v>
      </c>
      <c r="L32" s="5">
        <v>0.4</v>
      </c>
      <c r="M32" s="5">
        <v>0.42</v>
      </c>
    </row>
    <row r="33" spans="1:13" x14ac:dyDescent="0.45">
      <c r="A33" s="1" t="s">
        <v>53</v>
      </c>
      <c r="B33" s="3">
        <f>B32*B31</f>
        <v>2402.9559999999524</v>
      </c>
      <c r="C33" s="3">
        <f t="shared" ref="C33:M33" si="4">C32*C31</f>
        <v>2283.8090000000943</v>
      </c>
      <c r="D33" s="3">
        <f t="shared" si="4"/>
        <v>5015.9088000000493</v>
      </c>
      <c r="E33" s="3">
        <f t="shared" si="4"/>
        <v>1326.5563999999706</v>
      </c>
      <c r="F33" s="3">
        <f t="shared" si="4"/>
        <v>5603.7631999999257</v>
      </c>
      <c r="G33" s="3">
        <f t="shared" si="4"/>
        <v>9435.2789999999477</v>
      </c>
      <c r="H33" s="3">
        <f t="shared" si="4"/>
        <v>10460.393599999994</v>
      </c>
      <c r="I33" s="3">
        <f t="shared" si="4"/>
        <v>10071.208000000064</v>
      </c>
      <c r="J33" s="3">
        <f t="shared" si="4"/>
        <v>15321.070800000007</v>
      </c>
      <c r="K33" s="3">
        <f t="shared" si="4"/>
        <v>22417.051199999998</v>
      </c>
      <c r="L33" s="3">
        <f t="shared" si="4"/>
        <v>37799.551999999865</v>
      </c>
      <c r="M33" s="3">
        <f t="shared" si="4"/>
        <v>71705.234999999899</v>
      </c>
    </row>
    <row r="34" spans="1:13" x14ac:dyDescent="0.45">
      <c r="A34" s="1" t="s">
        <v>54</v>
      </c>
      <c r="B34" s="3">
        <f>B33+B29</f>
        <v>1927028.8260000001</v>
      </c>
      <c r="C34" s="3">
        <f t="shared" ref="C34:M34" si="5">C33+C29</f>
        <v>1747419.6490000002</v>
      </c>
      <c r="D34" s="3">
        <f t="shared" si="5"/>
        <v>2030480.4288000001</v>
      </c>
      <c r="E34" s="3">
        <f t="shared" si="5"/>
        <v>1972676.1564</v>
      </c>
      <c r="F34" s="3">
        <f t="shared" si="5"/>
        <v>2132692.8531999998</v>
      </c>
      <c r="G34" s="3">
        <f t="shared" si="5"/>
        <v>1978009.0689999999</v>
      </c>
      <c r="H34" s="3">
        <f t="shared" si="5"/>
        <v>2085729.7336000002</v>
      </c>
      <c r="I34" s="3">
        <f t="shared" si="5"/>
        <v>2317267.4580000001</v>
      </c>
      <c r="J34" s="3">
        <f t="shared" si="5"/>
        <v>2087051.1708000002</v>
      </c>
      <c r="K34" s="3">
        <f t="shared" si="5"/>
        <v>2534894.4512</v>
      </c>
      <c r="L34" s="3">
        <f t="shared" si="5"/>
        <v>2265098.9119999995</v>
      </c>
      <c r="M34" s="3">
        <f t="shared" si="5"/>
        <v>2160575.0249999999</v>
      </c>
    </row>
    <row r="35" spans="1:13" x14ac:dyDescent="0.45">
      <c r="A35" s="1" t="s">
        <v>55</v>
      </c>
      <c r="B35" s="5">
        <f>B34/B28</f>
        <v>0.79577550454137791</v>
      </c>
      <c r="C35" s="5">
        <f t="shared" ref="C35:M35" si="6">C34/C28</f>
        <v>0.82170270714657678</v>
      </c>
      <c r="D35" s="5">
        <f t="shared" si="6"/>
        <v>0.86590358189021432</v>
      </c>
      <c r="E35" s="5">
        <f t="shared" si="6"/>
        <v>0.87960698059043718</v>
      </c>
      <c r="F35" s="5">
        <f t="shared" si="6"/>
        <v>0.8810720788119899</v>
      </c>
      <c r="G35" s="5">
        <f t="shared" si="6"/>
        <v>0.87932192312121882</v>
      </c>
      <c r="H35" s="5">
        <f t="shared" si="6"/>
        <v>0.8833924537962623</v>
      </c>
      <c r="I35" s="5">
        <f t="shared" si="6"/>
        <v>0.89799600191824225</v>
      </c>
      <c r="J35" s="5">
        <f t="shared" si="6"/>
        <v>0.88979193128747547</v>
      </c>
      <c r="K35" s="5">
        <f t="shared" si="6"/>
        <v>0.90264940990265097</v>
      </c>
      <c r="L35" s="5">
        <f t="shared" si="6"/>
        <v>0.90313856091549505</v>
      </c>
      <c r="M35" s="5">
        <f t="shared" si="6"/>
        <v>0.92579547579782995</v>
      </c>
    </row>
    <row r="36" spans="1:13" x14ac:dyDescent="0.45">
      <c r="A36" s="1" t="s">
        <v>56</v>
      </c>
      <c r="B36" s="3">
        <f>(0.95*B28)-B29</f>
        <v>375868.89799999958</v>
      </c>
      <c r="C36" s="3">
        <f t="shared" ref="C36:M36" si="7">(0.95*C28)-C29</f>
        <v>275118.7509999997</v>
      </c>
      <c r="D36" s="3">
        <f t="shared" si="7"/>
        <v>202215.8450000002</v>
      </c>
      <c r="E36" s="3">
        <f t="shared" si="7"/>
        <v>159195.50699999975</v>
      </c>
      <c r="F36" s="3">
        <f t="shared" si="7"/>
        <v>172448.32500000019</v>
      </c>
      <c r="G36" s="3">
        <f t="shared" si="7"/>
        <v>168423.55549999978</v>
      </c>
      <c r="H36" s="3">
        <f t="shared" si="7"/>
        <v>167723.83749999967</v>
      </c>
      <c r="I36" s="3">
        <f t="shared" si="7"/>
        <v>144266.875</v>
      </c>
      <c r="J36" s="3">
        <f t="shared" si="7"/>
        <v>156542.08649999928</v>
      </c>
      <c r="K36" s="3">
        <f t="shared" si="7"/>
        <v>155390.87999999942</v>
      </c>
      <c r="L36" s="3">
        <f t="shared" si="7"/>
        <v>155329.46299999999</v>
      </c>
      <c r="M36" s="3">
        <f t="shared" si="7"/>
        <v>128192.53899999987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9B5AE-AA27-4DB1-8933-067FF525D8F9}">
  <dimension ref="B2:E17"/>
  <sheetViews>
    <sheetView workbookViewId="0">
      <selection activeCell="B9" sqref="B9"/>
    </sheetView>
  </sheetViews>
  <sheetFormatPr defaultRowHeight="14.25" x14ac:dyDescent="0.45"/>
  <cols>
    <col min="2" max="2" width="4.86328125" customWidth="1"/>
    <col min="3" max="3" width="19.3984375" customWidth="1"/>
  </cols>
  <sheetData>
    <row r="2" spans="2:5" x14ac:dyDescent="0.45">
      <c r="B2">
        <v>1</v>
      </c>
      <c r="C2" t="s">
        <v>68</v>
      </c>
    </row>
    <row r="3" spans="2:5" x14ac:dyDescent="0.45">
      <c r="B3">
        <v>2</v>
      </c>
      <c r="C3" t="s">
        <v>69</v>
      </c>
    </row>
    <row r="4" spans="2:5" x14ac:dyDescent="0.45">
      <c r="B4">
        <v>3</v>
      </c>
      <c r="C4" t="s">
        <v>70</v>
      </c>
    </row>
    <row r="5" spans="2:5" x14ac:dyDescent="0.45">
      <c r="B5">
        <v>4</v>
      </c>
      <c r="C5" t="s">
        <v>71</v>
      </c>
    </row>
    <row r="6" spans="2:5" x14ac:dyDescent="0.45">
      <c r="B6">
        <v>5</v>
      </c>
      <c r="C6" t="s">
        <v>72</v>
      </c>
    </row>
    <row r="7" spans="2:5" x14ac:dyDescent="0.45">
      <c r="B7">
        <v>6</v>
      </c>
      <c r="C7" t="s">
        <v>73</v>
      </c>
    </row>
    <row r="8" spans="2:5" x14ac:dyDescent="0.45">
      <c r="B8">
        <v>7</v>
      </c>
      <c r="C8" t="s">
        <v>74</v>
      </c>
    </row>
    <row r="9" spans="2:5" x14ac:dyDescent="0.45">
      <c r="B9" s="11" t="s">
        <v>77</v>
      </c>
      <c r="C9" s="12" t="s">
        <v>49</v>
      </c>
      <c r="D9" s="10" t="s">
        <v>75</v>
      </c>
      <c r="E9" t="s">
        <v>93</v>
      </c>
    </row>
    <row r="10" spans="2:5" x14ac:dyDescent="0.45">
      <c r="B10" s="11" t="s">
        <v>78</v>
      </c>
      <c r="C10" s="12" t="s">
        <v>4</v>
      </c>
      <c r="D10" s="10" t="s">
        <v>75</v>
      </c>
      <c r="E10" t="s">
        <v>76</v>
      </c>
    </row>
    <row r="11" spans="2:5" x14ac:dyDescent="0.45">
      <c r="B11" s="11" t="s">
        <v>79</v>
      </c>
      <c r="C11" s="12" t="s">
        <v>50</v>
      </c>
      <c r="D11" s="10" t="s">
        <v>75</v>
      </c>
      <c r="E11" t="s">
        <v>86</v>
      </c>
    </row>
    <row r="12" spans="2:5" x14ac:dyDescent="0.45">
      <c r="B12" s="11" t="s">
        <v>80</v>
      </c>
      <c r="C12" s="12" t="s">
        <v>51</v>
      </c>
      <c r="D12" s="10" t="s">
        <v>75</v>
      </c>
      <c r="E12" t="s">
        <v>87</v>
      </c>
    </row>
    <row r="13" spans="2:5" ht="28.5" x14ac:dyDescent="0.45">
      <c r="B13" s="11" t="s">
        <v>81</v>
      </c>
      <c r="C13" s="12" t="s">
        <v>52</v>
      </c>
      <c r="D13" s="10" t="s">
        <v>75</v>
      </c>
      <c r="E13" t="s">
        <v>88</v>
      </c>
    </row>
    <row r="14" spans="2:5" ht="28.5" x14ac:dyDescent="0.45">
      <c r="B14" s="11" t="s">
        <v>82</v>
      </c>
      <c r="C14" s="12" t="s">
        <v>53</v>
      </c>
      <c r="D14" s="10" t="s">
        <v>75</v>
      </c>
      <c r="E14" t="s">
        <v>89</v>
      </c>
    </row>
    <row r="15" spans="2:5" x14ac:dyDescent="0.45">
      <c r="B15" s="11" t="s">
        <v>83</v>
      </c>
      <c r="C15" s="12" t="s">
        <v>54</v>
      </c>
      <c r="D15" s="10" t="s">
        <v>75</v>
      </c>
      <c r="E15" t="s">
        <v>90</v>
      </c>
    </row>
    <row r="16" spans="2:5" ht="28.5" x14ac:dyDescent="0.45">
      <c r="B16" s="11" t="s">
        <v>84</v>
      </c>
      <c r="C16" s="12" t="s">
        <v>55</v>
      </c>
      <c r="D16" s="10" t="s">
        <v>75</v>
      </c>
      <c r="E16" t="s">
        <v>91</v>
      </c>
    </row>
    <row r="17" spans="2:5" ht="28.5" x14ac:dyDescent="0.45">
      <c r="B17" s="11" t="s">
        <v>85</v>
      </c>
      <c r="C17" s="12" t="s">
        <v>56</v>
      </c>
      <c r="D17" s="10" t="s">
        <v>75</v>
      </c>
      <c r="E17" t="s">
        <v>92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Quick Info</vt:lpstr>
      <vt:lpstr>Flat File</vt:lpstr>
      <vt:lpstr>Internal Medicine</vt:lpstr>
      <vt:lpstr>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Holmgren</dc:creator>
  <cp:lastModifiedBy>Johnny</cp:lastModifiedBy>
  <dcterms:created xsi:type="dcterms:W3CDTF">2019-12-11T22:42:44Z</dcterms:created>
  <dcterms:modified xsi:type="dcterms:W3CDTF">2020-04-01T21:44:21Z</dcterms:modified>
</cp:coreProperties>
</file>