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ode\COMPANY_CODE\VNS\Back_end\API\static\excel-templates\"/>
    </mc:Choice>
  </mc:AlternateContent>
  <xr:revisionPtr revIDLastSave="0" documentId="13_ncr:1_{81609665-F875-4C33-87C6-E987F6D661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_REGISTER_CO" sheetId="1" r:id="rId1"/>
    <sheet name="EMPLOYEE" sheetId="8" state="hidden" r:id="rId2"/>
    <sheet name="Kiểu công" sheetId="2" state="hidden" r:id="rId3"/>
    <sheet name="Kiểu nghỉ" sheetId="7" state="hidden" r:id="rId4"/>
  </sheets>
  <definedNames>
    <definedName name="KIEU_NGHI">'Kiểu nghỉ'!$A$2:$A$3</definedName>
    <definedName name="MANUAL_NAME">'Kiểu công'!$A$2:$A$27</definedName>
  </definedNames>
  <calcPr calcId="181029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E8" i="1"/>
  <c r="D8" i="1"/>
  <c r="C8" i="1"/>
  <c r="B8" i="1"/>
</calcChain>
</file>

<file path=xl/sharedStrings.xml><?xml version="1.0" encoding="utf-8"?>
<sst xmlns="http://schemas.openxmlformats.org/spreadsheetml/2006/main" count="60" uniqueCount="50">
  <si>
    <t>Mã nhân viên</t>
  </si>
  <si>
    <t>EMPLOYEE_ID</t>
  </si>
  <si>
    <t>EMPLOYEE_CODE</t>
  </si>
  <si>
    <t>NOTE</t>
  </si>
  <si>
    <t>TITLE_NAME</t>
  </si>
  <si>
    <t>ORG_NAME</t>
  </si>
  <si>
    <t>LEAVE_FROM</t>
  </si>
  <si>
    <t>LEAVE_TO</t>
  </si>
  <si>
    <t>MANUAL_NAME</t>
  </si>
  <si>
    <t>ID Nhân viên</t>
  </si>
  <si>
    <t>Họ và Tên</t>
  </si>
  <si>
    <t>&amp;=Table.EMPLOYEE_CODE</t>
  </si>
  <si>
    <t>&amp;=Table.ORG_NAME</t>
  </si>
  <si>
    <t>Mã kiểu công</t>
  </si>
  <si>
    <t>IMPORT ĐĂNG KÝ NGHỈ</t>
  </si>
  <si>
    <t>Tên kiểu công</t>
  </si>
  <si>
    <t>VN_FULLNAME</t>
  </si>
  <si>
    <t>MANUAL_ID</t>
  </si>
  <si>
    <t>&amp;=Table.EMPLOYEE_ID</t>
  </si>
  <si>
    <t>Mã kiểu nghỉ</t>
  </si>
  <si>
    <t>Tên kiểu nghỉ</t>
  </si>
  <si>
    <t>Cả ngày</t>
  </si>
  <si>
    <t>Mã loại nghỉ</t>
  </si>
  <si>
    <t>LEAVE_TYPE_NAME</t>
  </si>
  <si>
    <t>LEAVE_TYPE</t>
  </si>
  <si>
    <t>Vị trí công việc</t>
  </si>
  <si>
    <t>Bộ phận</t>
  </si>
  <si>
    <t>Loại nghỉ</t>
  </si>
  <si>
    <t>Lý do chi tiết</t>
  </si>
  <si>
    <t>Kiểu nghỉ</t>
  </si>
  <si>
    <t>Không sửa</t>
  </si>
  <si>
    <t>Buộc nhập
DD/MM/YYYY</t>
  </si>
  <si>
    <t>Buộc nhập
Chọn theo danh sách</t>
  </si>
  <si>
    <t>Từ ngày</t>
  </si>
  <si>
    <t>Đến ngày</t>
  </si>
  <si>
    <t>Nửa ngày</t>
  </si>
  <si>
    <t>&amp;=Table.POSITION_NAME</t>
  </si>
  <si>
    <t>&amp;=Table1.NAME</t>
  </si>
  <si>
    <t>&amp;=Table1.ID</t>
  </si>
  <si>
    <t>Ghi chú</t>
  </si>
  <si>
    <t>REASON</t>
  </si>
  <si>
    <t>Thông tin nhân viên</t>
  </si>
  <si>
    <t>ID</t>
  </si>
  <si>
    <t>EMPLOYEE_NAME</t>
  </si>
  <si>
    <t>POSITION_NAME</t>
  </si>
  <si>
    <t>ORG_ID</t>
  </si>
  <si>
    <t>&amp;=Table.EMPLOYEE_NAME</t>
  </si>
  <si>
    <t>&amp;=Table.ORG_ID</t>
  </si>
  <si>
    <t>OTHER_ERROR</t>
  </si>
  <si>
    <t>OTHER_ERROR2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</si>
</sst>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9"/>
      <color indexed="8"/>
      <name val="Times New Roman"/>
      <family val="1"/>
    </font>
    <font>
      <i/>
      <sz val="9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2" applyNumberFormat="0" applyAlignment="0" applyProtection="0"/>
    <xf numFmtId="0" fontId="3" fillId="30" borderId="3" applyNumberFormat="0" applyAlignment="0" applyProtection="0"/>
    <xf numFmtId="0" fontId="8" fillId="0" borderId="0" applyNumberFormat="0" applyFill="0" applyBorder="0" applyAlignment="0" applyProtection="0"/>
    <xf numFmtId="0" fontId="9" fillId="31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2" applyNumberFormat="0" applyAlignment="0" applyProtection="0"/>
    <xf numFmtId="0" fontId="14" fillId="0" borderId="7" applyNumberFormat="0" applyFill="0" applyAlignment="0" applyProtection="0"/>
    <xf numFmtId="0" fontId="15" fillId="32" borderId="0" applyNumberFormat="0" applyBorder="0" applyAlignment="0" applyProtection="0"/>
    <xf numFmtId="0" fontId="1" fillId="2" borderId="8" applyNumberFormat="0" applyFont="0" applyAlignment="0" applyProtection="0"/>
    <xf numFmtId="0" fontId="16" fillId="29" borderId="9" applyNumberForma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0" applyNumberFormat="0" applyFill="0" applyBorder="0" applyAlignment="0" applyProtection="0"/>
  </cellStyleXfs>
  <cellXfs count="45">
    <xf numFmtId="0" fontId="1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21" fillId="34" borderId="1" xfId="0" applyFont="1" applyFill="1" applyBorder="1" applyAlignment="1">
      <alignment horizontal="center" vertical="center" wrapText="1"/>
    </xf>
    <xf numFmtId="0" fontId="21" fillId="33" borderId="1" xfId="0" applyFont="1" applyFill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left"/>
    </xf>
    <xf numFmtId="49" fontId="18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9" fillId="35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9" fontId="26" fillId="33" borderId="1" xfId="0" applyNumberFormat="1" applyFont="1" applyFill="1" applyBorder="1" applyAlignment="1">
      <alignment horizontal="center" vertical="center" wrapText="1"/>
    </xf>
    <xf numFmtId="0" fontId="27" fillId="36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49" fontId="28" fillId="36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3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26" fillId="33" borderId="1" xfId="0" applyFont="1" applyFill="1" applyBorder="1" applyAlignment="1">
      <alignment horizontal="center" vertical="center" wrapText="1"/>
    </xf>
    <xf numFmtId="0" fontId="19" fillId="34" borderId="1" xfId="0" applyFont="1" applyFill="1" applyBorder="1" applyAlignment="1">
      <alignment horizontal="center" vertical="center" wrapText="1"/>
    </xf>
    <xf numFmtId="0" fontId="22" fillId="34" borderId="1" xfId="0" applyFont="1" applyFill="1" applyBorder="1" applyAlignment="1">
      <alignment horizontal="center" vertical="center" wrapText="1"/>
    </xf>
    <xf numFmtId="0" fontId="28" fillId="3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0" fillId="19" borderId="11" xfId="0" applyFill="1" applyBorder="1" applyAlignment="1">
      <alignment horizontal="center" wrapText="1"/>
    </xf>
    <xf numFmtId="0" fontId="0" fillId="19" borderId="12" xfId="0" applyFill="1" applyBorder="1" applyAlignment="1">
      <alignment horizontal="center" wrapText="1"/>
    </xf>
    <xf numFmtId="0" fontId="0" fillId="19" borderId="13" xfId="0" applyFill="1" applyBorder="1" applyAlignment="1">
      <alignment horizontal="center" wrapText="1"/>
    </xf>
    <xf numFmtId="49" fontId="18" fillId="0" borderId="0" xfId="0" applyNumberFormat="1" applyFont="1" applyAlignment="1">
      <alignment horizontal="left"/>
    </xf>
    <xf numFmtId="49" fontId="19" fillId="35" borderId="1" xfId="0" applyNumberFormat="1" applyFont="1" applyFill="1" applyBorder="1" applyAlignment="1">
      <alignment horizontal="center" vertical="center" wrapText="1"/>
    </xf>
    <xf numFmtId="49" fontId="27" fillId="36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23" fillId="0" borderId="0" xfId="0" applyNumberFormat="1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2"/>
  <sheetViews>
    <sheetView tabSelected="1" zoomScaleNormal="100" workbookViewId="0">
      <selection activeCell="E18" sqref="E18"/>
    </sheetView>
  </sheetViews>
  <sheetFormatPr defaultColWidth="9.140625" defaultRowHeight="12.75" x14ac:dyDescent="0.2"/>
  <cols>
    <col min="1" max="1" width="19.42578125" style="44" customWidth="1"/>
    <col min="2" max="2" width="13.85546875" style="28" hidden="1" customWidth="1"/>
    <col min="3" max="4" width="26.28515625" style="9" customWidth="1"/>
    <col min="5" max="5" width="27.140625" style="9" customWidth="1"/>
    <col min="6" max="6" width="18.7109375" style="11" customWidth="1"/>
    <col min="7" max="7" width="17.140625" style="11" customWidth="1"/>
    <col min="8" max="9" width="19.140625" style="35" customWidth="1"/>
    <col min="10" max="10" width="36.42578125" style="35" customWidth="1"/>
    <col min="11" max="12" width="16.42578125" style="35" customWidth="1"/>
    <col min="13" max="13" width="36.42578125" style="35" customWidth="1"/>
    <col min="14" max="19" width="9.140625" style="8"/>
    <col min="20" max="21" width="9.140625" style="8" customWidth="1"/>
    <col min="22" max="16384" width="9.140625" style="8"/>
  </cols>
  <sheetData>
    <row r="1" spans="1:21" s="3" customFormat="1" ht="15" x14ac:dyDescent="0.25">
      <c r="A1" s="40"/>
      <c r="B1" s="1"/>
      <c r="C1" s="2"/>
      <c r="D1" s="2"/>
      <c r="E1" s="2"/>
      <c r="F1" s="10"/>
      <c r="G1" s="10"/>
      <c r="H1" s="29"/>
      <c r="I1" s="29"/>
      <c r="J1" s="29"/>
      <c r="K1" s="29"/>
      <c r="L1" s="29"/>
      <c r="M1" s="29"/>
    </row>
    <row r="2" spans="1:21" s="3" customFormat="1" ht="15" x14ac:dyDescent="0.25">
      <c r="A2" s="40"/>
      <c r="B2" s="1"/>
      <c r="C2" s="2"/>
      <c r="D2" s="2"/>
      <c r="E2" s="2"/>
      <c r="F2" s="10"/>
      <c r="G2" s="10"/>
      <c r="H2" s="29"/>
      <c r="I2" s="29"/>
      <c r="J2" s="29"/>
      <c r="K2" s="29"/>
      <c r="L2" s="29"/>
      <c r="M2" s="29"/>
    </row>
    <row r="3" spans="1:21" s="3" customFormat="1" ht="22.5" x14ac:dyDescent="0.3">
      <c r="A3" s="40"/>
      <c r="B3" s="1"/>
      <c r="C3" s="2"/>
      <c r="D3" s="2"/>
      <c r="E3" s="36" t="s">
        <v>14</v>
      </c>
      <c r="F3" s="36"/>
      <c r="G3" s="36"/>
      <c r="H3" s="36"/>
      <c r="I3" s="36"/>
      <c r="J3" s="29"/>
      <c r="K3" s="29"/>
      <c r="L3" s="29"/>
      <c r="M3" s="29"/>
    </row>
    <row r="4" spans="1:21" s="3" customFormat="1" ht="15" x14ac:dyDescent="0.25">
      <c r="A4" s="40"/>
      <c r="B4" s="1"/>
      <c r="C4" s="2"/>
      <c r="D4" s="2"/>
      <c r="E4" s="2"/>
      <c r="F4" s="10"/>
      <c r="G4" s="10"/>
      <c r="H4" s="29"/>
      <c r="I4" s="29"/>
      <c r="J4" s="29"/>
      <c r="K4" s="29"/>
      <c r="L4" s="29"/>
      <c r="M4" s="29"/>
    </row>
    <row r="5" spans="1:21" s="15" customFormat="1" ht="33.75" customHeight="1" x14ac:dyDescent="0.25">
      <c r="A5" s="41" t="s">
        <v>0</v>
      </c>
      <c r="B5" s="14" t="s">
        <v>9</v>
      </c>
      <c r="C5" s="14" t="s">
        <v>10</v>
      </c>
      <c r="D5" s="14" t="s">
        <v>25</v>
      </c>
      <c r="E5" s="14" t="s">
        <v>26</v>
      </c>
      <c r="F5" s="20" t="s">
        <v>33</v>
      </c>
      <c r="G5" s="20" t="s">
        <v>34</v>
      </c>
      <c r="H5" s="30" t="s">
        <v>27</v>
      </c>
      <c r="I5" s="30" t="s">
        <v>29</v>
      </c>
      <c r="J5" s="30" t="s">
        <v>28</v>
      </c>
      <c r="K5" s="31" t="s">
        <v>22</v>
      </c>
      <c r="L5" s="32" t="s">
        <v>19</v>
      </c>
      <c r="M5" s="30" t="s">
        <v>39</v>
      </c>
    </row>
    <row r="6" spans="1:21" s="22" customFormat="1" ht="31.5" customHeight="1" x14ac:dyDescent="0.25">
      <c r="A6" s="42"/>
      <c r="B6" s="21" t="s">
        <v>30</v>
      </c>
      <c r="C6" s="21" t="s">
        <v>30</v>
      </c>
      <c r="D6" s="21" t="s">
        <v>30</v>
      </c>
      <c r="E6" s="21" t="s">
        <v>30</v>
      </c>
      <c r="F6" s="23" t="s">
        <v>31</v>
      </c>
      <c r="G6" s="23" t="s">
        <v>31</v>
      </c>
      <c r="H6" s="33" t="s">
        <v>32</v>
      </c>
      <c r="I6" s="33" t="s">
        <v>32</v>
      </c>
      <c r="J6" s="33"/>
      <c r="K6" s="21" t="s">
        <v>30</v>
      </c>
      <c r="L6" s="21" t="s">
        <v>30</v>
      </c>
      <c r="M6" s="33"/>
    </row>
    <row r="7" spans="1:21" s="19" customFormat="1" ht="33" hidden="1" customHeight="1" x14ac:dyDescent="0.25">
      <c r="A7" s="43" t="s">
        <v>2</v>
      </c>
      <c r="B7" s="16" t="s">
        <v>1</v>
      </c>
      <c r="C7" s="17" t="s">
        <v>16</v>
      </c>
      <c r="D7" s="17" t="s">
        <v>4</v>
      </c>
      <c r="E7" s="17" t="s">
        <v>5</v>
      </c>
      <c r="F7" s="18" t="s">
        <v>6</v>
      </c>
      <c r="G7" s="18" t="s">
        <v>7</v>
      </c>
      <c r="H7" s="34" t="s">
        <v>8</v>
      </c>
      <c r="I7" s="34" t="s">
        <v>23</v>
      </c>
      <c r="J7" s="34" t="s">
        <v>40</v>
      </c>
      <c r="K7" s="34" t="s">
        <v>17</v>
      </c>
      <c r="L7" s="34" t="s">
        <v>24</v>
      </c>
      <c r="M7" s="34" t="s">
        <v>3</v>
      </c>
      <c r="T7" s="19" t="s">
        <v>48</v>
      </c>
      <c r="U7" s="19" t="s">
        <v>49</v>
      </c>
    </row>
    <row r="8" spans="1:21" s="19" customFormat="1" ht="19.5" customHeight="1" x14ac:dyDescent="0.25">
      <c r="A8" s="18"/>
      <c r="B8" s="16" t="str">
        <f ca="1">IFERROR(IF(A8&lt;&gt;"",VLOOKUP(INDIRECT(ADDRESS(ROW(),COLUMN()-1)),EMPLOYEE!$A:$B,2,0),""),"")</f>
        <v/>
      </c>
      <c r="C8" s="27" t="str">
        <f>IFERROR(VLOOKUP(A8,EMPLOYEE!A:E,3,FALSE),"")</f>
        <v/>
      </c>
      <c r="D8" s="27" t="str">
        <f>IFERROR(VLOOKUP(A8,EMPLOYEE!A:E,5,FALSE),"")</f>
        <v/>
      </c>
      <c r="E8" s="27" t="str">
        <f>IFERROR(VLOOKUP(A8,EMPLOYEE!A:E,4,FALSE),"")</f>
        <v/>
      </c>
      <c r="F8" s="18"/>
      <c r="G8" s="18"/>
      <c r="H8" s="17"/>
      <c r="I8" s="17"/>
      <c r="J8" s="17"/>
      <c r="K8" s="17" t="str">
        <f>IFERROR(VLOOKUP(H8,'Kiểu công'!A:B,2,FALSE),"")</f>
        <v/>
      </c>
      <c r="L8" s="17" t="str">
        <f>IFERROR(VLOOKUP(I8,'Kiểu nghỉ'!A:B,2,FALSE),"")</f>
        <v/>
      </c>
      <c r="M8" s="17"/>
    </row>
    <row r="9" spans="1:21" ht="19.5" customHeight="1" x14ac:dyDescent="0.2">
      <c r="A9" s="18"/>
      <c r="B9" s="16" t="str">
        <f ca="1">IFERROR(IF(A9&lt;&gt;"",VLOOKUP(INDIRECT(ADDRESS(ROW(),COLUMN()-1)),EMPLOYEE!$A:$B,2,0),""),"")</f>
        <v/>
      </c>
      <c r="C9" s="27" t="str">
        <f>IFERROR(VLOOKUP(A9,EMPLOYEE!A:E,3,FALSE),"")</f>
        <v/>
      </c>
      <c r="D9" s="27" t="str">
        <f>IFERROR(VLOOKUP(A9,EMPLOYEE!A:E,5,FALSE),"")</f>
        <v/>
      </c>
      <c r="E9" s="27" t="str">
        <f>IFERROR(VLOOKUP(A9,EMPLOYEE!A:E,4,FALSE),"")</f>
        <v/>
      </c>
      <c r="F9" s="18"/>
      <c r="G9" s="18"/>
      <c r="H9" s="17"/>
      <c r="I9" s="17"/>
      <c r="J9" s="17"/>
      <c r="K9" s="17" t="str">
        <f>IFERROR(VLOOKUP(H9,'Kiểu công'!A:B,2,FALSE),"")</f>
        <v/>
      </c>
      <c r="L9" s="17" t="str">
        <f>IFERROR(VLOOKUP(I9,'Kiểu nghỉ'!A:B,2,FALSE),"")</f>
        <v/>
      </c>
      <c r="M9" s="17"/>
    </row>
    <row r="10" spans="1:21" ht="19.5" customHeight="1" x14ac:dyDescent="0.2">
      <c r="A10" s="18"/>
      <c r="B10" s="16" t="str">
        <f ca="1">IFERROR(IF(A10&lt;&gt;"",VLOOKUP(INDIRECT(ADDRESS(ROW(),COLUMN()-1)),EMPLOYEE!$A:$B,2,0),""),"")</f>
        <v/>
      </c>
      <c r="C10" s="27" t="str">
        <f>IFERROR(VLOOKUP(A10,EMPLOYEE!A:E,3,FALSE),"")</f>
        <v/>
      </c>
      <c r="D10" s="27" t="str">
        <f>IFERROR(VLOOKUP(A10,EMPLOYEE!A:E,5,FALSE),"")</f>
        <v/>
      </c>
      <c r="E10" s="27" t="str">
        <f>IFERROR(VLOOKUP(A10,EMPLOYEE!A:E,4,FALSE),"")</f>
        <v/>
      </c>
      <c r="F10" s="18"/>
      <c r="G10" s="18"/>
      <c r="H10" s="17"/>
      <c r="I10" s="17"/>
      <c r="J10" s="17"/>
      <c r="K10" s="17" t="str">
        <f>IFERROR(VLOOKUP(H10,'Kiểu công'!A:B,2,FALSE),"")</f>
        <v/>
      </c>
      <c r="L10" s="17" t="str">
        <f>IFERROR(VLOOKUP(I10,'Kiểu nghỉ'!A:B,2,FALSE),"")</f>
        <v/>
      </c>
      <c r="M10" s="17"/>
    </row>
    <row r="11" spans="1:21" ht="19.5" customHeight="1" x14ac:dyDescent="0.2">
      <c r="A11" s="18"/>
      <c r="B11" s="16" t="str">
        <f ca="1">IFERROR(IF(A11&lt;&gt;"",VLOOKUP(INDIRECT(ADDRESS(ROW(),COLUMN()-1)),EMPLOYEE!$A:$B,2,0),""),"")</f>
        <v/>
      </c>
      <c r="C11" s="27" t="str">
        <f>IFERROR(VLOOKUP(A11,EMPLOYEE!A:E,3,FALSE),"")</f>
        <v/>
      </c>
      <c r="D11" s="27" t="str">
        <f>IFERROR(VLOOKUP(A11,EMPLOYEE!A:E,5,FALSE),"")</f>
        <v/>
      </c>
      <c r="E11" s="27" t="str">
        <f>IFERROR(VLOOKUP(A11,EMPLOYEE!A:E,4,FALSE),"")</f>
        <v/>
      </c>
      <c r="F11" s="18"/>
      <c r="G11" s="18"/>
      <c r="H11" s="17"/>
      <c r="I11" s="17"/>
      <c r="J11" s="17"/>
      <c r="K11" s="17" t="str">
        <f>IFERROR(VLOOKUP(H11,'Kiểu công'!A:B,2,FALSE),"")</f>
        <v/>
      </c>
      <c r="L11" s="17" t="str">
        <f>IFERROR(VLOOKUP(I11,'Kiểu nghỉ'!A:B,2,FALSE),"")</f>
        <v/>
      </c>
      <c r="M11" s="17"/>
    </row>
    <row r="12" spans="1:21" ht="19.5" customHeight="1" x14ac:dyDescent="0.2">
      <c r="A12" s="18"/>
      <c r="B12" s="16" t="str">
        <f ca="1">IFERROR(IF(A12&lt;&gt;"",VLOOKUP(INDIRECT(ADDRESS(ROW(),COLUMN()-1)),EMPLOYEE!$A:$B,2,0),""),"")</f>
        <v/>
      </c>
      <c r="C12" s="27" t="str">
        <f>IFERROR(VLOOKUP(A12,EMPLOYEE!A:E,3,FALSE),"")</f>
        <v/>
      </c>
      <c r="D12" s="27" t="str">
        <f>IFERROR(VLOOKUP(A12,EMPLOYEE!A:E,5,FALSE),"")</f>
        <v/>
      </c>
      <c r="E12" s="27" t="str">
        <f>IFERROR(VLOOKUP(A12,EMPLOYEE!A:E,4,FALSE),"")</f>
        <v/>
      </c>
      <c r="F12" s="18"/>
      <c r="G12" s="18"/>
      <c r="H12" s="17"/>
      <c r="I12" s="17"/>
      <c r="J12" s="17"/>
      <c r="K12" s="17" t="str">
        <f>IFERROR(VLOOKUP(H12,'Kiểu công'!A:B,2,FALSE),"")</f>
        <v/>
      </c>
      <c r="L12" s="17" t="str">
        <f>IFERROR(VLOOKUP(I12,'Kiểu nghỉ'!A:B,2,FALSE),"")</f>
        <v/>
      </c>
      <c r="M12" s="17"/>
    </row>
    <row r="13" spans="1:21" ht="19.5" customHeight="1" x14ac:dyDescent="0.2">
      <c r="A13" s="18"/>
      <c r="B13" s="16" t="str">
        <f ca="1">IFERROR(IF(A13&lt;&gt;"",VLOOKUP(INDIRECT(ADDRESS(ROW(),COLUMN()-1)),EMPLOYEE!$A:$B,2,0),""),"")</f>
        <v/>
      </c>
      <c r="C13" s="27" t="str">
        <f>IFERROR(VLOOKUP(A13,EMPLOYEE!A:E,3,FALSE),"")</f>
        <v/>
      </c>
      <c r="D13" s="27" t="str">
        <f>IFERROR(VLOOKUP(A13,EMPLOYEE!A:E,5,FALSE),"")</f>
        <v/>
      </c>
      <c r="E13" s="27" t="str">
        <f>IFERROR(VLOOKUP(A13,EMPLOYEE!A:E,4,FALSE),"")</f>
        <v/>
      </c>
      <c r="F13" s="18"/>
      <c r="G13" s="18"/>
      <c r="H13" s="17"/>
      <c r="I13" s="17"/>
      <c r="J13" s="17"/>
      <c r="K13" s="17" t="str">
        <f>IFERROR(VLOOKUP(H13,'Kiểu công'!A:B,2,FALSE),"")</f>
        <v/>
      </c>
      <c r="L13" s="17" t="str">
        <f>IFERROR(VLOOKUP(I13,'Kiểu nghỉ'!A:B,2,FALSE),"")</f>
        <v/>
      </c>
      <c r="M13" s="17"/>
    </row>
    <row r="14" spans="1:21" ht="19.5" customHeight="1" x14ac:dyDescent="0.2">
      <c r="A14" s="18"/>
      <c r="B14" s="16" t="str">
        <f ca="1">IFERROR(IF(A14&lt;&gt;"",VLOOKUP(INDIRECT(ADDRESS(ROW(),COLUMN()-1)),EMPLOYEE!$A:$B,2,0),""),"")</f>
        <v/>
      </c>
      <c r="C14" s="27" t="str">
        <f>IFERROR(VLOOKUP(A14,EMPLOYEE!A:E,3,FALSE),"")</f>
        <v/>
      </c>
      <c r="D14" s="27" t="str">
        <f>IFERROR(VLOOKUP(A14,EMPLOYEE!A:E,5,FALSE),"")</f>
        <v/>
      </c>
      <c r="E14" s="27" t="str">
        <f>IFERROR(VLOOKUP(A14,EMPLOYEE!A:E,4,FALSE),"")</f>
        <v/>
      </c>
      <c r="F14" s="18"/>
      <c r="G14" s="18"/>
      <c r="H14" s="17"/>
      <c r="I14" s="17"/>
      <c r="J14" s="17"/>
      <c r="K14" s="17" t="str">
        <f>IFERROR(VLOOKUP(H14,'Kiểu công'!A:B,2,FALSE),"")</f>
        <v/>
      </c>
      <c r="L14" s="17" t="str">
        <f>IFERROR(VLOOKUP(I14,'Kiểu nghỉ'!A:B,2,FALSE),"")</f>
        <v/>
      </c>
      <c r="M14" s="17"/>
    </row>
    <row r="15" spans="1:21" ht="19.5" customHeight="1" x14ac:dyDescent="0.2">
      <c r="A15" s="18"/>
      <c r="B15" s="16" t="str">
        <f ca="1">IFERROR(IF(A15&lt;&gt;"",VLOOKUP(INDIRECT(ADDRESS(ROW(),COLUMN()-1)),EMPLOYEE!$A:$B,2,0),""),"")</f>
        <v/>
      </c>
      <c r="C15" s="27" t="str">
        <f>IFERROR(VLOOKUP(A15,EMPLOYEE!A:E,3,FALSE),"")</f>
        <v/>
      </c>
      <c r="D15" s="27" t="str">
        <f>IFERROR(VLOOKUP(A15,EMPLOYEE!A:E,5,FALSE),"")</f>
        <v/>
      </c>
      <c r="E15" s="27" t="str">
        <f>IFERROR(VLOOKUP(A15,EMPLOYEE!A:E,4,FALSE),"")</f>
        <v/>
      </c>
      <c r="F15" s="18"/>
      <c r="G15" s="18"/>
      <c r="H15" s="17"/>
      <c r="I15" s="17"/>
      <c r="J15" s="17"/>
      <c r="K15" s="17" t="str">
        <f>IFERROR(VLOOKUP(H15,'Kiểu công'!A:B,2,FALSE),"")</f>
        <v/>
      </c>
      <c r="L15" s="17" t="str">
        <f>IFERROR(VLOOKUP(I15,'Kiểu nghỉ'!A:B,2,FALSE),"")</f>
        <v/>
      </c>
      <c r="M15" s="17"/>
    </row>
    <row r="16" spans="1:21" ht="19.5" customHeight="1" x14ac:dyDescent="0.2">
      <c r="A16" s="18"/>
      <c r="B16" s="16" t="str">
        <f ca="1">IFERROR(IF(A16&lt;&gt;"",VLOOKUP(INDIRECT(ADDRESS(ROW(),COLUMN()-1)),EMPLOYEE!$A:$B,2,0),""),"")</f>
        <v/>
      </c>
      <c r="C16" s="27" t="str">
        <f>IFERROR(VLOOKUP(A16,EMPLOYEE!A:E,3,FALSE),"")</f>
        <v/>
      </c>
      <c r="D16" s="27" t="str">
        <f>IFERROR(VLOOKUP(A16,EMPLOYEE!A:E,5,FALSE),"")</f>
        <v/>
      </c>
      <c r="E16" s="27" t="str">
        <f>IFERROR(VLOOKUP(A16,EMPLOYEE!A:E,4,FALSE),"")</f>
        <v/>
      </c>
      <c r="F16" s="18"/>
      <c r="G16" s="18"/>
      <c r="H16" s="17"/>
      <c r="I16" s="17"/>
      <c r="J16" s="17"/>
      <c r="K16" s="17" t="str">
        <f>IFERROR(VLOOKUP(H16,'Kiểu công'!A:B,2,FALSE),"")</f>
        <v/>
      </c>
      <c r="L16" s="17" t="str">
        <f>IFERROR(VLOOKUP(I16,'Kiểu nghỉ'!A:B,2,FALSE),"")</f>
        <v/>
      </c>
      <c r="M16" s="17"/>
    </row>
    <row r="17" spans="1:13" ht="19.5" customHeight="1" x14ac:dyDescent="0.2">
      <c r="A17" s="18"/>
      <c r="B17" s="16" t="str">
        <f ca="1">IFERROR(IF(A17&lt;&gt;"",VLOOKUP(INDIRECT(ADDRESS(ROW(),COLUMN()-1)),EMPLOYEE!$A:$B,2,0),""),"")</f>
        <v/>
      </c>
      <c r="C17" s="27" t="str">
        <f>IFERROR(VLOOKUP(A17,EMPLOYEE!A:E,3,FALSE),"")</f>
        <v/>
      </c>
      <c r="D17" s="27" t="str">
        <f>IFERROR(VLOOKUP(A17,EMPLOYEE!A:E,5,FALSE),"")</f>
        <v/>
      </c>
      <c r="E17" s="27" t="str">
        <f>IFERROR(VLOOKUP(A17,EMPLOYEE!A:E,4,FALSE),"")</f>
        <v/>
      </c>
      <c r="F17" s="18"/>
      <c r="G17" s="18"/>
      <c r="H17" s="17"/>
      <c r="I17" s="17"/>
      <c r="J17" s="17"/>
      <c r="K17" s="17" t="str">
        <f>IFERROR(VLOOKUP(H17,'Kiểu công'!A:B,2,FALSE),"")</f>
        <v/>
      </c>
      <c r="L17" s="17" t="str">
        <f>IFERROR(VLOOKUP(I17,'Kiểu nghỉ'!A:B,2,FALSE),"")</f>
        <v/>
      </c>
      <c r="M17" s="17"/>
    </row>
    <row r="18" spans="1:13" ht="19.5" customHeight="1" x14ac:dyDescent="0.2">
      <c r="A18" s="18"/>
      <c r="B18" s="16" t="str">
        <f ca="1">IFERROR(IF(A18&lt;&gt;"",VLOOKUP(INDIRECT(ADDRESS(ROW(),COLUMN()-1)),EMPLOYEE!$A:$B,2,0),""),"")</f>
        <v/>
      </c>
      <c r="C18" s="27" t="str">
        <f>IFERROR(VLOOKUP(A18,EMPLOYEE!A:E,3,FALSE),"")</f>
        <v/>
      </c>
      <c r="D18" s="27" t="str">
        <f>IFERROR(VLOOKUP(A18,EMPLOYEE!A:E,5,FALSE),"")</f>
        <v/>
      </c>
      <c r="E18" s="27" t="str">
        <f>IFERROR(VLOOKUP(A18,EMPLOYEE!A:E,4,FALSE),"")</f>
        <v/>
      </c>
      <c r="F18" s="18"/>
      <c r="G18" s="18"/>
      <c r="H18" s="17"/>
      <c r="I18" s="17"/>
      <c r="J18" s="17"/>
      <c r="K18" s="17" t="str">
        <f>IFERROR(VLOOKUP(H18,'Kiểu công'!A:B,2,FALSE),"")</f>
        <v/>
      </c>
      <c r="L18" s="17" t="str">
        <f>IFERROR(VLOOKUP(I18,'Kiểu nghỉ'!A:B,2,FALSE),"")</f>
        <v/>
      </c>
      <c r="M18" s="17"/>
    </row>
    <row r="19" spans="1:13" ht="19.5" customHeight="1" x14ac:dyDescent="0.2">
      <c r="A19" s="18"/>
      <c r="B19" s="16" t="str">
        <f ca="1">IFERROR(IF(A19&lt;&gt;"",VLOOKUP(INDIRECT(ADDRESS(ROW(),COLUMN()-1)),EMPLOYEE!$A:$B,2,0),""),"")</f>
        <v/>
      </c>
      <c r="C19" s="27" t="str">
        <f>IFERROR(VLOOKUP(A19,EMPLOYEE!A:E,3,FALSE),"")</f>
        <v/>
      </c>
      <c r="D19" s="27" t="str">
        <f>IFERROR(VLOOKUP(A19,EMPLOYEE!A:E,5,FALSE),"")</f>
        <v/>
      </c>
      <c r="E19" s="27" t="str">
        <f>IFERROR(VLOOKUP(A19,EMPLOYEE!A:E,4,FALSE),"")</f>
        <v/>
      </c>
      <c r="F19" s="18"/>
      <c r="G19" s="18"/>
      <c r="H19" s="17"/>
      <c r="I19" s="17"/>
      <c r="J19" s="17"/>
      <c r="K19" s="17" t="str">
        <f>IFERROR(VLOOKUP(H19,'Kiểu công'!A:B,2,FALSE),"")</f>
        <v/>
      </c>
      <c r="L19" s="17" t="str">
        <f>IFERROR(VLOOKUP(I19,'Kiểu nghỉ'!A:B,2,FALSE),"")</f>
        <v/>
      </c>
      <c r="M19" s="17"/>
    </row>
    <row r="20" spans="1:13" ht="19.5" customHeight="1" x14ac:dyDescent="0.2">
      <c r="A20" s="18"/>
      <c r="B20" s="16" t="str">
        <f ca="1">IFERROR(IF(A20&lt;&gt;"",VLOOKUP(INDIRECT(ADDRESS(ROW(),COLUMN()-1)),EMPLOYEE!$A:$B,2,0),""),"")</f>
        <v/>
      </c>
      <c r="C20" s="27" t="str">
        <f>IFERROR(VLOOKUP(A20,EMPLOYEE!A:E,3,FALSE),"")</f>
        <v/>
      </c>
      <c r="D20" s="27" t="str">
        <f>IFERROR(VLOOKUP(A20,EMPLOYEE!A:E,5,FALSE),"")</f>
        <v/>
      </c>
      <c r="E20" s="27" t="str">
        <f>IFERROR(VLOOKUP(A20,EMPLOYEE!A:E,4,FALSE),"")</f>
        <v/>
      </c>
      <c r="F20" s="18"/>
      <c r="G20" s="18"/>
      <c r="H20" s="17"/>
      <c r="I20" s="17"/>
      <c r="J20" s="17"/>
      <c r="K20" s="17" t="str">
        <f>IFERROR(VLOOKUP(H20,'Kiểu công'!A:B,2,FALSE),"")</f>
        <v/>
      </c>
      <c r="L20" s="17" t="str">
        <f>IFERROR(VLOOKUP(I20,'Kiểu nghỉ'!A:B,2,FALSE),"")</f>
        <v/>
      </c>
      <c r="M20" s="17"/>
    </row>
    <row r="21" spans="1:13" ht="19.5" customHeight="1" x14ac:dyDescent="0.2">
      <c r="A21" s="18"/>
      <c r="B21" s="16" t="str">
        <f ca="1">IFERROR(IF(A21&lt;&gt;"",VLOOKUP(INDIRECT(ADDRESS(ROW(),COLUMN()-1)),EMPLOYEE!$A:$B,2,0),""),"")</f>
        <v/>
      </c>
      <c r="C21" s="27" t="str">
        <f>IFERROR(VLOOKUP(A21,EMPLOYEE!A:E,3,FALSE),"")</f>
        <v/>
      </c>
      <c r="D21" s="27" t="str">
        <f>IFERROR(VLOOKUP(A21,EMPLOYEE!A:E,5,FALSE),"")</f>
        <v/>
      </c>
      <c r="E21" s="27" t="str">
        <f>IFERROR(VLOOKUP(A21,EMPLOYEE!A:E,4,FALSE),"")</f>
        <v/>
      </c>
      <c r="F21" s="18"/>
      <c r="G21" s="18"/>
      <c r="H21" s="17"/>
      <c r="I21" s="17"/>
      <c r="J21" s="17"/>
      <c r="K21" s="17" t="str">
        <f>IFERROR(VLOOKUP(H21,'Kiểu công'!A:B,2,FALSE),"")</f>
        <v/>
      </c>
      <c r="L21" s="17" t="str">
        <f>IFERROR(VLOOKUP(I21,'Kiểu nghỉ'!A:B,2,FALSE),"")</f>
        <v/>
      </c>
      <c r="M21" s="17"/>
    </row>
    <row r="22" spans="1:13" ht="19.5" customHeight="1" x14ac:dyDescent="0.2">
      <c r="A22" s="18"/>
      <c r="B22" s="16" t="str">
        <f ca="1">IFERROR(IF(A22&lt;&gt;"",VLOOKUP(INDIRECT(ADDRESS(ROW(),COLUMN()-1)),EMPLOYEE!$A:$B,2,0),""),"")</f>
        <v/>
      </c>
      <c r="C22" s="27" t="str">
        <f>IFERROR(VLOOKUP(A22,EMPLOYEE!A:E,3,FALSE),"")</f>
        <v/>
      </c>
      <c r="D22" s="27" t="str">
        <f>IFERROR(VLOOKUP(A22,EMPLOYEE!A:E,5,FALSE),"")</f>
        <v/>
      </c>
      <c r="E22" s="27" t="str">
        <f>IFERROR(VLOOKUP(A22,EMPLOYEE!A:E,4,FALSE),"")</f>
        <v/>
      </c>
      <c r="F22" s="18"/>
      <c r="G22" s="18"/>
      <c r="H22" s="17"/>
      <c r="I22" s="17"/>
      <c r="J22" s="17"/>
      <c r="K22" s="17" t="str">
        <f>IFERROR(VLOOKUP(H22,'Kiểu công'!A:B,2,FALSE),"")</f>
        <v/>
      </c>
      <c r="L22" s="17" t="str">
        <f>IFERROR(VLOOKUP(I22,'Kiểu nghỉ'!A:B,2,FALSE),"")</f>
        <v/>
      </c>
      <c r="M22" s="17"/>
    </row>
    <row r="23" spans="1:13" ht="19.5" customHeight="1" x14ac:dyDescent="0.2">
      <c r="A23" s="18"/>
      <c r="B23" s="16" t="str">
        <f ca="1">IFERROR(IF(A23&lt;&gt;"",VLOOKUP(INDIRECT(ADDRESS(ROW(),COLUMN()-1)),EMPLOYEE!$A:$B,2,0),""),"")</f>
        <v/>
      </c>
      <c r="C23" s="27" t="str">
        <f>IFERROR(VLOOKUP(A23,EMPLOYEE!A:E,3,FALSE),"")</f>
        <v/>
      </c>
      <c r="D23" s="27" t="str">
        <f>IFERROR(VLOOKUP(A23,EMPLOYEE!A:E,5,FALSE),"")</f>
        <v/>
      </c>
      <c r="E23" s="27" t="str">
        <f>IFERROR(VLOOKUP(A23,EMPLOYEE!A:E,4,FALSE),"")</f>
        <v/>
      </c>
      <c r="F23" s="18"/>
      <c r="G23" s="18"/>
      <c r="H23" s="17"/>
      <c r="I23" s="17"/>
      <c r="J23" s="17"/>
      <c r="K23" s="17" t="str">
        <f>IFERROR(VLOOKUP(H23,'Kiểu công'!A:B,2,FALSE),"")</f>
        <v/>
      </c>
      <c r="L23" s="17" t="str">
        <f>IFERROR(VLOOKUP(I23,'Kiểu nghỉ'!A:B,2,FALSE),"")</f>
        <v/>
      </c>
      <c r="M23" s="17"/>
    </row>
    <row r="24" spans="1:13" ht="19.5" customHeight="1" x14ac:dyDescent="0.2">
      <c r="A24" s="18"/>
      <c r="B24" s="16" t="str">
        <f ca="1">IFERROR(IF(A24&lt;&gt;"",VLOOKUP(INDIRECT(ADDRESS(ROW(),COLUMN()-1)),EMPLOYEE!$A:$B,2,0),""),"")</f>
        <v/>
      </c>
      <c r="C24" s="27" t="str">
        <f>IFERROR(VLOOKUP(A24,EMPLOYEE!A:E,3,FALSE),"")</f>
        <v/>
      </c>
      <c r="D24" s="27" t="str">
        <f>IFERROR(VLOOKUP(A24,EMPLOYEE!A:E,5,FALSE),"")</f>
        <v/>
      </c>
      <c r="E24" s="27" t="str">
        <f>IFERROR(VLOOKUP(A24,EMPLOYEE!A:E,4,FALSE),"")</f>
        <v/>
      </c>
      <c r="F24" s="18"/>
      <c r="G24" s="18"/>
      <c r="H24" s="17"/>
      <c r="I24" s="17"/>
      <c r="J24" s="17"/>
      <c r="K24" s="17" t="str">
        <f>IFERROR(VLOOKUP(H24,'Kiểu công'!A:B,2,FALSE),"")</f>
        <v/>
      </c>
      <c r="L24" s="17" t="str">
        <f>IFERROR(VLOOKUP(I24,'Kiểu nghỉ'!A:B,2,FALSE),"")</f>
        <v/>
      </c>
      <c r="M24" s="17"/>
    </row>
    <row r="25" spans="1:13" ht="19.5" customHeight="1" x14ac:dyDescent="0.2">
      <c r="A25" s="18"/>
      <c r="B25" s="16" t="str">
        <f ca="1">IFERROR(IF(A25&lt;&gt;"",VLOOKUP(INDIRECT(ADDRESS(ROW(),COLUMN()-1)),EMPLOYEE!$A:$B,2,0),""),"")</f>
        <v/>
      </c>
      <c r="C25" s="27" t="str">
        <f>IFERROR(VLOOKUP(A25,EMPLOYEE!A:E,3,FALSE),"")</f>
        <v/>
      </c>
      <c r="D25" s="27" t="str">
        <f>IFERROR(VLOOKUP(A25,EMPLOYEE!A:E,5,FALSE),"")</f>
        <v/>
      </c>
      <c r="E25" s="27" t="str">
        <f>IFERROR(VLOOKUP(A25,EMPLOYEE!A:E,4,FALSE),"")</f>
        <v/>
      </c>
      <c r="F25" s="18"/>
      <c r="G25" s="18"/>
      <c r="H25" s="17"/>
      <c r="I25" s="17"/>
      <c r="J25" s="17"/>
      <c r="K25" s="17" t="str">
        <f>IFERROR(VLOOKUP(H25,'Kiểu công'!A:B,2,FALSE),"")</f>
        <v/>
      </c>
      <c r="L25" s="17" t="str">
        <f>IFERROR(VLOOKUP(I25,'Kiểu nghỉ'!A:B,2,FALSE),"")</f>
        <v/>
      </c>
      <c r="M25" s="17"/>
    </row>
    <row r="26" spans="1:13" ht="19.5" customHeight="1" x14ac:dyDescent="0.2">
      <c r="A26" s="18"/>
      <c r="B26" s="16" t="str">
        <f ca="1">IFERROR(IF(A26&lt;&gt;"",VLOOKUP(INDIRECT(ADDRESS(ROW(),COLUMN()-1)),EMPLOYEE!$A:$B,2,0),""),"")</f>
        <v/>
      </c>
      <c r="C26" s="27" t="str">
        <f>IFERROR(VLOOKUP(A26,EMPLOYEE!A:E,3,FALSE),"")</f>
        <v/>
      </c>
      <c r="D26" s="27" t="str">
        <f>IFERROR(VLOOKUP(A26,EMPLOYEE!A:E,5,FALSE),"")</f>
        <v/>
      </c>
      <c r="E26" s="27" t="str">
        <f>IFERROR(VLOOKUP(A26,EMPLOYEE!A:E,4,FALSE),"")</f>
        <v/>
      </c>
      <c r="F26" s="18"/>
      <c r="G26" s="18"/>
      <c r="H26" s="17"/>
      <c r="I26" s="17"/>
      <c r="J26" s="17"/>
      <c r="K26" s="17" t="str">
        <f>IFERROR(VLOOKUP(H26,'Kiểu công'!A:B,2,FALSE),"")</f>
        <v/>
      </c>
      <c r="L26" s="17" t="str">
        <f>IFERROR(VLOOKUP(I26,'Kiểu nghỉ'!A:B,2,FALSE),"")</f>
        <v/>
      </c>
      <c r="M26" s="17"/>
    </row>
    <row r="27" spans="1:13" ht="19.5" customHeight="1" x14ac:dyDescent="0.2">
      <c r="A27" s="18"/>
      <c r="B27" s="16" t="str">
        <f ca="1">IFERROR(IF(A27&lt;&gt;"",VLOOKUP(INDIRECT(ADDRESS(ROW(),COLUMN()-1)),EMPLOYEE!$A:$B,2,0),""),"")</f>
        <v/>
      </c>
      <c r="C27" s="27" t="str">
        <f>IFERROR(VLOOKUP(A27,EMPLOYEE!A:E,3,FALSE),"")</f>
        <v/>
      </c>
      <c r="D27" s="27" t="str">
        <f>IFERROR(VLOOKUP(A27,EMPLOYEE!A:E,5,FALSE),"")</f>
        <v/>
      </c>
      <c r="E27" s="27" t="str">
        <f>IFERROR(VLOOKUP(A27,EMPLOYEE!A:E,4,FALSE),"")</f>
        <v/>
      </c>
      <c r="F27" s="18"/>
      <c r="G27" s="18"/>
      <c r="H27" s="17"/>
      <c r="I27" s="17"/>
      <c r="J27" s="17"/>
      <c r="K27" s="17" t="str">
        <f>IFERROR(VLOOKUP(H27,'Kiểu công'!A:B,2,FALSE),"")</f>
        <v/>
      </c>
      <c r="L27" s="17" t="str">
        <f>IFERROR(VLOOKUP(I27,'Kiểu nghỉ'!A:B,2,FALSE),"")</f>
        <v/>
      </c>
      <c r="M27" s="17"/>
    </row>
    <row r="28" spans="1:13" ht="19.5" customHeight="1" x14ac:dyDescent="0.2">
      <c r="A28" s="18"/>
      <c r="B28" s="16" t="str">
        <f ca="1">IFERROR(IF(A28&lt;&gt;"",VLOOKUP(INDIRECT(ADDRESS(ROW(),COLUMN()-1)),EMPLOYEE!$A:$B,2,0),""),"")</f>
        <v/>
      </c>
      <c r="C28" s="27" t="str">
        <f>IFERROR(VLOOKUP(A28,EMPLOYEE!A:E,3,FALSE),"")</f>
        <v/>
      </c>
      <c r="D28" s="27" t="str">
        <f>IFERROR(VLOOKUP(A28,EMPLOYEE!A:E,5,FALSE),"")</f>
        <v/>
      </c>
      <c r="E28" s="27" t="str">
        <f>IFERROR(VLOOKUP(A28,EMPLOYEE!A:E,4,FALSE),"")</f>
        <v/>
      </c>
      <c r="F28" s="18"/>
      <c r="G28" s="18"/>
      <c r="H28" s="17"/>
      <c r="I28" s="17"/>
      <c r="J28" s="17"/>
      <c r="K28" s="17" t="str">
        <f>IFERROR(VLOOKUP(H28,'Kiểu công'!A:B,2,FALSE),"")</f>
        <v/>
      </c>
      <c r="L28" s="17" t="str">
        <f>IFERROR(VLOOKUP(I28,'Kiểu nghỉ'!A:B,2,FALSE),"")</f>
        <v/>
      </c>
      <c r="M28" s="17"/>
    </row>
    <row r="29" spans="1:13" ht="19.5" customHeight="1" x14ac:dyDescent="0.2">
      <c r="A29" s="18"/>
      <c r="B29" s="16" t="str">
        <f ca="1">IFERROR(IF(A29&lt;&gt;"",VLOOKUP(INDIRECT(ADDRESS(ROW(),COLUMN()-1)),EMPLOYEE!$A:$B,2,0),""),"")</f>
        <v/>
      </c>
      <c r="C29" s="27" t="str">
        <f>IFERROR(VLOOKUP(A29,EMPLOYEE!A:E,3,FALSE),"")</f>
        <v/>
      </c>
      <c r="D29" s="27" t="str">
        <f>IFERROR(VLOOKUP(A29,EMPLOYEE!A:E,5,FALSE),"")</f>
        <v/>
      </c>
      <c r="E29" s="27" t="str">
        <f>IFERROR(VLOOKUP(A29,EMPLOYEE!A:E,4,FALSE),"")</f>
        <v/>
      </c>
      <c r="F29" s="18"/>
      <c r="G29" s="18"/>
      <c r="H29" s="17"/>
      <c r="I29" s="17"/>
      <c r="J29" s="17"/>
      <c r="K29" s="17" t="str">
        <f>IFERROR(VLOOKUP(H29,'Kiểu công'!A:B,2,FALSE),"")</f>
        <v/>
      </c>
      <c r="L29" s="17" t="str">
        <f>IFERROR(VLOOKUP(I29,'Kiểu nghỉ'!A:B,2,FALSE),"")</f>
        <v/>
      </c>
      <c r="M29" s="17"/>
    </row>
    <row r="30" spans="1:13" ht="19.5" customHeight="1" x14ac:dyDescent="0.2">
      <c r="A30" s="18"/>
      <c r="B30" s="16" t="str">
        <f ca="1">IFERROR(IF(A30&lt;&gt;"",VLOOKUP(INDIRECT(ADDRESS(ROW(),COLUMN()-1)),EMPLOYEE!$A:$B,2,0),""),"")</f>
        <v/>
      </c>
      <c r="C30" s="27" t="str">
        <f>IFERROR(VLOOKUP(A30,EMPLOYEE!A:E,3,FALSE),"")</f>
        <v/>
      </c>
      <c r="D30" s="27" t="str">
        <f>IFERROR(VLOOKUP(A30,EMPLOYEE!A:E,5,FALSE),"")</f>
        <v/>
      </c>
      <c r="E30" s="27" t="str">
        <f>IFERROR(VLOOKUP(A30,EMPLOYEE!A:E,4,FALSE),"")</f>
        <v/>
      </c>
      <c r="F30" s="18"/>
      <c r="G30" s="18"/>
      <c r="H30" s="17"/>
      <c r="I30" s="17"/>
      <c r="J30" s="17"/>
      <c r="K30" s="17" t="str">
        <f>IFERROR(VLOOKUP(H30,'Kiểu công'!A:B,2,FALSE),"")</f>
        <v/>
      </c>
      <c r="L30" s="17" t="str">
        <f>IFERROR(VLOOKUP(I30,'Kiểu nghỉ'!A:B,2,FALSE),"")</f>
        <v/>
      </c>
      <c r="M30" s="17"/>
    </row>
    <row r="31" spans="1:13" ht="19.5" customHeight="1" x14ac:dyDescent="0.2">
      <c r="A31" s="18"/>
      <c r="B31" s="16" t="str">
        <f ca="1">IFERROR(IF(A31&lt;&gt;"",VLOOKUP(INDIRECT(ADDRESS(ROW(),COLUMN()-1)),EMPLOYEE!$A:$B,2,0),""),"")</f>
        <v/>
      </c>
      <c r="C31" s="27" t="str">
        <f>IFERROR(VLOOKUP(A31,EMPLOYEE!A:E,3,FALSE),"")</f>
        <v/>
      </c>
      <c r="D31" s="27" t="str">
        <f>IFERROR(VLOOKUP(A31,EMPLOYEE!A:E,5,FALSE),"")</f>
        <v/>
      </c>
      <c r="E31" s="27" t="str">
        <f>IFERROR(VLOOKUP(A31,EMPLOYEE!A:E,4,FALSE),"")</f>
        <v/>
      </c>
      <c r="F31" s="18"/>
      <c r="G31" s="18"/>
      <c r="H31" s="17"/>
      <c r="I31" s="17"/>
      <c r="J31" s="17"/>
      <c r="K31" s="17" t="str">
        <f>IFERROR(VLOOKUP(H31,'Kiểu công'!A:B,2,FALSE),"")</f>
        <v/>
      </c>
      <c r="L31" s="17" t="str">
        <f>IFERROR(VLOOKUP(I31,'Kiểu nghỉ'!A:B,2,FALSE),"")</f>
        <v/>
      </c>
      <c r="M31" s="17"/>
    </row>
    <row r="32" spans="1:13" ht="19.5" customHeight="1" x14ac:dyDescent="0.2">
      <c r="A32" s="18"/>
      <c r="B32" s="16" t="str">
        <f ca="1">IFERROR(IF(A32&lt;&gt;"",VLOOKUP(INDIRECT(ADDRESS(ROW(),COLUMN()-1)),EMPLOYEE!$A:$B,2,0),""),"")</f>
        <v/>
      </c>
      <c r="C32" s="27" t="str">
        <f>IFERROR(VLOOKUP(A32,EMPLOYEE!A:E,3,FALSE),"")</f>
        <v/>
      </c>
      <c r="D32" s="27" t="str">
        <f>IFERROR(VLOOKUP(A32,EMPLOYEE!A:E,5,FALSE),"")</f>
        <v/>
      </c>
      <c r="E32" s="27" t="str">
        <f>IFERROR(VLOOKUP(A32,EMPLOYEE!A:E,4,FALSE),"")</f>
        <v/>
      </c>
      <c r="F32" s="18"/>
      <c r="G32" s="18"/>
      <c r="H32" s="17"/>
      <c r="I32" s="17"/>
      <c r="J32" s="17"/>
      <c r="K32" s="17" t="str">
        <f>IFERROR(VLOOKUP(H32,'Kiểu công'!A:B,2,FALSE),"")</f>
        <v/>
      </c>
      <c r="L32" s="17" t="str">
        <f>IFERROR(VLOOKUP(I32,'Kiểu nghỉ'!A:B,2,FALSE),"")</f>
        <v/>
      </c>
      <c r="M32" s="17"/>
    </row>
    <row r="33" spans="1:13" ht="19.5" customHeight="1" x14ac:dyDescent="0.2">
      <c r="A33" s="18"/>
      <c r="B33" s="16" t="str">
        <f ca="1">IFERROR(IF(A33&lt;&gt;"",VLOOKUP(INDIRECT(ADDRESS(ROW(),COLUMN()-1)),EMPLOYEE!$A:$B,2,0),""),"")</f>
        <v/>
      </c>
      <c r="C33" s="27" t="str">
        <f>IFERROR(VLOOKUP(A33,EMPLOYEE!A:E,3,FALSE),"")</f>
        <v/>
      </c>
      <c r="D33" s="27" t="str">
        <f>IFERROR(VLOOKUP(A33,EMPLOYEE!A:E,5,FALSE),"")</f>
        <v/>
      </c>
      <c r="E33" s="27" t="str">
        <f>IFERROR(VLOOKUP(A33,EMPLOYEE!A:E,4,FALSE),"")</f>
        <v/>
      </c>
      <c r="F33" s="18"/>
      <c r="G33" s="18"/>
      <c r="H33" s="17"/>
      <c r="I33" s="17"/>
      <c r="J33" s="17"/>
      <c r="K33" s="17" t="str">
        <f>IFERROR(VLOOKUP(H33,'Kiểu công'!A:B,2,FALSE),"")</f>
        <v/>
      </c>
      <c r="L33" s="17" t="str">
        <f>IFERROR(VLOOKUP(I33,'Kiểu nghỉ'!A:B,2,FALSE),"")</f>
        <v/>
      </c>
      <c r="M33" s="17"/>
    </row>
    <row r="34" spans="1:13" ht="19.5" customHeight="1" x14ac:dyDescent="0.2">
      <c r="A34" s="18"/>
      <c r="B34" s="16" t="str">
        <f ca="1">IFERROR(IF(A34&lt;&gt;"",VLOOKUP(INDIRECT(ADDRESS(ROW(),COLUMN()-1)),EMPLOYEE!$A:$B,2,0),""),"")</f>
        <v/>
      </c>
      <c r="C34" s="27" t="str">
        <f>IFERROR(VLOOKUP(A34,EMPLOYEE!A:E,3,FALSE),"")</f>
        <v/>
      </c>
      <c r="D34" s="27" t="str">
        <f>IFERROR(VLOOKUP(A34,EMPLOYEE!A:E,5,FALSE),"")</f>
        <v/>
      </c>
      <c r="E34" s="27" t="str">
        <f>IFERROR(VLOOKUP(A34,EMPLOYEE!A:E,4,FALSE),"")</f>
        <v/>
      </c>
      <c r="F34" s="18"/>
      <c r="G34" s="18"/>
      <c r="H34" s="17"/>
      <c r="I34" s="17"/>
      <c r="J34" s="17"/>
      <c r="K34" s="17" t="str">
        <f>IFERROR(VLOOKUP(H34,'Kiểu công'!A:B,2,FALSE),"")</f>
        <v/>
      </c>
      <c r="L34" s="17" t="str">
        <f>IFERROR(VLOOKUP(I34,'Kiểu nghỉ'!A:B,2,FALSE),"")</f>
        <v/>
      </c>
      <c r="M34" s="17"/>
    </row>
    <row r="35" spans="1:13" ht="19.5" customHeight="1" x14ac:dyDescent="0.2">
      <c r="A35" s="18"/>
      <c r="B35" s="16" t="str">
        <f ca="1">IFERROR(IF(A35&lt;&gt;"",VLOOKUP(INDIRECT(ADDRESS(ROW(),COLUMN()-1)),EMPLOYEE!$A:$B,2,0),""),"")</f>
        <v/>
      </c>
      <c r="C35" s="27" t="str">
        <f>IFERROR(VLOOKUP(A35,EMPLOYEE!A:E,3,FALSE),"")</f>
        <v/>
      </c>
      <c r="D35" s="27" t="str">
        <f>IFERROR(VLOOKUP(A35,EMPLOYEE!A:E,5,FALSE),"")</f>
        <v/>
      </c>
      <c r="E35" s="27" t="str">
        <f>IFERROR(VLOOKUP(A35,EMPLOYEE!A:E,4,FALSE),"")</f>
        <v/>
      </c>
      <c r="F35" s="18"/>
      <c r="G35" s="18"/>
      <c r="H35" s="17"/>
      <c r="I35" s="17"/>
      <c r="J35" s="17"/>
      <c r="K35" s="17" t="str">
        <f>IFERROR(VLOOKUP(H35,'Kiểu công'!A:B,2,FALSE),"")</f>
        <v/>
      </c>
      <c r="L35" s="17" t="str">
        <f>IFERROR(VLOOKUP(I35,'Kiểu nghỉ'!A:B,2,FALSE),"")</f>
        <v/>
      </c>
      <c r="M35" s="17"/>
    </row>
    <row r="36" spans="1:13" ht="19.5" customHeight="1" x14ac:dyDescent="0.2">
      <c r="A36" s="18"/>
      <c r="B36" s="16" t="str">
        <f ca="1">IFERROR(IF(A36&lt;&gt;"",VLOOKUP(INDIRECT(ADDRESS(ROW(),COLUMN()-1)),EMPLOYEE!$A:$B,2,0),""),"")</f>
        <v/>
      </c>
      <c r="C36" s="27" t="str">
        <f>IFERROR(VLOOKUP(A36,EMPLOYEE!A:E,3,FALSE),"")</f>
        <v/>
      </c>
      <c r="D36" s="27" t="str">
        <f>IFERROR(VLOOKUP(A36,EMPLOYEE!A:E,5,FALSE),"")</f>
        <v/>
      </c>
      <c r="E36" s="27" t="str">
        <f>IFERROR(VLOOKUP(A36,EMPLOYEE!A:E,4,FALSE),"")</f>
        <v/>
      </c>
      <c r="F36" s="18"/>
      <c r="G36" s="18"/>
      <c r="H36" s="17"/>
      <c r="I36" s="17"/>
      <c r="J36" s="17"/>
      <c r="K36" s="17" t="str">
        <f>IFERROR(VLOOKUP(H36,'Kiểu công'!A:B,2,FALSE),"")</f>
        <v/>
      </c>
      <c r="L36" s="17" t="str">
        <f>IFERROR(VLOOKUP(I36,'Kiểu nghỉ'!A:B,2,FALSE),"")</f>
        <v/>
      </c>
      <c r="M36" s="17"/>
    </row>
    <row r="37" spans="1:13" ht="19.5" customHeight="1" x14ac:dyDescent="0.2">
      <c r="A37" s="18"/>
      <c r="B37" s="16" t="str">
        <f ca="1">IFERROR(IF(A37&lt;&gt;"",VLOOKUP(INDIRECT(ADDRESS(ROW(),COLUMN()-1)),EMPLOYEE!$A:$B,2,0),""),"")</f>
        <v/>
      </c>
      <c r="C37" s="27" t="str">
        <f>IFERROR(VLOOKUP(A37,EMPLOYEE!A:E,3,FALSE),"")</f>
        <v/>
      </c>
      <c r="D37" s="27" t="str">
        <f>IFERROR(VLOOKUP(A37,EMPLOYEE!A:E,5,FALSE),"")</f>
        <v/>
      </c>
      <c r="E37" s="27" t="str">
        <f>IFERROR(VLOOKUP(A37,EMPLOYEE!A:E,4,FALSE),"")</f>
        <v/>
      </c>
      <c r="F37" s="18"/>
      <c r="G37" s="18"/>
      <c r="H37" s="17"/>
      <c r="I37" s="17"/>
      <c r="J37" s="17"/>
      <c r="K37" s="17" t="str">
        <f>IFERROR(VLOOKUP(H37,'Kiểu công'!A:B,2,FALSE),"")</f>
        <v/>
      </c>
      <c r="L37" s="17" t="str">
        <f>IFERROR(VLOOKUP(I37,'Kiểu nghỉ'!A:B,2,FALSE),"")</f>
        <v/>
      </c>
      <c r="M37" s="17"/>
    </row>
    <row r="38" spans="1:13" ht="19.5" customHeight="1" x14ac:dyDescent="0.2">
      <c r="A38" s="18"/>
      <c r="B38" s="16" t="str">
        <f ca="1">IFERROR(IF(A38&lt;&gt;"",VLOOKUP(INDIRECT(ADDRESS(ROW(),COLUMN()-1)),EMPLOYEE!$A:$B,2,0),""),"")</f>
        <v/>
      </c>
      <c r="C38" s="27" t="str">
        <f>IFERROR(VLOOKUP(A38,EMPLOYEE!A:E,3,FALSE),"")</f>
        <v/>
      </c>
      <c r="D38" s="27" t="str">
        <f>IFERROR(VLOOKUP(A38,EMPLOYEE!A:E,5,FALSE),"")</f>
        <v/>
      </c>
      <c r="E38" s="27" t="str">
        <f>IFERROR(VLOOKUP(A38,EMPLOYEE!A:E,4,FALSE),"")</f>
        <v/>
      </c>
      <c r="F38" s="18"/>
      <c r="G38" s="18"/>
      <c r="H38" s="17"/>
      <c r="I38" s="17"/>
      <c r="J38" s="17"/>
      <c r="K38" s="17" t="str">
        <f>IFERROR(VLOOKUP(H38,'Kiểu công'!A:B,2,FALSE),"")</f>
        <v/>
      </c>
      <c r="L38" s="17" t="str">
        <f>IFERROR(VLOOKUP(I38,'Kiểu nghỉ'!A:B,2,FALSE),"")</f>
        <v/>
      </c>
      <c r="M38" s="17"/>
    </row>
    <row r="39" spans="1:13" ht="19.5" customHeight="1" x14ac:dyDescent="0.2">
      <c r="A39" s="18"/>
      <c r="B39" s="16" t="str">
        <f ca="1">IFERROR(IF(A39&lt;&gt;"",VLOOKUP(INDIRECT(ADDRESS(ROW(),COLUMN()-1)),EMPLOYEE!$A:$B,2,0),""),"")</f>
        <v/>
      </c>
      <c r="C39" s="27" t="str">
        <f>IFERROR(VLOOKUP(A39,EMPLOYEE!A:E,3,FALSE),"")</f>
        <v/>
      </c>
      <c r="D39" s="27" t="str">
        <f>IFERROR(VLOOKUP(A39,EMPLOYEE!A:E,5,FALSE),"")</f>
        <v/>
      </c>
      <c r="E39" s="27" t="str">
        <f>IFERROR(VLOOKUP(A39,EMPLOYEE!A:E,4,FALSE),"")</f>
        <v/>
      </c>
      <c r="F39" s="18"/>
      <c r="G39" s="18"/>
      <c r="H39" s="17"/>
      <c r="I39" s="17"/>
      <c r="J39" s="17"/>
      <c r="K39" s="17" t="str">
        <f>IFERROR(VLOOKUP(H39,'Kiểu công'!A:B,2,FALSE),"")</f>
        <v/>
      </c>
      <c r="L39" s="17" t="str">
        <f>IFERROR(VLOOKUP(I39,'Kiểu nghỉ'!A:B,2,FALSE),"")</f>
        <v/>
      </c>
      <c r="M39" s="17"/>
    </row>
    <row r="40" spans="1:13" ht="19.5" customHeight="1" x14ac:dyDescent="0.2">
      <c r="A40" s="18"/>
      <c r="B40" s="16" t="str">
        <f ca="1">IFERROR(IF(A40&lt;&gt;"",VLOOKUP(INDIRECT(ADDRESS(ROW(),COLUMN()-1)),EMPLOYEE!$A:$B,2,0),""),"")</f>
        <v/>
      </c>
      <c r="C40" s="27" t="str">
        <f>IFERROR(VLOOKUP(A40,EMPLOYEE!A:E,3,FALSE),"")</f>
        <v/>
      </c>
      <c r="D40" s="27" t="str">
        <f>IFERROR(VLOOKUP(A40,EMPLOYEE!A:E,5,FALSE),"")</f>
        <v/>
      </c>
      <c r="E40" s="27" t="str">
        <f>IFERROR(VLOOKUP(A40,EMPLOYEE!A:E,4,FALSE),"")</f>
        <v/>
      </c>
      <c r="F40" s="18"/>
      <c r="G40" s="18"/>
      <c r="H40" s="17"/>
      <c r="I40" s="17"/>
      <c r="J40" s="17"/>
      <c r="K40" s="17" t="str">
        <f>IFERROR(VLOOKUP(H40,'Kiểu công'!A:B,2,FALSE),"")</f>
        <v/>
      </c>
      <c r="L40" s="17" t="str">
        <f>IFERROR(VLOOKUP(I40,'Kiểu nghỉ'!A:B,2,FALSE),"")</f>
        <v/>
      </c>
      <c r="M40" s="17"/>
    </row>
    <row r="41" spans="1:13" ht="19.5" customHeight="1" x14ac:dyDescent="0.2">
      <c r="A41" s="18"/>
      <c r="B41" s="16" t="str">
        <f ca="1">IFERROR(IF(A41&lt;&gt;"",VLOOKUP(INDIRECT(ADDRESS(ROW(),COLUMN()-1)),EMPLOYEE!$A:$B,2,0),""),"")</f>
        <v/>
      </c>
      <c r="C41" s="27" t="str">
        <f>IFERROR(VLOOKUP(A41,EMPLOYEE!A:E,3,FALSE),"")</f>
        <v/>
      </c>
      <c r="D41" s="27" t="str">
        <f>IFERROR(VLOOKUP(A41,EMPLOYEE!A:E,5,FALSE),"")</f>
        <v/>
      </c>
      <c r="E41" s="27" t="str">
        <f>IFERROR(VLOOKUP(A41,EMPLOYEE!A:E,4,FALSE),"")</f>
        <v/>
      </c>
      <c r="F41" s="18"/>
      <c r="G41" s="18"/>
      <c r="H41" s="17"/>
      <c r="I41" s="17"/>
      <c r="J41" s="17"/>
      <c r="K41" s="17" t="str">
        <f>IFERROR(VLOOKUP(H41,'Kiểu công'!A:B,2,FALSE),"")</f>
        <v/>
      </c>
      <c r="L41" s="17" t="str">
        <f>IFERROR(VLOOKUP(I41,'Kiểu nghỉ'!A:B,2,FALSE),"")</f>
        <v/>
      </c>
      <c r="M41" s="17"/>
    </row>
    <row r="42" spans="1:13" ht="19.5" customHeight="1" x14ac:dyDescent="0.2">
      <c r="A42" s="18"/>
      <c r="B42" s="16" t="str">
        <f ca="1">IFERROR(IF(A42&lt;&gt;"",VLOOKUP(INDIRECT(ADDRESS(ROW(),COLUMN()-1)),EMPLOYEE!$A:$B,2,0),""),"")</f>
        <v/>
      </c>
      <c r="C42" s="27" t="str">
        <f>IFERROR(VLOOKUP(A42,EMPLOYEE!A:E,3,FALSE),"")</f>
        <v/>
      </c>
      <c r="D42" s="27" t="str">
        <f>IFERROR(VLOOKUP(A42,EMPLOYEE!A:E,5,FALSE),"")</f>
        <v/>
      </c>
      <c r="E42" s="27" t="str">
        <f>IFERROR(VLOOKUP(A42,EMPLOYEE!A:E,4,FALSE),"")</f>
        <v/>
      </c>
      <c r="F42" s="18"/>
      <c r="G42" s="18"/>
      <c r="H42" s="17"/>
      <c r="I42" s="17"/>
      <c r="J42" s="17"/>
      <c r="K42" s="17" t="str">
        <f>IFERROR(VLOOKUP(H42,'Kiểu công'!A:B,2,FALSE),"")</f>
        <v/>
      </c>
      <c r="L42" s="17" t="str">
        <f>IFERROR(VLOOKUP(I42,'Kiểu nghỉ'!A:B,2,FALSE),"")</f>
        <v/>
      </c>
      <c r="M42" s="17"/>
    </row>
    <row r="43" spans="1:13" ht="19.5" customHeight="1" x14ac:dyDescent="0.2">
      <c r="A43" s="18"/>
      <c r="B43" s="16" t="str">
        <f ca="1">IFERROR(IF(A43&lt;&gt;"",VLOOKUP(INDIRECT(ADDRESS(ROW(),COLUMN()-1)),EMPLOYEE!$A:$B,2,0),""),"")</f>
        <v/>
      </c>
      <c r="C43" s="27" t="str">
        <f>IFERROR(VLOOKUP(A43,EMPLOYEE!A:E,3,FALSE),"")</f>
        <v/>
      </c>
      <c r="D43" s="27" t="str">
        <f>IFERROR(VLOOKUP(A43,EMPLOYEE!A:E,5,FALSE),"")</f>
        <v/>
      </c>
      <c r="E43" s="27" t="str">
        <f>IFERROR(VLOOKUP(A43,EMPLOYEE!A:E,4,FALSE),"")</f>
        <v/>
      </c>
      <c r="F43" s="18"/>
      <c r="G43" s="18"/>
      <c r="H43" s="17"/>
      <c r="I43" s="17"/>
      <c r="J43" s="17"/>
      <c r="K43" s="17" t="str">
        <f>IFERROR(VLOOKUP(H43,'Kiểu công'!A:B,2,FALSE),"")</f>
        <v/>
      </c>
      <c r="L43" s="17" t="str">
        <f>IFERROR(VLOOKUP(I43,'Kiểu nghỉ'!A:B,2,FALSE),"")</f>
        <v/>
      </c>
      <c r="M43" s="17"/>
    </row>
    <row r="44" spans="1:13" ht="19.5" customHeight="1" x14ac:dyDescent="0.2">
      <c r="A44" s="18"/>
      <c r="B44" s="16" t="str">
        <f ca="1">IFERROR(IF(A44&lt;&gt;"",VLOOKUP(INDIRECT(ADDRESS(ROW(),COLUMN()-1)),EMPLOYEE!$A:$B,2,0),""),"")</f>
        <v/>
      </c>
      <c r="C44" s="27" t="str">
        <f>IFERROR(VLOOKUP(A44,EMPLOYEE!A:E,3,FALSE),"")</f>
        <v/>
      </c>
      <c r="D44" s="27" t="str">
        <f>IFERROR(VLOOKUP(A44,EMPLOYEE!A:E,5,FALSE),"")</f>
        <v/>
      </c>
      <c r="E44" s="27" t="str">
        <f>IFERROR(VLOOKUP(A44,EMPLOYEE!A:E,4,FALSE),"")</f>
        <v/>
      </c>
      <c r="F44" s="18"/>
      <c r="G44" s="18"/>
      <c r="H44" s="17"/>
      <c r="I44" s="17"/>
      <c r="J44" s="17"/>
      <c r="K44" s="17" t="str">
        <f>IFERROR(VLOOKUP(H44,'Kiểu công'!A:B,2,FALSE),"")</f>
        <v/>
      </c>
      <c r="L44" s="17" t="str">
        <f>IFERROR(VLOOKUP(I44,'Kiểu nghỉ'!A:B,2,FALSE),"")</f>
        <v/>
      </c>
      <c r="M44" s="17"/>
    </row>
    <row r="45" spans="1:13" ht="19.5" customHeight="1" x14ac:dyDescent="0.2">
      <c r="A45" s="18"/>
      <c r="B45" s="16" t="str">
        <f ca="1">IFERROR(IF(A45&lt;&gt;"",VLOOKUP(INDIRECT(ADDRESS(ROW(),COLUMN()-1)),EMPLOYEE!$A:$B,2,0),""),"")</f>
        <v/>
      </c>
      <c r="C45" s="27" t="str">
        <f>IFERROR(VLOOKUP(A45,EMPLOYEE!A:E,3,FALSE),"")</f>
        <v/>
      </c>
      <c r="D45" s="27" t="str">
        <f>IFERROR(VLOOKUP(A45,EMPLOYEE!A:E,5,FALSE),"")</f>
        <v/>
      </c>
      <c r="E45" s="27" t="str">
        <f>IFERROR(VLOOKUP(A45,EMPLOYEE!A:E,4,FALSE),"")</f>
        <v/>
      </c>
      <c r="F45" s="18"/>
      <c r="G45" s="18"/>
      <c r="H45" s="17"/>
      <c r="I45" s="17"/>
      <c r="J45" s="17"/>
      <c r="K45" s="17" t="str">
        <f>IFERROR(VLOOKUP(H45,'Kiểu công'!A:B,2,FALSE),"")</f>
        <v/>
      </c>
      <c r="L45" s="17" t="str">
        <f>IFERROR(VLOOKUP(I45,'Kiểu nghỉ'!A:B,2,FALSE),"")</f>
        <v/>
      </c>
      <c r="M45" s="17"/>
    </row>
    <row r="46" spans="1:13" ht="19.5" customHeight="1" x14ac:dyDescent="0.2">
      <c r="A46" s="18"/>
      <c r="B46" s="16" t="str">
        <f ca="1">IFERROR(IF(A46&lt;&gt;"",VLOOKUP(INDIRECT(ADDRESS(ROW(),COLUMN()-1)),EMPLOYEE!$A:$B,2,0),""),"")</f>
        <v/>
      </c>
      <c r="C46" s="27" t="str">
        <f>IFERROR(VLOOKUP(A46,EMPLOYEE!A:E,3,FALSE),"")</f>
        <v/>
      </c>
      <c r="D46" s="27" t="str">
        <f>IFERROR(VLOOKUP(A46,EMPLOYEE!A:E,5,FALSE),"")</f>
        <v/>
      </c>
      <c r="E46" s="27" t="str">
        <f>IFERROR(VLOOKUP(A46,EMPLOYEE!A:E,4,FALSE),"")</f>
        <v/>
      </c>
      <c r="F46" s="18"/>
      <c r="G46" s="18"/>
      <c r="H46" s="17"/>
      <c r="I46" s="17"/>
      <c r="J46" s="17"/>
      <c r="K46" s="17" t="str">
        <f>IFERROR(VLOOKUP(H46,'Kiểu công'!A:B,2,FALSE),"")</f>
        <v/>
      </c>
      <c r="L46" s="17" t="str">
        <f>IFERROR(VLOOKUP(I46,'Kiểu nghỉ'!A:B,2,FALSE),"")</f>
        <v/>
      </c>
      <c r="M46" s="17"/>
    </row>
    <row r="47" spans="1:13" ht="19.5" customHeight="1" x14ac:dyDescent="0.2">
      <c r="A47" s="18"/>
      <c r="B47" s="16" t="str">
        <f ca="1">IFERROR(IF(A47&lt;&gt;"",VLOOKUP(INDIRECT(ADDRESS(ROW(),COLUMN()-1)),EMPLOYEE!$A:$B,2,0),""),"")</f>
        <v/>
      </c>
      <c r="C47" s="27" t="str">
        <f>IFERROR(VLOOKUP(A47,EMPLOYEE!A:E,3,FALSE),"")</f>
        <v/>
      </c>
      <c r="D47" s="27" t="str">
        <f>IFERROR(VLOOKUP(A47,EMPLOYEE!A:E,5,FALSE),"")</f>
        <v/>
      </c>
      <c r="E47" s="27" t="str">
        <f>IFERROR(VLOOKUP(A47,EMPLOYEE!A:E,4,FALSE),"")</f>
        <v/>
      </c>
      <c r="F47" s="18"/>
      <c r="G47" s="18"/>
      <c r="H47" s="17"/>
      <c r="I47" s="17"/>
      <c r="J47" s="17"/>
      <c r="K47" s="17" t="str">
        <f>IFERROR(VLOOKUP(H47,'Kiểu công'!A:B,2,FALSE),"")</f>
        <v/>
      </c>
      <c r="L47" s="17" t="str">
        <f>IFERROR(VLOOKUP(I47,'Kiểu nghỉ'!A:B,2,FALSE),"")</f>
        <v/>
      </c>
      <c r="M47" s="17"/>
    </row>
    <row r="48" spans="1:13" ht="19.5" customHeight="1" x14ac:dyDescent="0.2">
      <c r="A48" s="18"/>
      <c r="B48" s="16" t="str">
        <f ca="1">IFERROR(IF(A48&lt;&gt;"",VLOOKUP(INDIRECT(ADDRESS(ROW(),COLUMN()-1)),EMPLOYEE!$A:$B,2,0),""),"")</f>
        <v/>
      </c>
      <c r="C48" s="27" t="str">
        <f>IFERROR(VLOOKUP(A48,EMPLOYEE!A:E,3,FALSE),"")</f>
        <v/>
      </c>
      <c r="D48" s="27" t="str">
        <f>IFERROR(VLOOKUP(A48,EMPLOYEE!A:E,5,FALSE),"")</f>
        <v/>
      </c>
      <c r="E48" s="27" t="str">
        <f>IFERROR(VLOOKUP(A48,EMPLOYEE!A:E,4,FALSE),"")</f>
        <v/>
      </c>
      <c r="F48" s="18"/>
      <c r="G48" s="18"/>
      <c r="H48" s="17"/>
      <c r="I48" s="17"/>
      <c r="J48" s="17"/>
      <c r="K48" s="17" t="str">
        <f>IFERROR(VLOOKUP(H48,'Kiểu công'!A:B,2,FALSE),"")</f>
        <v/>
      </c>
      <c r="L48" s="17" t="str">
        <f>IFERROR(VLOOKUP(I48,'Kiểu nghỉ'!A:B,2,FALSE),"")</f>
        <v/>
      </c>
      <c r="M48" s="17"/>
    </row>
    <row r="49" spans="1:13" ht="19.5" customHeight="1" x14ac:dyDescent="0.2">
      <c r="A49" s="18"/>
      <c r="B49" s="16" t="str">
        <f ca="1">IFERROR(IF(A49&lt;&gt;"",VLOOKUP(INDIRECT(ADDRESS(ROW(),COLUMN()-1)),EMPLOYEE!$A:$B,2,0),""),"")</f>
        <v/>
      </c>
      <c r="C49" s="27" t="str">
        <f>IFERROR(VLOOKUP(A49,EMPLOYEE!A:E,3,FALSE),"")</f>
        <v/>
      </c>
      <c r="D49" s="27" t="str">
        <f>IFERROR(VLOOKUP(A49,EMPLOYEE!A:E,5,FALSE),"")</f>
        <v/>
      </c>
      <c r="E49" s="27" t="str">
        <f>IFERROR(VLOOKUP(A49,EMPLOYEE!A:E,4,FALSE),"")</f>
        <v/>
      </c>
      <c r="F49" s="18"/>
      <c r="G49" s="18"/>
      <c r="H49" s="17"/>
      <c r="I49" s="17"/>
      <c r="J49" s="17"/>
      <c r="K49" s="17" t="str">
        <f>IFERROR(VLOOKUP(H49,'Kiểu công'!A:B,2,FALSE),"")</f>
        <v/>
      </c>
      <c r="L49" s="17" t="str">
        <f>IFERROR(VLOOKUP(I49,'Kiểu nghỉ'!A:B,2,FALSE),"")</f>
        <v/>
      </c>
      <c r="M49" s="17"/>
    </row>
    <row r="50" spans="1:13" ht="19.5" customHeight="1" x14ac:dyDescent="0.2">
      <c r="A50" s="18"/>
      <c r="B50" s="16" t="str">
        <f ca="1">IFERROR(IF(A50&lt;&gt;"",VLOOKUP(INDIRECT(ADDRESS(ROW(),COLUMN()-1)),EMPLOYEE!$A:$B,2,0),""),"")</f>
        <v/>
      </c>
      <c r="C50" s="27" t="str">
        <f>IFERROR(VLOOKUP(A50,EMPLOYEE!A:E,3,FALSE),"")</f>
        <v/>
      </c>
      <c r="D50" s="27" t="str">
        <f>IFERROR(VLOOKUP(A50,EMPLOYEE!A:E,5,FALSE),"")</f>
        <v/>
      </c>
      <c r="E50" s="27" t="str">
        <f>IFERROR(VLOOKUP(A50,EMPLOYEE!A:E,4,FALSE),"")</f>
        <v/>
      </c>
      <c r="F50" s="18"/>
      <c r="G50" s="18"/>
      <c r="H50" s="17"/>
      <c r="I50" s="17"/>
      <c r="J50" s="17"/>
      <c r="K50" s="17" t="str">
        <f>IFERROR(VLOOKUP(H50,'Kiểu công'!A:B,2,FALSE),"")</f>
        <v/>
      </c>
      <c r="L50" s="17" t="str">
        <f>IFERROR(VLOOKUP(I50,'Kiểu nghỉ'!A:B,2,FALSE),"")</f>
        <v/>
      </c>
      <c r="M50" s="17"/>
    </row>
    <row r="51" spans="1:13" ht="19.5" customHeight="1" x14ac:dyDescent="0.2">
      <c r="A51" s="18"/>
      <c r="B51" s="16" t="str">
        <f ca="1">IFERROR(IF(A51&lt;&gt;"",VLOOKUP(INDIRECT(ADDRESS(ROW(),COLUMN()-1)),EMPLOYEE!$A:$B,2,0),""),"")</f>
        <v/>
      </c>
      <c r="C51" s="27" t="str">
        <f>IFERROR(VLOOKUP(A51,EMPLOYEE!A:E,3,FALSE),"")</f>
        <v/>
      </c>
      <c r="D51" s="27" t="str">
        <f>IFERROR(VLOOKUP(A51,EMPLOYEE!A:E,5,FALSE),"")</f>
        <v/>
      </c>
      <c r="E51" s="27" t="str">
        <f>IFERROR(VLOOKUP(A51,EMPLOYEE!A:E,4,FALSE),"")</f>
        <v/>
      </c>
      <c r="F51" s="18"/>
      <c r="G51" s="18"/>
      <c r="H51" s="17"/>
      <c r="I51" s="17"/>
      <c r="J51" s="17"/>
      <c r="K51" s="17" t="str">
        <f>IFERROR(VLOOKUP(H51,'Kiểu công'!A:B,2,FALSE),"")</f>
        <v/>
      </c>
      <c r="L51" s="17" t="str">
        <f>IFERROR(VLOOKUP(I51,'Kiểu nghỉ'!A:B,2,FALSE),"")</f>
        <v/>
      </c>
      <c r="M51" s="17"/>
    </row>
    <row r="52" spans="1:13" ht="19.5" customHeight="1" x14ac:dyDescent="0.2">
      <c r="A52" s="18"/>
      <c r="B52" s="16" t="str">
        <f ca="1">IFERROR(IF(A52&lt;&gt;"",VLOOKUP(INDIRECT(ADDRESS(ROW(),COLUMN()-1)),EMPLOYEE!$A:$B,2,0),""),"")</f>
        <v/>
      </c>
      <c r="C52" s="27" t="str">
        <f>IFERROR(VLOOKUP(A52,EMPLOYEE!A:E,3,FALSE),"")</f>
        <v/>
      </c>
      <c r="D52" s="27" t="str">
        <f>IFERROR(VLOOKUP(A52,EMPLOYEE!A:E,5,FALSE),"")</f>
        <v/>
      </c>
      <c r="E52" s="27" t="str">
        <f>IFERROR(VLOOKUP(A52,EMPLOYEE!A:E,4,FALSE),"")</f>
        <v/>
      </c>
      <c r="F52" s="18"/>
      <c r="G52" s="18"/>
      <c r="H52" s="17"/>
      <c r="I52" s="17"/>
      <c r="J52" s="17"/>
      <c r="K52" s="17" t="str">
        <f>IFERROR(VLOOKUP(H52,'Kiểu công'!A:B,2,FALSE),"")</f>
        <v/>
      </c>
      <c r="L52" s="17" t="str">
        <f>IFERROR(VLOOKUP(I52,'Kiểu nghỉ'!A:B,2,FALSE),"")</f>
        <v/>
      </c>
      <c r="M52" s="17"/>
    </row>
    <row r="53" spans="1:13" ht="19.5" customHeight="1" x14ac:dyDescent="0.2">
      <c r="A53" s="18"/>
      <c r="B53" s="16" t="str">
        <f ca="1">IFERROR(IF(A53&lt;&gt;"",VLOOKUP(INDIRECT(ADDRESS(ROW(),COLUMN()-1)),EMPLOYEE!$A:$B,2,0),""),"")</f>
        <v/>
      </c>
      <c r="C53" s="27" t="str">
        <f>IFERROR(VLOOKUP(A53,EMPLOYEE!A:E,3,FALSE),"")</f>
        <v/>
      </c>
      <c r="D53" s="27" t="str">
        <f>IFERROR(VLOOKUP(A53,EMPLOYEE!A:E,5,FALSE),"")</f>
        <v/>
      </c>
      <c r="E53" s="27" t="str">
        <f>IFERROR(VLOOKUP(A53,EMPLOYEE!A:E,4,FALSE),"")</f>
        <v/>
      </c>
      <c r="F53" s="18"/>
      <c r="G53" s="18"/>
      <c r="H53" s="17"/>
      <c r="I53" s="17"/>
      <c r="J53" s="17"/>
      <c r="K53" s="17" t="str">
        <f>IFERROR(VLOOKUP(H53,'Kiểu công'!A:B,2,FALSE),"")</f>
        <v/>
      </c>
      <c r="L53" s="17" t="str">
        <f>IFERROR(VLOOKUP(I53,'Kiểu nghỉ'!A:B,2,FALSE),"")</f>
        <v/>
      </c>
      <c r="M53" s="17"/>
    </row>
    <row r="54" spans="1:13" ht="19.5" customHeight="1" x14ac:dyDescent="0.2">
      <c r="A54" s="18"/>
      <c r="B54" s="16" t="str">
        <f ca="1">IFERROR(IF(A54&lt;&gt;"",VLOOKUP(INDIRECT(ADDRESS(ROW(),COLUMN()-1)),EMPLOYEE!$A:$B,2,0),""),"")</f>
        <v/>
      </c>
      <c r="C54" s="27" t="str">
        <f>IFERROR(VLOOKUP(A54,EMPLOYEE!A:E,3,FALSE),"")</f>
        <v/>
      </c>
      <c r="D54" s="27" t="str">
        <f>IFERROR(VLOOKUP(A54,EMPLOYEE!A:E,5,FALSE),"")</f>
        <v/>
      </c>
      <c r="E54" s="27" t="str">
        <f>IFERROR(VLOOKUP(A54,EMPLOYEE!A:E,4,FALSE),"")</f>
        <v/>
      </c>
      <c r="F54" s="18"/>
      <c r="G54" s="18"/>
      <c r="H54" s="17"/>
      <c r="I54" s="17"/>
      <c r="J54" s="17"/>
      <c r="K54" s="17" t="str">
        <f>IFERROR(VLOOKUP(H54,'Kiểu công'!A:B,2,FALSE),"")</f>
        <v/>
      </c>
      <c r="L54" s="17" t="str">
        <f>IFERROR(VLOOKUP(I54,'Kiểu nghỉ'!A:B,2,FALSE),"")</f>
        <v/>
      </c>
      <c r="M54" s="17"/>
    </row>
    <row r="55" spans="1:13" ht="19.5" customHeight="1" x14ac:dyDescent="0.2">
      <c r="A55" s="18"/>
      <c r="B55" s="16" t="str">
        <f ca="1">IFERROR(IF(A55&lt;&gt;"",VLOOKUP(INDIRECT(ADDRESS(ROW(),COLUMN()-1)),EMPLOYEE!$A:$B,2,0),""),"")</f>
        <v/>
      </c>
      <c r="C55" s="27" t="str">
        <f>IFERROR(VLOOKUP(A55,EMPLOYEE!A:E,3,FALSE),"")</f>
        <v/>
      </c>
      <c r="D55" s="27" t="str">
        <f>IFERROR(VLOOKUP(A55,EMPLOYEE!A:E,5,FALSE),"")</f>
        <v/>
      </c>
      <c r="E55" s="27" t="str">
        <f>IFERROR(VLOOKUP(A55,EMPLOYEE!A:E,4,FALSE),"")</f>
        <v/>
      </c>
      <c r="F55" s="18"/>
      <c r="G55" s="18"/>
      <c r="H55" s="17"/>
      <c r="I55" s="17"/>
      <c r="J55" s="17"/>
      <c r="K55" s="17" t="str">
        <f>IFERROR(VLOOKUP(H55,'Kiểu công'!A:B,2,FALSE),"")</f>
        <v/>
      </c>
      <c r="L55" s="17" t="str">
        <f>IFERROR(VLOOKUP(I55,'Kiểu nghỉ'!A:B,2,FALSE),"")</f>
        <v/>
      </c>
      <c r="M55" s="17"/>
    </row>
    <row r="56" spans="1:13" ht="19.5" customHeight="1" x14ac:dyDescent="0.2">
      <c r="A56" s="18"/>
      <c r="B56" s="16" t="str">
        <f ca="1">IFERROR(IF(A56&lt;&gt;"",VLOOKUP(INDIRECT(ADDRESS(ROW(),COLUMN()-1)),EMPLOYEE!$A:$B,2,0),""),"")</f>
        <v/>
      </c>
      <c r="C56" s="27" t="str">
        <f>IFERROR(VLOOKUP(A56,EMPLOYEE!A:E,3,FALSE),"")</f>
        <v/>
      </c>
      <c r="D56" s="27" t="str">
        <f>IFERROR(VLOOKUP(A56,EMPLOYEE!A:E,5,FALSE),"")</f>
        <v/>
      </c>
      <c r="E56" s="27" t="str">
        <f>IFERROR(VLOOKUP(A56,EMPLOYEE!A:E,4,FALSE),"")</f>
        <v/>
      </c>
      <c r="F56" s="18"/>
      <c r="G56" s="18"/>
      <c r="H56" s="17"/>
      <c r="I56" s="17"/>
      <c r="J56" s="17"/>
      <c r="K56" s="17" t="str">
        <f>IFERROR(VLOOKUP(H56,'Kiểu công'!A:B,2,FALSE),"")</f>
        <v/>
      </c>
      <c r="L56" s="17" t="str">
        <f>IFERROR(VLOOKUP(I56,'Kiểu nghỉ'!A:B,2,FALSE),"")</f>
        <v/>
      </c>
      <c r="M56" s="17"/>
    </row>
    <row r="57" spans="1:13" ht="19.5" customHeight="1" x14ac:dyDescent="0.2">
      <c r="A57" s="18"/>
      <c r="B57" s="16" t="str">
        <f ca="1">IFERROR(IF(A57&lt;&gt;"",VLOOKUP(INDIRECT(ADDRESS(ROW(),COLUMN()-1)),EMPLOYEE!$A:$B,2,0),""),"")</f>
        <v/>
      </c>
      <c r="C57" s="27" t="str">
        <f>IFERROR(VLOOKUP(A57,EMPLOYEE!A:E,3,FALSE),"")</f>
        <v/>
      </c>
      <c r="D57" s="27" t="str">
        <f>IFERROR(VLOOKUP(A57,EMPLOYEE!A:E,5,FALSE),"")</f>
        <v/>
      </c>
      <c r="E57" s="27" t="str">
        <f>IFERROR(VLOOKUP(A57,EMPLOYEE!A:E,4,FALSE),"")</f>
        <v/>
      </c>
      <c r="F57" s="18"/>
      <c r="G57" s="18"/>
      <c r="H57" s="17"/>
      <c r="I57" s="17"/>
      <c r="J57" s="17"/>
      <c r="K57" s="17" t="str">
        <f>IFERROR(VLOOKUP(H57,'Kiểu công'!A:B,2,FALSE),"")</f>
        <v/>
      </c>
      <c r="L57" s="17" t="str">
        <f>IFERROR(VLOOKUP(I57,'Kiểu nghỉ'!A:B,2,FALSE),"")</f>
        <v/>
      </c>
      <c r="M57" s="17"/>
    </row>
    <row r="58" spans="1:13" ht="19.5" customHeight="1" x14ac:dyDescent="0.2">
      <c r="A58" s="18"/>
      <c r="B58" s="16" t="str">
        <f ca="1">IFERROR(IF(A58&lt;&gt;"",VLOOKUP(INDIRECT(ADDRESS(ROW(),COLUMN()-1)),EMPLOYEE!$A:$B,2,0),""),"")</f>
        <v/>
      </c>
      <c r="C58" s="27" t="str">
        <f>IFERROR(VLOOKUP(A58,EMPLOYEE!A:E,3,FALSE),"")</f>
        <v/>
      </c>
      <c r="D58" s="27" t="str">
        <f>IFERROR(VLOOKUP(A58,EMPLOYEE!A:E,5,FALSE),"")</f>
        <v/>
      </c>
      <c r="E58" s="27" t="str">
        <f>IFERROR(VLOOKUP(A58,EMPLOYEE!A:E,4,FALSE),"")</f>
        <v/>
      </c>
      <c r="F58" s="18"/>
      <c r="G58" s="18"/>
      <c r="H58" s="17"/>
      <c r="I58" s="17"/>
      <c r="J58" s="17"/>
      <c r="K58" s="17" t="str">
        <f>IFERROR(VLOOKUP(H58,'Kiểu công'!A:B,2,FALSE),"")</f>
        <v/>
      </c>
      <c r="L58" s="17" t="str">
        <f>IFERROR(VLOOKUP(I58,'Kiểu nghỉ'!A:B,2,FALSE),"")</f>
        <v/>
      </c>
      <c r="M58" s="17"/>
    </row>
    <row r="59" spans="1:13" ht="19.5" customHeight="1" x14ac:dyDescent="0.2">
      <c r="A59" s="18"/>
      <c r="B59" s="16" t="str">
        <f ca="1">IFERROR(IF(A59&lt;&gt;"",VLOOKUP(INDIRECT(ADDRESS(ROW(),COLUMN()-1)),EMPLOYEE!$A:$B,2,0),""),"")</f>
        <v/>
      </c>
      <c r="C59" s="27" t="str">
        <f>IFERROR(VLOOKUP(A59,EMPLOYEE!A:E,3,FALSE),"")</f>
        <v/>
      </c>
      <c r="D59" s="27" t="str">
        <f>IFERROR(VLOOKUP(A59,EMPLOYEE!A:E,5,FALSE),"")</f>
        <v/>
      </c>
      <c r="E59" s="27" t="str">
        <f>IFERROR(VLOOKUP(A59,EMPLOYEE!A:E,4,FALSE),"")</f>
        <v/>
      </c>
      <c r="F59" s="18"/>
      <c r="G59" s="18"/>
      <c r="H59" s="17"/>
      <c r="I59" s="17"/>
      <c r="J59" s="17"/>
      <c r="K59" s="17" t="str">
        <f>IFERROR(VLOOKUP(H59,'Kiểu công'!A:B,2,FALSE),"")</f>
        <v/>
      </c>
      <c r="L59" s="17" t="str">
        <f>IFERROR(VLOOKUP(I59,'Kiểu nghỉ'!A:B,2,FALSE),"")</f>
        <v/>
      </c>
      <c r="M59" s="17"/>
    </row>
    <row r="60" spans="1:13" ht="19.5" customHeight="1" x14ac:dyDescent="0.2">
      <c r="A60" s="18"/>
      <c r="B60" s="16" t="str">
        <f ca="1">IFERROR(IF(A60&lt;&gt;"",VLOOKUP(INDIRECT(ADDRESS(ROW(),COLUMN()-1)),EMPLOYEE!$A:$B,2,0),""),"")</f>
        <v/>
      </c>
      <c r="C60" s="27" t="str">
        <f>IFERROR(VLOOKUP(A60,EMPLOYEE!A:E,3,FALSE),"")</f>
        <v/>
      </c>
      <c r="D60" s="27" t="str">
        <f>IFERROR(VLOOKUP(A60,EMPLOYEE!A:E,5,FALSE),"")</f>
        <v/>
      </c>
      <c r="E60" s="27" t="str">
        <f>IFERROR(VLOOKUP(A60,EMPLOYEE!A:E,4,FALSE),"")</f>
        <v/>
      </c>
      <c r="F60" s="18"/>
      <c r="G60" s="18"/>
      <c r="H60" s="17"/>
      <c r="I60" s="17"/>
      <c r="J60" s="17"/>
      <c r="K60" s="17" t="str">
        <f>IFERROR(VLOOKUP(H60,'Kiểu công'!A:B,2,FALSE),"")</f>
        <v/>
      </c>
      <c r="L60" s="17" t="str">
        <f>IFERROR(VLOOKUP(I60,'Kiểu nghỉ'!A:B,2,FALSE),"")</f>
        <v/>
      </c>
      <c r="M60" s="17"/>
    </row>
    <row r="61" spans="1:13" ht="19.5" customHeight="1" x14ac:dyDescent="0.2">
      <c r="A61" s="18"/>
      <c r="B61" s="16" t="str">
        <f ca="1">IFERROR(IF(A61&lt;&gt;"",VLOOKUP(INDIRECT(ADDRESS(ROW(),COLUMN()-1)),EMPLOYEE!$A:$B,2,0),""),"")</f>
        <v/>
      </c>
      <c r="C61" s="27" t="str">
        <f>IFERROR(VLOOKUP(A61,EMPLOYEE!A:E,3,FALSE),"")</f>
        <v/>
      </c>
      <c r="D61" s="27" t="str">
        <f>IFERROR(VLOOKUP(A61,EMPLOYEE!A:E,5,FALSE),"")</f>
        <v/>
      </c>
      <c r="E61" s="27" t="str">
        <f>IFERROR(VLOOKUP(A61,EMPLOYEE!A:E,4,FALSE),"")</f>
        <v/>
      </c>
      <c r="F61" s="18"/>
      <c r="G61" s="18"/>
      <c r="H61" s="17"/>
      <c r="I61" s="17"/>
      <c r="J61" s="17"/>
      <c r="K61" s="17" t="str">
        <f>IFERROR(VLOOKUP(H61,'Kiểu công'!A:B,2,FALSE),"")</f>
        <v/>
      </c>
      <c r="L61" s="17" t="str">
        <f>IFERROR(VLOOKUP(I61,'Kiểu nghỉ'!A:B,2,FALSE),"")</f>
        <v/>
      </c>
      <c r="M61" s="17"/>
    </row>
    <row r="62" spans="1:13" ht="19.5" customHeight="1" x14ac:dyDescent="0.2">
      <c r="A62" s="18"/>
      <c r="B62" s="16" t="str">
        <f ca="1">IFERROR(IF(A62&lt;&gt;"",VLOOKUP(INDIRECT(ADDRESS(ROW(),COLUMN()-1)),EMPLOYEE!$A:$B,2,0),""),"")</f>
        <v/>
      </c>
      <c r="C62" s="27" t="str">
        <f>IFERROR(VLOOKUP(A62,EMPLOYEE!A:E,3,FALSE),"")</f>
        <v/>
      </c>
      <c r="D62" s="27" t="str">
        <f>IFERROR(VLOOKUP(A62,EMPLOYEE!A:E,5,FALSE),"")</f>
        <v/>
      </c>
      <c r="E62" s="27" t="str">
        <f>IFERROR(VLOOKUP(A62,EMPLOYEE!A:E,4,FALSE),"")</f>
        <v/>
      </c>
      <c r="F62" s="18"/>
      <c r="G62" s="18"/>
      <c r="H62" s="17"/>
      <c r="I62" s="17"/>
      <c r="J62" s="17"/>
      <c r="K62" s="17" t="str">
        <f>IFERROR(VLOOKUP(H62,'Kiểu công'!A:B,2,FALSE),"")</f>
        <v/>
      </c>
      <c r="L62" s="17" t="str">
        <f>IFERROR(VLOOKUP(I62,'Kiểu nghỉ'!A:B,2,FALSE),"")</f>
        <v/>
      </c>
      <c r="M62" s="17"/>
    </row>
    <row r="63" spans="1:13" ht="19.5" customHeight="1" x14ac:dyDescent="0.2">
      <c r="A63" s="18"/>
      <c r="B63" s="16" t="str">
        <f ca="1">IFERROR(IF(A63&lt;&gt;"",VLOOKUP(INDIRECT(ADDRESS(ROW(),COLUMN()-1)),EMPLOYEE!$A:$B,2,0),""),"")</f>
        <v/>
      </c>
      <c r="C63" s="27" t="str">
        <f>IFERROR(VLOOKUP(A63,EMPLOYEE!A:E,3,FALSE),"")</f>
        <v/>
      </c>
      <c r="D63" s="27" t="str">
        <f>IFERROR(VLOOKUP(A63,EMPLOYEE!A:E,5,FALSE),"")</f>
        <v/>
      </c>
      <c r="E63" s="27" t="str">
        <f>IFERROR(VLOOKUP(A63,EMPLOYEE!A:E,4,FALSE),"")</f>
        <v/>
      </c>
      <c r="F63" s="18"/>
      <c r="G63" s="18"/>
      <c r="H63" s="17"/>
      <c r="I63" s="17"/>
      <c r="J63" s="17"/>
      <c r="K63" s="17" t="str">
        <f>IFERROR(VLOOKUP(H63,'Kiểu công'!A:B,2,FALSE),"")</f>
        <v/>
      </c>
      <c r="L63" s="17" t="str">
        <f>IFERROR(VLOOKUP(I63,'Kiểu nghỉ'!A:B,2,FALSE),"")</f>
        <v/>
      </c>
      <c r="M63" s="17"/>
    </row>
    <row r="64" spans="1:13" ht="19.5" customHeight="1" x14ac:dyDescent="0.2">
      <c r="A64" s="18"/>
      <c r="B64" s="16" t="str">
        <f ca="1">IFERROR(IF(A64&lt;&gt;"",VLOOKUP(INDIRECT(ADDRESS(ROW(),COLUMN()-1)),EMPLOYEE!$A:$B,2,0),""),"")</f>
        <v/>
      </c>
      <c r="C64" s="27" t="str">
        <f>IFERROR(VLOOKUP(A64,EMPLOYEE!A:E,3,FALSE),"")</f>
        <v/>
      </c>
      <c r="D64" s="27" t="str">
        <f>IFERROR(VLOOKUP(A64,EMPLOYEE!A:E,5,FALSE),"")</f>
        <v/>
      </c>
      <c r="E64" s="27" t="str">
        <f>IFERROR(VLOOKUP(A64,EMPLOYEE!A:E,4,FALSE),"")</f>
        <v/>
      </c>
      <c r="F64" s="18"/>
      <c r="G64" s="18"/>
      <c r="H64" s="17"/>
      <c r="I64" s="17"/>
      <c r="J64" s="17"/>
      <c r="K64" s="17" t="str">
        <f>IFERROR(VLOOKUP(H64,'Kiểu công'!A:B,2,FALSE),"")</f>
        <v/>
      </c>
      <c r="L64" s="17" t="str">
        <f>IFERROR(VLOOKUP(I64,'Kiểu nghỉ'!A:B,2,FALSE),"")</f>
        <v/>
      </c>
      <c r="M64" s="17"/>
    </row>
    <row r="65" spans="1:13" ht="19.5" customHeight="1" x14ac:dyDescent="0.2">
      <c r="A65" s="18"/>
      <c r="B65" s="16" t="str">
        <f ca="1">IFERROR(IF(A65&lt;&gt;"",VLOOKUP(INDIRECT(ADDRESS(ROW(),COLUMN()-1)),EMPLOYEE!$A:$B,2,0),""),"")</f>
        <v/>
      </c>
      <c r="C65" s="27" t="str">
        <f>IFERROR(VLOOKUP(A65,EMPLOYEE!A:E,3,FALSE),"")</f>
        <v/>
      </c>
      <c r="D65" s="27" t="str">
        <f>IFERROR(VLOOKUP(A65,EMPLOYEE!A:E,5,FALSE),"")</f>
        <v/>
      </c>
      <c r="E65" s="27" t="str">
        <f>IFERROR(VLOOKUP(A65,EMPLOYEE!A:E,4,FALSE),"")</f>
        <v/>
      </c>
      <c r="F65" s="18"/>
      <c r="G65" s="18"/>
      <c r="H65" s="17"/>
      <c r="I65" s="17"/>
      <c r="J65" s="17"/>
      <c r="K65" s="17" t="str">
        <f>IFERROR(VLOOKUP(H65,'Kiểu công'!A:B,2,FALSE),"")</f>
        <v/>
      </c>
      <c r="L65" s="17" t="str">
        <f>IFERROR(VLOOKUP(I65,'Kiểu nghỉ'!A:B,2,FALSE),"")</f>
        <v/>
      </c>
      <c r="M65" s="17"/>
    </row>
    <row r="66" spans="1:13" ht="19.5" customHeight="1" x14ac:dyDescent="0.2">
      <c r="A66" s="18"/>
      <c r="B66" s="16" t="str">
        <f ca="1">IFERROR(IF(A66&lt;&gt;"",VLOOKUP(INDIRECT(ADDRESS(ROW(),COLUMN()-1)),EMPLOYEE!$A:$B,2,0),""),"")</f>
        <v/>
      </c>
      <c r="C66" s="27" t="str">
        <f>IFERROR(VLOOKUP(A66,EMPLOYEE!A:E,3,FALSE),"")</f>
        <v/>
      </c>
      <c r="D66" s="27" t="str">
        <f>IFERROR(VLOOKUP(A66,EMPLOYEE!A:E,5,FALSE),"")</f>
        <v/>
      </c>
      <c r="E66" s="27" t="str">
        <f>IFERROR(VLOOKUP(A66,EMPLOYEE!A:E,4,FALSE),"")</f>
        <v/>
      </c>
      <c r="F66" s="18"/>
      <c r="G66" s="18"/>
      <c r="H66" s="17"/>
      <c r="I66" s="17"/>
      <c r="J66" s="17"/>
      <c r="K66" s="17" t="str">
        <f>IFERROR(VLOOKUP(H66,'Kiểu công'!A:B,2,FALSE),"")</f>
        <v/>
      </c>
      <c r="L66" s="17" t="str">
        <f>IFERROR(VLOOKUP(I66,'Kiểu nghỉ'!A:B,2,FALSE),"")</f>
        <v/>
      </c>
      <c r="M66" s="17"/>
    </row>
    <row r="67" spans="1:13" ht="19.5" customHeight="1" x14ac:dyDescent="0.2">
      <c r="A67" s="18"/>
      <c r="B67" s="16" t="str">
        <f ca="1">IFERROR(IF(A67&lt;&gt;"",VLOOKUP(INDIRECT(ADDRESS(ROW(),COLUMN()-1)),EMPLOYEE!$A:$B,2,0),""),"")</f>
        <v/>
      </c>
      <c r="C67" s="27" t="str">
        <f>IFERROR(VLOOKUP(A67,EMPLOYEE!A:E,3,FALSE),"")</f>
        <v/>
      </c>
      <c r="D67" s="27" t="str">
        <f>IFERROR(VLOOKUP(A67,EMPLOYEE!A:E,5,FALSE),"")</f>
        <v/>
      </c>
      <c r="E67" s="27" t="str">
        <f>IFERROR(VLOOKUP(A67,EMPLOYEE!A:E,4,FALSE),"")</f>
        <v/>
      </c>
      <c r="F67" s="18"/>
      <c r="G67" s="18"/>
      <c r="H67" s="17"/>
      <c r="I67" s="17"/>
      <c r="J67" s="17"/>
      <c r="K67" s="17" t="str">
        <f>IFERROR(VLOOKUP(H67,'Kiểu công'!A:B,2,FALSE),"")</f>
        <v/>
      </c>
      <c r="L67" s="17" t="str">
        <f>IFERROR(VLOOKUP(I67,'Kiểu nghỉ'!A:B,2,FALSE),"")</f>
        <v/>
      </c>
      <c r="M67" s="17"/>
    </row>
    <row r="68" spans="1:13" ht="19.5" customHeight="1" x14ac:dyDescent="0.2">
      <c r="A68" s="18"/>
      <c r="B68" s="16" t="str">
        <f ca="1">IFERROR(IF(A68&lt;&gt;"",VLOOKUP(INDIRECT(ADDRESS(ROW(),COLUMN()-1)),EMPLOYEE!$A:$B,2,0),""),"")</f>
        <v/>
      </c>
      <c r="C68" s="27" t="str">
        <f>IFERROR(VLOOKUP(A68,EMPLOYEE!A:E,3,FALSE),"")</f>
        <v/>
      </c>
      <c r="D68" s="27" t="str">
        <f>IFERROR(VLOOKUP(A68,EMPLOYEE!A:E,5,FALSE),"")</f>
        <v/>
      </c>
      <c r="E68" s="27" t="str">
        <f>IFERROR(VLOOKUP(A68,EMPLOYEE!A:E,4,FALSE),"")</f>
        <v/>
      </c>
      <c r="F68" s="18"/>
      <c r="G68" s="18"/>
      <c r="H68" s="17"/>
      <c r="I68" s="17"/>
      <c r="J68" s="17"/>
      <c r="K68" s="17" t="str">
        <f>IFERROR(VLOOKUP(H68,'Kiểu công'!A:B,2,FALSE),"")</f>
        <v/>
      </c>
      <c r="L68" s="17" t="str">
        <f>IFERROR(VLOOKUP(I68,'Kiểu nghỉ'!A:B,2,FALSE),"")</f>
        <v/>
      </c>
      <c r="M68" s="17"/>
    </row>
    <row r="69" spans="1:13" ht="19.5" customHeight="1" x14ac:dyDescent="0.2">
      <c r="A69" s="18"/>
      <c r="B69" s="16" t="str">
        <f ca="1">IFERROR(IF(A69&lt;&gt;"",VLOOKUP(INDIRECT(ADDRESS(ROW(),COLUMN()-1)),EMPLOYEE!$A:$B,2,0),""),"")</f>
        <v/>
      </c>
      <c r="C69" s="27" t="str">
        <f>IFERROR(VLOOKUP(A69,EMPLOYEE!A:E,3,FALSE),"")</f>
        <v/>
      </c>
      <c r="D69" s="27" t="str">
        <f>IFERROR(VLOOKUP(A69,EMPLOYEE!A:E,5,FALSE),"")</f>
        <v/>
      </c>
      <c r="E69" s="27" t="str">
        <f>IFERROR(VLOOKUP(A69,EMPLOYEE!A:E,4,FALSE),"")</f>
        <v/>
      </c>
      <c r="F69" s="18"/>
      <c r="G69" s="18"/>
      <c r="H69" s="17"/>
      <c r="I69" s="17"/>
      <c r="J69" s="17"/>
      <c r="K69" s="17" t="str">
        <f>IFERROR(VLOOKUP(H69,'Kiểu công'!A:B,2,FALSE),"")</f>
        <v/>
      </c>
      <c r="L69" s="17" t="str">
        <f>IFERROR(VLOOKUP(I69,'Kiểu nghỉ'!A:B,2,FALSE),"")</f>
        <v/>
      </c>
      <c r="M69" s="17"/>
    </row>
    <row r="70" spans="1:13" ht="19.5" customHeight="1" x14ac:dyDescent="0.2">
      <c r="A70" s="18"/>
      <c r="B70" s="16" t="str">
        <f ca="1">IFERROR(IF(A70&lt;&gt;"",VLOOKUP(INDIRECT(ADDRESS(ROW(),COLUMN()-1)),EMPLOYEE!$A:$B,2,0),""),"")</f>
        <v/>
      </c>
      <c r="C70" s="27" t="str">
        <f>IFERROR(VLOOKUP(A70,EMPLOYEE!A:E,3,FALSE),"")</f>
        <v/>
      </c>
      <c r="D70" s="27" t="str">
        <f>IFERROR(VLOOKUP(A70,EMPLOYEE!A:E,5,FALSE),"")</f>
        <v/>
      </c>
      <c r="E70" s="27" t="str">
        <f>IFERROR(VLOOKUP(A70,EMPLOYEE!A:E,4,FALSE),"")</f>
        <v/>
      </c>
      <c r="F70" s="18"/>
      <c r="G70" s="18"/>
      <c r="H70" s="17"/>
      <c r="I70" s="17"/>
      <c r="J70" s="17"/>
      <c r="K70" s="17" t="str">
        <f>IFERROR(VLOOKUP(H70,'Kiểu công'!A:B,2,FALSE),"")</f>
        <v/>
      </c>
      <c r="L70" s="17" t="str">
        <f>IFERROR(VLOOKUP(I70,'Kiểu nghỉ'!A:B,2,FALSE),"")</f>
        <v/>
      </c>
      <c r="M70" s="17"/>
    </row>
    <row r="71" spans="1:13" ht="19.5" customHeight="1" x14ac:dyDescent="0.2">
      <c r="A71" s="18"/>
      <c r="B71" s="16" t="str">
        <f ca="1">IFERROR(IF(A71&lt;&gt;"",VLOOKUP(INDIRECT(ADDRESS(ROW(),COLUMN()-1)),EMPLOYEE!$A:$B,2,0),""),"")</f>
        <v/>
      </c>
      <c r="C71" s="27" t="str">
        <f>IFERROR(VLOOKUP(A71,EMPLOYEE!A:E,3,FALSE),"")</f>
        <v/>
      </c>
      <c r="D71" s="27" t="str">
        <f>IFERROR(VLOOKUP(A71,EMPLOYEE!A:E,5,FALSE),"")</f>
        <v/>
      </c>
      <c r="E71" s="27" t="str">
        <f>IFERROR(VLOOKUP(A71,EMPLOYEE!A:E,4,FALSE),"")</f>
        <v/>
      </c>
      <c r="F71" s="18"/>
      <c r="G71" s="18"/>
      <c r="H71" s="17"/>
      <c r="I71" s="17"/>
      <c r="J71" s="17"/>
      <c r="K71" s="17" t="str">
        <f>IFERROR(VLOOKUP(H71,'Kiểu công'!A:B,2,FALSE),"")</f>
        <v/>
      </c>
      <c r="L71" s="17" t="str">
        <f>IFERROR(VLOOKUP(I71,'Kiểu nghỉ'!A:B,2,FALSE),"")</f>
        <v/>
      </c>
      <c r="M71" s="17"/>
    </row>
    <row r="72" spans="1:13" ht="19.5" customHeight="1" x14ac:dyDescent="0.2">
      <c r="A72" s="18"/>
      <c r="B72" s="16" t="str">
        <f ca="1">IFERROR(IF(A72&lt;&gt;"",VLOOKUP(INDIRECT(ADDRESS(ROW(),COLUMN()-1)),EMPLOYEE!$A:$B,2,0),""),"")</f>
        <v/>
      </c>
      <c r="C72" s="27" t="str">
        <f>IFERROR(VLOOKUP(A72,EMPLOYEE!A:E,3,FALSE),"")</f>
        <v/>
      </c>
      <c r="D72" s="27" t="str">
        <f>IFERROR(VLOOKUP(A72,EMPLOYEE!A:E,5,FALSE),"")</f>
        <v/>
      </c>
      <c r="E72" s="27" t="str">
        <f>IFERROR(VLOOKUP(A72,EMPLOYEE!A:E,4,FALSE),"")</f>
        <v/>
      </c>
      <c r="F72" s="18"/>
      <c r="G72" s="18"/>
      <c r="H72" s="17"/>
      <c r="I72" s="17"/>
      <c r="J72" s="17"/>
      <c r="K72" s="17" t="str">
        <f>IFERROR(VLOOKUP(H72,'Kiểu công'!A:B,2,FALSE),"")</f>
        <v/>
      </c>
      <c r="L72" s="17" t="str">
        <f>IFERROR(VLOOKUP(I72,'Kiểu nghỉ'!A:B,2,FALSE),"")</f>
        <v/>
      </c>
      <c r="M72" s="17"/>
    </row>
    <row r="73" spans="1:13" ht="19.5" customHeight="1" x14ac:dyDescent="0.2">
      <c r="A73" s="18"/>
      <c r="B73" s="16" t="str">
        <f ca="1">IFERROR(IF(A73&lt;&gt;"",VLOOKUP(INDIRECT(ADDRESS(ROW(),COLUMN()-1)),EMPLOYEE!$A:$B,2,0),""),"")</f>
        <v/>
      </c>
      <c r="C73" s="27" t="str">
        <f>IFERROR(VLOOKUP(A73,EMPLOYEE!A:E,3,FALSE),"")</f>
        <v/>
      </c>
      <c r="D73" s="27" t="str">
        <f>IFERROR(VLOOKUP(A73,EMPLOYEE!A:E,5,FALSE),"")</f>
        <v/>
      </c>
      <c r="E73" s="27" t="str">
        <f>IFERROR(VLOOKUP(A73,EMPLOYEE!A:E,4,FALSE),"")</f>
        <v/>
      </c>
      <c r="F73" s="18"/>
      <c r="G73" s="18"/>
      <c r="H73" s="17"/>
      <c r="I73" s="17"/>
      <c r="J73" s="17"/>
      <c r="K73" s="17" t="str">
        <f>IFERROR(VLOOKUP(H73,'Kiểu công'!A:B,2,FALSE),"")</f>
        <v/>
      </c>
      <c r="L73" s="17" t="str">
        <f>IFERROR(VLOOKUP(I73,'Kiểu nghỉ'!A:B,2,FALSE),"")</f>
        <v/>
      </c>
      <c r="M73" s="17"/>
    </row>
    <row r="74" spans="1:13" ht="19.5" customHeight="1" x14ac:dyDescent="0.2">
      <c r="A74" s="18"/>
      <c r="B74" s="16" t="str">
        <f ca="1">IFERROR(IF(A74&lt;&gt;"",VLOOKUP(INDIRECT(ADDRESS(ROW(),COLUMN()-1)),EMPLOYEE!$A:$B,2,0),""),"")</f>
        <v/>
      </c>
      <c r="C74" s="27" t="str">
        <f>IFERROR(VLOOKUP(A74,EMPLOYEE!A:E,3,FALSE),"")</f>
        <v/>
      </c>
      <c r="D74" s="27" t="str">
        <f>IFERROR(VLOOKUP(A74,EMPLOYEE!A:E,5,FALSE),"")</f>
        <v/>
      </c>
      <c r="E74" s="27" t="str">
        <f>IFERROR(VLOOKUP(A74,EMPLOYEE!A:E,4,FALSE),"")</f>
        <v/>
      </c>
      <c r="F74" s="18"/>
      <c r="G74" s="18"/>
      <c r="H74" s="17"/>
      <c r="I74" s="17"/>
      <c r="J74" s="17"/>
      <c r="K74" s="17" t="str">
        <f>IFERROR(VLOOKUP(H74,'Kiểu công'!A:B,2,FALSE),"")</f>
        <v/>
      </c>
      <c r="L74" s="17" t="str">
        <f>IFERROR(VLOOKUP(I74,'Kiểu nghỉ'!A:B,2,FALSE),"")</f>
        <v/>
      </c>
      <c r="M74" s="17"/>
    </row>
    <row r="75" spans="1:13" ht="19.5" customHeight="1" x14ac:dyDescent="0.2">
      <c r="A75" s="18"/>
      <c r="B75" s="16" t="str">
        <f ca="1">IFERROR(IF(A75&lt;&gt;"",VLOOKUP(INDIRECT(ADDRESS(ROW(),COLUMN()-1)),EMPLOYEE!$A:$B,2,0),""),"")</f>
        <v/>
      </c>
      <c r="C75" s="27" t="str">
        <f>IFERROR(VLOOKUP(A75,EMPLOYEE!A:E,3,FALSE),"")</f>
        <v/>
      </c>
      <c r="D75" s="27" t="str">
        <f>IFERROR(VLOOKUP(A75,EMPLOYEE!A:E,5,FALSE),"")</f>
        <v/>
      </c>
      <c r="E75" s="27" t="str">
        <f>IFERROR(VLOOKUP(A75,EMPLOYEE!A:E,4,FALSE),"")</f>
        <v/>
      </c>
      <c r="F75" s="18"/>
      <c r="G75" s="18"/>
      <c r="H75" s="17"/>
      <c r="I75" s="17"/>
      <c r="J75" s="17"/>
      <c r="K75" s="17" t="str">
        <f>IFERROR(VLOOKUP(H75,'Kiểu công'!A:B,2,FALSE),"")</f>
        <v/>
      </c>
      <c r="L75" s="17" t="str">
        <f>IFERROR(VLOOKUP(I75,'Kiểu nghỉ'!A:B,2,FALSE),"")</f>
        <v/>
      </c>
      <c r="M75" s="17"/>
    </row>
    <row r="76" spans="1:13" ht="19.5" customHeight="1" x14ac:dyDescent="0.2">
      <c r="A76" s="18"/>
      <c r="B76" s="16" t="str">
        <f ca="1">IFERROR(IF(A76&lt;&gt;"",VLOOKUP(INDIRECT(ADDRESS(ROW(),COLUMN()-1)),EMPLOYEE!$A:$B,2,0),""),"")</f>
        <v/>
      </c>
      <c r="C76" s="27" t="str">
        <f>IFERROR(VLOOKUP(A76,EMPLOYEE!A:E,3,FALSE),"")</f>
        <v/>
      </c>
      <c r="D76" s="27" t="str">
        <f>IFERROR(VLOOKUP(A76,EMPLOYEE!A:E,5,FALSE),"")</f>
        <v/>
      </c>
      <c r="E76" s="27" t="str">
        <f>IFERROR(VLOOKUP(A76,EMPLOYEE!A:E,4,FALSE),"")</f>
        <v/>
      </c>
      <c r="F76" s="18"/>
      <c r="G76" s="18"/>
      <c r="H76" s="17"/>
      <c r="I76" s="17"/>
      <c r="J76" s="17"/>
      <c r="K76" s="17" t="str">
        <f>IFERROR(VLOOKUP(H76,'Kiểu công'!A:B,2,FALSE),"")</f>
        <v/>
      </c>
      <c r="L76" s="17" t="str">
        <f>IFERROR(VLOOKUP(I76,'Kiểu nghỉ'!A:B,2,FALSE),"")</f>
        <v/>
      </c>
      <c r="M76" s="17"/>
    </row>
    <row r="77" spans="1:13" ht="19.5" customHeight="1" x14ac:dyDescent="0.2">
      <c r="A77" s="18"/>
      <c r="B77" s="16" t="str">
        <f ca="1">IFERROR(IF(A77&lt;&gt;"",VLOOKUP(INDIRECT(ADDRESS(ROW(),COLUMN()-1)),EMPLOYEE!$A:$B,2,0),""),"")</f>
        <v/>
      </c>
      <c r="C77" s="27" t="str">
        <f>IFERROR(VLOOKUP(A77,EMPLOYEE!A:E,3,FALSE),"")</f>
        <v/>
      </c>
      <c r="D77" s="27" t="str">
        <f>IFERROR(VLOOKUP(A77,EMPLOYEE!A:E,5,FALSE),"")</f>
        <v/>
      </c>
      <c r="E77" s="27" t="str">
        <f>IFERROR(VLOOKUP(A77,EMPLOYEE!A:E,4,FALSE),"")</f>
        <v/>
      </c>
      <c r="F77" s="18"/>
      <c r="G77" s="18"/>
      <c r="H77" s="17"/>
      <c r="I77" s="17"/>
      <c r="J77" s="17"/>
      <c r="K77" s="17" t="str">
        <f>IFERROR(VLOOKUP(H77,'Kiểu công'!A:B,2,FALSE),"")</f>
        <v/>
      </c>
      <c r="L77" s="17" t="str">
        <f>IFERROR(VLOOKUP(I77,'Kiểu nghỉ'!A:B,2,FALSE),"")</f>
        <v/>
      </c>
      <c r="M77" s="17"/>
    </row>
    <row r="78" spans="1:13" ht="19.5" customHeight="1" x14ac:dyDescent="0.2">
      <c r="A78" s="18"/>
      <c r="B78" s="16" t="str">
        <f ca="1">IFERROR(IF(A78&lt;&gt;"",VLOOKUP(INDIRECT(ADDRESS(ROW(),COLUMN()-1)),EMPLOYEE!$A:$B,2,0),""),"")</f>
        <v/>
      </c>
      <c r="C78" s="27" t="str">
        <f>IFERROR(VLOOKUP(A78,EMPLOYEE!A:E,3,FALSE),"")</f>
        <v/>
      </c>
      <c r="D78" s="27" t="str">
        <f>IFERROR(VLOOKUP(A78,EMPLOYEE!A:E,5,FALSE),"")</f>
        <v/>
      </c>
      <c r="E78" s="27" t="str">
        <f>IFERROR(VLOOKUP(A78,EMPLOYEE!A:E,4,FALSE),"")</f>
        <v/>
      </c>
      <c r="F78" s="18"/>
      <c r="G78" s="18"/>
      <c r="H78" s="17"/>
      <c r="I78" s="17"/>
      <c r="J78" s="17"/>
      <c r="K78" s="17" t="str">
        <f>IFERROR(VLOOKUP(H78,'Kiểu công'!A:B,2,FALSE),"")</f>
        <v/>
      </c>
      <c r="L78" s="17" t="str">
        <f>IFERROR(VLOOKUP(I78,'Kiểu nghỉ'!A:B,2,FALSE),"")</f>
        <v/>
      </c>
      <c r="M78" s="17"/>
    </row>
    <row r="79" spans="1:13" ht="19.5" customHeight="1" x14ac:dyDescent="0.2">
      <c r="A79" s="18"/>
      <c r="B79" s="16" t="str">
        <f ca="1">IFERROR(IF(A79&lt;&gt;"",VLOOKUP(INDIRECT(ADDRESS(ROW(),COLUMN()-1)),EMPLOYEE!$A:$B,2,0),""),"")</f>
        <v/>
      </c>
      <c r="C79" s="27" t="str">
        <f>IFERROR(VLOOKUP(A79,EMPLOYEE!A:E,3,FALSE),"")</f>
        <v/>
      </c>
      <c r="D79" s="27" t="str">
        <f>IFERROR(VLOOKUP(A79,EMPLOYEE!A:E,5,FALSE),"")</f>
        <v/>
      </c>
      <c r="E79" s="27" t="str">
        <f>IFERROR(VLOOKUP(A79,EMPLOYEE!A:E,4,FALSE),"")</f>
        <v/>
      </c>
      <c r="F79" s="18"/>
      <c r="G79" s="18"/>
      <c r="H79" s="17"/>
      <c r="I79" s="17"/>
      <c r="J79" s="17"/>
      <c r="K79" s="17" t="str">
        <f>IFERROR(VLOOKUP(H79,'Kiểu công'!A:B,2,FALSE),"")</f>
        <v/>
      </c>
      <c r="L79" s="17" t="str">
        <f>IFERROR(VLOOKUP(I79,'Kiểu nghỉ'!A:B,2,FALSE),"")</f>
        <v/>
      </c>
      <c r="M79" s="17"/>
    </row>
    <row r="80" spans="1:13" ht="19.5" customHeight="1" x14ac:dyDescent="0.2">
      <c r="A80" s="18"/>
      <c r="B80" s="16" t="str">
        <f ca="1">IFERROR(IF(A80&lt;&gt;"",VLOOKUP(INDIRECT(ADDRESS(ROW(),COLUMN()-1)),EMPLOYEE!$A:$B,2,0),""),"")</f>
        <v/>
      </c>
      <c r="C80" s="27" t="str">
        <f>IFERROR(VLOOKUP(A80,EMPLOYEE!A:E,3,FALSE),"")</f>
        <v/>
      </c>
      <c r="D80" s="27" t="str">
        <f>IFERROR(VLOOKUP(A80,EMPLOYEE!A:E,5,FALSE),"")</f>
        <v/>
      </c>
      <c r="E80" s="27" t="str">
        <f>IFERROR(VLOOKUP(A80,EMPLOYEE!A:E,4,FALSE),"")</f>
        <v/>
      </c>
      <c r="F80" s="18"/>
      <c r="G80" s="18"/>
      <c r="H80" s="17"/>
      <c r="I80" s="17"/>
      <c r="J80" s="17"/>
      <c r="K80" s="17" t="str">
        <f>IFERROR(VLOOKUP(H80,'Kiểu công'!A:B,2,FALSE),"")</f>
        <v/>
      </c>
      <c r="L80" s="17" t="str">
        <f>IFERROR(VLOOKUP(I80,'Kiểu nghỉ'!A:B,2,FALSE),"")</f>
        <v/>
      </c>
      <c r="M80" s="17"/>
    </row>
    <row r="81" spans="1:13" ht="19.5" customHeight="1" x14ac:dyDescent="0.2">
      <c r="A81" s="18"/>
      <c r="B81" s="16" t="str">
        <f ca="1">IFERROR(IF(A81&lt;&gt;"",VLOOKUP(INDIRECT(ADDRESS(ROW(),COLUMN()-1)),EMPLOYEE!$A:$B,2,0),""),"")</f>
        <v/>
      </c>
      <c r="C81" s="27" t="str">
        <f>IFERROR(VLOOKUP(A81,EMPLOYEE!A:E,3,FALSE),"")</f>
        <v/>
      </c>
      <c r="D81" s="27" t="str">
        <f>IFERROR(VLOOKUP(A81,EMPLOYEE!A:E,5,FALSE),"")</f>
        <v/>
      </c>
      <c r="E81" s="27" t="str">
        <f>IFERROR(VLOOKUP(A81,EMPLOYEE!A:E,4,FALSE),"")</f>
        <v/>
      </c>
      <c r="F81" s="18"/>
      <c r="G81" s="18"/>
      <c r="H81" s="17"/>
      <c r="I81" s="17"/>
      <c r="J81" s="17"/>
      <c r="K81" s="17" t="str">
        <f>IFERROR(VLOOKUP(H81,'Kiểu công'!A:B,2,FALSE),"")</f>
        <v/>
      </c>
      <c r="L81" s="17" t="str">
        <f>IFERROR(VLOOKUP(I81,'Kiểu nghỉ'!A:B,2,FALSE),"")</f>
        <v/>
      </c>
      <c r="M81" s="17"/>
    </row>
    <row r="82" spans="1:13" ht="19.5" customHeight="1" x14ac:dyDescent="0.2">
      <c r="A82" s="18"/>
      <c r="B82" s="16" t="str">
        <f ca="1">IFERROR(IF(A82&lt;&gt;"",VLOOKUP(INDIRECT(ADDRESS(ROW(),COLUMN()-1)),EMPLOYEE!$A:$B,2,0),""),"")</f>
        <v/>
      </c>
      <c r="C82" s="27" t="str">
        <f>IFERROR(VLOOKUP(A82,EMPLOYEE!A:E,3,FALSE),"")</f>
        <v/>
      </c>
      <c r="D82" s="27" t="str">
        <f>IFERROR(VLOOKUP(A82,EMPLOYEE!A:E,5,FALSE),"")</f>
        <v/>
      </c>
      <c r="E82" s="27" t="str">
        <f>IFERROR(VLOOKUP(A82,EMPLOYEE!A:E,4,FALSE),"")</f>
        <v/>
      </c>
      <c r="F82" s="18"/>
      <c r="G82" s="18"/>
      <c r="H82" s="17"/>
      <c r="I82" s="17"/>
      <c r="J82" s="17"/>
      <c r="K82" s="17" t="str">
        <f>IFERROR(VLOOKUP(H82,'Kiểu công'!A:B,2,FALSE),"")</f>
        <v/>
      </c>
      <c r="L82" s="17" t="str">
        <f>IFERROR(VLOOKUP(I82,'Kiểu nghỉ'!A:B,2,FALSE),"")</f>
        <v/>
      </c>
      <c r="M82" s="17"/>
    </row>
    <row r="83" spans="1:13" ht="19.5" customHeight="1" x14ac:dyDescent="0.2">
      <c r="A83" s="18"/>
      <c r="B83" s="16" t="str">
        <f ca="1">IFERROR(IF(A83&lt;&gt;"",VLOOKUP(INDIRECT(ADDRESS(ROW(),COLUMN()-1)),EMPLOYEE!$A:$B,2,0),""),"")</f>
        <v/>
      </c>
      <c r="C83" s="27" t="str">
        <f>IFERROR(VLOOKUP(A83,EMPLOYEE!A:E,3,FALSE),"")</f>
        <v/>
      </c>
      <c r="D83" s="27" t="str">
        <f>IFERROR(VLOOKUP(A83,EMPLOYEE!A:E,5,FALSE),"")</f>
        <v/>
      </c>
      <c r="E83" s="27" t="str">
        <f>IFERROR(VLOOKUP(A83,EMPLOYEE!A:E,4,FALSE),"")</f>
        <v/>
      </c>
      <c r="F83" s="18"/>
      <c r="G83" s="18"/>
      <c r="H83" s="17"/>
      <c r="I83" s="17"/>
      <c r="J83" s="17"/>
      <c r="K83" s="17" t="str">
        <f>IFERROR(VLOOKUP(H83,'Kiểu công'!A:B,2,FALSE),"")</f>
        <v/>
      </c>
      <c r="L83" s="17" t="str">
        <f>IFERROR(VLOOKUP(I83,'Kiểu nghỉ'!A:B,2,FALSE),"")</f>
        <v/>
      </c>
      <c r="M83" s="17"/>
    </row>
    <row r="84" spans="1:13" ht="19.5" customHeight="1" x14ac:dyDescent="0.2">
      <c r="A84" s="18"/>
      <c r="B84" s="16" t="str">
        <f ca="1">IFERROR(IF(A84&lt;&gt;"",VLOOKUP(INDIRECT(ADDRESS(ROW(),COLUMN()-1)),EMPLOYEE!$A:$B,2,0),""),"")</f>
        <v/>
      </c>
      <c r="C84" s="27" t="str">
        <f>IFERROR(VLOOKUP(A84,EMPLOYEE!A:E,3,FALSE),"")</f>
        <v/>
      </c>
      <c r="D84" s="27" t="str">
        <f>IFERROR(VLOOKUP(A84,EMPLOYEE!A:E,5,FALSE),"")</f>
        <v/>
      </c>
      <c r="E84" s="27" t="str">
        <f>IFERROR(VLOOKUP(A84,EMPLOYEE!A:E,4,FALSE),"")</f>
        <v/>
      </c>
      <c r="F84" s="18"/>
      <c r="G84" s="18"/>
      <c r="H84" s="17"/>
      <c r="I84" s="17"/>
      <c r="J84" s="17"/>
      <c r="K84" s="17" t="str">
        <f>IFERROR(VLOOKUP(H84,'Kiểu công'!A:B,2,FALSE),"")</f>
        <v/>
      </c>
      <c r="L84" s="17" t="str">
        <f>IFERROR(VLOOKUP(I84,'Kiểu nghỉ'!A:B,2,FALSE),"")</f>
        <v/>
      </c>
      <c r="M84" s="17"/>
    </row>
    <row r="85" spans="1:13" ht="19.5" customHeight="1" x14ac:dyDescent="0.2">
      <c r="A85" s="18"/>
      <c r="B85" s="16" t="str">
        <f ca="1">IFERROR(IF(A85&lt;&gt;"",VLOOKUP(INDIRECT(ADDRESS(ROW(),COLUMN()-1)),EMPLOYEE!$A:$B,2,0),""),"")</f>
        <v/>
      </c>
      <c r="C85" s="27" t="str">
        <f>IFERROR(VLOOKUP(A85,EMPLOYEE!A:E,3,FALSE),"")</f>
        <v/>
      </c>
      <c r="D85" s="27" t="str">
        <f>IFERROR(VLOOKUP(A85,EMPLOYEE!A:E,5,FALSE),"")</f>
        <v/>
      </c>
      <c r="E85" s="27" t="str">
        <f>IFERROR(VLOOKUP(A85,EMPLOYEE!A:E,4,FALSE),"")</f>
        <v/>
      </c>
      <c r="F85" s="18"/>
      <c r="G85" s="18"/>
      <c r="H85" s="17"/>
      <c r="I85" s="17"/>
      <c r="J85" s="17"/>
      <c r="K85" s="17" t="str">
        <f>IFERROR(VLOOKUP(H85,'Kiểu công'!A:B,2,FALSE),"")</f>
        <v/>
      </c>
      <c r="L85" s="17" t="str">
        <f>IFERROR(VLOOKUP(I85,'Kiểu nghỉ'!A:B,2,FALSE),"")</f>
        <v/>
      </c>
      <c r="M85" s="17"/>
    </row>
    <row r="86" spans="1:13" ht="19.5" customHeight="1" x14ac:dyDescent="0.2">
      <c r="A86" s="18"/>
      <c r="B86" s="16" t="str">
        <f ca="1">IFERROR(IF(A86&lt;&gt;"",VLOOKUP(INDIRECT(ADDRESS(ROW(),COLUMN()-1)),EMPLOYEE!$A:$B,2,0),""),"")</f>
        <v/>
      </c>
      <c r="C86" s="27" t="str">
        <f>IFERROR(VLOOKUP(A86,EMPLOYEE!A:E,3,FALSE),"")</f>
        <v/>
      </c>
      <c r="D86" s="27" t="str">
        <f>IFERROR(VLOOKUP(A86,EMPLOYEE!A:E,5,FALSE),"")</f>
        <v/>
      </c>
      <c r="E86" s="27" t="str">
        <f>IFERROR(VLOOKUP(A86,EMPLOYEE!A:E,4,FALSE),"")</f>
        <v/>
      </c>
      <c r="F86" s="18"/>
      <c r="G86" s="18"/>
      <c r="H86" s="17"/>
      <c r="I86" s="17"/>
      <c r="J86" s="17"/>
      <c r="K86" s="17" t="str">
        <f>IFERROR(VLOOKUP(H86,'Kiểu công'!A:B,2,FALSE),"")</f>
        <v/>
      </c>
      <c r="L86" s="17" t="str">
        <f>IFERROR(VLOOKUP(I86,'Kiểu nghỉ'!A:B,2,FALSE),"")</f>
        <v/>
      </c>
      <c r="M86" s="17"/>
    </row>
    <row r="87" spans="1:13" ht="19.5" customHeight="1" x14ac:dyDescent="0.2">
      <c r="A87" s="18"/>
      <c r="B87" s="16" t="str">
        <f ca="1">IFERROR(IF(A87&lt;&gt;"",VLOOKUP(INDIRECT(ADDRESS(ROW(),COLUMN()-1)),EMPLOYEE!$A:$B,2,0),""),"")</f>
        <v/>
      </c>
      <c r="C87" s="27" t="str">
        <f>IFERROR(VLOOKUP(A87,EMPLOYEE!A:E,3,FALSE),"")</f>
        <v/>
      </c>
      <c r="D87" s="27" t="str">
        <f>IFERROR(VLOOKUP(A87,EMPLOYEE!A:E,5,FALSE),"")</f>
        <v/>
      </c>
      <c r="E87" s="27" t="str">
        <f>IFERROR(VLOOKUP(A87,EMPLOYEE!A:E,4,FALSE),"")</f>
        <v/>
      </c>
      <c r="F87" s="18"/>
      <c r="G87" s="18"/>
      <c r="H87" s="17"/>
      <c r="I87" s="17"/>
      <c r="J87" s="17"/>
      <c r="K87" s="17" t="str">
        <f>IFERROR(VLOOKUP(H87,'Kiểu công'!A:B,2,FALSE),"")</f>
        <v/>
      </c>
      <c r="L87" s="17" t="str">
        <f>IFERROR(VLOOKUP(I87,'Kiểu nghỉ'!A:B,2,FALSE),"")</f>
        <v/>
      </c>
      <c r="M87" s="17"/>
    </row>
    <row r="88" spans="1:13" ht="19.5" customHeight="1" x14ac:dyDescent="0.2">
      <c r="A88" s="18"/>
      <c r="B88" s="16" t="str">
        <f ca="1">IFERROR(IF(A88&lt;&gt;"",VLOOKUP(INDIRECT(ADDRESS(ROW(),COLUMN()-1)),EMPLOYEE!$A:$B,2,0),""),"")</f>
        <v/>
      </c>
      <c r="C88" s="27" t="str">
        <f>IFERROR(VLOOKUP(A88,EMPLOYEE!A:E,3,FALSE),"")</f>
        <v/>
      </c>
      <c r="D88" s="27" t="str">
        <f>IFERROR(VLOOKUP(A88,EMPLOYEE!A:E,5,FALSE),"")</f>
        <v/>
      </c>
      <c r="E88" s="27" t="str">
        <f>IFERROR(VLOOKUP(A88,EMPLOYEE!A:E,4,FALSE),"")</f>
        <v/>
      </c>
      <c r="F88" s="18"/>
      <c r="G88" s="18"/>
      <c r="H88" s="17"/>
      <c r="I88" s="17"/>
      <c r="J88" s="17"/>
      <c r="K88" s="17" t="str">
        <f>IFERROR(VLOOKUP(H88,'Kiểu công'!A:B,2,FALSE),"")</f>
        <v/>
      </c>
      <c r="L88" s="17" t="str">
        <f>IFERROR(VLOOKUP(I88,'Kiểu nghỉ'!A:B,2,FALSE),"")</f>
        <v/>
      </c>
      <c r="M88" s="17"/>
    </row>
    <row r="89" spans="1:13" ht="19.5" customHeight="1" x14ac:dyDescent="0.2">
      <c r="A89" s="18"/>
      <c r="B89" s="16" t="str">
        <f ca="1">IFERROR(IF(A89&lt;&gt;"",VLOOKUP(INDIRECT(ADDRESS(ROW(),COLUMN()-1)),EMPLOYEE!$A:$B,2,0),""),"")</f>
        <v/>
      </c>
      <c r="C89" s="27" t="str">
        <f>IFERROR(VLOOKUP(A89,EMPLOYEE!A:E,3,FALSE),"")</f>
        <v/>
      </c>
      <c r="D89" s="27" t="str">
        <f>IFERROR(VLOOKUP(A89,EMPLOYEE!A:E,5,FALSE),"")</f>
        <v/>
      </c>
      <c r="E89" s="27" t="str">
        <f>IFERROR(VLOOKUP(A89,EMPLOYEE!A:E,4,FALSE),"")</f>
        <v/>
      </c>
      <c r="F89" s="18"/>
      <c r="G89" s="18"/>
      <c r="H89" s="17"/>
      <c r="I89" s="17"/>
      <c r="J89" s="17"/>
      <c r="K89" s="17" t="str">
        <f>IFERROR(VLOOKUP(H89,'Kiểu công'!A:B,2,FALSE),"")</f>
        <v/>
      </c>
      <c r="L89" s="17" t="str">
        <f>IFERROR(VLOOKUP(I89,'Kiểu nghỉ'!A:B,2,FALSE),"")</f>
        <v/>
      </c>
      <c r="M89" s="17"/>
    </row>
    <row r="90" spans="1:13" ht="19.5" customHeight="1" x14ac:dyDescent="0.2">
      <c r="A90" s="18"/>
      <c r="B90" s="16" t="str">
        <f ca="1">IFERROR(IF(A90&lt;&gt;"",VLOOKUP(INDIRECT(ADDRESS(ROW(),COLUMN()-1)),EMPLOYEE!$A:$B,2,0),""),"")</f>
        <v/>
      </c>
      <c r="C90" s="27" t="str">
        <f>IFERROR(VLOOKUP(A90,EMPLOYEE!A:E,3,FALSE),"")</f>
        <v/>
      </c>
      <c r="D90" s="27" t="str">
        <f>IFERROR(VLOOKUP(A90,EMPLOYEE!A:E,5,FALSE),"")</f>
        <v/>
      </c>
      <c r="E90" s="27" t="str">
        <f>IFERROR(VLOOKUP(A90,EMPLOYEE!A:E,4,FALSE),"")</f>
        <v/>
      </c>
      <c r="F90" s="18"/>
      <c r="G90" s="18"/>
      <c r="H90" s="17"/>
      <c r="I90" s="17"/>
      <c r="J90" s="17"/>
      <c r="K90" s="17" t="str">
        <f>IFERROR(VLOOKUP(H90,'Kiểu công'!A:B,2,FALSE),"")</f>
        <v/>
      </c>
      <c r="L90" s="17" t="str">
        <f>IFERROR(VLOOKUP(I90,'Kiểu nghỉ'!A:B,2,FALSE),"")</f>
        <v/>
      </c>
      <c r="M90" s="17"/>
    </row>
    <row r="91" spans="1:13" ht="19.5" customHeight="1" x14ac:dyDescent="0.2">
      <c r="A91" s="18"/>
      <c r="B91" s="16" t="str">
        <f ca="1">IFERROR(IF(A91&lt;&gt;"",VLOOKUP(INDIRECT(ADDRESS(ROW(),COLUMN()-1)),EMPLOYEE!$A:$B,2,0),""),"")</f>
        <v/>
      </c>
      <c r="C91" s="27" t="str">
        <f>IFERROR(VLOOKUP(A91,EMPLOYEE!A:E,3,FALSE),"")</f>
        <v/>
      </c>
      <c r="D91" s="27" t="str">
        <f>IFERROR(VLOOKUP(A91,EMPLOYEE!A:E,5,FALSE),"")</f>
        <v/>
      </c>
      <c r="E91" s="27" t="str">
        <f>IFERROR(VLOOKUP(A91,EMPLOYEE!A:E,4,FALSE),"")</f>
        <v/>
      </c>
      <c r="F91" s="18"/>
      <c r="G91" s="18"/>
      <c r="H91" s="17"/>
      <c r="I91" s="17"/>
      <c r="J91" s="17"/>
      <c r="K91" s="17" t="str">
        <f>IFERROR(VLOOKUP(H91,'Kiểu công'!A:B,2,FALSE),"")</f>
        <v/>
      </c>
      <c r="L91" s="17" t="str">
        <f>IFERROR(VLOOKUP(I91,'Kiểu nghỉ'!A:B,2,FALSE),"")</f>
        <v/>
      </c>
      <c r="M91" s="17"/>
    </row>
    <row r="92" spans="1:13" ht="19.5" customHeight="1" x14ac:dyDescent="0.2">
      <c r="A92" s="18"/>
      <c r="B92" s="16" t="str">
        <f ca="1">IFERROR(IF(A92&lt;&gt;"",VLOOKUP(INDIRECT(ADDRESS(ROW(),COLUMN()-1)),EMPLOYEE!$A:$B,2,0),""),"")</f>
        <v/>
      </c>
      <c r="C92" s="27" t="str">
        <f>IFERROR(VLOOKUP(A92,EMPLOYEE!A:E,3,FALSE),"")</f>
        <v/>
      </c>
      <c r="D92" s="27" t="str">
        <f>IFERROR(VLOOKUP(A92,EMPLOYEE!A:E,5,FALSE),"")</f>
        <v/>
      </c>
      <c r="E92" s="27" t="str">
        <f>IFERROR(VLOOKUP(A92,EMPLOYEE!A:E,4,FALSE),"")</f>
        <v/>
      </c>
      <c r="F92" s="18"/>
      <c r="G92" s="18"/>
      <c r="H92" s="17"/>
      <c r="I92" s="17"/>
      <c r="J92" s="17"/>
      <c r="K92" s="17" t="str">
        <f>IFERROR(VLOOKUP(H92,'Kiểu công'!A:B,2,FALSE),"")</f>
        <v/>
      </c>
      <c r="L92" s="17" t="str">
        <f>IFERROR(VLOOKUP(I92,'Kiểu nghỉ'!A:B,2,FALSE),"")</f>
        <v/>
      </c>
      <c r="M92" s="17"/>
    </row>
    <row r="93" spans="1:13" ht="19.5" customHeight="1" x14ac:dyDescent="0.2">
      <c r="A93" s="18"/>
      <c r="B93" s="16" t="str">
        <f ca="1">IFERROR(IF(A93&lt;&gt;"",VLOOKUP(INDIRECT(ADDRESS(ROW(),COLUMN()-1)),EMPLOYEE!$A:$B,2,0),""),"")</f>
        <v/>
      </c>
      <c r="C93" s="27" t="str">
        <f>IFERROR(VLOOKUP(A93,EMPLOYEE!A:E,3,FALSE),"")</f>
        <v/>
      </c>
      <c r="D93" s="27" t="str">
        <f>IFERROR(VLOOKUP(A93,EMPLOYEE!A:E,5,FALSE),"")</f>
        <v/>
      </c>
      <c r="E93" s="27" t="str">
        <f>IFERROR(VLOOKUP(A93,EMPLOYEE!A:E,4,FALSE),"")</f>
        <v/>
      </c>
      <c r="F93" s="18"/>
      <c r="G93" s="18"/>
      <c r="H93" s="17"/>
      <c r="I93" s="17"/>
      <c r="J93" s="17"/>
      <c r="K93" s="17" t="str">
        <f>IFERROR(VLOOKUP(H93,'Kiểu công'!A:B,2,FALSE),"")</f>
        <v/>
      </c>
      <c r="L93" s="17" t="str">
        <f>IFERROR(VLOOKUP(I93,'Kiểu nghỉ'!A:B,2,FALSE),"")</f>
        <v/>
      </c>
      <c r="M93" s="17"/>
    </row>
    <row r="94" spans="1:13" ht="19.5" customHeight="1" x14ac:dyDescent="0.2">
      <c r="A94" s="18"/>
      <c r="B94" s="16" t="str">
        <f ca="1">IFERROR(IF(A94&lt;&gt;"",VLOOKUP(INDIRECT(ADDRESS(ROW(),COLUMN()-1)),EMPLOYEE!$A:$B,2,0),""),"")</f>
        <v/>
      </c>
      <c r="C94" s="27" t="str">
        <f>IFERROR(VLOOKUP(A94,EMPLOYEE!A:E,3,FALSE),"")</f>
        <v/>
      </c>
      <c r="D94" s="27" t="str">
        <f>IFERROR(VLOOKUP(A94,EMPLOYEE!A:E,5,FALSE),"")</f>
        <v/>
      </c>
      <c r="E94" s="27" t="str">
        <f>IFERROR(VLOOKUP(A94,EMPLOYEE!A:E,4,FALSE),"")</f>
        <v/>
      </c>
      <c r="F94" s="18"/>
      <c r="G94" s="18"/>
      <c r="H94" s="17"/>
      <c r="I94" s="17"/>
      <c r="J94" s="17"/>
      <c r="K94" s="17" t="str">
        <f>IFERROR(VLOOKUP(H94,'Kiểu công'!A:B,2,FALSE),"")</f>
        <v/>
      </c>
      <c r="L94" s="17" t="str">
        <f>IFERROR(VLOOKUP(I94,'Kiểu nghỉ'!A:B,2,FALSE),"")</f>
        <v/>
      </c>
      <c r="M94" s="17"/>
    </row>
    <row r="95" spans="1:13" ht="19.5" customHeight="1" x14ac:dyDescent="0.2">
      <c r="A95" s="18"/>
      <c r="B95" s="16" t="str">
        <f ca="1">IFERROR(IF(A95&lt;&gt;"",VLOOKUP(INDIRECT(ADDRESS(ROW(),COLUMN()-1)),EMPLOYEE!$A:$B,2,0),""),"")</f>
        <v/>
      </c>
      <c r="C95" s="27" t="str">
        <f>IFERROR(VLOOKUP(A95,EMPLOYEE!A:E,3,FALSE),"")</f>
        <v/>
      </c>
      <c r="D95" s="27" t="str">
        <f>IFERROR(VLOOKUP(A95,EMPLOYEE!A:E,5,FALSE),"")</f>
        <v/>
      </c>
      <c r="E95" s="27" t="str">
        <f>IFERROR(VLOOKUP(A95,EMPLOYEE!A:E,4,FALSE),"")</f>
        <v/>
      </c>
      <c r="F95" s="18"/>
      <c r="G95" s="18"/>
      <c r="H95" s="17"/>
      <c r="I95" s="17"/>
      <c r="J95" s="17"/>
      <c r="K95" s="17" t="str">
        <f>IFERROR(VLOOKUP(H95,'Kiểu công'!A:B,2,FALSE),"")</f>
        <v/>
      </c>
      <c r="L95" s="17" t="str">
        <f>IFERROR(VLOOKUP(I95,'Kiểu nghỉ'!A:B,2,FALSE),"")</f>
        <v/>
      </c>
      <c r="M95" s="17"/>
    </row>
    <row r="96" spans="1:13" ht="19.5" customHeight="1" x14ac:dyDescent="0.2">
      <c r="A96" s="18"/>
      <c r="B96" s="16" t="str">
        <f ca="1">IFERROR(IF(A96&lt;&gt;"",VLOOKUP(INDIRECT(ADDRESS(ROW(),COLUMN()-1)),EMPLOYEE!$A:$B,2,0),""),"")</f>
        <v/>
      </c>
      <c r="C96" s="27" t="str">
        <f>IFERROR(VLOOKUP(A96,EMPLOYEE!A:E,3,FALSE),"")</f>
        <v/>
      </c>
      <c r="D96" s="27" t="str">
        <f>IFERROR(VLOOKUP(A96,EMPLOYEE!A:E,5,FALSE),"")</f>
        <v/>
      </c>
      <c r="E96" s="27" t="str">
        <f>IFERROR(VLOOKUP(A96,EMPLOYEE!A:E,4,FALSE),"")</f>
        <v/>
      </c>
      <c r="F96" s="18"/>
      <c r="G96" s="18"/>
      <c r="H96" s="17"/>
      <c r="I96" s="17"/>
      <c r="J96" s="17"/>
      <c r="K96" s="17" t="str">
        <f>IFERROR(VLOOKUP(H96,'Kiểu công'!A:B,2,FALSE),"")</f>
        <v/>
      </c>
      <c r="L96" s="17" t="str">
        <f>IFERROR(VLOOKUP(I96,'Kiểu nghỉ'!A:B,2,FALSE),"")</f>
        <v/>
      </c>
      <c r="M96" s="17"/>
    </row>
    <row r="97" spans="1:13" ht="19.5" customHeight="1" x14ac:dyDescent="0.2">
      <c r="A97" s="18"/>
      <c r="B97" s="16" t="str">
        <f ca="1">IFERROR(IF(A97&lt;&gt;"",VLOOKUP(INDIRECT(ADDRESS(ROW(),COLUMN()-1)),EMPLOYEE!$A:$B,2,0),""),"")</f>
        <v/>
      </c>
      <c r="C97" s="27" t="str">
        <f>IFERROR(VLOOKUP(A97,EMPLOYEE!A:E,3,FALSE),"")</f>
        <v/>
      </c>
      <c r="D97" s="27" t="str">
        <f>IFERROR(VLOOKUP(A97,EMPLOYEE!A:E,5,FALSE),"")</f>
        <v/>
      </c>
      <c r="E97" s="27" t="str">
        <f>IFERROR(VLOOKUP(A97,EMPLOYEE!A:E,4,FALSE),"")</f>
        <v/>
      </c>
      <c r="F97" s="18"/>
      <c r="G97" s="18"/>
      <c r="H97" s="17"/>
      <c r="I97" s="17"/>
      <c r="J97" s="17"/>
      <c r="K97" s="17" t="str">
        <f>IFERROR(VLOOKUP(H97,'Kiểu công'!A:B,2,FALSE),"")</f>
        <v/>
      </c>
      <c r="L97" s="17" t="str">
        <f>IFERROR(VLOOKUP(I97,'Kiểu nghỉ'!A:B,2,FALSE),"")</f>
        <v/>
      </c>
      <c r="M97" s="17"/>
    </row>
    <row r="98" spans="1:13" ht="19.5" customHeight="1" x14ac:dyDescent="0.2">
      <c r="A98" s="18"/>
      <c r="B98" s="16" t="str">
        <f ca="1">IFERROR(IF(A98&lt;&gt;"",VLOOKUP(INDIRECT(ADDRESS(ROW(),COLUMN()-1)),EMPLOYEE!$A:$B,2,0),""),"")</f>
        <v/>
      </c>
      <c r="C98" s="27" t="str">
        <f>IFERROR(VLOOKUP(A98,EMPLOYEE!A:E,3,FALSE),"")</f>
        <v/>
      </c>
      <c r="D98" s="27" t="str">
        <f>IFERROR(VLOOKUP(A98,EMPLOYEE!A:E,5,FALSE),"")</f>
        <v/>
      </c>
      <c r="E98" s="27" t="str">
        <f>IFERROR(VLOOKUP(A98,EMPLOYEE!A:E,4,FALSE),"")</f>
        <v/>
      </c>
      <c r="F98" s="18"/>
      <c r="G98" s="18"/>
      <c r="H98" s="17"/>
      <c r="I98" s="17"/>
      <c r="J98" s="17"/>
      <c r="K98" s="17" t="str">
        <f>IFERROR(VLOOKUP(H98,'Kiểu công'!A:B,2,FALSE),"")</f>
        <v/>
      </c>
      <c r="L98" s="17" t="str">
        <f>IFERROR(VLOOKUP(I98,'Kiểu nghỉ'!A:B,2,FALSE),"")</f>
        <v/>
      </c>
      <c r="M98" s="17"/>
    </row>
    <row r="99" spans="1:13" ht="19.5" customHeight="1" x14ac:dyDescent="0.2">
      <c r="A99" s="18"/>
      <c r="B99" s="16" t="str">
        <f ca="1">IFERROR(IF(A99&lt;&gt;"",VLOOKUP(INDIRECT(ADDRESS(ROW(),COLUMN()-1)),EMPLOYEE!$A:$B,2,0),""),"")</f>
        <v/>
      </c>
      <c r="C99" s="27" t="str">
        <f>IFERROR(VLOOKUP(A99,EMPLOYEE!A:E,3,FALSE),"")</f>
        <v/>
      </c>
      <c r="D99" s="27" t="str">
        <f>IFERROR(VLOOKUP(A99,EMPLOYEE!A:E,5,FALSE),"")</f>
        <v/>
      </c>
      <c r="E99" s="27" t="str">
        <f>IFERROR(VLOOKUP(A99,EMPLOYEE!A:E,4,FALSE),"")</f>
        <v/>
      </c>
      <c r="F99" s="18"/>
      <c r="G99" s="18"/>
      <c r="H99" s="17"/>
      <c r="I99" s="17"/>
      <c r="J99" s="17"/>
      <c r="K99" s="17" t="str">
        <f>IFERROR(VLOOKUP(H99,'Kiểu công'!A:B,2,FALSE),"")</f>
        <v/>
      </c>
      <c r="L99" s="17" t="str">
        <f>IFERROR(VLOOKUP(I99,'Kiểu nghỉ'!A:B,2,FALSE),"")</f>
        <v/>
      </c>
      <c r="M99" s="17"/>
    </row>
    <row r="100" spans="1:13" ht="19.5" customHeight="1" x14ac:dyDescent="0.2">
      <c r="A100" s="18"/>
      <c r="B100" s="16" t="str">
        <f ca="1">IFERROR(IF(A100&lt;&gt;"",VLOOKUP(INDIRECT(ADDRESS(ROW(),COLUMN()-1)),EMPLOYEE!$A:$B,2,0),""),"")</f>
        <v/>
      </c>
      <c r="C100" s="27" t="str">
        <f>IFERROR(VLOOKUP(A100,EMPLOYEE!A:E,3,FALSE),"")</f>
        <v/>
      </c>
      <c r="D100" s="27" t="str">
        <f>IFERROR(VLOOKUP(A100,EMPLOYEE!A:E,5,FALSE),"")</f>
        <v/>
      </c>
      <c r="E100" s="27" t="str">
        <f>IFERROR(VLOOKUP(A100,EMPLOYEE!A:E,4,FALSE),"")</f>
        <v/>
      </c>
      <c r="F100" s="18"/>
      <c r="G100" s="18"/>
      <c r="H100" s="17"/>
      <c r="I100" s="17"/>
      <c r="J100" s="17"/>
      <c r="K100" s="17" t="str">
        <f>IFERROR(VLOOKUP(H100,'Kiểu công'!A:B,2,FALSE),"")</f>
        <v/>
      </c>
      <c r="L100" s="17" t="str">
        <f>IFERROR(VLOOKUP(I100,'Kiểu nghỉ'!A:B,2,FALSE),"")</f>
        <v/>
      </c>
      <c r="M100" s="17"/>
    </row>
    <row r="101" spans="1:13" ht="19.5" customHeight="1" x14ac:dyDescent="0.2">
      <c r="A101" s="18"/>
      <c r="B101" s="16" t="str">
        <f ca="1">IFERROR(IF(A101&lt;&gt;"",VLOOKUP(INDIRECT(ADDRESS(ROW(),COLUMN()-1)),EMPLOYEE!$A:$B,2,0),""),"")</f>
        <v/>
      </c>
      <c r="C101" s="27" t="str">
        <f>IFERROR(VLOOKUP(A101,EMPLOYEE!A:E,3,FALSE),"")</f>
        <v/>
      </c>
      <c r="D101" s="27" t="str">
        <f>IFERROR(VLOOKUP(A101,EMPLOYEE!A:E,5,FALSE),"")</f>
        <v/>
      </c>
      <c r="E101" s="27" t="str">
        <f>IFERROR(VLOOKUP(A101,EMPLOYEE!A:E,4,FALSE),"")</f>
        <v/>
      </c>
      <c r="F101" s="18"/>
      <c r="G101" s="18"/>
      <c r="H101" s="17"/>
      <c r="I101" s="17"/>
      <c r="J101" s="17"/>
      <c r="K101" s="17" t="str">
        <f>IFERROR(VLOOKUP(H101,'Kiểu công'!A:B,2,FALSE),"")</f>
        <v/>
      </c>
      <c r="L101" s="17" t="str">
        <f>IFERROR(VLOOKUP(I101,'Kiểu nghỉ'!A:B,2,FALSE),"")</f>
        <v/>
      </c>
      <c r="M101" s="17"/>
    </row>
    <row r="102" spans="1:13" ht="19.5" customHeight="1" x14ac:dyDescent="0.2">
      <c r="A102" s="18"/>
      <c r="B102" s="16" t="str">
        <f ca="1">IFERROR(IF(A102&lt;&gt;"",VLOOKUP(INDIRECT(ADDRESS(ROW(),COLUMN()-1)),EMPLOYEE!$A:$B,2,0),""),"")</f>
        <v/>
      </c>
      <c r="C102" s="27" t="str">
        <f>IFERROR(VLOOKUP(A102,EMPLOYEE!A:E,3,FALSE),"")</f>
        <v/>
      </c>
      <c r="D102" s="27" t="str">
        <f>IFERROR(VLOOKUP(A102,EMPLOYEE!A:E,5,FALSE),"")</f>
        <v/>
      </c>
      <c r="E102" s="27" t="str">
        <f>IFERROR(VLOOKUP(A102,EMPLOYEE!A:E,4,FALSE),"")</f>
        <v/>
      </c>
      <c r="F102" s="18"/>
      <c r="G102" s="18"/>
      <c r="H102" s="17"/>
      <c r="I102" s="17"/>
      <c r="J102" s="17"/>
      <c r="K102" s="17" t="str">
        <f>IFERROR(VLOOKUP(H102,'Kiểu công'!A:B,2,FALSE),"")</f>
        <v/>
      </c>
      <c r="L102" s="17" t="str">
        <f>IFERROR(VLOOKUP(I102,'Kiểu nghỉ'!A:B,2,FALSE),"")</f>
        <v/>
      </c>
      <c r="M102" s="17"/>
    </row>
    <row r="103" spans="1:13" ht="19.5" customHeight="1" x14ac:dyDescent="0.2">
      <c r="A103" s="18"/>
      <c r="B103" s="16" t="str">
        <f ca="1">IFERROR(IF(A103&lt;&gt;"",VLOOKUP(INDIRECT(ADDRESS(ROW(),COLUMN()-1)),EMPLOYEE!$A:$B,2,0),""),"")</f>
        <v/>
      </c>
      <c r="C103" s="27" t="str">
        <f>IFERROR(VLOOKUP(A103,EMPLOYEE!A:E,3,FALSE),"")</f>
        <v/>
      </c>
      <c r="D103" s="27" t="str">
        <f>IFERROR(VLOOKUP(A103,EMPLOYEE!A:E,5,FALSE),"")</f>
        <v/>
      </c>
      <c r="E103" s="27" t="str">
        <f>IFERROR(VLOOKUP(A103,EMPLOYEE!A:E,4,FALSE),"")</f>
        <v/>
      </c>
      <c r="F103" s="18"/>
      <c r="G103" s="18"/>
      <c r="H103" s="17"/>
      <c r="I103" s="17"/>
      <c r="J103" s="17"/>
      <c r="K103" s="17" t="str">
        <f>IFERROR(VLOOKUP(H103,'Kiểu công'!A:B,2,FALSE),"")</f>
        <v/>
      </c>
      <c r="L103" s="17" t="str">
        <f>IFERROR(VLOOKUP(I103,'Kiểu nghỉ'!A:B,2,FALSE),"")</f>
        <v/>
      </c>
      <c r="M103" s="17"/>
    </row>
    <row r="104" spans="1:13" ht="19.5" customHeight="1" x14ac:dyDescent="0.2">
      <c r="A104" s="18"/>
      <c r="B104" s="16" t="str">
        <f ca="1">IFERROR(IF(A104&lt;&gt;"",VLOOKUP(INDIRECT(ADDRESS(ROW(),COLUMN()-1)),EMPLOYEE!$A:$B,2,0),""),"")</f>
        <v/>
      </c>
      <c r="C104" s="27" t="str">
        <f>IFERROR(VLOOKUP(A104,EMPLOYEE!A:E,3,FALSE),"")</f>
        <v/>
      </c>
      <c r="D104" s="27" t="str">
        <f>IFERROR(VLOOKUP(A104,EMPLOYEE!A:E,5,FALSE),"")</f>
        <v/>
      </c>
      <c r="E104" s="27" t="str">
        <f>IFERROR(VLOOKUP(A104,EMPLOYEE!A:E,4,FALSE),"")</f>
        <v/>
      </c>
      <c r="F104" s="18"/>
      <c r="G104" s="18"/>
      <c r="H104" s="17"/>
      <c r="I104" s="17"/>
      <c r="J104" s="17"/>
      <c r="K104" s="17" t="str">
        <f>IFERROR(VLOOKUP(H104,'Kiểu công'!A:B,2,FALSE),"")</f>
        <v/>
      </c>
      <c r="L104" s="17" t="str">
        <f>IFERROR(VLOOKUP(I104,'Kiểu nghỉ'!A:B,2,FALSE),"")</f>
        <v/>
      </c>
      <c r="M104" s="17"/>
    </row>
    <row r="105" spans="1:13" ht="19.5" customHeight="1" x14ac:dyDescent="0.2">
      <c r="A105" s="18"/>
      <c r="B105" s="16" t="str">
        <f ca="1">IFERROR(IF(A105&lt;&gt;"",VLOOKUP(INDIRECT(ADDRESS(ROW(),COLUMN()-1)),EMPLOYEE!$A:$B,2,0),""),"")</f>
        <v/>
      </c>
      <c r="C105" s="27" t="str">
        <f>IFERROR(VLOOKUP(A105,EMPLOYEE!A:E,3,FALSE),"")</f>
        <v/>
      </c>
      <c r="D105" s="27" t="str">
        <f>IFERROR(VLOOKUP(A105,EMPLOYEE!A:E,5,FALSE),"")</f>
        <v/>
      </c>
      <c r="E105" s="27" t="str">
        <f>IFERROR(VLOOKUP(A105,EMPLOYEE!A:E,4,FALSE),"")</f>
        <v/>
      </c>
      <c r="F105" s="18"/>
      <c r="G105" s="18"/>
      <c r="H105" s="17"/>
      <c r="I105" s="17"/>
      <c r="J105" s="17"/>
      <c r="K105" s="17" t="str">
        <f>IFERROR(VLOOKUP(H105,'Kiểu công'!A:B,2,FALSE),"")</f>
        <v/>
      </c>
      <c r="L105" s="17" t="str">
        <f>IFERROR(VLOOKUP(I105,'Kiểu nghỉ'!A:B,2,FALSE),"")</f>
        <v/>
      </c>
      <c r="M105" s="17"/>
    </row>
    <row r="106" spans="1:13" ht="19.5" customHeight="1" x14ac:dyDescent="0.2">
      <c r="A106" s="18"/>
      <c r="B106" s="16" t="str">
        <f ca="1">IFERROR(IF(A106&lt;&gt;"",VLOOKUP(INDIRECT(ADDRESS(ROW(),COLUMN()-1)),EMPLOYEE!$A:$B,2,0),""),"")</f>
        <v/>
      </c>
      <c r="C106" s="27" t="str">
        <f>IFERROR(VLOOKUP(A106,EMPLOYEE!A:E,3,FALSE),"")</f>
        <v/>
      </c>
      <c r="D106" s="27" t="str">
        <f>IFERROR(VLOOKUP(A106,EMPLOYEE!A:E,5,FALSE),"")</f>
        <v/>
      </c>
      <c r="E106" s="27" t="str">
        <f>IFERROR(VLOOKUP(A106,EMPLOYEE!A:E,4,FALSE),"")</f>
        <v/>
      </c>
      <c r="F106" s="18"/>
      <c r="G106" s="18"/>
      <c r="H106" s="17"/>
      <c r="I106" s="17"/>
      <c r="J106" s="17"/>
      <c r="K106" s="17" t="str">
        <f>IFERROR(VLOOKUP(H106,'Kiểu công'!A:B,2,FALSE),"")</f>
        <v/>
      </c>
      <c r="L106" s="17" t="str">
        <f>IFERROR(VLOOKUP(I106,'Kiểu nghỉ'!A:B,2,FALSE),"")</f>
        <v/>
      </c>
      <c r="M106" s="17"/>
    </row>
    <row r="107" spans="1:13" ht="19.5" customHeight="1" x14ac:dyDescent="0.2">
      <c r="A107" s="18"/>
      <c r="B107" s="16" t="str">
        <f ca="1">IFERROR(IF(A107&lt;&gt;"",VLOOKUP(INDIRECT(ADDRESS(ROW(),COLUMN()-1)),EMPLOYEE!$A:$B,2,0),""),"")</f>
        <v/>
      </c>
      <c r="C107" s="27" t="str">
        <f>IFERROR(VLOOKUP(A107,EMPLOYEE!A:E,3,FALSE),"")</f>
        <v/>
      </c>
      <c r="D107" s="27" t="str">
        <f>IFERROR(VLOOKUP(A107,EMPLOYEE!A:E,5,FALSE),"")</f>
        <v/>
      </c>
      <c r="E107" s="27" t="str">
        <f>IFERROR(VLOOKUP(A107,EMPLOYEE!A:E,4,FALSE),"")</f>
        <v/>
      </c>
      <c r="F107" s="18"/>
      <c r="G107" s="18"/>
      <c r="H107" s="17"/>
      <c r="I107" s="17"/>
      <c r="J107" s="17"/>
      <c r="K107" s="17" t="str">
        <f>IFERROR(VLOOKUP(H107,'Kiểu công'!A:B,2,FALSE),"")</f>
        <v/>
      </c>
      <c r="L107" s="17" t="str">
        <f>IFERROR(VLOOKUP(I107,'Kiểu nghỉ'!A:B,2,FALSE),"")</f>
        <v/>
      </c>
      <c r="M107" s="17"/>
    </row>
    <row r="108" spans="1:13" ht="19.5" customHeight="1" x14ac:dyDescent="0.2">
      <c r="A108" s="18"/>
      <c r="B108" s="16" t="str">
        <f ca="1">IFERROR(IF(A108&lt;&gt;"",VLOOKUP(INDIRECT(ADDRESS(ROW(),COLUMN()-1)),EMPLOYEE!$A:$B,2,0),""),"")</f>
        <v/>
      </c>
      <c r="C108" s="27" t="str">
        <f>IFERROR(VLOOKUP(A108,EMPLOYEE!A:E,3,FALSE),"")</f>
        <v/>
      </c>
      <c r="D108" s="27" t="str">
        <f>IFERROR(VLOOKUP(A108,EMPLOYEE!A:E,5,FALSE),"")</f>
        <v/>
      </c>
      <c r="E108" s="27" t="str">
        <f>IFERROR(VLOOKUP(A108,EMPLOYEE!A:E,4,FALSE),"")</f>
        <v/>
      </c>
      <c r="F108" s="18"/>
      <c r="G108" s="18"/>
      <c r="H108" s="17"/>
      <c r="I108" s="17"/>
      <c r="J108" s="17"/>
      <c r="K108" s="17" t="str">
        <f>IFERROR(VLOOKUP(H108,'Kiểu công'!A:B,2,FALSE),"")</f>
        <v/>
      </c>
      <c r="L108" s="17" t="str">
        <f>IFERROR(VLOOKUP(I108,'Kiểu nghỉ'!A:B,2,FALSE),"")</f>
        <v/>
      </c>
      <c r="M108" s="17"/>
    </row>
    <row r="109" spans="1:13" ht="19.5" customHeight="1" x14ac:dyDescent="0.2">
      <c r="A109" s="18"/>
      <c r="B109" s="16" t="str">
        <f ca="1">IFERROR(IF(A109&lt;&gt;"",VLOOKUP(INDIRECT(ADDRESS(ROW(),COLUMN()-1)),EMPLOYEE!$A:$B,2,0),""),"")</f>
        <v/>
      </c>
      <c r="C109" s="27" t="str">
        <f>IFERROR(VLOOKUP(A109,EMPLOYEE!A:E,3,FALSE),"")</f>
        <v/>
      </c>
      <c r="D109" s="27" t="str">
        <f>IFERROR(VLOOKUP(A109,EMPLOYEE!A:E,5,FALSE),"")</f>
        <v/>
      </c>
      <c r="E109" s="27" t="str">
        <f>IFERROR(VLOOKUP(A109,EMPLOYEE!A:E,4,FALSE),"")</f>
        <v/>
      </c>
      <c r="F109" s="18"/>
      <c r="G109" s="18"/>
      <c r="H109" s="17"/>
      <c r="I109" s="17"/>
      <c r="J109" s="17"/>
      <c r="K109" s="17" t="str">
        <f>IFERROR(VLOOKUP(H109,'Kiểu công'!A:B,2,FALSE),"")</f>
        <v/>
      </c>
      <c r="L109" s="17" t="str">
        <f>IFERROR(VLOOKUP(I109,'Kiểu nghỉ'!A:B,2,FALSE),"")</f>
        <v/>
      </c>
      <c r="M109" s="17"/>
    </row>
    <row r="110" spans="1:13" ht="19.5" customHeight="1" x14ac:dyDescent="0.2">
      <c r="A110" s="18"/>
      <c r="B110" s="16" t="str">
        <f ca="1">IFERROR(IF(A110&lt;&gt;"",VLOOKUP(INDIRECT(ADDRESS(ROW(),COLUMN()-1)),EMPLOYEE!$A:$B,2,0),""),"")</f>
        <v/>
      </c>
      <c r="C110" s="27" t="str">
        <f>IFERROR(VLOOKUP(A110,EMPLOYEE!A:E,3,FALSE),"")</f>
        <v/>
      </c>
      <c r="D110" s="27" t="str">
        <f>IFERROR(VLOOKUP(A110,EMPLOYEE!A:E,5,FALSE),"")</f>
        <v/>
      </c>
      <c r="E110" s="27" t="str">
        <f>IFERROR(VLOOKUP(A110,EMPLOYEE!A:E,4,FALSE),"")</f>
        <v/>
      </c>
      <c r="F110" s="18"/>
      <c r="G110" s="18"/>
      <c r="H110" s="17"/>
      <c r="I110" s="17"/>
      <c r="J110" s="17"/>
      <c r="K110" s="17" t="str">
        <f>IFERROR(VLOOKUP(H110,'Kiểu công'!A:B,2,FALSE),"")</f>
        <v/>
      </c>
      <c r="L110" s="17" t="str">
        <f>IFERROR(VLOOKUP(I110,'Kiểu nghỉ'!A:B,2,FALSE),"")</f>
        <v/>
      </c>
      <c r="M110" s="17"/>
    </row>
    <row r="111" spans="1:13" ht="19.5" customHeight="1" x14ac:dyDescent="0.2">
      <c r="A111" s="18"/>
      <c r="B111" s="16" t="str">
        <f ca="1">IFERROR(IF(A111&lt;&gt;"",VLOOKUP(INDIRECT(ADDRESS(ROW(),COLUMN()-1)),EMPLOYEE!$A:$B,2,0),""),"")</f>
        <v/>
      </c>
      <c r="C111" s="27" t="str">
        <f>IFERROR(VLOOKUP(A111,EMPLOYEE!A:E,3,FALSE),"")</f>
        <v/>
      </c>
      <c r="D111" s="27" t="str">
        <f>IFERROR(VLOOKUP(A111,EMPLOYEE!A:E,5,FALSE),"")</f>
        <v/>
      </c>
      <c r="E111" s="27" t="str">
        <f>IFERROR(VLOOKUP(A111,EMPLOYEE!A:E,4,FALSE),"")</f>
        <v/>
      </c>
      <c r="F111" s="18"/>
      <c r="G111" s="18"/>
      <c r="H111" s="17"/>
      <c r="I111" s="17"/>
      <c r="J111" s="17"/>
      <c r="K111" s="17" t="str">
        <f>IFERROR(VLOOKUP(H111,'Kiểu công'!A:B,2,FALSE),"")</f>
        <v/>
      </c>
      <c r="L111" s="17" t="str">
        <f>IFERROR(VLOOKUP(I111,'Kiểu nghỉ'!A:B,2,FALSE),"")</f>
        <v/>
      </c>
      <c r="M111" s="17"/>
    </row>
    <row r="112" spans="1:13" ht="19.5" customHeight="1" x14ac:dyDescent="0.2">
      <c r="A112" s="18"/>
      <c r="B112" s="16" t="str">
        <f ca="1">IFERROR(IF(A112&lt;&gt;"",VLOOKUP(INDIRECT(ADDRESS(ROW(),COLUMN()-1)),EMPLOYEE!$A:$B,2,0),""),"")</f>
        <v/>
      </c>
      <c r="C112" s="27" t="str">
        <f>IFERROR(VLOOKUP(A112,EMPLOYEE!A:E,3,FALSE),"")</f>
        <v/>
      </c>
      <c r="D112" s="27" t="str">
        <f>IFERROR(VLOOKUP(A112,EMPLOYEE!A:E,5,FALSE),"")</f>
        <v/>
      </c>
      <c r="E112" s="27" t="str">
        <f>IFERROR(VLOOKUP(A112,EMPLOYEE!A:E,4,FALSE),"")</f>
        <v/>
      </c>
      <c r="F112" s="18"/>
      <c r="G112" s="18"/>
      <c r="H112" s="17"/>
      <c r="I112" s="17"/>
      <c r="J112" s="17"/>
      <c r="K112" s="17" t="str">
        <f>IFERROR(VLOOKUP(H112,'Kiểu công'!A:B,2,FALSE),"")</f>
        <v/>
      </c>
      <c r="L112" s="17" t="str">
        <f>IFERROR(VLOOKUP(I112,'Kiểu nghỉ'!A:B,2,FALSE),"")</f>
        <v/>
      </c>
      <c r="M112" s="17"/>
    </row>
    <row r="113" spans="1:13" ht="19.5" customHeight="1" x14ac:dyDescent="0.2">
      <c r="A113" s="18"/>
      <c r="B113" s="16" t="str">
        <f ca="1">IFERROR(IF(A113&lt;&gt;"",VLOOKUP(INDIRECT(ADDRESS(ROW(),COLUMN()-1)),EMPLOYEE!$A:$B,2,0),""),"")</f>
        <v/>
      </c>
      <c r="C113" s="27" t="str">
        <f>IFERROR(VLOOKUP(A113,EMPLOYEE!A:E,3,FALSE),"")</f>
        <v/>
      </c>
      <c r="D113" s="27" t="str">
        <f>IFERROR(VLOOKUP(A113,EMPLOYEE!A:E,5,FALSE),"")</f>
        <v/>
      </c>
      <c r="E113" s="27" t="str">
        <f>IFERROR(VLOOKUP(A113,EMPLOYEE!A:E,4,FALSE),"")</f>
        <v/>
      </c>
      <c r="F113" s="18"/>
      <c r="G113" s="18"/>
      <c r="H113" s="17"/>
      <c r="I113" s="17"/>
      <c r="J113" s="17"/>
      <c r="K113" s="17" t="str">
        <f>IFERROR(VLOOKUP(H113,'Kiểu công'!A:B,2,FALSE),"")</f>
        <v/>
      </c>
      <c r="L113" s="17" t="str">
        <f>IFERROR(VLOOKUP(I113,'Kiểu nghỉ'!A:B,2,FALSE),"")</f>
        <v/>
      </c>
      <c r="M113" s="17"/>
    </row>
    <row r="114" spans="1:13" ht="19.5" customHeight="1" x14ac:dyDescent="0.2">
      <c r="A114" s="18"/>
      <c r="B114" s="16" t="str">
        <f ca="1">IFERROR(IF(A114&lt;&gt;"",VLOOKUP(INDIRECT(ADDRESS(ROW(),COLUMN()-1)),EMPLOYEE!$A:$B,2,0),""),"")</f>
        <v/>
      </c>
      <c r="C114" s="27" t="str">
        <f>IFERROR(VLOOKUP(A114,EMPLOYEE!A:E,3,FALSE),"")</f>
        <v/>
      </c>
      <c r="D114" s="27" t="str">
        <f>IFERROR(VLOOKUP(A114,EMPLOYEE!A:E,5,FALSE),"")</f>
        <v/>
      </c>
      <c r="E114" s="27" t="str">
        <f>IFERROR(VLOOKUP(A114,EMPLOYEE!A:E,4,FALSE),"")</f>
        <v/>
      </c>
      <c r="F114" s="18"/>
      <c r="G114" s="18"/>
      <c r="H114" s="17"/>
      <c r="I114" s="17"/>
      <c r="J114" s="17"/>
      <c r="K114" s="17" t="str">
        <f>IFERROR(VLOOKUP(H114,'Kiểu công'!A:B,2,FALSE),"")</f>
        <v/>
      </c>
      <c r="L114" s="17" t="str">
        <f>IFERROR(VLOOKUP(I114,'Kiểu nghỉ'!A:B,2,FALSE),"")</f>
        <v/>
      </c>
      <c r="M114" s="17"/>
    </row>
    <row r="115" spans="1:13" ht="19.5" customHeight="1" x14ac:dyDescent="0.2">
      <c r="A115" s="18"/>
      <c r="B115" s="16" t="str">
        <f ca="1">IFERROR(IF(A115&lt;&gt;"",VLOOKUP(INDIRECT(ADDRESS(ROW(),COLUMN()-1)),EMPLOYEE!$A:$B,2,0),""),"")</f>
        <v/>
      </c>
      <c r="C115" s="27" t="str">
        <f>IFERROR(VLOOKUP(A115,EMPLOYEE!A:E,3,FALSE),"")</f>
        <v/>
      </c>
      <c r="D115" s="27" t="str">
        <f>IFERROR(VLOOKUP(A115,EMPLOYEE!A:E,5,FALSE),"")</f>
        <v/>
      </c>
      <c r="E115" s="27" t="str">
        <f>IFERROR(VLOOKUP(A115,EMPLOYEE!A:E,4,FALSE),"")</f>
        <v/>
      </c>
      <c r="F115" s="18"/>
      <c r="G115" s="18"/>
      <c r="H115" s="17"/>
      <c r="I115" s="17"/>
      <c r="J115" s="17"/>
      <c r="K115" s="17" t="str">
        <f>IFERROR(VLOOKUP(H115,'Kiểu công'!A:B,2,FALSE),"")</f>
        <v/>
      </c>
      <c r="L115" s="17" t="str">
        <f>IFERROR(VLOOKUP(I115,'Kiểu nghỉ'!A:B,2,FALSE),"")</f>
        <v/>
      </c>
      <c r="M115" s="17"/>
    </row>
    <row r="116" spans="1:13" ht="19.5" customHeight="1" x14ac:dyDescent="0.2">
      <c r="A116" s="18"/>
      <c r="B116" s="16" t="str">
        <f ca="1">IFERROR(IF(A116&lt;&gt;"",VLOOKUP(INDIRECT(ADDRESS(ROW(),COLUMN()-1)),EMPLOYEE!$A:$B,2,0),""),"")</f>
        <v/>
      </c>
      <c r="C116" s="27" t="str">
        <f>IFERROR(VLOOKUP(A116,EMPLOYEE!A:E,3,FALSE),"")</f>
        <v/>
      </c>
      <c r="D116" s="27" t="str">
        <f>IFERROR(VLOOKUP(A116,EMPLOYEE!A:E,5,FALSE),"")</f>
        <v/>
      </c>
      <c r="E116" s="27" t="str">
        <f>IFERROR(VLOOKUP(A116,EMPLOYEE!A:E,4,FALSE),"")</f>
        <v/>
      </c>
      <c r="F116" s="18"/>
      <c r="G116" s="18"/>
      <c r="H116" s="17"/>
      <c r="I116" s="17"/>
      <c r="J116" s="17"/>
      <c r="K116" s="17" t="str">
        <f>IFERROR(VLOOKUP(H116,'Kiểu công'!A:B,2,FALSE),"")</f>
        <v/>
      </c>
      <c r="L116" s="17" t="str">
        <f>IFERROR(VLOOKUP(I116,'Kiểu nghỉ'!A:B,2,FALSE),"")</f>
        <v/>
      </c>
      <c r="M116" s="17"/>
    </row>
    <row r="117" spans="1:13" ht="19.5" customHeight="1" x14ac:dyDescent="0.2">
      <c r="A117" s="18"/>
      <c r="B117" s="16" t="str">
        <f ca="1">IFERROR(IF(A117&lt;&gt;"",VLOOKUP(INDIRECT(ADDRESS(ROW(),COLUMN()-1)),EMPLOYEE!$A:$B,2,0),""),"")</f>
        <v/>
      </c>
      <c r="C117" s="27" t="str">
        <f>IFERROR(VLOOKUP(A117,EMPLOYEE!A:E,3,FALSE),"")</f>
        <v/>
      </c>
      <c r="D117" s="27" t="str">
        <f>IFERROR(VLOOKUP(A117,EMPLOYEE!A:E,5,FALSE),"")</f>
        <v/>
      </c>
      <c r="E117" s="27" t="str">
        <f>IFERROR(VLOOKUP(A117,EMPLOYEE!A:E,4,FALSE),"")</f>
        <v/>
      </c>
      <c r="F117" s="18"/>
      <c r="G117" s="18"/>
      <c r="H117" s="17"/>
      <c r="I117" s="17"/>
      <c r="J117" s="17"/>
      <c r="K117" s="17" t="str">
        <f>IFERROR(VLOOKUP(H117,'Kiểu công'!A:B,2,FALSE),"")</f>
        <v/>
      </c>
      <c r="L117" s="17" t="str">
        <f>IFERROR(VLOOKUP(I117,'Kiểu nghỉ'!A:B,2,FALSE),"")</f>
        <v/>
      </c>
      <c r="M117" s="17"/>
    </row>
    <row r="118" spans="1:13" ht="19.5" customHeight="1" x14ac:dyDescent="0.2">
      <c r="A118" s="18"/>
      <c r="B118" s="16" t="str">
        <f ca="1">IFERROR(IF(A118&lt;&gt;"",VLOOKUP(INDIRECT(ADDRESS(ROW(),COLUMN()-1)),EMPLOYEE!$A:$B,2,0),""),"")</f>
        <v/>
      </c>
      <c r="C118" s="27" t="str">
        <f>IFERROR(VLOOKUP(A118,EMPLOYEE!A:E,3,FALSE),"")</f>
        <v/>
      </c>
      <c r="D118" s="27" t="str">
        <f>IFERROR(VLOOKUP(A118,EMPLOYEE!A:E,5,FALSE),"")</f>
        <v/>
      </c>
      <c r="E118" s="27" t="str">
        <f>IFERROR(VLOOKUP(A118,EMPLOYEE!A:E,4,FALSE),"")</f>
        <v/>
      </c>
      <c r="F118" s="18"/>
      <c r="G118" s="18"/>
      <c r="H118" s="17"/>
      <c r="I118" s="17"/>
      <c r="J118" s="17"/>
      <c r="K118" s="17" t="str">
        <f>IFERROR(VLOOKUP(H118,'Kiểu công'!A:B,2,FALSE),"")</f>
        <v/>
      </c>
      <c r="L118" s="17" t="str">
        <f>IFERROR(VLOOKUP(I118,'Kiểu nghỉ'!A:B,2,FALSE),"")</f>
        <v/>
      </c>
      <c r="M118" s="17"/>
    </row>
    <row r="119" spans="1:13" ht="19.5" customHeight="1" x14ac:dyDescent="0.2">
      <c r="A119" s="18"/>
      <c r="B119" s="16" t="str">
        <f ca="1">IFERROR(IF(A119&lt;&gt;"",VLOOKUP(INDIRECT(ADDRESS(ROW(),COLUMN()-1)),EMPLOYEE!$A:$B,2,0),""),"")</f>
        <v/>
      </c>
      <c r="C119" s="27" t="str">
        <f>IFERROR(VLOOKUP(A119,EMPLOYEE!A:E,3,FALSE),"")</f>
        <v/>
      </c>
      <c r="D119" s="27" t="str">
        <f>IFERROR(VLOOKUP(A119,EMPLOYEE!A:E,5,FALSE),"")</f>
        <v/>
      </c>
      <c r="E119" s="27" t="str">
        <f>IFERROR(VLOOKUP(A119,EMPLOYEE!A:E,4,FALSE),"")</f>
        <v/>
      </c>
      <c r="F119" s="18"/>
      <c r="G119" s="18"/>
      <c r="H119" s="17"/>
      <c r="I119" s="17"/>
      <c r="J119" s="17"/>
      <c r="K119" s="17" t="str">
        <f>IFERROR(VLOOKUP(H119,'Kiểu công'!A:B,2,FALSE),"")</f>
        <v/>
      </c>
      <c r="L119" s="17" t="str">
        <f>IFERROR(VLOOKUP(I119,'Kiểu nghỉ'!A:B,2,FALSE),"")</f>
        <v/>
      </c>
      <c r="M119" s="17"/>
    </row>
    <row r="120" spans="1:13" ht="19.5" customHeight="1" x14ac:dyDescent="0.2">
      <c r="A120" s="18"/>
      <c r="B120" s="16" t="str">
        <f ca="1">IFERROR(IF(A120&lt;&gt;"",VLOOKUP(INDIRECT(ADDRESS(ROW(),COLUMN()-1)),EMPLOYEE!$A:$B,2,0),""),"")</f>
        <v/>
      </c>
      <c r="C120" s="27" t="str">
        <f>IFERROR(VLOOKUP(A120,EMPLOYEE!A:E,3,FALSE),"")</f>
        <v/>
      </c>
      <c r="D120" s="27" t="str">
        <f>IFERROR(VLOOKUP(A120,EMPLOYEE!A:E,5,FALSE),"")</f>
        <v/>
      </c>
      <c r="E120" s="27" t="str">
        <f>IFERROR(VLOOKUP(A120,EMPLOYEE!A:E,4,FALSE),"")</f>
        <v/>
      </c>
      <c r="F120" s="18"/>
      <c r="G120" s="18"/>
      <c r="H120" s="17"/>
      <c r="I120" s="17"/>
      <c r="J120" s="17"/>
      <c r="K120" s="17" t="str">
        <f>IFERROR(VLOOKUP(H120,'Kiểu công'!A:B,2,FALSE),"")</f>
        <v/>
      </c>
      <c r="L120" s="17" t="str">
        <f>IFERROR(VLOOKUP(I120,'Kiểu nghỉ'!A:B,2,FALSE),"")</f>
        <v/>
      </c>
      <c r="M120" s="17"/>
    </row>
    <row r="121" spans="1:13" ht="19.5" customHeight="1" x14ac:dyDescent="0.2">
      <c r="A121" s="18"/>
      <c r="B121" s="16" t="str">
        <f ca="1">IFERROR(IF(A121&lt;&gt;"",VLOOKUP(INDIRECT(ADDRESS(ROW(),COLUMN()-1)),EMPLOYEE!$A:$B,2,0),""),"")</f>
        <v/>
      </c>
      <c r="C121" s="27" t="str">
        <f>IFERROR(VLOOKUP(A121,EMPLOYEE!A:E,3,FALSE),"")</f>
        <v/>
      </c>
      <c r="D121" s="27" t="str">
        <f>IFERROR(VLOOKUP(A121,EMPLOYEE!A:E,5,FALSE),"")</f>
        <v/>
      </c>
      <c r="E121" s="27" t="str">
        <f>IFERROR(VLOOKUP(A121,EMPLOYEE!A:E,4,FALSE),"")</f>
        <v/>
      </c>
      <c r="F121" s="18"/>
      <c r="G121" s="18"/>
      <c r="H121" s="17"/>
      <c r="I121" s="17"/>
      <c r="J121" s="17"/>
      <c r="K121" s="17" t="str">
        <f>IFERROR(VLOOKUP(H121,'Kiểu công'!A:B,2,FALSE),"")</f>
        <v/>
      </c>
      <c r="L121" s="17" t="str">
        <f>IFERROR(VLOOKUP(I121,'Kiểu nghỉ'!A:B,2,FALSE),"")</f>
        <v/>
      </c>
      <c r="M121" s="17"/>
    </row>
    <row r="122" spans="1:13" ht="19.5" customHeight="1" x14ac:dyDescent="0.2">
      <c r="A122" s="18"/>
      <c r="B122" s="16" t="str">
        <f ca="1">IFERROR(IF(A122&lt;&gt;"",VLOOKUP(INDIRECT(ADDRESS(ROW(),COLUMN()-1)),EMPLOYEE!$A:$B,2,0),""),"")</f>
        <v/>
      </c>
      <c r="C122" s="27" t="str">
        <f>IFERROR(VLOOKUP(A122,EMPLOYEE!A:E,3,FALSE),"")</f>
        <v/>
      </c>
      <c r="D122" s="27" t="str">
        <f>IFERROR(VLOOKUP(A122,EMPLOYEE!A:E,5,FALSE),"")</f>
        <v/>
      </c>
      <c r="E122" s="27" t="str">
        <f>IFERROR(VLOOKUP(A122,EMPLOYEE!A:E,4,FALSE),"")</f>
        <v/>
      </c>
      <c r="F122" s="18"/>
      <c r="G122" s="18"/>
      <c r="H122" s="17"/>
      <c r="I122" s="17"/>
      <c r="J122" s="17"/>
      <c r="K122" s="17" t="str">
        <f>IFERROR(VLOOKUP(H122,'Kiểu công'!A:B,2,FALSE),"")</f>
        <v/>
      </c>
      <c r="L122" s="17" t="str">
        <f>IFERROR(VLOOKUP(I122,'Kiểu nghỉ'!A:B,2,FALSE),"")</f>
        <v/>
      </c>
      <c r="M122" s="17"/>
    </row>
    <row r="123" spans="1:13" ht="19.5" customHeight="1" x14ac:dyDescent="0.2">
      <c r="A123" s="18"/>
      <c r="B123" s="16" t="str">
        <f ca="1">IFERROR(IF(A123&lt;&gt;"",VLOOKUP(INDIRECT(ADDRESS(ROW(),COLUMN()-1)),EMPLOYEE!$A:$B,2,0),""),"")</f>
        <v/>
      </c>
      <c r="C123" s="27" t="str">
        <f>IFERROR(VLOOKUP(A123,EMPLOYEE!A:E,3,FALSE),"")</f>
        <v/>
      </c>
      <c r="D123" s="27" t="str">
        <f>IFERROR(VLOOKUP(A123,EMPLOYEE!A:E,5,FALSE),"")</f>
        <v/>
      </c>
      <c r="E123" s="27" t="str">
        <f>IFERROR(VLOOKUP(A123,EMPLOYEE!A:E,4,FALSE),"")</f>
        <v/>
      </c>
      <c r="F123" s="18"/>
      <c r="G123" s="18"/>
      <c r="H123" s="17"/>
      <c r="I123" s="17"/>
      <c r="J123" s="17"/>
      <c r="K123" s="17" t="str">
        <f>IFERROR(VLOOKUP(H123,'Kiểu công'!A:B,2,FALSE),"")</f>
        <v/>
      </c>
      <c r="L123" s="17" t="str">
        <f>IFERROR(VLOOKUP(I123,'Kiểu nghỉ'!A:B,2,FALSE),"")</f>
        <v/>
      </c>
      <c r="M123" s="17"/>
    </row>
    <row r="124" spans="1:13" ht="19.5" customHeight="1" x14ac:dyDescent="0.2">
      <c r="A124" s="18"/>
      <c r="B124" s="16" t="str">
        <f ca="1">IFERROR(IF(A124&lt;&gt;"",VLOOKUP(INDIRECT(ADDRESS(ROW(),COLUMN()-1)),EMPLOYEE!$A:$B,2,0),""),"")</f>
        <v/>
      </c>
      <c r="C124" s="27" t="str">
        <f>IFERROR(VLOOKUP(A124,EMPLOYEE!A:E,3,FALSE),"")</f>
        <v/>
      </c>
      <c r="D124" s="27" t="str">
        <f>IFERROR(VLOOKUP(A124,EMPLOYEE!A:E,5,FALSE),"")</f>
        <v/>
      </c>
      <c r="E124" s="27" t="str">
        <f>IFERROR(VLOOKUP(A124,EMPLOYEE!A:E,4,FALSE),"")</f>
        <v/>
      </c>
      <c r="F124" s="18"/>
      <c r="G124" s="18"/>
      <c r="H124" s="17"/>
      <c r="I124" s="17"/>
      <c r="J124" s="17"/>
      <c r="K124" s="17" t="str">
        <f>IFERROR(VLOOKUP(H124,'Kiểu công'!A:B,2,FALSE),"")</f>
        <v/>
      </c>
      <c r="L124" s="17" t="str">
        <f>IFERROR(VLOOKUP(I124,'Kiểu nghỉ'!A:B,2,FALSE),"")</f>
        <v/>
      </c>
      <c r="M124" s="17"/>
    </row>
    <row r="125" spans="1:13" ht="19.5" customHeight="1" x14ac:dyDescent="0.2">
      <c r="A125" s="18"/>
      <c r="B125" s="16" t="str">
        <f ca="1">IFERROR(IF(A125&lt;&gt;"",VLOOKUP(INDIRECT(ADDRESS(ROW(),COLUMN()-1)),EMPLOYEE!$A:$B,2,0),""),"")</f>
        <v/>
      </c>
      <c r="C125" s="27" t="str">
        <f>IFERROR(VLOOKUP(A125,EMPLOYEE!A:E,3,FALSE),"")</f>
        <v/>
      </c>
      <c r="D125" s="27" t="str">
        <f>IFERROR(VLOOKUP(A125,EMPLOYEE!A:E,5,FALSE),"")</f>
        <v/>
      </c>
      <c r="E125" s="27" t="str">
        <f>IFERROR(VLOOKUP(A125,EMPLOYEE!A:E,4,FALSE),"")</f>
        <v/>
      </c>
      <c r="F125" s="18"/>
      <c r="G125" s="18"/>
      <c r="H125" s="17"/>
      <c r="I125" s="17"/>
      <c r="J125" s="17"/>
      <c r="K125" s="17" t="str">
        <f>IFERROR(VLOOKUP(H125,'Kiểu công'!A:B,2,FALSE),"")</f>
        <v/>
      </c>
      <c r="L125" s="17" t="str">
        <f>IFERROR(VLOOKUP(I125,'Kiểu nghỉ'!A:B,2,FALSE),"")</f>
        <v/>
      </c>
      <c r="M125" s="17"/>
    </row>
    <row r="126" spans="1:13" ht="19.5" customHeight="1" x14ac:dyDescent="0.2">
      <c r="A126" s="18"/>
      <c r="B126" s="16" t="str">
        <f ca="1">IFERROR(IF(A126&lt;&gt;"",VLOOKUP(INDIRECT(ADDRESS(ROW(),COLUMN()-1)),EMPLOYEE!$A:$B,2,0),""),"")</f>
        <v/>
      </c>
      <c r="C126" s="27" t="str">
        <f>IFERROR(VLOOKUP(A126,EMPLOYEE!A:E,3,FALSE),"")</f>
        <v/>
      </c>
      <c r="D126" s="27" t="str">
        <f>IFERROR(VLOOKUP(A126,EMPLOYEE!A:E,5,FALSE),"")</f>
        <v/>
      </c>
      <c r="E126" s="27" t="str">
        <f>IFERROR(VLOOKUP(A126,EMPLOYEE!A:E,4,FALSE),"")</f>
        <v/>
      </c>
      <c r="F126" s="18"/>
      <c r="G126" s="18"/>
      <c r="H126" s="17"/>
      <c r="I126" s="17"/>
      <c r="J126" s="17"/>
      <c r="K126" s="17" t="str">
        <f>IFERROR(VLOOKUP(H126,'Kiểu công'!A:B,2,FALSE),"")</f>
        <v/>
      </c>
      <c r="L126" s="17" t="str">
        <f>IFERROR(VLOOKUP(I126,'Kiểu nghỉ'!A:B,2,FALSE),"")</f>
        <v/>
      </c>
      <c r="M126" s="17"/>
    </row>
    <row r="127" spans="1:13" ht="19.5" customHeight="1" x14ac:dyDescent="0.2">
      <c r="A127" s="18"/>
      <c r="B127" s="16" t="str">
        <f ca="1">IFERROR(IF(A127&lt;&gt;"",VLOOKUP(INDIRECT(ADDRESS(ROW(),COLUMN()-1)),EMPLOYEE!$A:$B,2,0),""),"")</f>
        <v/>
      </c>
      <c r="C127" s="27" t="str">
        <f>IFERROR(VLOOKUP(A127,EMPLOYEE!A:E,3,FALSE),"")</f>
        <v/>
      </c>
      <c r="D127" s="27" t="str">
        <f>IFERROR(VLOOKUP(A127,EMPLOYEE!A:E,5,FALSE),"")</f>
        <v/>
      </c>
      <c r="E127" s="27" t="str">
        <f>IFERROR(VLOOKUP(A127,EMPLOYEE!A:E,4,FALSE),"")</f>
        <v/>
      </c>
      <c r="F127" s="18"/>
      <c r="G127" s="18"/>
      <c r="H127" s="17"/>
      <c r="I127" s="17"/>
      <c r="J127" s="17"/>
      <c r="K127" s="17" t="str">
        <f>IFERROR(VLOOKUP(H127,'Kiểu công'!A:B,2,FALSE),"")</f>
        <v/>
      </c>
      <c r="L127" s="17" t="str">
        <f>IFERROR(VLOOKUP(I127,'Kiểu nghỉ'!A:B,2,FALSE),"")</f>
        <v/>
      </c>
      <c r="M127" s="17"/>
    </row>
    <row r="128" spans="1:13" ht="19.5" customHeight="1" x14ac:dyDescent="0.2">
      <c r="A128" s="18"/>
      <c r="B128" s="16" t="str">
        <f ca="1">IFERROR(IF(A128&lt;&gt;"",VLOOKUP(INDIRECT(ADDRESS(ROW(),COLUMN()-1)),EMPLOYEE!$A:$B,2,0),""),"")</f>
        <v/>
      </c>
      <c r="C128" s="27" t="str">
        <f>IFERROR(VLOOKUP(A128,EMPLOYEE!A:E,3,FALSE),"")</f>
        <v/>
      </c>
      <c r="D128" s="27" t="str">
        <f>IFERROR(VLOOKUP(A128,EMPLOYEE!A:E,5,FALSE),"")</f>
        <v/>
      </c>
      <c r="E128" s="27" t="str">
        <f>IFERROR(VLOOKUP(A128,EMPLOYEE!A:E,4,FALSE),"")</f>
        <v/>
      </c>
      <c r="F128" s="18"/>
      <c r="G128" s="18"/>
      <c r="H128" s="17"/>
      <c r="I128" s="17"/>
      <c r="J128" s="17"/>
      <c r="K128" s="17" t="str">
        <f>IFERROR(VLOOKUP(H128,'Kiểu công'!A:B,2,FALSE),"")</f>
        <v/>
      </c>
      <c r="L128" s="17" t="str">
        <f>IFERROR(VLOOKUP(I128,'Kiểu nghỉ'!A:B,2,FALSE),"")</f>
        <v/>
      </c>
      <c r="M128" s="17"/>
    </row>
    <row r="129" spans="1:13" ht="19.5" customHeight="1" x14ac:dyDescent="0.2">
      <c r="A129" s="18"/>
      <c r="B129" s="16" t="str">
        <f ca="1">IFERROR(IF(A129&lt;&gt;"",VLOOKUP(INDIRECT(ADDRESS(ROW(),COLUMN()-1)),EMPLOYEE!$A:$B,2,0),""),"")</f>
        <v/>
      </c>
      <c r="C129" s="27" t="str">
        <f>IFERROR(VLOOKUP(A129,EMPLOYEE!A:E,3,FALSE),"")</f>
        <v/>
      </c>
      <c r="D129" s="27" t="str">
        <f>IFERROR(VLOOKUP(A129,EMPLOYEE!A:E,5,FALSE),"")</f>
        <v/>
      </c>
      <c r="E129" s="27" t="str">
        <f>IFERROR(VLOOKUP(A129,EMPLOYEE!A:E,4,FALSE),"")</f>
        <v/>
      </c>
      <c r="F129" s="18"/>
      <c r="G129" s="18"/>
      <c r="H129" s="17"/>
      <c r="I129" s="17"/>
      <c r="J129" s="17"/>
      <c r="K129" s="17" t="str">
        <f>IFERROR(VLOOKUP(H129,'Kiểu công'!A:B,2,FALSE),"")</f>
        <v/>
      </c>
      <c r="L129" s="17" t="str">
        <f>IFERROR(VLOOKUP(I129,'Kiểu nghỉ'!A:B,2,FALSE),"")</f>
        <v/>
      </c>
      <c r="M129" s="17"/>
    </row>
    <row r="130" spans="1:13" ht="19.5" customHeight="1" x14ac:dyDescent="0.2">
      <c r="A130" s="18"/>
      <c r="B130" s="16" t="str">
        <f ca="1">IFERROR(IF(A130&lt;&gt;"",VLOOKUP(INDIRECT(ADDRESS(ROW(),COLUMN()-1)),EMPLOYEE!$A:$B,2,0),""),"")</f>
        <v/>
      </c>
      <c r="C130" s="27" t="str">
        <f>IFERROR(VLOOKUP(A130,EMPLOYEE!A:E,3,FALSE),"")</f>
        <v/>
      </c>
      <c r="D130" s="27" t="str">
        <f>IFERROR(VLOOKUP(A130,EMPLOYEE!A:E,5,FALSE),"")</f>
        <v/>
      </c>
      <c r="E130" s="27" t="str">
        <f>IFERROR(VLOOKUP(A130,EMPLOYEE!A:E,4,FALSE),"")</f>
        <v/>
      </c>
      <c r="F130" s="18"/>
      <c r="G130" s="18"/>
      <c r="H130" s="17"/>
      <c r="I130" s="17"/>
      <c r="J130" s="17"/>
      <c r="K130" s="17" t="str">
        <f>IFERROR(VLOOKUP(H130,'Kiểu công'!A:B,2,FALSE),"")</f>
        <v/>
      </c>
      <c r="L130" s="17" t="str">
        <f>IFERROR(VLOOKUP(I130,'Kiểu nghỉ'!A:B,2,FALSE),"")</f>
        <v/>
      </c>
      <c r="M130" s="17"/>
    </row>
    <row r="131" spans="1:13" ht="19.5" customHeight="1" x14ac:dyDescent="0.2">
      <c r="A131" s="18"/>
      <c r="B131" s="16" t="str">
        <f ca="1">IFERROR(IF(A131&lt;&gt;"",VLOOKUP(INDIRECT(ADDRESS(ROW(),COLUMN()-1)),EMPLOYEE!$A:$B,2,0),""),"")</f>
        <v/>
      </c>
      <c r="C131" s="27" t="str">
        <f>IFERROR(VLOOKUP(A131,EMPLOYEE!A:E,3,FALSE),"")</f>
        <v/>
      </c>
      <c r="D131" s="27" t="str">
        <f>IFERROR(VLOOKUP(A131,EMPLOYEE!A:E,5,FALSE),"")</f>
        <v/>
      </c>
      <c r="E131" s="27" t="str">
        <f>IFERROR(VLOOKUP(A131,EMPLOYEE!A:E,4,FALSE),"")</f>
        <v/>
      </c>
      <c r="F131" s="18"/>
      <c r="G131" s="18"/>
      <c r="H131" s="17"/>
      <c r="I131" s="17"/>
      <c r="J131" s="17"/>
      <c r="K131" s="17" t="str">
        <f>IFERROR(VLOOKUP(H131,'Kiểu công'!A:B,2,FALSE),"")</f>
        <v/>
      </c>
      <c r="L131" s="17" t="str">
        <f>IFERROR(VLOOKUP(I131,'Kiểu nghỉ'!A:B,2,FALSE),"")</f>
        <v/>
      </c>
      <c r="M131" s="17"/>
    </row>
    <row r="132" spans="1:13" ht="19.5" customHeight="1" x14ac:dyDescent="0.2">
      <c r="A132" s="18"/>
      <c r="B132" s="16" t="str">
        <f ca="1">IFERROR(IF(A132&lt;&gt;"",VLOOKUP(INDIRECT(ADDRESS(ROW(),COLUMN()-1)),EMPLOYEE!$A:$B,2,0),""),"")</f>
        <v/>
      </c>
      <c r="C132" s="27" t="str">
        <f>IFERROR(VLOOKUP(A132,EMPLOYEE!A:E,3,FALSE),"")</f>
        <v/>
      </c>
      <c r="D132" s="27" t="str">
        <f>IFERROR(VLOOKUP(A132,EMPLOYEE!A:E,5,FALSE),"")</f>
        <v/>
      </c>
      <c r="E132" s="27" t="str">
        <f>IFERROR(VLOOKUP(A132,EMPLOYEE!A:E,4,FALSE),"")</f>
        <v/>
      </c>
      <c r="F132" s="18"/>
      <c r="G132" s="18"/>
      <c r="H132" s="17"/>
      <c r="I132" s="17"/>
      <c r="J132" s="17"/>
      <c r="K132" s="17" t="str">
        <f>IFERROR(VLOOKUP(H132,'Kiểu công'!A:B,2,FALSE),"")</f>
        <v/>
      </c>
      <c r="L132" s="17" t="str">
        <f>IFERROR(VLOOKUP(I132,'Kiểu nghỉ'!A:B,2,FALSE),"")</f>
        <v/>
      </c>
      <c r="M132" s="17"/>
    </row>
    <row r="133" spans="1:13" ht="19.5" customHeight="1" x14ac:dyDescent="0.2">
      <c r="A133" s="18"/>
      <c r="B133" s="16" t="str">
        <f ca="1">IFERROR(IF(A133&lt;&gt;"",VLOOKUP(INDIRECT(ADDRESS(ROW(),COLUMN()-1)),EMPLOYEE!$A:$B,2,0),""),"")</f>
        <v/>
      </c>
      <c r="C133" s="27" t="str">
        <f>IFERROR(VLOOKUP(A133,EMPLOYEE!A:E,3,FALSE),"")</f>
        <v/>
      </c>
      <c r="D133" s="27" t="str">
        <f>IFERROR(VLOOKUP(A133,EMPLOYEE!A:E,5,FALSE),"")</f>
        <v/>
      </c>
      <c r="E133" s="27" t="str">
        <f>IFERROR(VLOOKUP(A133,EMPLOYEE!A:E,4,FALSE),"")</f>
        <v/>
      </c>
      <c r="F133" s="18"/>
      <c r="G133" s="18"/>
      <c r="H133" s="17"/>
      <c r="I133" s="17"/>
      <c r="J133" s="17"/>
      <c r="K133" s="17" t="str">
        <f>IFERROR(VLOOKUP(H133,'Kiểu công'!A:B,2,FALSE),"")</f>
        <v/>
      </c>
      <c r="L133" s="17" t="str">
        <f>IFERROR(VLOOKUP(I133,'Kiểu nghỉ'!A:B,2,FALSE),"")</f>
        <v/>
      </c>
      <c r="M133" s="17"/>
    </row>
    <row r="134" spans="1:13" ht="19.5" customHeight="1" x14ac:dyDescent="0.2">
      <c r="A134" s="18"/>
      <c r="B134" s="16" t="str">
        <f ca="1">IFERROR(IF(A134&lt;&gt;"",VLOOKUP(INDIRECT(ADDRESS(ROW(),COLUMN()-1)),EMPLOYEE!$A:$B,2,0),""),"")</f>
        <v/>
      </c>
      <c r="C134" s="27" t="str">
        <f>IFERROR(VLOOKUP(A134,EMPLOYEE!A:E,3,FALSE),"")</f>
        <v/>
      </c>
      <c r="D134" s="27" t="str">
        <f>IFERROR(VLOOKUP(A134,EMPLOYEE!A:E,5,FALSE),"")</f>
        <v/>
      </c>
      <c r="E134" s="27" t="str">
        <f>IFERROR(VLOOKUP(A134,EMPLOYEE!A:E,4,FALSE),"")</f>
        <v/>
      </c>
      <c r="F134" s="18"/>
      <c r="G134" s="18"/>
      <c r="H134" s="17"/>
      <c r="I134" s="17"/>
      <c r="J134" s="17"/>
      <c r="K134" s="17" t="str">
        <f>IFERROR(VLOOKUP(H134,'Kiểu công'!A:B,2,FALSE),"")</f>
        <v/>
      </c>
      <c r="L134" s="17" t="str">
        <f>IFERROR(VLOOKUP(I134,'Kiểu nghỉ'!A:B,2,FALSE),"")</f>
        <v/>
      </c>
      <c r="M134" s="17"/>
    </row>
    <row r="135" spans="1:13" ht="19.5" customHeight="1" x14ac:dyDescent="0.2">
      <c r="A135" s="18"/>
      <c r="B135" s="16" t="str">
        <f ca="1">IFERROR(IF(A135&lt;&gt;"",VLOOKUP(INDIRECT(ADDRESS(ROW(),COLUMN()-1)),EMPLOYEE!$A:$B,2,0),""),"")</f>
        <v/>
      </c>
      <c r="C135" s="27" t="str">
        <f>IFERROR(VLOOKUP(A135,EMPLOYEE!A:E,3,FALSE),"")</f>
        <v/>
      </c>
      <c r="D135" s="27" t="str">
        <f>IFERROR(VLOOKUP(A135,EMPLOYEE!A:E,5,FALSE),"")</f>
        <v/>
      </c>
      <c r="E135" s="27" t="str">
        <f>IFERROR(VLOOKUP(A135,EMPLOYEE!A:E,4,FALSE),"")</f>
        <v/>
      </c>
      <c r="F135" s="18"/>
      <c r="G135" s="18"/>
      <c r="H135" s="17"/>
      <c r="I135" s="17"/>
      <c r="J135" s="17"/>
      <c r="K135" s="17" t="str">
        <f>IFERROR(VLOOKUP(H135,'Kiểu công'!A:B,2,FALSE),"")</f>
        <v/>
      </c>
      <c r="L135" s="17" t="str">
        <f>IFERROR(VLOOKUP(I135,'Kiểu nghỉ'!A:B,2,FALSE),"")</f>
        <v/>
      </c>
      <c r="M135" s="17"/>
    </row>
    <row r="136" spans="1:13" ht="19.5" customHeight="1" x14ac:dyDescent="0.2">
      <c r="A136" s="18"/>
      <c r="B136" s="16" t="str">
        <f ca="1">IFERROR(IF(A136&lt;&gt;"",VLOOKUP(INDIRECT(ADDRESS(ROW(),COLUMN()-1)),EMPLOYEE!$A:$B,2,0),""),"")</f>
        <v/>
      </c>
      <c r="C136" s="27" t="str">
        <f>IFERROR(VLOOKUP(A136,EMPLOYEE!A:E,3,FALSE),"")</f>
        <v/>
      </c>
      <c r="D136" s="27" t="str">
        <f>IFERROR(VLOOKUP(A136,EMPLOYEE!A:E,5,FALSE),"")</f>
        <v/>
      </c>
      <c r="E136" s="27" t="str">
        <f>IFERROR(VLOOKUP(A136,EMPLOYEE!A:E,4,FALSE),"")</f>
        <v/>
      </c>
      <c r="F136" s="18"/>
      <c r="G136" s="18"/>
      <c r="H136" s="17"/>
      <c r="I136" s="17"/>
      <c r="J136" s="17"/>
      <c r="K136" s="17" t="str">
        <f>IFERROR(VLOOKUP(H136,'Kiểu công'!A:B,2,FALSE),"")</f>
        <v/>
      </c>
      <c r="L136" s="17" t="str">
        <f>IFERROR(VLOOKUP(I136,'Kiểu nghỉ'!A:B,2,FALSE),"")</f>
        <v/>
      </c>
      <c r="M136" s="17"/>
    </row>
    <row r="137" spans="1:13" ht="19.5" customHeight="1" x14ac:dyDescent="0.2">
      <c r="A137" s="18"/>
      <c r="B137" s="16" t="str">
        <f ca="1">IFERROR(IF(A137&lt;&gt;"",VLOOKUP(INDIRECT(ADDRESS(ROW(),COLUMN()-1)),EMPLOYEE!$A:$B,2,0),""),"")</f>
        <v/>
      </c>
      <c r="C137" s="27" t="str">
        <f>IFERROR(VLOOKUP(A137,EMPLOYEE!A:E,3,FALSE),"")</f>
        <v/>
      </c>
      <c r="D137" s="27" t="str">
        <f>IFERROR(VLOOKUP(A137,EMPLOYEE!A:E,5,FALSE),"")</f>
        <v/>
      </c>
      <c r="E137" s="27" t="str">
        <f>IFERROR(VLOOKUP(A137,EMPLOYEE!A:E,4,FALSE),"")</f>
        <v/>
      </c>
      <c r="F137" s="18"/>
      <c r="G137" s="18"/>
      <c r="H137" s="17"/>
      <c r="I137" s="17"/>
      <c r="J137" s="17"/>
      <c r="K137" s="17" t="str">
        <f>IFERROR(VLOOKUP(H137,'Kiểu công'!A:B,2,FALSE),"")</f>
        <v/>
      </c>
      <c r="L137" s="17" t="str">
        <f>IFERROR(VLOOKUP(I137,'Kiểu nghỉ'!A:B,2,FALSE),"")</f>
        <v/>
      </c>
      <c r="M137" s="17"/>
    </row>
    <row r="138" spans="1:13" ht="19.5" customHeight="1" x14ac:dyDescent="0.2">
      <c r="A138" s="18"/>
      <c r="B138" s="16" t="str">
        <f ca="1">IFERROR(IF(A138&lt;&gt;"",VLOOKUP(INDIRECT(ADDRESS(ROW(),COLUMN()-1)),EMPLOYEE!$A:$B,2,0),""),"")</f>
        <v/>
      </c>
      <c r="C138" s="27" t="str">
        <f>IFERROR(VLOOKUP(A138,EMPLOYEE!A:E,3,FALSE),"")</f>
        <v/>
      </c>
      <c r="D138" s="27" t="str">
        <f>IFERROR(VLOOKUP(A138,EMPLOYEE!A:E,5,FALSE),"")</f>
        <v/>
      </c>
      <c r="E138" s="27" t="str">
        <f>IFERROR(VLOOKUP(A138,EMPLOYEE!A:E,4,FALSE),"")</f>
        <v/>
      </c>
      <c r="F138" s="18"/>
      <c r="G138" s="18"/>
      <c r="H138" s="17"/>
      <c r="I138" s="17"/>
      <c r="J138" s="17"/>
      <c r="K138" s="17" t="str">
        <f>IFERROR(VLOOKUP(H138,'Kiểu công'!A:B,2,FALSE),"")</f>
        <v/>
      </c>
      <c r="L138" s="17" t="str">
        <f>IFERROR(VLOOKUP(I138,'Kiểu nghỉ'!A:B,2,FALSE),"")</f>
        <v/>
      </c>
      <c r="M138" s="17"/>
    </row>
    <row r="139" spans="1:13" ht="19.5" customHeight="1" x14ac:dyDescent="0.2">
      <c r="A139" s="18"/>
      <c r="B139" s="16" t="str">
        <f ca="1">IFERROR(IF(A139&lt;&gt;"",VLOOKUP(INDIRECT(ADDRESS(ROW(),COLUMN()-1)),EMPLOYEE!$A:$B,2,0),""),"")</f>
        <v/>
      </c>
      <c r="C139" s="27" t="str">
        <f>IFERROR(VLOOKUP(A139,EMPLOYEE!A:E,3,FALSE),"")</f>
        <v/>
      </c>
      <c r="D139" s="27" t="str">
        <f>IFERROR(VLOOKUP(A139,EMPLOYEE!A:E,5,FALSE),"")</f>
        <v/>
      </c>
      <c r="E139" s="27" t="str">
        <f>IFERROR(VLOOKUP(A139,EMPLOYEE!A:E,4,FALSE),"")</f>
        <v/>
      </c>
      <c r="F139" s="18"/>
      <c r="G139" s="18"/>
      <c r="H139" s="17"/>
      <c r="I139" s="17"/>
      <c r="J139" s="17"/>
      <c r="K139" s="17" t="str">
        <f>IFERROR(VLOOKUP(H139,'Kiểu công'!A:B,2,FALSE),"")</f>
        <v/>
      </c>
      <c r="L139" s="17" t="str">
        <f>IFERROR(VLOOKUP(I139,'Kiểu nghỉ'!A:B,2,FALSE),"")</f>
        <v/>
      </c>
      <c r="M139" s="17"/>
    </row>
    <row r="140" spans="1:13" ht="19.5" customHeight="1" x14ac:dyDescent="0.2">
      <c r="A140" s="18"/>
      <c r="B140" s="16" t="str">
        <f ca="1">IFERROR(IF(A140&lt;&gt;"",VLOOKUP(INDIRECT(ADDRESS(ROW(),COLUMN()-1)),EMPLOYEE!$A:$B,2,0),""),"")</f>
        <v/>
      </c>
      <c r="C140" s="27" t="str">
        <f>IFERROR(VLOOKUP(A140,EMPLOYEE!A:E,3,FALSE),"")</f>
        <v/>
      </c>
      <c r="D140" s="27" t="str">
        <f>IFERROR(VLOOKUP(A140,EMPLOYEE!A:E,5,FALSE),"")</f>
        <v/>
      </c>
      <c r="E140" s="27" t="str">
        <f>IFERROR(VLOOKUP(A140,EMPLOYEE!A:E,4,FALSE),"")</f>
        <v/>
      </c>
      <c r="F140" s="18"/>
      <c r="G140" s="18"/>
      <c r="H140" s="17"/>
      <c r="I140" s="17"/>
      <c r="J140" s="17"/>
      <c r="K140" s="17" t="str">
        <f>IFERROR(VLOOKUP(H140,'Kiểu công'!A:B,2,FALSE),"")</f>
        <v/>
      </c>
      <c r="L140" s="17" t="str">
        <f>IFERROR(VLOOKUP(I140,'Kiểu nghỉ'!A:B,2,FALSE),"")</f>
        <v/>
      </c>
      <c r="M140" s="17"/>
    </row>
    <row r="141" spans="1:13" ht="19.5" customHeight="1" x14ac:dyDescent="0.2">
      <c r="A141" s="18"/>
      <c r="B141" s="16" t="str">
        <f ca="1">IFERROR(IF(A141&lt;&gt;"",VLOOKUP(INDIRECT(ADDRESS(ROW(),COLUMN()-1)),EMPLOYEE!$A:$B,2,0),""),"")</f>
        <v/>
      </c>
      <c r="C141" s="27" t="str">
        <f>IFERROR(VLOOKUP(A141,EMPLOYEE!A:E,3,FALSE),"")</f>
        <v/>
      </c>
      <c r="D141" s="27" t="str">
        <f>IFERROR(VLOOKUP(A141,EMPLOYEE!A:E,5,FALSE),"")</f>
        <v/>
      </c>
      <c r="E141" s="27" t="str">
        <f>IFERROR(VLOOKUP(A141,EMPLOYEE!A:E,4,FALSE),"")</f>
        <v/>
      </c>
      <c r="F141" s="18"/>
      <c r="G141" s="18"/>
      <c r="H141" s="17"/>
      <c r="I141" s="17"/>
      <c r="J141" s="17"/>
      <c r="K141" s="17" t="str">
        <f>IFERROR(VLOOKUP(H141,'Kiểu công'!A:B,2,FALSE),"")</f>
        <v/>
      </c>
      <c r="L141" s="17" t="str">
        <f>IFERROR(VLOOKUP(I141,'Kiểu nghỉ'!A:B,2,FALSE),"")</f>
        <v/>
      </c>
      <c r="M141" s="17"/>
    </row>
    <row r="142" spans="1:13" ht="19.5" customHeight="1" x14ac:dyDescent="0.2">
      <c r="A142" s="18"/>
      <c r="B142" s="16" t="str">
        <f ca="1">IFERROR(IF(A142&lt;&gt;"",VLOOKUP(INDIRECT(ADDRESS(ROW(),COLUMN()-1)),EMPLOYEE!$A:$B,2,0),""),"")</f>
        <v/>
      </c>
      <c r="C142" s="27" t="str">
        <f>IFERROR(VLOOKUP(A142,EMPLOYEE!A:E,3,FALSE),"")</f>
        <v/>
      </c>
      <c r="D142" s="27" t="str">
        <f>IFERROR(VLOOKUP(A142,EMPLOYEE!A:E,5,FALSE),"")</f>
        <v/>
      </c>
      <c r="E142" s="27" t="str">
        <f>IFERROR(VLOOKUP(A142,EMPLOYEE!A:E,4,FALSE),"")</f>
        <v/>
      </c>
      <c r="F142" s="18"/>
      <c r="G142" s="18"/>
      <c r="H142" s="17"/>
      <c r="I142" s="17"/>
      <c r="J142" s="17"/>
      <c r="K142" s="17" t="str">
        <f>IFERROR(VLOOKUP(H142,'Kiểu công'!A:B,2,FALSE),"")</f>
        <v/>
      </c>
      <c r="L142" s="17" t="str">
        <f>IFERROR(VLOOKUP(I142,'Kiểu nghỉ'!A:B,2,FALSE),"")</f>
        <v/>
      </c>
      <c r="M142" s="17"/>
    </row>
    <row r="143" spans="1:13" ht="19.5" customHeight="1" x14ac:dyDescent="0.2">
      <c r="A143" s="18"/>
      <c r="B143" s="16" t="str">
        <f ca="1">IFERROR(IF(A143&lt;&gt;"",VLOOKUP(INDIRECT(ADDRESS(ROW(),COLUMN()-1)),EMPLOYEE!$A:$B,2,0),""),"")</f>
        <v/>
      </c>
      <c r="C143" s="27" t="str">
        <f>IFERROR(VLOOKUP(A143,EMPLOYEE!A:E,3,FALSE),"")</f>
        <v/>
      </c>
      <c r="D143" s="27" t="str">
        <f>IFERROR(VLOOKUP(A143,EMPLOYEE!A:E,5,FALSE),"")</f>
        <v/>
      </c>
      <c r="E143" s="27" t="str">
        <f>IFERROR(VLOOKUP(A143,EMPLOYEE!A:E,4,FALSE),"")</f>
        <v/>
      </c>
      <c r="F143" s="18"/>
      <c r="G143" s="18"/>
      <c r="H143" s="17"/>
      <c r="I143" s="17"/>
      <c r="J143" s="17"/>
      <c r="K143" s="17" t="str">
        <f>IFERROR(VLOOKUP(H143,'Kiểu công'!A:B,2,FALSE),"")</f>
        <v/>
      </c>
      <c r="L143" s="17" t="str">
        <f>IFERROR(VLOOKUP(I143,'Kiểu nghỉ'!A:B,2,FALSE),"")</f>
        <v/>
      </c>
      <c r="M143" s="17"/>
    </row>
    <row r="144" spans="1:13" ht="19.5" customHeight="1" x14ac:dyDescent="0.2">
      <c r="A144" s="18"/>
      <c r="B144" s="16" t="str">
        <f ca="1">IFERROR(IF(A144&lt;&gt;"",VLOOKUP(INDIRECT(ADDRESS(ROW(),COLUMN()-1)),EMPLOYEE!$A:$B,2,0),""),"")</f>
        <v/>
      </c>
      <c r="C144" s="27" t="str">
        <f>IFERROR(VLOOKUP(A144,EMPLOYEE!A:E,3,FALSE),"")</f>
        <v/>
      </c>
      <c r="D144" s="27" t="str">
        <f>IFERROR(VLOOKUP(A144,EMPLOYEE!A:E,5,FALSE),"")</f>
        <v/>
      </c>
      <c r="E144" s="27" t="str">
        <f>IFERROR(VLOOKUP(A144,EMPLOYEE!A:E,4,FALSE),"")</f>
        <v/>
      </c>
      <c r="F144" s="18"/>
      <c r="G144" s="18"/>
      <c r="H144" s="17"/>
      <c r="I144" s="17"/>
      <c r="J144" s="17"/>
      <c r="K144" s="17" t="str">
        <f>IFERROR(VLOOKUP(H144,'Kiểu công'!A:B,2,FALSE),"")</f>
        <v/>
      </c>
      <c r="L144" s="17" t="str">
        <f>IFERROR(VLOOKUP(I144,'Kiểu nghỉ'!A:B,2,FALSE),"")</f>
        <v/>
      </c>
      <c r="M144" s="17"/>
    </row>
    <row r="145" spans="1:13" ht="19.5" customHeight="1" x14ac:dyDescent="0.2">
      <c r="A145" s="18"/>
      <c r="B145" s="16" t="str">
        <f ca="1">IFERROR(IF(A145&lt;&gt;"",VLOOKUP(INDIRECT(ADDRESS(ROW(),COLUMN()-1)),EMPLOYEE!$A:$B,2,0),""),"")</f>
        <v/>
      </c>
      <c r="C145" s="27" t="str">
        <f>IFERROR(VLOOKUP(A145,EMPLOYEE!A:E,3,FALSE),"")</f>
        <v/>
      </c>
      <c r="D145" s="27" t="str">
        <f>IFERROR(VLOOKUP(A145,EMPLOYEE!A:E,5,FALSE),"")</f>
        <v/>
      </c>
      <c r="E145" s="27" t="str">
        <f>IFERROR(VLOOKUP(A145,EMPLOYEE!A:E,4,FALSE),"")</f>
        <v/>
      </c>
      <c r="F145" s="18"/>
      <c r="G145" s="18"/>
      <c r="H145" s="17"/>
      <c r="I145" s="17"/>
      <c r="J145" s="17"/>
      <c r="K145" s="17" t="str">
        <f>IFERROR(VLOOKUP(H145,'Kiểu công'!A:B,2,FALSE),"")</f>
        <v/>
      </c>
      <c r="L145" s="17" t="str">
        <f>IFERROR(VLOOKUP(I145,'Kiểu nghỉ'!A:B,2,FALSE),"")</f>
        <v/>
      </c>
      <c r="M145" s="17"/>
    </row>
    <row r="146" spans="1:13" ht="19.5" customHeight="1" x14ac:dyDescent="0.2">
      <c r="A146" s="18"/>
      <c r="B146" s="16" t="str">
        <f ca="1">IFERROR(IF(A146&lt;&gt;"",VLOOKUP(INDIRECT(ADDRESS(ROW(),COLUMN()-1)),EMPLOYEE!$A:$B,2,0),""),"")</f>
        <v/>
      </c>
      <c r="C146" s="27" t="str">
        <f>IFERROR(VLOOKUP(A146,EMPLOYEE!A:E,3,FALSE),"")</f>
        <v/>
      </c>
      <c r="D146" s="27" t="str">
        <f>IFERROR(VLOOKUP(A146,EMPLOYEE!A:E,5,FALSE),"")</f>
        <v/>
      </c>
      <c r="E146" s="27" t="str">
        <f>IFERROR(VLOOKUP(A146,EMPLOYEE!A:E,4,FALSE),"")</f>
        <v/>
      </c>
      <c r="F146" s="18"/>
      <c r="G146" s="18"/>
      <c r="H146" s="17"/>
      <c r="I146" s="17"/>
      <c r="J146" s="17"/>
      <c r="K146" s="17" t="str">
        <f>IFERROR(VLOOKUP(H146,'Kiểu công'!A:B,2,FALSE),"")</f>
        <v/>
      </c>
      <c r="L146" s="17" t="str">
        <f>IFERROR(VLOOKUP(I146,'Kiểu nghỉ'!A:B,2,FALSE),"")</f>
        <v/>
      </c>
      <c r="M146" s="17"/>
    </row>
    <row r="147" spans="1:13" ht="19.5" customHeight="1" x14ac:dyDescent="0.2">
      <c r="A147" s="18"/>
      <c r="B147" s="16" t="str">
        <f ca="1">IFERROR(IF(A147&lt;&gt;"",VLOOKUP(INDIRECT(ADDRESS(ROW(),COLUMN()-1)),EMPLOYEE!$A:$B,2,0),""),"")</f>
        <v/>
      </c>
      <c r="C147" s="27" t="str">
        <f>IFERROR(VLOOKUP(A147,EMPLOYEE!A:E,3,FALSE),"")</f>
        <v/>
      </c>
      <c r="D147" s="27" t="str">
        <f>IFERROR(VLOOKUP(A147,EMPLOYEE!A:E,5,FALSE),"")</f>
        <v/>
      </c>
      <c r="E147" s="27" t="str">
        <f>IFERROR(VLOOKUP(A147,EMPLOYEE!A:E,4,FALSE),"")</f>
        <v/>
      </c>
      <c r="F147" s="18"/>
      <c r="G147" s="18"/>
      <c r="H147" s="17"/>
      <c r="I147" s="17"/>
      <c r="J147" s="17"/>
      <c r="K147" s="17" t="str">
        <f>IFERROR(VLOOKUP(H147,'Kiểu công'!A:B,2,FALSE),"")</f>
        <v/>
      </c>
      <c r="L147" s="17" t="str">
        <f>IFERROR(VLOOKUP(I147,'Kiểu nghỉ'!A:B,2,FALSE),"")</f>
        <v/>
      </c>
      <c r="M147" s="17"/>
    </row>
    <row r="148" spans="1:13" ht="19.5" customHeight="1" x14ac:dyDescent="0.2">
      <c r="A148" s="18"/>
      <c r="B148" s="16" t="str">
        <f ca="1">IFERROR(IF(A148&lt;&gt;"",VLOOKUP(INDIRECT(ADDRESS(ROW(),COLUMN()-1)),EMPLOYEE!$A:$B,2,0),""),"")</f>
        <v/>
      </c>
      <c r="C148" s="27" t="str">
        <f>IFERROR(VLOOKUP(A148,EMPLOYEE!A:E,3,FALSE),"")</f>
        <v/>
      </c>
      <c r="D148" s="27" t="str">
        <f>IFERROR(VLOOKUP(A148,EMPLOYEE!A:E,5,FALSE),"")</f>
        <v/>
      </c>
      <c r="E148" s="27" t="str">
        <f>IFERROR(VLOOKUP(A148,EMPLOYEE!A:E,4,FALSE),"")</f>
        <v/>
      </c>
      <c r="F148" s="18"/>
      <c r="G148" s="18"/>
      <c r="H148" s="17"/>
      <c r="I148" s="17"/>
      <c r="J148" s="17"/>
      <c r="K148" s="17" t="str">
        <f>IFERROR(VLOOKUP(H148,'Kiểu công'!A:B,2,FALSE),"")</f>
        <v/>
      </c>
      <c r="L148" s="17" t="str">
        <f>IFERROR(VLOOKUP(I148,'Kiểu nghỉ'!A:B,2,FALSE),"")</f>
        <v/>
      </c>
      <c r="M148" s="17"/>
    </row>
    <row r="149" spans="1:13" ht="19.5" customHeight="1" x14ac:dyDescent="0.2">
      <c r="A149" s="18"/>
      <c r="B149" s="16" t="str">
        <f ca="1">IFERROR(IF(A149&lt;&gt;"",VLOOKUP(INDIRECT(ADDRESS(ROW(),COLUMN()-1)),EMPLOYEE!$A:$B,2,0),""),"")</f>
        <v/>
      </c>
      <c r="C149" s="27" t="str">
        <f>IFERROR(VLOOKUP(A149,EMPLOYEE!A:E,3,FALSE),"")</f>
        <v/>
      </c>
      <c r="D149" s="27" t="str">
        <f>IFERROR(VLOOKUP(A149,EMPLOYEE!A:E,5,FALSE),"")</f>
        <v/>
      </c>
      <c r="E149" s="27" t="str">
        <f>IFERROR(VLOOKUP(A149,EMPLOYEE!A:E,4,FALSE),"")</f>
        <v/>
      </c>
      <c r="F149" s="18"/>
      <c r="G149" s="18"/>
      <c r="H149" s="17"/>
      <c r="I149" s="17"/>
      <c r="J149" s="17"/>
      <c r="K149" s="17" t="str">
        <f>IFERROR(VLOOKUP(H149,'Kiểu công'!A:B,2,FALSE),"")</f>
        <v/>
      </c>
      <c r="L149" s="17" t="str">
        <f>IFERROR(VLOOKUP(I149,'Kiểu nghỉ'!A:B,2,FALSE),"")</f>
        <v/>
      </c>
      <c r="M149" s="17"/>
    </row>
    <row r="150" spans="1:13" ht="19.5" customHeight="1" x14ac:dyDescent="0.2">
      <c r="A150" s="18"/>
      <c r="B150" s="16" t="str">
        <f ca="1">IFERROR(IF(A150&lt;&gt;"",VLOOKUP(INDIRECT(ADDRESS(ROW(),COLUMN()-1)),EMPLOYEE!$A:$B,2,0),""),"")</f>
        <v/>
      </c>
      <c r="C150" s="27" t="str">
        <f>IFERROR(VLOOKUP(A150,EMPLOYEE!A:E,3,FALSE),"")</f>
        <v/>
      </c>
      <c r="D150" s="27" t="str">
        <f>IFERROR(VLOOKUP(A150,EMPLOYEE!A:E,5,FALSE),"")</f>
        <v/>
      </c>
      <c r="E150" s="27" t="str">
        <f>IFERROR(VLOOKUP(A150,EMPLOYEE!A:E,4,FALSE),"")</f>
        <v/>
      </c>
      <c r="F150" s="18"/>
      <c r="G150" s="18"/>
      <c r="H150" s="17"/>
      <c r="I150" s="17"/>
      <c r="J150" s="17"/>
      <c r="K150" s="17" t="str">
        <f>IFERROR(VLOOKUP(H150,'Kiểu công'!A:B,2,FALSE),"")</f>
        <v/>
      </c>
      <c r="L150" s="17" t="str">
        <f>IFERROR(VLOOKUP(I150,'Kiểu nghỉ'!A:B,2,FALSE),"")</f>
        <v/>
      </c>
      <c r="M150" s="17"/>
    </row>
    <row r="151" spans="1:13" ht="19.5" customHeight="1" x14ac:dyDescent="0.2">
      <c r="A151" s="18"/>
      <c r="B151" s="16" t="str">
        <f ca="1">IFERROR(IF(A151&lt;&gt;"",VLOOKUP(INDIRECT(ADDRESS(ROW(),COLUMN()-1)),EMPLOYEE!$A:$B,2,0),""),"")</f>
        <v/>
      </c>
      <c r="C151" s="27" t="str">
        <f>IFERROR(VLOOKUP(A151,EMPLOYEE!A:E,3,FALSE),"")</f>
        <v/>
      </c>
      <c r="D151" s="27" t="str">
        <f>IFERROR(VLOOKUP(A151,EMPLOYEE!A:E,5,FALSE),"")</f>
        <v/>
      </c>
      <c r="E151" s="27" t="str">
        <f>IFERROR(VLOOKUP(A151,EMPLOYEE!A:E,4,FALSE),"")</f>
        <v/>
      </c>
      <c r="F151" s="18"/>
      <c r="G151" s="18"/>
      <c r="H151" s="17"/>
      <c r="I151" s="17"/>
      <c r="J151" s="17"/>
      <c r="K151" s="17" t="str">
        <f>IFERROR(VLOOKUP(H151,'Kiểu công'!A:B,2,FALSE),"")</f>
        <v/>
      </c>
      <c r="L151" s="17" t="str">
        <f>IFERROR(VLOOKUP(I151,'Kiểu nghỉ'!A:B,2,FALSE),"")</f>
        <v/>
      </c>
      <c r="M151" s="17"/>
    </row>
    <row r="152" spans="1:13" ht="19.5" customHeight="1" x14ac:dyDescent="0.2">
      <c r="A152" s="18"/>
      <c r="B152" s="16" t="str">
        <f ca="1">IFERROR(IF(A152&lt;&gt;"",VLOOKUP(INDIRECT(ADDRESS(ROW(),COLUMN()-1)),EMPLOYEE!$A:$B,2,0),""),"")</f>
        <v/>
      </c>
      <c r="C152" s="27" t="str">
        <f>IFERROR(VLOOKUP(A152,EMPLOYEE!A:E,3,FALSE),"")</f>
        <v/>
      </c>
      <c r="D152" s="27" t="str">
        <f>IFERROR(VLOOKUP(A152,EMPLOYEE!A:E,5,FALSE),"")</f>
        <v/>
      </c>
      <c r="E152" s="27" t="str">
        <f>IFERROR(VLOOKUP(A152,EMPLOYEE!A:E,4,FALSE),"")</f>
        <v/>
      </c>
      <c r="F152" s="18"/>
      <c r="G152" s="18"/>
      <c r="H152" s="17"/>
      <c r="I152" s="17"/>
      <c r="J152" s="17"/>
      <c r="K152" s="17" t="str">
        <f>IFERROR(VLOOKUP(H152,'Kiểu công'!A:B,2,FALSE),"")</f>
        <v/>
      </c>
      <c r="L152" s="17" t="str">
        <f>IFERROR(VLOOKUP(I152,'Kiểu nghỉ'!A:B,2,FALSE),"")</f>
        <v/>
      </c>
      <c r="M152" s="17"/>
    </row>
    <row r="153" spans="1:13" ht="19.5" customHeight="1" x14ac:dyDescent="0.2">
      <c r="A153" s="18"/>
      <c r="B153" s="16" t="str">
        <f ca="1">IFERROR(IF(A153&lt;&gt;"",VLOOKUP(INDIRECT(ADDRESS(ROW(),COLUMN()-1)),EMPLOYEE!$A:$B,2,0),""),"")</f>
        <v/>
      </c>
      <c r="C153" s="27" t="str">
        <f>IFERROR(VLOOKUP(A153,EMPLOYEE!A:E,3,FALSE),"")</f>
        <v/>
      </c>
      <c r="D153" s="27" t="str">
        <f>IFERROR(VLOOKUP(A153,EMPLOYEE!A:E,5,FALSE),"")</f>
        <v/>
      </c>
      <c r="E153" s="27" t="str">
        <f>IFERROR(VLOOKUP(A153,EMPLOYEE!A:E,4,FALSE),"")</f>
        <v/>
      </c>
      <c r="F153" s="18"/>
      <c r="G153" s="18"/>
      <c r="H153" s="17"/>
      <c r="I153" s="17"/>
      <c r="J153" s="17"/>
      <c r="K153" s="17" t="str">
        <f>IFERROR(VLOOKUP(H153,'Kiểu công'!A:B,2,FALSE),"")</f>
        <v/>
      </c>
      <c r="L153" s="17" t="str">
        <f>IFERROR(VLOOKUP(I153,'Kiểu nghỉ'!A:B,2,FALSE),"")</f>
        <v/>
      </c>
      <c r="M153" s="17"/>
    </row>
    <row r="154" spans="1:13" ht="19.5" customHeight="1" x14ac:dyDescent="0.2">
      <c r="A154" s="18"/>
      <c r="B154" s="16" t="str">
        <f ca="1">IFERROR(IF(A154&lt;&gt;"",VLOOKUP(INDIRECT(ADDRESS(ROW(),COLUMN()-1)),EMPLOYEE!$A:$B,2,0),""),"")</f>
        <v/>
      </c>
      <c r="C154" s="27" t="str">
        <f>IFERROR(VLOOKUP(A154,EMPLOYEE!A:E,3,FALSE),"")</f>
        <v/>
      </c>
      <c r="D154" s="27" t="str">
        <f>IFERROR(VLOOKUP(A154,EMPLOYEE!A:E,5,FALSE),"")</f>
        <v/>
      </c>
      <c r="E154" s="27" t="str">
        <f>IFERROR(VLOOKUP(A154,EMPLOYEE!A:E,4,FALSE),"")</f>
        <v/>
      </c>
      <c r="F154" s="18"/>
      <c r="G154" s="18"/>
      <c r="H154" s="17"/>
      <c r="I154" s="17"/>
      <c r="J154" s="17"/>
      <c r="K154" s="17" t="str">
        <f>IFERROR(VLOOKUP(H154,'Kiểu công'!A:B,2,FALSE),"")</f>
        <v/>
      </c>
      <c r="L154" s="17" t="str">
        <f>IFERROR(VLOOKUP(I154,'Kiểu nghỉ'!A:B,2,FALSE),"")</f>
        <v/>
      </c>
      <c r="M154" s="17"/>
    </row>
    <row r="155" spans="1:13" ht="19.5" customHeight="1" x14ac:dyDescent="0.2">
      <c r="A155" s="18"/>
      <c r="B155" s="16" t="str">
        <f ca="1">IFERROR(IF(A155&lt;&gt;"",VLOOKUP(INDIRECT(ADDRESS(ROW(),COLUMN()-1)),EMPLOYEE!$A:$B,2,0),""),"")</f>
        <v/>
      </c>
      <c r="C155" s="27" t="str">
        <f>IFERROR(VLOOKUP(A155,EMPLOYEE!A:E,3,FALSE),"")</f>
        <v/>
      </c>
      <c r="D155" s="27" t="str">
        <f>IFERROR(VLOOKUP(A155,EMPLOYEE!A:E,5,FALSE),"")</f>
        <v/>
      </c>
      <c r="E155" s="27" t="str">
        <f>IFERROR(VLOOKUP(A155,EMPLOYEE!A:E,4,FALSE),"")</f>
        <v/>
      </c>
      <c r="F155" s="18"/>
      <c r="G155" s="18"/>
      <c r="H155" s="17"/>
      <c r="I155" s="17"/>
      <c r="J155" s="17"/>
      <c r="K155" s="17" t="str">
        <f>IFERROR(VLOOKUP(H155,'Kiểu công'!A:B,2,FALSE),"")</f>
        <v/>
      </c>
      <c r="L155" s="17" t="str">
        <f>IFERROR(VLOOKUP(I155,'Kiểu nghỉ'!A:B,2,FALSE),"")</f>
        <v/>
      </c>
      <c r="M155" s="17"/>
    </row>
    <row r="156" spans="1:13" ht="19.5" customHeight="1" x14ac:dyDescent="0.2">
      <c r="A156" s="18"/>
      <c r="B156" s="16" t="str">
        <f ca="1">IFERROR(IF(A156&lt;&gt;"",VLOOKUP(INDIRECT(ADDRESS(ROW(),COLUMN()-1)),EMPLOYEE!$A:$B,2,0),""),"")</f>
        <v/>
      </c>
      <c r="C156" s="27" t="str">
        <f>IFERROR(VLOOKUP(A156,EMPLOYEE!A:E,3,FALSE),"")</f>
        <v/>
      </c>
      <c r="D156" s="27" t="str">
        <f>IFERROR(VLOOKUP(A156,EMPLOYEE!A:E,5,FALSE),"")</f>
        <v/>
      </c>
      <c r="E156" s="27" t="str">
        <f>IFERROR(VLOOKUP(A156,EMPLOYEE!A:E,4,FALSE),"")</f>
        <v/>
      </c>
      <c r="F156" s="18"/>
      <c r="G156" s="18"/>
      <c r="H156" s="17"/>
      <c r="I156" s="17"/>
      <c r="J156" s="17"/>
      <c r="K156" s="17" t="str">
        <f>IFERROR(VLOOKUP(H156,'Kiểu công'!A:B,2,FALSE),"")</f>
        <v/>
      </c>
      <c r="L156" s="17" t="str">
        <f>IFERROR(VLOOKUP(I156,'Kiểu nghỉ'!A:B,2,FALSE),"")</f>
        <v/>
      </c>
      <c r="M156" s="17"/>
    </row>
    <row r="157" spans="1:13" ht="19.5" customHeight="1" x14ac:dyDescent="0.2">
      <c r="A157" s="18"/>
      <c r="B157" s="16" t="str">
        <f ca="1">IFERROR(IF(A157&lt;&gt;"",VLOOKUP(INDIRECT(ADDRESS(ROW(),COLUMN()-1)),EMPLOYEE!$A:$B,2,0),""),"")</f>
        <v/>
      </c>
      <c r="C157" s="27" t="str">
        <f>IFERROR(VLOOKUP(A157,EMPLOYEE!A:E,3,FALSE),"")</f>
        <v/>
      </c>
      <c r="D157" s="27" t="str">
        <f>IFERROR(VLOOKUP(A157,EMPLOYEE!A:E,5,FALSE),"")</f>
        <v/>
      </c>
      <c r="E157" s="27" t="str">
        <f>IFERROR(VLOOKUP(A157,EMPLOYEE!A:E,4,FALSE),"")</f>
        <v/>
      </c>
      <c r="F157" s="18"/>
      <c r="G157" s="18"/>
      <c r="H157" s="17"/>
      <c r="I157" s="17"/>
      <c r="J157" s="17"/>
      <c r="K157" s="17" t="str">
        <f>IFERROR(VLOOKUP(H157,'Kiểu công'!A:B,2,FALSE),"")</f>
        <v/>
      </c>
      <c r="L157" s="17" t="str">
        <f>IFERROR(VLOOKUP(I157,'Kiểu nghỉ'!A:B,2,FALSE),"")</f>
        <v/>
      </c>
      <c r="M157" s="17"/>
    </row>
    <row r="158" spans="1:13" ht="19.5" customHeight="1" x14ac:dyDescent="0.2">
      <c r="A158" s="18"/>
      <c r="B158" s="16" t="str">
        <f ca="1">IFERROR(IF(A158&lt;&gt;"",VLOOKUP(INDIRECT(ADDRESS(ROW(),COLUMN()-1)),EMPLOYEE!$A:$B,2,0),""),"")</f>
        <v/>
      </c>
      <c r="C158" s="27" t="str">
        <f>IFERROR(VLOOKUP(A158,EMPLOYEE!A:E,3,FALSE),"")</f>
        <v/>
      </c>
      <c r="D158" s="27" t="str">
        <f>IFERROR(VLOOKUP(A158,EMPLOYEE!A:E,5,FALSE),"")</f>
        <v/>
      </c>
      <c r="E158" s="27" t="str">
        <f>IFERROR(VLOOKUP(A158,EMPLOYEE!A:E,4,FALSE),"")</f>
        <v/>
      </c>
      <c r="F158" s="18"/>
      <c r="G158" s="18"/>
      <c r="H158" s="17"/>
      <c r="I158" s="17"/>
      <c r="J158" s="17"/>
      <c r="K158" s="17" t="str">
        <f>IFERROR(VLOOKUP(H158,'Kiểu công'!A:B,2,FALSE),"")</f>
        <v/>
      </c>
      <c r="L158" s="17" t="str">
        <f>IFERROR(VLOOKUP(I158,'Kiểu nghỉ'!A:B,2,FALSE),"")</f>
        <v/>
      </c>
      <c r="M158" s="17"/>
    </row>
    <row r="159" spans="1:13" ht="19.5" customHeight="1" x14ac:dyDescent="0.2">
      <c r="A159" s="18"/>
      <c r="B159" s="16" t="str">
        <f ca="1">IFERROR(IF(A159&lt;&gt;"",VLOOKUP(INDIRECT(ADDRESS(ROW(),COLUMN()-1)),EMPLOYEE!$A:$B,2,0),""),"")</f>
        <v/>
      </c>
      <c r="C159" s="27" t="str">
        <f>IFERROR(VLOOKUP(A159,EMPLOYEE!A:E,3,FALSE),"")</f>
        <v/>
      </c>
      <c r="D159" s="27" t="str">
        <f>IFERROR(VLOOKUP(A159,EMPLOYEE!A:E,5,FALSE),"")</f>
        <v/>
      </c>
      <c r="E159" s="27" t="str">
        <f>IFERROR(VLOOKUP(A159,EMPLOYEE!A:E,4,FALSE),"")</f>
        <v/>
      </c>
      <c r="F159" s="18"/>
      <c r="G159" s="18"/>
      <c r="H159" s="17"/>
      <c r="I159" s="17"/>
      <c r="J159" s="17"/>
      <c r="K159" s="17" t="str">
        <f>IFERROR(VLOOKUP(H159,'Kiểu công'!A:B,2,FALSE),"")</f>
        <v/>
      </c>
      <c r="L159" s="17" t="str">
        <f>IFERROR(VLOOKUP(I159,'Kiểu nghỉ'!A:B,2,FALSE),"")</f>
        <v/>
      </c>
      <c r="M159" s="17"/>
    </row>
    <row r="160" spans="1:13" ht="19.5" customHeight="1" x14ac:dyDescent="0.2">
      <c r="A160" s="18"/>
      <c r="B160" s="16" t="str">
        <f ca="1">IFERROR(IF(A160&lt;&gt;"",VLOOKUP(INDIRECT(ADDRESS(ROW(),COLUMN()-1)),EMPLOYEE!$A:$B,2,0),""),"")</f>
        <v/>
      </c>
      <c r="C160" s="27" t="str">
        <f>IFERROR(VLOOKUP(A160,EMPLOYEE!A:E,3,FALSE),"")</f>
        <v/>
      </c>
      <c r="D160" s="27" t="str">
        <f>IFERROR(VLOOKUP(A160,EMPLOYEE!A:E,5,FALSE),"")</f>
        <v/>
      </c>
      <c r="E160" s="27" t="str">
        <f>IFERROR(VLOOKUP(A160,EMPLOYEE!A:E,4,FALSE),"")</f>
        <v/>
      </c>
      <c r="F160" s="18"/>
      <c r="G160" s="18"/>
      <c r="H160" s="17"/>
      <c r="I160" s="17"/>
      <c r="J160" s="17"/>
      <c r="K160" s="17" t="str">
        <f>IFERROR(VLOOKUP(H160,'Kiểu công'!A:B,2,FALSE),"")</f>
        <v/>
      </c>
      <c r="L160" s="17" t="str">
        <f>IFERROR(VLOOKUP(I160,'Kiểu nghỉ'!A:B,2,FALSE),"")</f>
        <v/>
      </c>
      <c r="M160" s="17"/>
    </row>
    <row r="161" spans="1:13" ht="19.5" customHeight="1" x14ac:dyDescent="0.2">
      <c r="A161" s="18"/>
      <c r="B161" s="16" t="str">
        <f ca="1">IFERROR(IF(A161&lt;&gt;"",VLOOKUP(INDIRECT(ADDRESS(ROW(),COLUMN()-1)),EMPLOYEE!$A:$B,2,0),""),"")</f>
        <v/>
      </c>
      <c r="C161" s="27" t="str">
        <f>IFERROR(VLOOKUP(A161,EMPLOYEE!A:E,3,FALSE),"")</f>
        <v/>
      </c>
      <c r="D161" s="27" t="str">
        <f>IFERROR(VLOOKUP(A161,EMPLOYEE!A:E,5,FALSE),"")</f>
        <v/>
      </c>
      <c r="E161" s="27" t="str">
        <f>IFERROR(VLOOKUP(A161,EMPLOYEE!A:E,4,FALSE),"")</f>
        <v/>
      </c>
      <c r="F161" s="18"/>
      <c r="G161" s="18"/>
      <c r="H161" s="17"/>
      <c r="I161" s="17"/>
      <c r="J161" s="17"/>
      <c r="K161" s="17" t="str">
        <f>IFERROR(VLOOKUP(H161,'Kiểu công'!A:B,2,FALSE),"")</f>
        <v/>
      </c>
      <c r="L161" s="17" t="str">
        <f>IFERROR(VLOOKUP(I161,'Kiểu nghỉ'!A:B,2,FALSE),"")</f>
        <v/>
      </c>
      <c r="M161" s="17"/>
    </row>
    <row r="162" spans="1:13" ht="19.5" customHeight="1" x14ac:dyDescent="0.2">
      <c r="A162" s="18"/>
      <c r="B162" s="16" t="str">
        <f ca="1">IFERROR(IF(A162&lt;&gt;"",VLOOKUP(INDIRECT(ADDRESS(ROW(),COLUMN()-1)),EMPLOYEE!$A:$B,2,0),""),"")</f>
        <v/>
      </c>
      <c r="C162" s="27" t="str">
        <f>IFERROR(VLOOKUP(A162,EMPLOYEE!A:E,3,FALSE),"")</f>
        <v/>
      </c>
      <c r="D162" s="27" t="str">
        <f>IFERROR(VLOOKUP(A162,EMPLOYEE!A:E,5,FALSE),"")</f>
        <v/>
      </c>
      <c r="E162" s="27" t="str">
        <f>IFERROR(VLOOKUP(A162,EMPLOYEE!A:E,4,FALSE),"")</f>
        <v/>
      </c>
      <c r="F162" s="18"/>
      <c r="G162" s="18"/>
      <c r="H162" s="17"/>
      <c r="I162" s="17"/>
      <c r="J162" s="17"/>
      <c r="K162" s="17" t="str">
        <f>IFERROR(VLOOKUP(H162,'Kiểu công'!A:B,2,FALSE),"")</f>
        <v/>
      </c>
      <c r="L162" s="17" t="str">
        <f>IFERROR(VLOOKUP(I162,'Kiểu nghỉ'!A:B,2,FALSE),"")</f>
        <v/>
      </c>
      <c r="M162" s="17"/>
    </row>
    <row r="163" spans="1:13" ht="19.5" customHeight="1" x14ac:dyDescent="0.2">
      <c r="A163" s="18"/>
      <c r="B163" s="16" t="str">
        <f ca="1">IFERROR(IF(A163&lt;&gt;"",VLOOKUP(INDIRECT(ADDRESS(ROW(),COLUMN()-1)),EMPLOYEE!$A:$B,2,0),""),"")</f>
        <v/>
      </c>
      <c r="C163" s="27" t="str">
        <f>IFERROR(VLOOKUP(A163,EMPLOYEE!A:E,3,FALSE),"")</f>
        <v/>
      </c>
      <c r="D163" s="27" t="str">
        <f>IFERROR(VLOOKUP(A163,EMPLOYEE!A:E,5,FALSE),"")</f>
        <v/>
      </c>
      <c r="E163" s="27" t="str">
        <f>IFERROR(VLOOKUP(A163,EMPLOYEE!A:E,4,FALSE),"")</f>
        <v/>
      </c>
      <c r="F163" s="18"/>
      <c r="G163" s="18"/>
      <c r="H163" s="17"/>
      <c r="I163" s="17"/>
      <c r="J163" s="17"/>
      <c r="K163" s="17" t="str">
        <f>IFERROR(VLOOKUP(H163,'Kiểu công'!A:B,2,FALSE),"")</f>
        <v/>
      </c>
      <c r="L163" s="17" t="str">
        <f>IFERROR(VLOOKUP(I163,'Kiểu nghỉ'!A:B,2,FALSE),"")</f>
        <v/>
      </c>
      <c r="M163" s="17"/>
    </row>
    <row r="164" spans="1:13" ht="19.5" customHeight="1" x14ac:dyDescent="0.2">
      <c r="A164" s="18"/>
      <c r="B164" s="16" t="str">
        <f ca="1">IFERROR(IF(A164&lt;&gt;"",VLOOKUP(INDIRECT(ADDRESS(ROW(),COLUMN()-1)),EMPLOYEE!$A:$B,2,0),""),"")</f>
        <v/>
      </c>
      <c r="C164" s="27" t="str">
        <f>IFERROR(VLOOKUP(A164,EMPLOYEE!A:E,3,FALSE),"")</f>
        <v/>
      </c>
      <c r="D164" s="27" t="str">
        <f>IFERROR(VLOOKUP(A164,EMPLOYEE!A:E,5,FALSE),"")</f>
        <v/>
      </c>
      <c r="E164" s="27" t="str">
        <f>IFERROR(VLOOKUP(A164,EMPLOYEE!A:E,4,FALSE),"")</f>
        <v/>
      </c>
      <c r="F164" s="18"/>
      <c r="G164" s="18"/>
      <c r="H164" s="17"/>
      <c r="I164" s="17"/>
      <c r="J164" s="17"/>
      <c r="K164" s="17" t="str">
        <f>IFERROR(VLOOKUP(H164,'Kiểu công'!A:B,2,FALSE),"")</f>
        <v/>
      </c>
      <c r="L164" s="17" t="str">
        <f>IFERROR(VLOOKUP(I164,'Kiểu nghỉ'!A:B,2,FALSE),"")</f>
        <v/>
      </c>
      <c r="M164" s="17"/>
    </row>
    <row r="165" spans="1:13" ht="19.5" customHeight="1" x14ac:dyDescent="0.2">
      <c r="A165" s="18"/>
      <c r="B165" s="16" t="str">
        <f ca="1">IFERROR(IF(A165&lt;&gt;"",VLOOKUP(INDIRECT(ADDRESS(ROW(),COLUMN()-1)),EMPLOYEE!$A:$B,2,0),""),"")</f>
        <v/>
      </c>
      <c r="C165" s="27" t="str">
        <f>IFERROR(VLOOKUP(A165,EMPLOYEE!A:E,3,FALSE),"")</f>
        <v/>
      </c>
      <c r="D165" s="27" t="str">
        <f>IFERROR(VLOOKUP(A165,EMPLOYEE!A:E,5,FALSE),"")</f>
        <v/>
      </c>
      <c r="E165" s="27" t="str">
        <f>IFERROR(VLOOKUP(A165,EMPLOYEE!A:E,4,FALSE),"")</f>
        <v/>
      </c>
      <c r="F165" s="18"/>
      <c r="G165" s="18"/>
      <c r="H165" s="17"/>
      <c r="I165" s="17"/>
      <c r="J165" s="17"/>
      <c r="K165" s="17" t="str">
        <f>IFERROR(VLOOKUP(H165,'Kiểu công'!A:B,2,FALSE),"")</f>
        <v/>
      </c>
      <c r="L165" s="17" t="str">
        <f>IFERROR(VLOOKUP(I165,'Kiểu nghỉ'!A:B,2,FALSE),"")</f>
        <v/>
      </c>
      <c r="M165" s="17"/>
    </row>
    <row r="166" spans="1:13" ht="19.5" customHeight="1" x14ac:dyDescent="0.2">
      <c r="A166" s="18"/>
      <c r="B166" s="16" t="str">
        <f ca="1">IFERROR(IF(A166&lt;&gt;"",VLOOKUP(INDIRECT(ADDRESS(ROW(),COLUMN()-1)),EMPLOYEE!$A:$B,2,0),""),"")</f>
        <v/>
      </c>
      <c r="C166" s="27" t="str">
        <f>IFERROR(VLOOKUP(A166,EMPLOYEE!A:E,3,FALSE),"")</f>
        <v/>
      </c>
      <c r="D166" s="27" t="str">
        <f>IFERROR(VLOOKUP(A166,EMPLOYEE!A:E,5,FALSE),"")</f>
        <v/>
      </c>
      <c r="E166" s="27" t="str">
        <f>IFERROR(VLOOKUP(A166,EMPLOYEE!A:E,4,FALSE),"")</f>
        <v/>
      </c>
      <c r="F166" s="18"/>
      <c r="G166" s="18"/>
      <c r="H166" s="17"/>
      <c r="I166" s="17"/>
      <c r="J166" s="17"/>
      <c r="K166" s="17" t="str">
        <f>IFERROR(VLOOKUP(H166,'Kiểu công'!A:B,2,FALSE),"")</f>
        <v/>
      </c>
      <c r="L166" s="17" t="str">
        <f>IFERROR(VLOOKUP(I166,'Kiểu nghỉ'!A:B,2,FALSE),"")</f>
        <v/>
      </c>
      <c r="M166" s="17"/>
    </row>
    <row r="167" spans="1:13" ht="19.5" customHeight="1" x14ac:dyDescent="0.2">
      <c r="A167" s="18"/>
      <c r="B167" s="16" t="str">
        <f ca="1">IFERROR(IF(A167&lt;&gt;"",VLOOKUP(INDIRECT(ADDRESS(ROW(),COLUMN()-1)),EMPLOYEE!$A:$B,2,0),""),"")</f>
        <v/>
      </c>
      <c r="C167" s="27" t="str">
        <f>IFERROR(VLOOKUP(A167,EMPLOYEE!A:E,3,FALSE),"")</f>
        <v/>
      </c>
      <c r="D167" s="27" t="str">
        <f>IFERROR(VLOOKUP(A167,EMPLOYEE!A:E,5,FALSE),"")</f>
        <v/>
      </c>
      <c r="E167" s="27" t="str">
        <f>IFERROR(VLOOKUP(A167,EMPLOYEE!A:E,4,FALSE),"")</f>
        <v/>
      </c>
      <c r="F167" s="18"/>
      <c r="G167" s="18"/>
      <c r="H167" s="17"/>
      <c r="I167" s="17"/>
      <c r="J167" s="17"/>
      <c r="K167" s="17" t="str">
        <f>IFERROR(VLOOKUP(H167,'Kiểu công'!A:B,2,FALSE),"")</f>
        <v/>
      </c>
      <c r="L167" s="17" t="str">
        <f>IFERROR(VLOOKUP(I167,'Kiểu nghỉ'!A:B,2,FALSE),"")</f>
        <v/>
      </c>
      <c r="M167" s="17"/>
    </row>
    <row r="168" spans="1:13" ht="19.5" customHeight="1" x14ac:dyDescent="0.2">
      <c r="A168" s="18"/>
      <c r="B168" s="16" t="str">
        <f ca="1">IFERROR(IF(A168&lt;&gt;"",VLOOKUP(INDIRECT(ADDRESS(ROW(),COLUMN()-1)),EMPLOYEE!$A:$B,2,0),""),"")</f>
        <v/>
      </c>
      <c r="C168" s="27" t="str">
        <f>IFERROR(VLOOKUP(A168,EMPLOYEE!A:E,3,FALSE),"")</f>
        <v/>
      </c>
      <c r="D168" s="27" t="str">
        <f>IFERROR(VLOOKUP(A168,EMPLOYEE!A:E,5,FALSE),"")</f>
        <v/>
      </c>
      <c r="E168" s="27" t="str">
        <f>IFERROR(VLOOKUP(A168,EMPLOYEE!A:E,4,FALSE),"")</f>
        <v/>
      </c>
      <c r="F168" s="18"/>
      <c r="G168" s="18"/>
      <c r="H168" s="17"/>
      <c r="I168" s="17"/>
      <c r="J168" s="17"/>
      <c r="K168" s="17" t="str">
        <f>IFERROR(VLOOKUP(H168,'Kiểu công'!A:B,2,FALSE),"")</f>
        <v/>
      </c>
      <c r="L168" s="17" t="str">
        <f>IFERROR(VLOOKUP(I168,'Kiểu nghỉ'!A:B,2,FALSE),"")</f>
        <v/>
      </c>
      <c r="M168" s="17"/>
    </row>
    <row r="169" spans="1:13" ht="19.5" customHeight="1" x14ac:dyDescent="0.2">
      <c r="A169" s="18"/>
      <c r="B169" s="16" t="str">
        <f ca="1">IFERROR(IF(A169&lt;&gt;"",VLOOKUP(INDIRECT(ADDRESS(ROW(),COLUMN()-1)),EMPLOYEE!$A:$B,2,0),""),"")</f>
        <v/>
      </c>
      <c r="C169" s="27" t="str">
        <f>IFERROR(VLOOKUP(A169,EMPLOYEE!A:E,3,FALSE),"")</f>
        <v/>
      </c>
      <c r="D169" s="27" t="str">
        <f>IFERROR(VLOOKUP(A169,EMPLOYEE!A:E,5,FALSE),"")</f>
        <v/>
      </c>
      <c r="E169" s="27" t="str">
        <f>IFERROR(VLOOKUP(A169,EMPLOYEE!A:E,4,FALSE),"")</f>
        <v/>
      </c>
      <c r="F169" s="18"/>
      <c r="G169" s="18"/>
      <c r="H169" s="17"/>
      <c r="I169" s="17"/>
      <c r="J169" s="17"/>
      <c r="K169" s="17" t="str">
        <f>IFERROR(VLOOKUP(H169,'Kiểu công'!A:B,2,FALSE),"")</f>
        <v/>
      </c>
      <c r="L169" s="17" t="str">
        <f>IFERROR(VLOOKUP(I169,'Kiểu nghỉ'!A:B,2,FALSE),"")</f>
        <v/>
      </c>
      <c r="M169" s="17"/>
    </row>
    <row r="170" spans="1:13" ht="19.5" customHeight="1" x14ac:dyDescent="0.2">
      <c r="A170" s="18"/>
      <c r="B170" s="16" t="str">
        <f ca="1">IFERROR(IF(A170&lt;&gt;"",VLOOKUP(INDIRECT(ADDRESS(ROW(),COLUMN()-1)),EMPLOYEE!$A:$B,2,0),""),"")</f>
        <v/>
      </c>
      <c r="C170" s="27" t="str">
        <f>IFERROR(VLOOKUP(A170,EMPLOYEE!A:E,3,FALSE),"")</f>
        <v/>
      </c>
      <c r="D170" s="27" t="str">
        <f>IFERROR(VLOOKUP(A170,EMPLOYEE!A:E,5,FALSE),"")</f>
        <v/>
      </c>
      <c r="E170" s="27" t="str">
        <f>IFERROR(VLOOKUP(A170,EMPLOYEE!A:E,4,FALSE),"")</f>
        <v/>
      </c>
      <c r="F170" s="18"/>
      <c r="G170" s="18"/>
      <c r="H170" s="17"/>
      <c r="I170" s="17"/>
      <c r="J170" s="17"/>
      <c r="K170" s="17" t="str">
        <f>IFERROR(VLOOKUP(H170,'Kiểu công'!A:B,2,FALSE),"")</f>
        <v/>
      </c>
      <c r="L170" s="17" t="str">
        <f>IFERROR(VLOOKUP(I170,'Kiểu nghỉ'!A:B,2,FALSE),"")</f>
        <v/>
      </c>
      <c r="M170" s="17"/>
    </row>
    <row r="171" spans="1:13" ht="19.5" customHeight="1" x14ac:dyDescent="0.2">
      <c r="A171" s="18"/>
      <c r="B171" s="16" t="str">
        <f ca="1">IFERROR(IF(A171&lt;&gt;"",VLOOKUP(INDIRECT(ADDRESS(ROW(),COLUMN()-1)),EMPLOYEE!$A:$B,2,0),""),"")</f>
        <v/>
      </c>
      <c r="C171" s="27" t="str">
        <f>IFERROR(VLOOKUP(A171,EMPLOYEE!A:E,3,FALSE),"")</f>
        <v/>
      </c>
      <c r="D171" s="27" t="str">
        <f>IFERROR(VLOOKUP(A171,EMPLOYEE!A:E,5,FALSE),"")</f>
        <v/>
      </c>
      <c r="E171" s="27" t="str">
        <f>IFERROR(VLOOKUP(A171,EMPLOYEE!A:E,4,FALSE),"")</f>
        <v/>
      </c>
      <c r="F171" s="18"/>
      <c r="G171" s="18"/>
      <c r="H171" s="17"/>
      <c r="I171" s="17"/>
      <c r="J171" s="17"/>
      <c r="K171" s="17" t="str">
        <f>IFERROR(VLOOKUP(H171,'Kiểu công'!A:B,2,FALSE),"")</f>
        <v/>
      </c>
      <c r="L171" s="17" t="str">
        <f>IFERROR(VLOOKUP(I171,'Kiểu nghỉ'!A:B,2,FALSE),"")</f>
        <v/>
      </c>
      <c r="M171" s="17"/>
    </row>
    <row r="172" spans="1:13" ht="19.5" customHeight="1" x14ac:dyDescent="0.2">
      <c r="A172" s="18"/>
      <c r="B172" s="16" t="str">
        <f ca="1">IFERROR(IF(A172&lt;&gt;"",VLOOKUP(INDIRECT(ADDRESS(ROW(),COLUMN()-1)),EMPLOYEE!$A:$B,2,0),""),"")</f>
        <v/>
      </c>
      <c r="C172" s="27" t="str">
        <f>IFERROR(VLOOKUP(A172,EMPLOYEE!A:E,3,FALSE),"")</f>
        <v/>
      </c>
      <c r="D172" s="27" t="str">
        <f>IFERROR(VLOOKUP(A172,EMPLOYEE!A:E,5,FALSE),"")</f>
        <v/>
      </c>
      <c r="E172" s="27" t="str">
        <f>IFERROR(VLOOKUP(A172,EMPLOYEE!A:E,4,FALSE),"")</f>
        <v/>
      </c>
      <c r="F172" s="18"/>
      <c r="G172" s="18"/>
      <c r="H172" s="17"/>
      <c r="I172" s="17"/>
      <c r="J172" s="17"/>
      <c r="K172" s="17" t="str">
        <f>IFERROR(VLOOKUP(H172,'Kiểu công'!A:B,2,FALSE),"")</f>
        <v/>
      </c>
      <c r="L172" s="17" t="str">
        <f>IFERROR(VLOOKUP(I172,'Kiểu nghỉ'!A:B,2,FALSE),"")</f>
        <v/>
      </c>
      <c r="M172" s="17"/>
    </row>
    <row r="173" spans="1:13" ht="19.5" customHeight="1" x14ac:dyDescent="0.2">
      <c r="A173" s="18"/>
      <c r="B173" s="16" t="str">
        <f ca="1">IFERROR(IF(A173&lt;&gt;"",VLOOKUP(INDIRECT(ADDRESS(ROW(),COLUMN()-1)),EMPLOYEE!$A:$B,2,0),""),"")</f>
        <v/>
      </c>
      <c r="C173" s="27" t="str">
        <f>IFERROR(VLOOKUP(A173,EMPLOYEE!A:E,3,FALSE),"")</f>
        <v/>
      </c>
      <c r="D173" s="27" t="str">
        <f>IFERROR(VLOOKUP(A173,EMPLOYEE!A:E,5,FALSE),"")</f>
        <v/>
      </c>
      <c r="E173" s="27" t="str">
        <f>IFERROR(VLOOKUP(A173,EMPLOYEE!A:E,4,FALSE),"")</f>
        <v/>
      </c>
      <c r="F173" s="18"/>
      <c r="G173" s="18"/>
      <c r="H173" s="17"/>
      <c r="I173" s="17"/>
      <c r="J173" s="17"/>
      <c r="K173" s="17" t="str">
        <f>IFERROR(VLOOKUP(H173,'Kiểu công'!A:B,2,FALSE),"")</f>
        <v/>
      </c>
      <c r="L173" s="17" t="str">
        <f>IFERROR(VLOOKUP(I173,'Kiểu nghỉ'!A:B,2,FALSE),"")</f>
        <v/>
      </c>
      <c r="M173" s="17"/>
    </row>
    <row r="174" spans="1:13" ht="19.5" customHeight="1" x14ac:dyDescent="0.2">
      <c r="A174" s="18"/>
      <c r="B174" s="16" t="str">
        <f ca="1">IFERROR(IF(A174&lt;&gt;"",VLOOKUP(INDIRECT(ADDRESS(ROW(),COLUMN()-1)),EMPLOYEE!$A:$B,2,0),""),"")</f>
        <v/>
      </c>
      <c r="C174" s="27" t="str">
        <f>IFERROR(VLOOKUP(A174,EMPLOYEE!A:E,3,FALSE),"")</f>
        <v/>
      </c>
      <c r="D174" s="27" t="str">
        <f>IFERROR(VLOOKUP(A174,EMPLOYEE!A:E,5,FALSE),"")</f>
        <v/>
      </c>
      <c r="E174" s="27" t="str">
        <f>IFERROR(VLOOKUP(A174,EMPLOYEE!A:E,4,FALSE),"")</f>
        <v/>
      </c>
      <c r="F174" s="18"/>
      <c r="G174" s="18"/>
      <c r="H174" s="17"/>
      <c r="I174" s="17"/>
      <c r="J174" s="17"/>
      <c r="K174" s="17" t="str">
        <f>IFERROR(VLOOKUP(H174,'Kiểu công'!A:B,2,FALSE),"")</f>
        <v/>
      </c>
      <c r="L174" s="17" t="str">
        <f>IFERROR(VLOOKUP(I174,'Kiểu nghỉ'!A:B,2,FALSE),"")</f>
        <v/>
      </c>
      <c r="M174" s="17"/>
    </row>
    <row r="175" spans="1:13" ht="19.5" customHeight="1" x14ac:dyDescent="0.2">
      <c r="A175" s="18"/>
      <c r="B175" s="16" t="str">
        <f ca="1">IFERROR(IF(A175&lt;&gt;"",VLOOKUP(INDIRECT(ADDRESS(ROW(),COLUMN()-1)),EMPLOYEE!$A:$B,2,0),""),"")</f>
        <v/>
      </c>
      <c r="C175" s="27" t="str">
        <f>IFERROR(VLOOKUP(A175,EMPLOYEE!A:E,3,FALSE),"")</f>
        <v/>
      </c>
      <c r="D175" s="27" t="str">
        <f>IFERROR(VLOOKUP(A175,EMPLOYEE!A:E,5,FALSE),"")</f>
        <v/>
      </c>
      <c r="E175" s="27" t="str">
        <f>IFERROR(VLOOKUP(A175,EMPLOYEE!A:E,4,FALSE),"")</f>
        <v/>
      </c>
      <c r="F175" s="18"/>
      <c r="G175" s="18"/>
      <c r="H175" s="17"/>
      <c r="I175" s="17"/>
      <c r="J175" s="17"/>
      <c r="K175" s="17" t="str">
        <f>IFERROR(VLOOKUP(H175,'Kiểu công'!A:B,2,FALSE),"")</f>
        <v/>
      </c>
      <c r="L175" s="17" t="str">
        <f>IFERROR(VLOOKUP(I175,'Kiểu nghỉ'!A:B,2,FALSE),"")</f>
        <v/>
      </c>
      <c r="M175" s="17"/>
    </row>
    <row r="176" spans="1:13" ht="19.5" customHeight="1" x14ac:dyDescent="0.2">
      <c r="A176" s="18"/>
      <c r="B176" s="16" t="str">
        <f ca="1">IFERROR(IF(A176&lt;&gt;"",VLOOKUP(INDIRECT(ADDRESS(ROW(),COLUMN()-1)),EMPLOYEE!$A:$B,2,0),""),"")</f>
        <v/>
      </c>
      <c r="C176" s="27" t="str">
        <f>IFERROR(VLOOKUP(A176,EMPLOYEE!A:E,3,FALSE),"")</f>
        <v/>
      </c>
      <c r="D176" s="27" t="str">
        <f>IFERROR(VLOOKUP(A176,EMPLOYEE!A:E,5,FALSE),"")</f>
        <v/>
      </c>
      <c r="E176" s="27" t="str">
        <f>IFERROR(VLOOKUP(A176,EMPLOYEE!A:E,4,FALSE),"")</f>
        <v/>
      </c>
      <c r="F176" s="18"/>
      <c r="G176" s="18"/>
      <c r="H176" s="17"/>
      <c r="I176" s="17"/>
      <c r="J176" s="17"/>
      <c r="K176" s="17" t="str">
        <f>IFERROR(VLOOKUP(H176,'Kiểu công'!A:B,2,FALSE),"")</f>
        <v/>
      </c>
      <c r="L176" s="17" t="str">
        <f>IFERROR(VLOOKUP(I176,'Kiểu nghỉ'!A:B,2,FALSE),"")</f>
        <v/>
      </c>
      <c r="M176" s="17"/>
    </row>
    <row r="177" spans="1:13" ht="19.5" customHeight="1" x14ac:dyDescent="0.2">
      <c r="A177" s="18"/>
      <c r="B177" s="16" t="str">
        <f ca="1">IFERROR(IF(A177&lt;&gt;"",VLOOKUP(INDIRECT(ADDRESS(ROW(),COLUMN()-1)),EMPLOYEE!$A:$B,2,0),""),"")</f>
        <v/>
      </c>
      <c r="C177" s="27" t="str">
        <f>IFERROR(VLOOKUP(A177,EMPLOYEE!A:E,3,FALSE),"")</f>
        <v/>
      </c>
      <c r="D177" s="27" t="str">
        <f>IFERROR(VLOOKUP(A177,EMPLOYEE!A:E,5,FALSE),"")</f>
        <v/>
      </c>
      <c r="E177" s="27" t="str">
        <f>IFERROR(VLOOKUP(A177,EMPLOYEE!A:E,4,FALSE),"")</f>
        <v/>
      </c>
      <c r="F177" s="18"/>
      <c r="G177" s="18"/>
      <c r="H177" s="17"/>
      <c r="I177" s="17"/>
      <c r="J177" s="17"/>
      <c r="K177" s="17" t="str">
        <f>IFERROR(VLOOKUP(H177,'Kiểu công'!A:B,2,FALSE),"")</f>
        <v/>
      </c>
      <c r="L177" s="17" t="str">
        <f>IFERROR(VLOOKUP(I177,'Kiểu nghỉ'!A:B,2,FALSE),"")</f>
        <v/>
      </c>
      <c r="M177" s="17"/>
    </row>
    <row r="178" spans="1:13" ht="19.5" customHeight="1" x14ac:dyDescent="0.2">
      <c r="A178" s="18"/>
      <c r="B178" s="16" t="str">
        <f ca="1">IFERROR(IF(A178&lt;&gt;"",VLOOKUP(INDIRECT(ADDRESS(ROW(),COLUMN()-1)),EMPLOYEE!$A:$B,2,0),""),"")</f>
        <v/>
      </c>
      <c r="C178" s="27" t="str">
        <f>IFERROR(VLOOKUP(A178,EMPLOYEE!A:E,3,FALSE),"")</f>
        <v/>
      </c>
      <c r="D178" s="27" t="str">
        <f>IFERROR(VLOOKUP(A178,EMPLOYEE!A:E,5,FALSE),"")</f>
        <v/>
      </c>
      <c r="E178" s="27" t="str">
        <f>IFERROR(VLOOKUP(A178,EMPLOYEE!A:E,4,FALSE),"")</f>
        <v/>
      </c>
      <c r="F178" s="18"/>
      <c r="G178" s="18"/>
      <c r="H178" s="17"/>
      <c r="I178" s="17"/>
      <c r="J178" s="17"/>
      <c r="K178" s="17" t="str">
        <f>IFERROR(VLOOKUP(H178,'Kiểu công'!A:B,2,FALSE),"")</f>
        <v/>
      </c>
      <c r="L178" s="17" t="str">
        <f>IFERROR(VLOOKUP(I178,'Kiểu nghỉ'!A:B,2,FALSE),"")</f>
        <v/>
      </c>
      <c r="M178" s="17"/>
    </row>
    <row r="179" spans="1:13" ht="19.5" customHeight="1" x14ac:dyDescent="0.2">
      <c r="A179" s="18"/>
      <c r="B179" s="16" t="str">
        <f ca="1">IFERROR(IF(A179&lt;&gt;"",VLOOKUP(INDIRECT(ADDRESS(ROW(),COLUMN()-1)),EMPLOYEE!$A:$B,2,0),""),"")</f>
        <v/>
      </c>
      <c r="C179" s="27" t="str">
        <f>IFERROR(VLOOKUP(A179,EMPLOYEE!A:E,3,FALSE),"")</f>
        <v/>
      </c>
      <c r="D179" s="27" t="str">
        <f>IFERROR(VLOOKUP(A179,EMPLOYEE!A:E,5,FALSE),"")</f>
        <v/>
      </c>
      <c r="E179" s="27" t="str">
        <f>IFERROR(VLOOKUP(A179,EMPLOYEE!A:E,4,FALSE),"")</f>
        <v/>
      </c>
      <c r="F179" s="18"/>
      <c r="G179" s="18"/>
      <c r="H179" s="17"/>
      <c r="I179" s="17"/>
      <c r="J179" s="17"/>
      <c r="K179" s="17" t="str">
        <f>IFERROR(VLOOKUP(H179,'Kiểu công'!A:B,2,FALSE),"")</f>
        <v/>
      </c>
      <c r="L179" s="17" t="str">
        <f>IFERROR(VLOOKUP(I179,'Kiểu nghỉ'!A:B,2,FALSE),"")</f>
        <v/>
      </c>
      <c r="M179" s="17"/>
    </row>
    <row r="180" spans="1:13" ht="19.5" customHeight="1" x14ac:dyDescent="0.2">
      <c r="A180" s="18"/>
      <c r="B180" s="16" t="str">
        <f ca="1">IFERROR(IF(A180&lt;&gt;"",VLOOKUP(INDIRECT(ADDRESS(ROW(),COLUMN()-1)),EMPLOYEE!$A:$B,2,0),""),"")</f>
        <v/>
      </c>
      <c r="C180" s="27" t="str">
        <f>IFERROR(VLOOKUP(A180,EMPLOYEE!A:E,3,FALSE),"")</f>
        <v/>
      </c>
      <c r="D180" s="27" t="str">
        <f>IFERROR(VLOOKUP(A180,EMPLOYEE!A:E,5,FALSE),"")</f>
        <v/>
      </c>
      <c r="E180" s="27" t="str">
        <f>IFERROR(VLOOKUP(A180,EMPLOYEE!A:E,4,FALSE),"")</f>
        <v/>
      </c>
      <c r="F180" s="18"/>
      <c r="G180" s="18"/>
      <c r="H180" s="17"/>
      <c r="I180" s="17"/>
      <c r="J180" s="17"/>
      <c r="K180" s="17" t="str">
        <f>IFERROR(VLOOKUP(H180,'Kiểu công'!A:B,2,FALSE),"")</f>
        <v/>
      </c>
      <c r="L180" s="17" t="str">
        <f>IFERROR(VLOOKUP(I180,'Kiểu nghỉ'!A:B,2,FALSE),"")</f>
        <v/>
      </c>
      <c r="M180" s="17"/>
    </row>
    <row r="181" spans="1:13" ht="19.5" customHeight="1" x14ac:dyDescent="0.2">
      <c r="A181" s="18"/>
      <c r="B181" s="16" t="str">
        <f ca="1">IFERROR(IF(A181&lt;&gt;"",VLOOKUP(INDIRECT(ADDRESS(ROW(),COLUMN()-1)),EMPLOYEE!$A:$B,2,0),""),"")</f>
        <v/>
      </c>
      <c r="C181" s="27" t="str">
        <f>IFERROR(VLOOKUP(A181,EMPLOYEE!A:E,3,FALSE),"")</f>
        <v/>
      </c>
      <c r="D181" s="27" t="str">
        <f>IFERROR(VLOOKUP(A181,EMPLOYEE!A:E,5,FALSE),"")</f>
        <v/>
      </c>
      <c r="E181" s="27" t="str">
        <f>IFERROR(VLOOKUP(A181,EMPLOYEE!A:E,4,FALSE),"")</f>
        <v/>
      </c>
      <c r="F181" s="18"/>
      <c r="G181" s="18"/>
      <c r="H181" s="17"/>
      <c r="I181" s="17"/>
      <c r="J181" s="17"/>
      <c r="K181" s="17" t="str">
        <f>IFERROR(VLOOKUP(H181,'Kiểu công'!A:B,2,FALSE),"")</f>
        <v/>
      </c>
      <c r="L181" s="17" t="str">
        <f>IFERROR(VLOOKUP(I181,'Kiểu nghỉ'!A:B,2,FALSE),"")</f>
        <v/>
      </c>
      <c r="M181" s="17"/>
    </row>
    <row r="182" spans="1:13" ht="19.5" customHeight="1" x14ac:dyDescent="0.2">
      <c r="A182" s="18"/>
      <c r="B182" s="16" t="str">
        <f ca="1">IFERROR(IF(A182&lt;&gt;"",VLOOKUP(INDIRECT(ADDRESS(ROW(),COLUMN()-1)),EMPLOYEE!$A:$B,2,0),""),"")</f>
        <v/>
      </c>
      <c r="C182" s="27" t="str">
        <f>IFERROR(VLOOKUP(A182,EMPLOYEE!A:E,3,FALSE),"")</f>
        <v/>
      </c>
      <c r="D182" s="27" t="str">
        <f>IFERROR(VLOOKUP(A182,EMPLOYEE!A:E,5,FALSE),"")</f>
        <v/>
      </c>
      <c r="E182" s="27" t="str">
        <f>IFERROR(VLOOKUP(A182,EMPLOYEE!A:E,4,FALSE),"")</f>
        <v/>
      </c>
      <c r="F182" s="18"/>
      <c r="G182" s="18"/>
      <c r="H182" s="17"/>
      <c r="I182" s="17"/>
      <c r="J182" s="17"/>
      <c r="K182" s="17" t="str">
        <f>IFERROR(VLOOKUP(H182,'Kiểu công'!A:B,2,FALSE),"")</f>
        <v/>
      </c>
      <c r="L182" s="17" t="str">
        <f>IFERROR(VLOOKUP(I182,'Kiểu nghỉ'!A:B,2,FALSE),"")</f>
        <v/>
      </c>
      <c r="M182" s="17"/>
    </row>
    <row r="183" spans="1:13" ht="19.5" customHeight="1" x14ac:dyDescent="0.2">
      <c r="A183" s="18"/>
      <c r="B183" s="16" t="str">
        <f ca="1">IFERROR(IF(A183&lt;&gt;"",VLOOKUP(INDIRECT(ADDRESS(ROW(),COLUMN()-1)),EMPLOYEE!$A:$B,2,0),""),"")</f>
        <v/>
      </c>
      <c r="C183" s="27" t="str">
        <f>IFERROR(VLOOKUP(A183,EMPLOYEE!A:E,3,FALSE),"")</f>
        <v/>
      </c>
      <c r="D183" s="27" t="str">
        <f>IFERROR(VLOOKUP(A183,EMPLOYEE!A:E,5,FALSE),"")</f>
        <v/>
      </c>
      <c r="E183" s="27" t="str">
        <f>IFERROR(VLOOKUP(A183,EMPLOYEE!A:E,4,FALSE),"")</f>
        <v/>
      </c>
      <c r="F183" s="18"/>
      <c r="G183" s="18"/>
      <c r="H183" s="17"/>
      <c r="I183" s="17"/>
      <c r="J183" s="17"/>
      <c r="K183" s="17" t="str">
        <f>IFERROR(VLOOKUP(H183,'Kiểu công'!A:B,2,FALSE),"")</f>
        <v/>
      </c>
      <c r="L183" s="17" t="str">
        <f>IFERROR(VLOOKUP(I183,'Kiểu nghỉ'!A:B,2,FALSE),"")</f>
        <v/>
      </c>
      <c r="M183" s="17"/>
    </row>
    <row r="184" spans="1:13" ht="19.5" customHeight="1" x14ac:dyDescent="0.2">
      <c r="A184" s="18"/>
      <c r="B184" s="16" t="str">
        <f ca="1">IFERROR(IF(A184&lt;&gt;"",VLOOKUP(INDIRECT(ADDRESS(ROW(),COLUMN()-1)),EMPLOYEE!$A:$B,2,0),""),"")</f>
        <v/>
      </c>
      <c r="C184" s="27" t="str">
        <f>IFERROR(VLOOKUP(A184,EMPLOYEE!A:E,3,FALSE),"")</f>
        <v/>
      </c>
      <c r="D184" s="27" t="str">
        <f>IFERROR(VLOOKUP(A184,EMPLOYEE!A:E,5,FALSE),"")</f>
        <v/>
      </c>
      <c r="E184" s="27" t="str">
        <f>IFERROR(VLOOKUP(A184,EMPLOYEE!A:E,4,FALSE),"")</f>
        <v/>
      </c>
      <c r="F184" s="18"/>
      <c r="G184" s="18"/>
      <c r="H184" s="17"/>
      <c r="I184" s="17"/>
      <c r="J184" s="17"/>
      <c r="K184" s="17" t="str">
        <f>IFERROR(VLOOKUP(H184,'Kiểu công'!A:B,2,FALSE),"")</f>
        <v/>
      </c>
      <c r="L184" s="17" t="str">
        <f>IFERROR(VLOOKUP(I184,'Kiểu nghỉ'!A:B,2,FALSE),"")</f>
        <v/>
      </c>
      <c r="M184" s="17"/>
    </row>
    <row r="185" spans="1:13" ht="19.5" customHeight="1" x14ac:dyDescent="0.2">
      <c r="A185" s="18"/>
      <c r="B185" s="16" t="str">
        <f ca="1">IFERROR(IF(A185&lt;&gt;"",VLOOKUP(INDIRECT(ADDRESS(ROW(),COLUMN()-1)),EMPLOYEE!$A:$B,2,0),""),"")</f>
        <v/>
      </c>
      <c r="C185" s="27" t="str">
        <f>IFERROR(VLOOKUP(A185,EMPLOYEE!A:E,3,FALSE),"")</f>
        <v/>
      </c>
      <c r="D185" s="27" t="str">
        <f>IFERROR(VLOOKUP(A185,EMPLOYEE!A:E,5,FALSE),"")</f>
        <v/>
      </c>
      <c r="E185" s="27" t="str">
        <f>IFERROR(VLOOKUP(A185,EMPLOYEE!A:E,4,FALSE),"")</f>
        <v/>
      </c>
      <c r="F185" s="18"/>
      <c r="G185" s="18"/>
      <c r="H185" s="17"/>
      <c r="I185" s="17"/>
      <c r="J185" s="17"/>
      <c r="K185" s="17" t="str">
        <f>IFERROR(VLOOKUP(H185,'Kiểu công'!A:B,2,FALSE),"")</f>
        <v/>
      </c>
      <c r="L185" s="17" t="str">
        <f>IFERROR(VLOOKUP(I185,'Kiểu nghỉ'!A:B,2,FALSE),"")</f>
        <v/>
      </c>
      <c r="M185" s="17"/>
    </row>
    <row r="186" spans="1:13" ht="19.5" customHeight="1" x14ac:dyDescent="0.2">
      <c r="A186" s="18"/>
      <c r="B186" s="16" t="str">
        <f ca="1">IFERROR(IF(A186&lt;&gt;"",VLOOKUP(INDIRECT(ADDRESS(ROW(),COLUMN()-1)),EMPLOYEE!$A:$B,2,0),""),"")</f>
        <v/>
      </c>
      <c r="C186" s="27" t="str">
        <f>IFERROR(VLOOKUP(A186,EMPLOYEE!A:E,3,FALSE),"")</f>
        <v/>
      </c>
      <c r="D186" s="27" t="str">
        <f>IFERROR(VLOOKUP(A186,EMPLOYEE!A:E,5,FALSE),"")</f>
        <v/>
      </c>
      <c r="E186" s="27" t="str">
        <f>IFERROR(VLOOKUP(A186,EMPLOYEE!A:E,4,FALSE),"")</f>
        <v/>
      </c>
      <c r="F186" s="18"/>
      <c r="G186" s="18"/>
      <c r="H186" s="17"/>
      <c r="I186" s="17"/>
      <c r="J186" s="17"/>
      <c r="K186" s="17" t="str">
        <f>IFERROR(VLOOKUP(H186,'Kiểu công'!A:B,2,FALSE),"")</f>
        <v/>
      </c>
      <c r="L186" s="17" t="str">
        <f>IFERROR(VLOOKUP(I186,'Kiểu nghỉ'!A:B,2,FALSE),"")</f>
        <v/>
      </c>
      <c r="M186" s="17"/>
    </row>
    <row r="187" spans="1:13" ht="19.5" customHeight="1" x14ac:dyDescent="0.2">
      <c r="A187" s="18"/>
      <c r="B187" s="16" t="str">
        <f ca="1">IFERROR(IF(A187&lt;&gt;"",VLOOKUP(INDIRECT(ADDRESS(ROW(),COLUMN()-1)),EMPLOYEE!$A:$B,2,0),""),"")</f>
        <v/>
      </c>
      <c r="C187" s="27" t="str">
        <f>IFERROR(VLOOKUP(A187,EMPLOYEE!A:E,3,FALSE),"")</f>
        <v/>
      </c>
      <c r="D187" s="27" t="str">
        <f>IFERROR(VLOOKUP(A187,EMPLOYEE!A:E,5,FALSE),"")</f>
        <v/>
      </c>
      <c r="E187" s="27" t="str">
        <f>IFERROR(VLOOKUP(A187,EMPLOYEE!A:E,4,FALSE),"")</f>
        <v/>
      </c>
      <c r="F187" s="18"/>
      <c r="G187" s="18"/>
      <c r="H187" s="17"/>
      <c r="I187" s="17"/>
      <c r="J187" s="17"/>
      <c r="K187" s="17" t="str">
        <f>IFERROR(VLOOKUP(H187,'Kiểu công'!A:B,2,FALSE),"")</f>
        <v/>
      </c>
      <c r="L187" s="17" t="str">
        <f>IFERROR(VLOOKUP(I187,'Kiểu nghỉ'!A:B,2,FALSE),"")</f>
        <v/>
      </c>
      <c r="M187" s="17"/>
    </row>
    <row r="188" spans="1:13" ht="19.5" customHeight="1" x14ac:dyDescent="0.2">
      <c r="A188" s="18"/>
      <c r="B188" s="16" t="str">
        <f ca="1">IFERROR(IF(A188&lt;&gt;"",VLOOKUP(INDIRECT(ADDRESS(ROW(),COLUMN()-1)),EMPLOYEE!$A:$B,2,0),""),"")</f>
        <v/>
      </c>
      <c r="C188" s="27" t="str">
        <f>IFERROR(VLOOKUP(A188,EMPLOYEE!A:E,3,FALSE),"")</f>
        <v/>
      </c>
      <c r="D188" s="27" t="str">
        <f>IFERROR(VLOOKUP(A188,EMPLOYEE!A:E,5,FALSE),"")</f>
        <v/>
      </c>
      <c r="E188" s="27" t="str">
        <f>IFERROR(VLOOKUP(A188,EMPLOYEE!A:E,4,FALSE),"")</f>
        <v/>
      </c>
      <c r="F188" s="18"/>
      <c r="G188" s="18"/>
      <c r="H188" s="17"/>
      <c r="I188" s="17"/>
      <c r="J188" s="17"/>
      <c r="K188" s="17" t="str">
        <f>IFERROR(VLOOKUP(H188,'Kiểu công'!A:B,2,FALSE),"")</f>
        <v/>
      </c>
      <c r="L188" s="17" t="str">
        <f>IFERROR(VLOOKUP(I188,'Kiểu nghỉ'!A:B,2,FALSE),"")</f>
        <v/>
      </c>
      <c r="M188" s="17"/>
    </row>
    <row r="189" spans="1:13" ht="19.5" customHeight="1" x14ac:dyDescent="0.2">
      <c r="A189" s="18"/>
      <c r="B189" s="16" t="str">
        <f ca="1">IFERROR(IF(A189&lt;&gt;"",VLOOKUP(INDIRECT(ADDRESS(ROW(),COLUMN()-1)),EMPLOYEE!$A:$B,2,0),""),"")</f>
        <v/>
      </c>
      <c r="C189" s="27" t="str">
        <f>IFERROR(VLOOKUP(A189,EMPLOYEE!A:E,3,FALSE),"")</f>
        <v/>
      </c>
      <c r="D189" s="27" t="str">
        <f>IFERROR(VLOOKUP(A189,EMPLOYEE!A:E,5,FALSE),"")</f>
        <v/>
      </c>
      <c r="E189" s="27" t="str">
        <f>IFERROR(VLOOKUP(A189,EMPLOYEE!A:E,4,FALSE),"")</f>
        <v/>
      </c>
      <c r="F189" s="18"/>
      <c r="G189" s="18"/>
      <c r="H189" s="17"/>
      <c r="I189" s="17"/>
      <c r="J189" s="17"/>
      <c r="K189" s="17" t="str">
        <f>IFERROR(VLOOKUP(H189,'Kiểu công'!A:B,2,FALSE),"")</f>
        <v/>
      </c>
      <c r="L189" s="17" t="str">
        <f>IFERROR(VLOOKUP(I189,'Kiểu nghỉ'!A:B,2,FALSE),"")</f>
        <v/>
      </c>
      <c r="M189" s="17"/>
    </row>
    <row r="190" spans="1:13" ht="19.5" customHeight="1" x14ac:dyDescent="0.2">
      <c r="A190" s="18"/>
      <c r="B190" s="16" t="str">
        <f ca="1">IFERROR(IF(A190&lt;&gt;"",VLOOKUP(INDIRECT(ADDRESS(ROW(),COLUMN()-1)),EMPLOYEE!$A:$B,2,0),""),"")</f>
        <v/>
      </c>
      <c r="C190" s="27" t="str">
        <f>IFERROR(VLOOKUP(A190,EMPLOYEE!A:E,3,FALSE),"")</f>
        <v/>
      </c>
      <c r="D190" s="27" t="str">
        <f>IFERROR(VLOOKUP(A190,EMPLOYEE!A:E,5,FALSE),"")</f>
        <v/>
      </c>
      <c r="E190" s="27" t="str">
        <f>IFERROR(VLOOKUP(A190,EMPLOYEE!A:E,4,FALSE),"")</f>
        <v/>
      </c>
      <c r="F190" s="18"/>
      <c r="G190" s="18"/>
      <c r="H190" s="17"/>
      <c r="I190" s="17"/>
      <c r="J190" s="17"/>
      <c r="K190" s="17" t="str">
        <f>IFERROR(VLOOKUP(H190,'Kiểu công'!A:B,2,FALSE),"")</f>
        <v/>
      </c>
      <c r="L190" s="17" t="str">
        <f>IFERROR(VLOOKUP(I190,'Kiểu nghỉ'!A:B,2,FALSE),"")</f>
        <v/>
      </c>
      <c r="M190" s="17"/>
    </row>
    <row r="191" spans="1:13" ht="19.5" customHeight="1" x14ac:dyDescent="0.2">
      <c r="A191" s="18"/>
      <c r="B191" s="16" t="str">
        <f ca="1">IFERROR(IF(A191&lt;&gt;"",VLOOKUP(INDIRECT(ADDRESS(ROW(),COLUMN()-1)),EMPLOYEE!$A:$B,2,0),""),"")</f>
        <v/>
      </c>
      <c r="C191" s="27" t="str">
        <f>IFERROR(VLOOKUP(A191,EMPLOYEE!A:E,3,FALSE),"")</f>
        <v/>
      </c>
      <c r="D191" s="27" t="str">
        <f>IFERROR(VLOOKUP(A191,EMPLOYEE!A:E,5,FALSE),"")</f>
        <v/>
      </c>
      <c r="E191" s="27" t="str">
        <f>IFERROR(VLOOKUP(A191,EMPLOYEE!A:E,4,FALSE),"")</f>
        <v/>
      </c>
      <c r="F191" s="18"/>
      <c r="G191" s="18"/>
      <c r="H191" s="17"/>
      <c r="I191" s="17"/>
      <c r="J191" s="17"/>
      <c r="K191" s="17" t="str">
        <f>IFERROR(VLOOKUP(H191,'Kiểu công'!A:B,2,FALSE),"")</f>
        <v/>
      </c>
      <c r="L191" s="17" t="str">
        <f>IFERROR(VLOOKUP(I191,'Kiểu nghỉ'!A:B,2,FALSE),"")</f>
        <v/>
      </c>
      <c r="M191" s="17"/>
    </row>
    <row r="192" spans="1:13" ht="19.5" customHeight="1" x14ac:dyDescent="0.2">
      <c r="A192" s="18"/>
      <c r="B192" s="16" t="str">
        <f ca="1">IFERROR(IF(A192&lt;&gt;"",VLOOKUP(INDIRECT(ADDRESS(ROW(),COLUMN()-1)),EMPLOYEE!$A:$B,2,0),""),"")</f>
        <v/>
      </c>
      <c r="C192" s="27" t="str">
        <f>IFERROR(VLOOKUP(A192,EMPLOYEE!A:E,3,FALSE),"")</f>
        <v/>
      </c>
      <c r="D192" s="27" t="str">
        <f>IFERROR(VLOOKUP(A192,EMPLOYEE!A:E,5,FALSE),"")</f>
        <v/>
      </c>
      <c r="E192" s="27" t="str">
        <f>IFERROR(VLOOKUP(A192,EMPLOYEE!A:E,4,FALSE),"")</f>
        <v/>
      </c>
      <c r="F192" s="18"/>
      <c r="G192" s="18"/>
      <c r="H192" s="17"/>
      <c r="I192" s="17"/>
      <c r="J192" s="17"/>
      <c r="K192" s="17" t="str">
        <f>IFERROR(VLOOKUP(H192,'Kiểu công'!A:B,2,FALSE),"")</f>
        <v/>
      </c>
      <c r="L192" s="17" t="str">
        <f>IFERROR(VLOOKUP(I192,'Kiểu nghỉ'!A:B,2,FALSE),"")</f>
        <v/>
      </c>
      <c r="M192" s="17"/>
    </row>
    <row r="193" spans="1:13" ht="19.5" customHeight="1" x14ac:dyDescent="0.2">
      <c r="A193" s="18"/>
      <c r="B193" s="16" t="str">
        <f ca="1">IFERROR(IF(A193&lt;&gt;"",VLOOKUP(INDIRECT(ADDRESS(ROW(),COLUMN()-1)),EMPLOYEE!$A:$B,2,0),""),"")</f>
        <v/>
      </c>
      <c r="C193" s="27" t="str">
        <f>IFERROR(VLOOKUP(A193,EMPLOYEE!A:E,3,FALSE),"")</f>
        <v/>
      </c>
      <c r="D193" s="27" t="str">
        <f>IFERROR(VLOOKUP(A193,EMPLOYEE!A:E,5,FALSE),"")</f>
        <v/>
      </c>
      <c r="E193" s="27" t="str">
        <f>IFERROR(VLOOKUP(A193,EMPLOYEE!A:E,4,FALSE),"")</f>
        <v/>
      </c>
      <c r="F193" s="18"/>
      <c r="G193" s="18"/>
      <c r="H193" s="17"/>
      <c r="I193" s="17"/>
      <c r="J193" s="17"/>
      <c r="K193" s="17" t="str">
        <f>IFERROR(VLOOKUP(H193,'Kiểu công'!A:B,2,FALSE),"")</f>
        <v/>
      </c>
      <c r="L193" s="17" t="str">
        <f>IFERROR(VLOOKUP(I193,'Kiểu nghỉ'!A:B,2,FALSE),"")</f>
        <v/>
      </c>
      <c r="M193" s="17"/>
    </row>
    <row r="194" spans="1:13" ht="19.5" customHeight="1" x14ac:dyDescent="0.2">
      <c r="A194" s="18"/>
      <c r="B194" s="16" t="str">
        <f ca="1">IFERROR(IF(A194&lt;&gt;"",VLOOKUP(INDIRECT(ADDRESS(ROW(),COLUMN()-1)),EMPLOYEE!$A:$B,2,0),""),"")</f>
        <v/>
      </c>
      <c r="C194" s="27" t="str">
        <f>IFERROR(VLOOKUP(A194,EMPLOYEE!A:E,3,FALSE),"")</f>
        <v/>
      </c>
      <c r="D194" s="27" t="str">
        <f>IFERROR(VLOOKUP(A194,EMPLOYEE!A:E,5,FALSE),"")</f>
        <v/>
      </c>
      <c r="E194" s="27" t="str">
        <f>IFERROR(VLOOKUP(A194,EMPLOYEE!A:E,4,FALSE),"")</f>
        <v/>
      </c>
      <c r="F194" s="18"/>
      <c r="G194" s="18"/>
      <c r="H194" s="17"/>
      <c r="I194" s="17"/>
      <c r="J194" s="17"/>
      <c r="K194" s="17" t="str">
        <f>IFERROR(VLOOKUP(H194,'Kiểu công'!A:B,2,FALSE),"")</f>
        <v/>
      </c>
      <c r="L194" s="17" t="str">
        <f>IFERROR(VLOOKUP(I194,'Kiểu nghỉ'!A:B,2,FALSE),"")</f>
        <v/>
      </c>
      <c r="M194" s="17"/>
    </row>
    <row r="195" spans="1:13" ht="19.5" customHeight="1" x14ac:dyDescent="0.2">
      <c r="A195" s="18"/>
      <c r="B195" s="16" t="str">
        <f ca="1">IFERROR(IF(A195&lt;&gt;"",VLOOKUP(INDIRECT(ADDRESS(ROW(),COLUMN()-1)),EMPLOYEE!$A:$B,2,0),""),"")</f>
        <v/>
      </c>
      <c r="C195" s="27" t="str">
        <f>IFERROR(VLOOKUP(A195,EMPLOYEE!A:E,3,FALSE),"")</f>
        <v/>
      </c>
      <c r="D195" s="27" t="str">
        <f>IFERROR(VLOOKUP(A195,EMPLOYEE!A:E,5,FALSE),"")</f>
        <v/>
      </c>
      <c r="E195" s="27" t="str">
        <f>IFERROR(VLOOKUP(A195,EMPLOYEE!A:E,4,FALSE),"")</f>
        <v/>
      </c>
      <c r="F195" s="18"/>
      <c r="G195" s="18"/>
      <c r="H195" s="17"/>
      <c r="I195" s="17"/>
      <c r="J195" s="17"/>
      <c r="K195" s="17" t="str">
        <f>IFERROR(VLOOKUP(H195,'Kiểu công'!A:B,2,FALSE),"")</f>
        <v/>
      </c>
      <c r="L195" s="17" t="str">
        <f>IFERROR(VLOOKUP(I195,'Kiểu nghỉ'!A:B,2,FALSE),"")</f>
        <v/>
      </c>
      <c r="M195" s="17"/>
    </row>
    <row r="196" spans="1:13" ht="19.5" customHeight="1" x14ac:dyDescent="0.2">
      <c r="A196" s="18"/>
      <c r="B196" s="16" t="str">
        <f ca="1">IFERROR(IF(A196&lt;&gt;"",VLOOKUP(INDIRECT(ADDRESS(ROW(),COLUMN()-1)),EMPLOYEE!$A:$B,2,0),""),"")</f>
        <v/>
      </c>
      <c r="C196" s="27" t="str">
        <f>IFERROR(VLOOKUP(A196,EMPLOYEE!A:E,3,FALSE),"")</f>
        <v/>
      </c>
      <c r="D196" s="27" t="str">
        <f>IFERROR(VLOOKUP(A196,EMPLOYEE!A:E,5,FALSE),"")</f>
        <v/>
      </c>
      <c r="E196" s="27" t="str">
        <f>IFERROR(VLOOKUP(A196,EMPLOYEE!A:E,4,FALSE),"")</f>
        <v/>
      </c>
      <c r="F196" s="18"/>
      <c r="G196" s="18"/>
      <c r="H196" s="17"/>
      <c r="I196" s="17"/>
      <c r="J196" s="17"/>
      <c r="K196" s="17" t="str">
        <f>IFERROR(VLOOKUP(H196,'Kiểu công'!A:B,2,FALSE),"")</f>
        <v/>
      </c>
      <c r="L196" s="17" t="str">
        <f>IFERROR(VLOOKUP(I196,'Kiểu nghỉ'!A:B,2,FALSE),"")</f>
        <v/>
      </c>
      <c r="M196" s="17"/>
    </row>
    <row r="197" spans="1:13" ht="19.5" customHeight="1" x14ac:dyDescent="0.2">
      <c r="A197" s="18"/>
      <c r="B197" s="16" t="str">
        <f ca="1">IFERROR(IF(A197&lt;&gt;"",VLOOKUP(INDIRECT(ADDRESS(ROW(),COLUMN()-1)),EMPLOYEE!$A:$B,2,0),""),"")</f>
        <v/>
      </c>
      <c r="C197" s="27" t="str">
        <f>IFERROR(VLOOKUP(A197,EMPLOYEE!A:E,3,FALSE),"")</f>
        <v/>
      </c>
      <c r="D197" s="27" t="str">
        <f>IFERROR(VLOOKUP(A197,EMPLOYEE!A:E,5,FALSE),"")</f>
        <v/>
      </c>
      <c r="E197" s="27" t="str">
        <f>IFERROR(VLOOKUP(A197,EMPLOYEE!A:E,4,FALSE),"")</f>
        <v/>
      </c>
      <c r="F197" s="18"/>
      <c r="G197" s="18"/>
      <c r="H197" s="17"/>
      <c r="I197" s="17"/>
      <c r="J197" s="17"/>
      <c r="K197" s="17" t="str">
        <f>IFERROR(VLOOKUP(H197,'Kiểu công'!A:B,2,FALSE),"")</f>
        <v/>
      </c>
      <c r="L197" s="17" t="str">
        <f>IFERROR(VLOOKUP(I197,'Kiểu nghỉ'!A:B,2,FALSE),"")</f>
        <v/>
      </c>
      <c r="M197" s="17"/>
    </row>
    <row r="198" spans="1:13" ht="19.5" customHeight="1" x14ac:dyDescent="0.2">
      <c r="A198" s="18"/>
      <c r="B198" s="16" t="str">
        <f ca="1">IFERROR(IF(A198&lt;&gt;"",VLOOKUP(INDIRECT(ADDRESS(ROW(),COLUMN()-1)),EMPLOYEE!$A:$B,2,0),""),"")</f>
        <v/>
      </c>
      <c r="C198" s="27" t="str">
        <f>IFERROR(VLOOKUP(A198,EMPLOYEE!A:E,3,FALSE),"")</f>
        <v/>
      </c>
      <c r="D198" s="27" t="str">
        <f>IFERROR(VLOOKUP(A198,EMPLOYEE!A:E,5,FALSE),"")</f>
        <v/>
      </c>
      <c r="E198" s="27" t="str">
        <f>IFERROR(VLOOKUP(A198,EMPLOYEE!A:E,4,FALSE),"")</f>
        <v/>
      </c>
      <c r="F198" s="18"/>
      <c r="G198" s="18"/>
      <c r="H198" s="17"/>
      <c r="I198" s="17"/>
      <c r="J198" s="17"/>
      <c r="K198" s="17" t="str">
        <f>IFERROR(VLOOKUP(H198,'Kiểu công'!A:B,2,FALSE),"")</f>
        <v/>
      </c>
      <c r="L198" s="17" t="str">
        <f>IFERROR(VLOOKUP(I198,'Kiểu nghỉ'!A:B,2,FALSE),"")</f>
        <v/>
      </c>
      <c r="M198" s="17"/>
    </row>
    <row r="199" spans="1:13" ht="19.5" customHeight="1" x14ac:dyDescent="0.2">
      <c r="A199" s="18"/>
      <c r="B199" s="16" t="str">
        <f ca="1">IFERROR(IF(A199&lt;&gt;"",VLOOKUP(INDIRECT(ADDRESS(ROW(),COLUMN()-1)),EMPLOYEE!$A:$B,2,0),""),"")</f>
        <v/>
      </c>
      <c r="C199" s="27" t="str">
        <f>IFERROR(VLOOKUP(A199,EMPLOYEE!A:E,3,FALSE),"")</f>
        <v/>
      </c>
      <c r="D199" s="27" t="str">
        <f>IFERROR(VLOOKUP(A199,EMPLOYEE!A:E,5,FALSE),"")</f>
        <v/>
      </c>
      <c r="E199" s="27" t="str">
        <f>IFERROR(VLOOKUP(A199,EMPLOYEE!A:E,4,FALSE),"")</f>
        <v/>
      </c>
      <c r="F199" s="18"/>
      <c r="G199" s="18"/>
      <c r="H199" s="17"/>
      <c r="I199" s="17"/>
      <c r="J199" s="17"/>
      <c r="K199" s="17" t="str">
        <f>IFERROR(VLOOKUP(H199,'Kiểu công'!A:B,2,FALSE),"")</f>
        <v/>
      </c>
      <c r="L199" s="17" t="str">
        <f>IFERROR(VLOOKUP(I199,'Kiểu nghỉ'!A:B,2,FALSE),"")</f>
        <v/>
      </c>
      <c r="M199" s="17"/>
    </row>
    <row r="200" spans="1:13" ht="19.5" customHeight="1" x14ac:dyDescent="0.2">
      <c r="A200" s="18"/>
      <c r="B200" s="16" t="str">
        <f ca="1">IFERROR(IF(A200&lt;&gt;"",VLOOKUP(INDIRECT(ADDRESS(ROW(),COLUMN()-1)),EMPLOYEE!$A:$B,2,0),""),"")</f>
        <v/>
      </c>
      <c r="C200" s="27" t="str">
        <f>IFERROR(VLOOKUP(A200,EMPLOYEE!A:E,3,FALSE),"")</f>
        <v/>
      </c>
      <c r="D200" s="27" t="str">
        <f>IFERROR(VLOOKUP(A200,EMPLOYEE!A:E,5,FALSE),"")</f>
        <v/>
      </c>
      <c r="E200" s="27" t="str">
        <f>IFERROR(VLOOKUP(A200,EMPLOYEE!A:E,4,FALSE),"")</f>
        <v/>
      </c>
      <c r="F200" s="18"/>
      <c r="G200" s="18"/>
      <c r="H200" s="17"/>
      <c r="I200" s="17"/>
      <c r="J200" s="17"/>
      <c r="K200" s="17" t="str">
        <f>IFERROR(VLOOKUP(H200,'Kiểu công'!A:B,2,FALSE),"")</f>
        <v/>
      </c>
      <c r="L200" s="17" t="str">
        <f>IFERROR(VLOOKUP(I200,'Kiểu nghỉ'!A:B,2,FALSE),"")</f>
        <v/>
      </c>
      <c r="M200" s="17"/>
    </row>
    <row r="201" spans="1:13" ht="19.5" customHeight="1" x14ac:dyDescent="0.2">
      <c r="A201" s="18"/>
      <c r="B201" s="16" t="str">
        <f ca="1">IFERROR(IF(A201&lt;&gt;"",VLOOKUP(INDIRECT(ADDRESS(ROW(),COLUMN()-1)),EMPLOYEE!$A:$B,2,0),""),"")</f>
        <v/>
      </c>
      <c r="C201" s="27" t="str">
        <f>IFERROR(VLOOKUP(A201,EMPLOYEE!A:E,3,FALSE),"")</f>
        <v/>
      </c>
      <c r="D201" s="27" t="str">
        <f>IFERROR(VLOOKUP(A201,EMPLOYEE!A:E,5,FALSE),"")</f>
        <v/>
      </c>
      <c r="E201" s="27" t="str">
        <f>IFERROR(VLOOKUP(A201,EMPLOYEE!A:E,4,FALSE),"")</f>
        <v/>
      </c>
      <c r="F201" s="18"/>
      <c r="G201" s="18"/>
      <c r="H201" s="17"/>
      <c r="I201" s="17"/>
      <c r="J201" s="17"/>
      <c r="K201" s="17" t="str">
        <f>IFERROR(VLOOKUP(H201,'Kiểu công'!A:B,2,FALSE),"")</f>
        <v/>
      </c>
      <c r="L201" s="17" t="str">
        <f>IFERROR(VLOOKUP(I201,'Kiểu nghỉ'!A:B,2,FALSE),"")</f>
        <v/>
      </c>
      <c r="M201" s="17"/>
    </row>
    <row r="202" spans="1:13" ht="19.5" customHeight="1" x14ac:dyDescent="0.2">
      <c r="A202" s="18"/>
      <c r="B202" s="16" t="str">
        <f ca="1">IFERROR(IF(A202&lt;&gt;"",VLOOKUP(INDIRECT(ADDRESS(ROW(),COLUMN()-1)),EMPLOYEE!$A:$B,2,0),""),"")</f>
        <v/>
      </c>
      <c r="C202" s="27" t="str">
        <f>IFERROR(VLOOKUP(A202,EMPLOYEE!A:E,3,FALSE),"")</f>
        <v/>
      </c>
      <c r="D202" s="27" t="str">
        <f>IFERROR(VLOOKUP(A202,EMPLOYEE!A:E,5,FALSE),"")</f>
        <v/>
      </c>
      <c r="E202" s="27" t="str">
        <f>IFERROR(VLOOKUP(A202,EMPLOYEE!A:E,4,FALSE),"")</f>
        <v/>
      </c>
      <c r="F202" s="18"/>
      <c r="G202" s="18"/>
      <c r="H202" s="17"/>
      <c r="I202" s="17"/>
      <c r="J202" s="17"/>
      <c r="K202" s="17" t="str">
        <f>IFERROR(VLOOKUP(H202,'Kiểu công'!A:B,2,FALSE),"")</f>
        <v/>
      </c>
      <c r="L202" s="17" t="str">
        <f>IFERROR(VLOOKUP(I202,'Kiểu nghỉ'!A:B,2,FALSE),"")</f>
        <v/>
      </c>
      <c r="M202" s="17"/>
    </row>
    <row r="203" spans="1:13" ht="19.5" customHeight="1" x14ac:dyDescent="0.2">
      <c r="A203" s="18"/>
      <c r="B203" s="16" t="str">
        <f ca="1">IFERROR(IF(A203&lt;&gt;"",VLOOKUP(INDIRECT(ADDRESS(ROW(),COLUMN()-1)),EMPLOYEE!$A:$B,2,0),""),"")</f>
        <v/>
      </c>
      <c r="C203" s="27" t="str">
        <f>IFERROR(VLOOKUP(A203,EMPLOYEE!A:E,3,FALSE),"")</f>
        <v/>
      </c>
      <c r="D203" s="27" t="str">
        <f>IFERROR(VLOOKUP(A203,EMPLOYEE!A:E,5,FALSE),"")</f>
        <v/>
      </c>
      <c r="E203" s="27" t="str">
        <f>IFERROR(VLOOKUP(A203,EMPLOYEE!A:E,4,FALSE),"")</f>
        <v/>
      </c>
      <c r="F203" s="18"/>
      <c r="G203" s="18"/>
      <c r="H203" s="17"/>
      <c r="I203" s="17"/>
      <c r="J203" s="17"/>
      <c r="K203" s="17" t="str">
        <f>IFERROR(VLOOKUP(H203,'Kiểu công'!A:B,2,FALSE),"")</f>
        <v/>
      </c>
      <c r="L203" s="17" t="str">
        <f>IFERROR(VLOOKUP(I203,'Kiểu nghỉ'!A:B,2,FALSE),"")</f>
        <v/>
      </c>
      <c r="M203" s="17"/>
    </row>
    <row r="204" spans="1:13" ht="19.5" customHeight="1" x14ac:dyDescent="0.2">
      <c r="A204" s="18"/>
      <c r="B204" s="16" t="str">
        <f ca="1">IFERROR(IF(A204&lt;&gt;"",VLOOKUP(INDIRECT(ADDRESS(ROW(),COLUMN()-1)),EMPLOYEE!$A:$B,2,0),""),"")</f>
        <v/>
      </c>
      <c r="C204" s="27" t="str">
        <f>IFERROR(VLOOKUP(A204,EMPLOYEE!A:E,3,FALSE),"")</f>
        <v/>
      </c>
      <c r="D204" s="27" t="str">
        <f>IFERROR(VLOOKUP(A204,EMPLOYEE!A:E,5,FALSE),"")</f>
        <v/>
      </c>
      <c r="E204" s="27" t="str">
        <f>IFERROR(VLOOKUP(A204,EMPLOYEE!A:E,4,FALSE),"")</f>
        <v/>
      </c>
      <c r="F204" s="18"/>
      <c r="G204" s="18"/>
      <c r="H204" s="17"/>
      <c r="I204" s="17"/>
      <c r="J204" s="17"/>
      <c r="K204" s="17" t="str">
        <f>IFERROR(VLOOKUP(H204,'Kiểu công'!A:B,2,FALSE),"")</f>
        <v/>
      </c>
      <c r="L204" s="17" t="str">
        <f>IFERROR(VLOOKUP(I204,'Kiểu nghỉ'!A:B,2,FALSE),"")</f>
        <v/>
      </c>
      <c r="M204" s="17"/>
    </row>
    <row r="205" spans="1:13" ht="19.5" customHeight="1" x14ac:dyDescent="0.2">
      <c r="A205" s="18"/>
      <c r="B205" s="16" t="str">
        <f ca="1">IFERROR(IF(A205&lt;&gt;"",VLOOKUP(INDIRECT(ADDRESS(ROW(),COLUMN()-1)),EMPLOYEE!$A:$B,2,0),""),"")</f>
        <v/>
      </c>
      <c r="C205" s="27" t="str">
        <f>IFERROR(VLOOKUP(A205,EMPLOYEE!A:E,3,FALSE),"")</f>
        <v/>
      </c>
      <c r="D205" s="27" t="str">
        <f>IFERROR(VLOOKUP(A205,EMPLOYEE!A:E,5,FALSE),"")</f>
        <v/>
      </c>
      <c r="E205" s="27" t="str">
        <f>IFERROR(VLOOKUP(A205,EMPLOYEE!A:E,4,FALSE),"")</f>
        <v/>
      </c>
      <c r="F205" s="18"/>
      <c r="G205" s="18"/>
      <c r="H205" s="17"/>
      <c r="I205" s="17"/>
      <c r="J205" s="17"/>
      <c r="K205" s="17" t="str">
        <f>IFERROR(VLOOKUP(H205,'Kiểu công'!A:B,2,FALSE),"")</f>
        <v/>
      </c>
      <c r="L205" s="17" t="str">
        <f>IFERROR(VLOOKUP(I205,'Kiểu nghỉ'!A:B,2,FALSE),"")</f>
        <v/>
      </c>
      <c r="M205" s="17"/>
    </row>
    <row r="206" spans="1:13" ht="19.5" customHeight="1" x14ac:dyDescent="0.2">
      <c r="A206" s="18"/>
      <c r="B206" s="16" t="str">
        <f ca="1">IFERROR(IF(A206&lt;&gt;"",VLOOKUP(INDIRECT(ADDRESS(ROW(),COLUMN()-1)),EMPLOYEE!$A:$B,2,0),""),"")</f>
        <v/>
      </c>
      <c r="C206" s="27" t="str">
        <f>IFERROR(VLOOKUP(A206,EMPLOYEE!A:E,3,FALSE),"")</f>
        <v/>
      </c>
      <c r="D206" s="27" t="str">
        <f>IFERROR(VLOOKUP(A206,EMPLOYEE!A:E,5,FALSE),"")</f>
        <v/>
      </c>
      <c r="E206" s="27" t="str">
        <f>IFERROR(VLOOKUP(A206,EMPLOYEE!A:E,4,FALSE),"")</f>
        <v/>
      </c>
      <c r="F206" s="18"/>
      <c r="G206" s="18"/>
      <c r="H206" s="17"/>
      <c r="I206" s="17"/>
      <c r="J206" s="17"/>
      <c r="K206" s="17" t="str">
        <f>IFERROR(VLOOKUP(H206,'Kiểu công'!A:B,2,FALSE),"")</f>
        <v/>
      </c>
      <c r="L206" s="17" t="str">
        <f>IFERROR(VLOOKUP(I206,'Kiểu nghỉ'!A:B,2,FALSE),"")</f>
        <v/>
      </c>
      <c r="M206" s="17"/>
    </row>
    <row r="207" spans="1:13" ht="19.5" customHeight="1" x14ac:dyDescent="0.2">
      <c r="A207" s="18"/>
      <c r="B207" s="16" t="str">
        <f ca="1">IFERROR(IF(A207&lt;&gt;"",VLOOKUP(INDIRECT(ADDRESS(ROW(),COLUMN()-1)),EMPLOYEE!$A:$B,2,0),""),"")</f>
        <v/>
      </c>
      <c r="C207" s="27" t="str">
        <f>IFERROR(VLOOKUP(A207,EMPLOYEE!A:E,3,FALSE),"")</f>
        <v/>
      </c>
      <c r="D207" s="27" t="str">
        <f>IFERROR(VLOOKUP(A207,EMPLOYEE!A:E,5,FALSE),"")</f>
        <v/>
      </c>
      <c r="E207" s="27" t="str">
        <f>IFERROR(VLOOKUP(A207,EMPLOYEE!A:E,4,FALSE),"")</f>
        <v/>
      </c>
      <c r="F207" s="18"/>
      <c r="G207" s="18"/>
      <c r="H207" s="17"/>
      <c r="I207" s="17"/>
      <c r="J207" s="17"/>
      <c r="K207" s="17" t="str">
        <f>IFERROR(VLOOKUP(H207,'Kiểu công'!A:B,2,FALSE),"")</f>
        <v/>
      </c>
      <c r="L207" s="17" t="str">
        <f>IFERROR(VLOOKUP(I207,'Kiểu nghỉ'!A:B,2,FALSE),"")</f>
        <v/>
      </c>
      <c r="M207" s="17"/>
    </row>
    <row r="208" spans="1:13" ht="19.5" customHeight="1" x14ac:dyDescent="0.2">
      <c r="A208" s="18"/>
      <c r="B208" s="16" t="str">
        <f ca="1">IFERROR(IF(A208&lt;&gt;"",VLOOKUP(INDIRECT(ADDRESS(ROW(),COLUMN()-1)),EMPLOYEE!$A:$B,2,0),""),"")</f>
        <v/>
      </c>
      <c r="C208" s="27" t="str">
        <f>IFERROR(VLOOKUP(A208,EMPLOYEE!A:E,3,FALSE),"")</f>
        <v/>
      </c>
      <c r="D208" s="27" t="str">
        <f>IFERROR(VLOOKUP(A208,EMPLOYEE!A:E,5,FALSE),"")</f>
        <v/>
      </c>
      <c r="E208" s="27" t="str">
        <f>IFERROR(VLOOKUP(A208,EMPLOYEE!A:E,4,FALSE),"")</f>
        <v/>
      </c>
      <c r="F208" s="18"/>
      <c r="G208" s="18"/>
      <c r="H208" s="17"/>
      <c r="I208" s="17"/>
      <c r="J208" s="17"/>
      <c r="K208" s="17" t="str">
        <f>IFERROR(VLOOKUP(H208,'Kiểu công'!A:B,2,FALSE),"")</f>
        <v/>
      </c>
      <c r="L208" s="17" t="str">
        <f>IFERROR(VLOOKUP(I208,'Kiểu nghỉ'!A:B,2,FALSE),"")</f>
        <v/>
      </c>
      <c r="M208" s="17"/>
    </row>
    <row r="209" spans="1:13" ht="19.5" customHeight="1" x14ac:dyDescent="0.2">
      <c r="A209" s="18"/>
      <c r="B209" s="16" t="str">
        <f ca="1">IFERROR(IF(A209&lt;&gt;"",VLOOKUP(INDIRECT(ADDRESS(ROW(),COLUMN()-1)),EMPLOYEE!$A:$B,2,0),""),"")</f>
        <v/>
      </c>
      <c r="C209" s="27" t="str">
        <f>IFERROR(VLOOKUP(A209,EMPLOYEE!A:E,3,FALSE),"")</f>
        <v/>
      </c>
      <c r="D209" s="27" t="str">
        <f>IFERROR(VLOOKUP(A209,EMPLOYEE!A:E,5,FALSE),"")</f>
        <v/>
      </c>
      <c r="E209" s="27" t="str">
        <f>IFERROR(VLOOKUP(A209,EMPLOYEE!A:E,4,FALSE),"")</f>
        <v/>
      </c>
      <c r="F209" s="18"/>
      <c r="G209" s="18"/>
      <c r="H209" s="17"/>
      <c r="I209" s="17"/>
      <c r="J209" s="17"/>
      <c r="K209" s="17" t="str">
        <f>IFERROR(VLOOKUP(H209,'Kiểu công'!A:B,2,FALSE),"")</f>
        <v/>
      </c>
      <c r="L209" s="17" t="str">
        <f>IFERROR(VLOOKUP(I209,'Kiểu nghỉ'!A:B,2,FALSE),"")</f>
        <v/>
      </c>
      <c r="M209" s="17"/>
    </row>
    <row r="210" spans="1:13" ht="19.5" customHeight="1" x14ac:dyDescent="0.2">
      <c r="A210" s="18"/>
      <c r="B210" s="16" t="str">
        <f ca="1">IFERROR(IF(A210&lt;&gt;"",VLOOKUP(INDIRECT(ADDRESS(ROW(),COLUMN()-1)),EMPLOYEE!$A:$B,2,0),""),"")</f>
        <v/>
      </c>
      <c r="C210" s="27" t="str">
        <f>IFERROR(VLOOKUP(A210,EMPLOYEE!A:E,3,FALSE),"")</f>
        <v/>
      </c>
      <c r="D210" s="27" t="str">
        <f>IFERROR(VLOOKUP(A210,EMPLOYEE!A:E,5,FALSE),"")</f>
        <v/>
      </c>
      <c r="E210" s="27" t="str">
        <f>IFERROR(VLOOKUP(A210,EMPLOYEE!A:E,4,FALSE),"")</f>
        <v/>
      </c>
      <c r="F210" s="18"/>
      <c r="G210" s="18"/>
      <c r="H210" s="17"/>
      <c r="I210" s="17"/>
      <c r="J210" s="17"/>
      <c r="K210" s="17" t="str">
        <f>IFERROR(VLOOKUP(H210,'Kiểu công'!A:B,2,FALSE),"")</f>
        <v/>
      </c>
      <c r="L210" s="17" t="str">
        <f>IFERROR(VLOOKUP(I210,'Kiểu nghỉ'!A:B,2,FALSE),"")</f>
        <v/>
      </c>
      <c r="M210" s="17"/>
    </row>
    <row r="211" spans="1:13" ht="19.5" customHeight="1" x14ac:dyDescent="0.2">
      <c r="A211" s="18"/>
      <c r="B211" s="16" t="str">
        <f ca="1">IFERROR(IF(A211&lt;&gt;"",VLOOKUP(INDIRECT(ADDRESS(ROW(),COLUMN()-1)),EMPLOYEE!$A:$B,2,0),""),"")</f>
        <v/>
      </c>
      <c r="C211" s="27" t="str">
        <f>IFERROR(VLOOKUP(A211,EMPLOYEE!A:E,3,FALSE),"")</f>
        <v/>
      </c>
      <c r="D211" s="27" t="str">
        <f>IFERROR(VLOOKUP(A211,EMPLOYEE!A:E,5,FALSE),"")</f>
        <v/>
      </c>
      <c r="E211" s="27" t="str">
        <f>IFERROR(VLOOKUP(A211,EMPLOYEE!A:E,4,FALSE),"")</f>
        <v/>
      </c>
      <c r="F211" s="18"/>
      <c r="G211" s="18"/>
      <c r="H211" s="17"/>
      <c r="I211" s="17"/>
      <c r="J211" s="17"/>
      <c r="K211" s="17" t="str">
        <f>IFERROR(VLOOKUP(H211,'Kiểu công'!A:B,2,FALSE),"")</f>
        <v/>
      </c>
      <c r="L211" s="17" t="str">
        <f>IFERROR(VLOOKUP(I211,'Kiểu nghỉ'!A:B,2,FALSE),"")</f>
        <v/>
      </c>
      <c r="M211" s="17"/>
    </row>
    <row r="212" spans="1:13" ht="19.5" customHeight="1" x14ac:dyDescent="0.2">
      <c r="A212" s="18"/>
      <c r="B212" s="16" t="str">
        <f ca="1">IFERROR(IF(A212&lt;&gt;"",VLOOKUP(INDIRECT(ADDRESS(ROW(),COLUMN()-1)),EMPLOYEE!$A:$B,2,0),""),"")</f>
        <v/>
      </c>
      <c r="C212" s="27" t="str">
        <f>IFERROR(VLOOKUP(A212,EMPLOYEE!A:E,3,FALSE),"")</f>
        <v/>
      </c>
      <c r="D212" s="27" t="str">
        <f>IFERROR(VLOOKUP(A212,EMPLOYEE!A:E,5,FALSE),"")</f>
        <v/>
      </c>
      <c r="E212" s="27" t="str">
        <f>IFERROR(VLOOKUP(A212,EMPLOYEE!A:E,4,FALSE),"")</f>
        <v/>
      </c>
      <c r="F212" s="18"/>
      <c r="G212" s="18"/>
      <c r="H212" s="17"/>
      <c r="I212" s="17"/>
      <c r="J212" s="17"/>
      <c r="K212" s="17" t="str">
        <f>IFERROR(VLOOKUP(H212,'Kiểu công'!A:B,2,FALSE),"")</f>
        <v/>
      </c>
      <c r="L212" s="17" t="str">
        <f>IFERROR(VLOOKUP(I212,'Kiểu nghỉ'!A:B,2,FALSE),"")</f>
        <v/>
      </c>
      <c r="M212" s="17"/>
    </row>
    <row r="213" spans="1:13" ht="19.5" customHeight="1" x14ac:dyDescent="0.2">
      <c r="A213" s="18"/>
      <c r="B213" s="16" t="str">
        <f ca="1">IFERROR(IF(A213&lt;&gt;"",VLOOKUP(INDIRECT(ADDRESS(ROW(),COLUMN()-1)),EMPLOYEE!$A:$B,2,0),""),"")</f>
        <v/>
      </c>
      <c r="C213" s="27" t="str">
        <f>IFERROR(VLOOKUP(A213,EMPLOYEE!A:E,3,FALSE),"")</f>
        <v/>
      </c>
      <c r="D213" s="27" t="str">
        <f>IFERROR(VLOOKUP(A213,EMPLOYEE!A:E,5,FALSE),"")</f>
        <v/>
      </c>
      <c r="E213" s="27" t="str">
        <f>IFERROR(VLOOKUP(A213,EMPLOYEE!A:E,4,FALSE),"")</f>
        <v/>
      </c>
      <c r="F213" s="18"/>
      <c r="G213" s="18"/>
      <c r="H213" s="17"/>
      <c r="I213" s="17"/>
      <c r="J213" s="17"/>
      <c r="K213" s="17" t="str">
        <f>IFERROR(VLOOKUP(H213,'Kiểu công'!A:B,2,FALSE),"")</f>
        <v/>
      </c>
      <c r="L213" s="17" t="str">
        <f>IFERROR(VLOOKUP(I213,'Kiểu nghỉ'!A:B,2,FALSE),"")</f>
        <v/>
      </c>
      <c r="M213" s="17"/>
    </row>
    <row r="214" spans="1:13" ht="19.5" customHeight="1" x14ac:dyDescent="0.2">
      <c r="A214" s="18"/>
      <c r="B214" s="16" t="str">
        <f ca="1">IFERROR(IF(A214&lt;&gt;"",VLOOKUP(INDIRECT(ADDRESS(ROW(),COLUMN()-1)),EMPLOYEE!$A:$B,2,0),""),"")</f>
        <v/>
      </c>
      <c r="C214" s="27" t="str">
        <f>IFERROR(VLOOKUP(A214,EMPLOYEE!A:E,3,FALSE),"")</f>
        <v/>
      </c>
      <c r="D214" s="27" t="str">
        <f>IFERROR(VLOOKUP(A214,EMPLOYEE!A:E,5,FALSE),"")</f>
        <v/>
      </c>
      <c r="E214" s="27" t="str">
        <f>IFERROR(VLOOKUP(A214,EMPLOYEE!A:E,4,FALSE),"")</f>
        <v/>
      </c>
      <c r="F214" s="18"/>
      <c r="G214" s="18"/>
      <c r="H214" s="17"/>
      <c r="I214" s="17"/>
      <c r="J214" s="17"/>
      <c r="K214" s="17" t="str">
        <f>IFERROR(VLOOKUP(H214,'Kiểu công'!A:B,2,FALSE),"")</f>
        <v/>
      </c>
      <c r="L214" s="17" t="str">
        <f>IFERROR(VLOOKUP(I214,'Kiểu nghỉ'!A:B,2,FALSE),"")</f>
        <v/>
      </c>
      <c r="M214" s="17"/>
    </row>
    <row r="215" spans="1:13" ht="19.5" customHeight="1" x14ac:dyDescent="0.2">
      <c r="A215" s="18"/>
      <c r="B215" s="16" t="str">
        <f ca="1">IFERROR(IF(A215&lt;&gt;"",VLOOKUP(INDIRECT(ADDRESS(ROW(),COLUMN()-1)),EMPLOYEE!$A:$B,2,0),""),"")</f>
        <v/>
      </c>
      <c r="C215" s="27" t="str">
        <f>IFERROR(VLOOKUP(A215,EMPLOYEE!A:E,3,FALSE),"")</f>
        <v/>
      </c>
      <c r="D215" s="27" t="str">
        <f>IFERROR(VLOOKUP(A215,EMPLOYEE!A:E,5,FALSE),"")</f>
        <v/>
      </c>
      <c r="E215" s="27" t="str">
        <f>IFERROR(VLOOKUP(A215,EMPLOYEE!A:E,4,FALSE),"")</f>
        <v/>
      </c>
      <c r="F215" s="18"/>
      <c r="G215" s="18"/>
      <c r="H215" s="17"/>
      <c r="I215" s="17"/>
      <c r="J215" s="17"/>
      <c r="K215" s="17" t="str">
        <f>IFERROR(VLOOKUP(H215,'Kiểu công'!A:B,2,FALSE),"")</f>
        <v/>
      </c>
      <c r="L215" s="17" t="str">
        <f>IFERROR(VLOOKUP(I215,'Kiểu nghỉ'!A:B,2,FALSE),"")</f>
        <v/>
      </c>
      <c r="M215" s="17"/>
    </row>
    <row r="216" spans="1:13" ht="19.5" customHeight="1" x14ac:dyDescent="0.2">
      <c r="A216" s="18"/>
      <c r="B216" s="16" t="str">
        <f ca="1">IFERROR(IF(A216&lt;&gt;"",VLOOKUP(INDIRECT(ADDRESS(ROW(),COLUMN()-1)),EMPLOYEE!$A:$B,2,0),""),"")</f>
        <v/>
      </c>
      <c r="C216" s="27" t="str">
        <f>IFERROR(VLOOKUP(A216,EMPLOYEE!A:E,3,FALSE),"")</f>
        <v/>
      </c>
      <c r="D216" s="27" t="str">
        <f>IFERROR(VLOOKUP(A216,EMPLOYEE!A:E,5,FALSE),"")</f>
        <v/>
      </c>
      <c r="E216" s="27" t="str">
        <f>IFERROR(VLOOKUP(A216,EMPLOYEE!A:E,4,FALSE),"")</f>
        <v/>
      </c>
      <c r="F216" s="18"/>
      <c r="G216" s="18"/>
      <c r="H216" s="17"/>
      <c r="I216" s="17"/>
      <c r="J216" s="17"/>
      <c r="K216" s="17" t="str">
        <f>IFERROR(VLOOKUP(H216,'Kiểu công'!A:B,2,FALSE),"")</f>
        <v/>
      </c>
      <c r="L216" s="17" t="str">
        <f>IFERROR(VLOOKUP(I216,'Kiểu nghỉ'!A:B,2,FALSE),"")</f>
        <v/>
      </c>
      <c r="M216" s="17"/>
    </row>
    <row r="217" spans="1:13" ht="19.5" customHeight="1" x14ac:dyDescent="0.2">
      <c r="A217" s="18"/>
      <c r="B217" s="16" t="str">
        <f ca="1">IFERROR(IF(A217&lt;&gt;"",VLOOKUP(INDIRECT(ADDRESS(ROW(),COLUMN()-1)),EMPLOYEE!$A:$B,2,0),""),"")</f>
        <v/>
      </c>
      <c r="C217" s="27" t="str">
        <f>IFERROR(VLOOKUP(A217,EMPLOYEE!A:E,3,FALSE),"")</f>
        <v/>
      </c>
      <c r="D217" s="27" t="str">
        <f>IFERROR(VLOOKUP(A217,EMPLOYEE!A:E,5,FALSE),"")</f>
        <v/>
      </c>
      <c r="E217" s="27" t="str">
        <f>IFERROR(VLOOKUP(A217,EMPLOYEE!A:E,4,FALSE),"")</f>
        <v/>
      </c>
      <c r="F217" s="18"/>
      <c r="G217" s="18"/>
      <c r="H217" s="17"/>
      <c r="I217" s="17"/>
      <c r="J217" s="17"/>
      <c r="K217" s="17" t="str">
        <f>IFERROR(VLOOKUP(H217,'Kiểu công'!A:B,2,FALSE),"")</f>
        <v/>
      </c>
      <c r="L217" s="17" t="str">
        <f>IFERROR(VLOOKUP(I217,'Kiểu nghỉ'!A:B,2,FALSE),"")</f>
        <v/>
      </c>
      <c r="M217" s="17"/>
    </row>
    <row r="218" spans="1:13" ht="19.5" customHeight="1" x14ac:dyDescent="0.2">
      <c r="A218" s="18"/>
      <c r="B218" s="16" t="str">
        <f ca="1">IFERROR(IF(A218&lt;&gt;"",VLOOKUP(INDIRECT(ADDRESS(ROW(),COLUMN()-1)),EMPLOYEE!$A:$B,2,0),""),"")</f>
        <v/>
      </c>
      <c r="C218" s="27" t="str">
        <f>IFERROR(VLOOKUP(A218,EMPLOYEE!A:E,3,FALSE),"")</f>
        <v/>
      </c>
      <c r="D218" s="27" t="str">
        <f>IFERROR(VLOOKUP(A218,EMPLOYEE!A:E,5,FALSE),"")</f>
        <v/>
      </c>
      <c r="E218" s="27" t="str">
        <f>IFERROR(VLOOKUP(A218,EMPLOYEE!A:E,4,FALSE),"")</f>
        <v/>
      </c>
      <c r="F218" s="18"/>
      <c r="G218" s="18"/>
      <c r="H218" s="17"/>
      <c r="I218" s="17"/>
      <c r="J218" s="17"/>
      <c r="K218" s="17" t="str">
        <f>IFERROR(VLOOKUP(H218,'Kiểu công'!A:B,2,FALSE),"")</f>
        <v/>
      </c>
      <c r="L218" s="17" t="str">
        <f>IFERROR(VLOOKUP(I218,'Kiểu nghỉ'!A:B,2,FALSE),"")</f>
        <v/>
      </c>
      <c r="M218" s="17"/>
    </row>
    <row r="219" spans="1:13" ht="19.5" customHeight="1" x14ac:dyDescent="0.2">
      <c r="A219" s="18"/>
      <c r="B219" s="16" t="str">
        <f ca="1">IFERROR(IF(A219&lt;&gt;"",VLOOKUP(INDIRECT(ADDRESS(ROW(),COLUMN()-1)),EMPLOYEE!$A:$B,2,0),""),"")</f>
        <v/>
      </c>
      <c r="C219" s="27" t="str">
        <f>IFERROR(VLOOKUP(A219,EMPLOYEE!A:E,3,FALSE),"")</f>
        <v/>
      </c>
      <c r="D219" s="27" t="str">
        <f>IFERROR(VLOOKUP(A219,EMPLOYEE!A:E,5,FALSE),"")</f>
        <v/>
      </c>
      <c r="E219" s="27" t="str">
        <f>IFERROR(VLOOKUP(A219,EMPLOYEE!A:E,4,FALSE),"")</f>
        <v/>
      </c>
      <c r="F219" s="18"/>
      <c r="G219" s="18"/>
      <c r="H219" s="17"/>
      <c r="I219" s="17"/>
      <c r="J219" s="17"/>
      <c r="K219" s="17" t="str">
        <f>IFERROR(VLOOKUP(H219,'Kiểu công'!A:B,2,FALSE),"")</f>
        <v/>
      </c>
      <c r="L219" s="17" t="str">
        <f>IFERROR(VLOOKUP(I219,'Kiểu nghỉ'!A:B,2,FALSE),"")</f>
        <v/>
      </c>
      <c r="M219" s="17"/>
    </row>
    <row r="220" spans="1:13" ht="19.5" customHeight="1" x14ac:dyDescent="0.2">
      <c r="A220" s="18"/>
      <c r="B220" s="16" t="str">
        <f ca="1">IFERROR(IF(A220&lt;&gt;"",VLOOKUP(INDIRECT(ADDRESS(ROW(),COLUMN()-1)),EMPLOYEE!$A:$B,2,0),""),"")</f>
        <v/>
      </c>
      <c r="C220" s="27" t="str">
        <f>IFERROR(VLOOKUP(A220,EMPLOYEE!A:E,3,FALSE),"")</f>
        <v/>
      </c>
      <c r="D220" s="27" t="str">
        <f>IFERROR(VLOOKUP(A220,EMPLOYEE!A:E,5,FALSE),"")</f>
        <v/>
      </c>
      <c r="E220" s="27" t="str">
        <f>IFERROR(VLOOKUP(A220,EMPLOYEE!A:E,4,FALSE),"")</f>
        <v/>
      </c>
      <c r="F220" s="18"/>
      <c r="G220" s="18"/>
      <c r="H220" s="17"/>
      <c r="I220" s="17"/>
      <c r="J220" s="17"/>
      <c r="K220" s="17" t="str">
        <f>IFERROR(VLOOKUP(H220,'Kiểu công'!A:B,2,FALSE),"")</f>
        <v/>
      </c>
      <c r="L220" s="17" t="str">
        <f>IFERROR(VLOOKUP(I220,'Kiểu nghỉ'!A:B,2,FALSE),"")</f>
        <v/>
      </c>
      <c r="M220" s="17"/>
    </row>
    <row r="221" spans="1:13" ht="19.5" customHeight="1" x14ac:dyDescent="0.2">
      <c r="A221" s="18"/>
      <c r="B221" s="16" t="str">
        <f ca="1">IFERROR(IF(A221&lt;&gt;"",VLOOKUP(INDIRECT(ADDRESS(ROW(),COLUMN()-1)),EMPLOYEE!$A:$B,2,0),""),"")</f>
        <v/>
      </c>
      <c r="C221" s="27" t="str">
        <f>IFERROR(VLOOKUP(A221,EMPLOYEE!A:E,3,FALSE),"")</f>
        <v/>
      </c>
      <c r="D221" s="27" t="str">
        <f>IFERROR(VLOOKUP(A221,EMPLOYEE!A:E,5,FALSE),"")</f>
        <v/>
      </c>
      <c r="E221" s="27" t="str">
        <f>IFERROR(VLOOKUP(A221,EMPLOYEE!A:E,4,FALSE),"")</f>
        <v/>
      </c>
      <c r="F221" s="18"/>
      <c r="G221" s="18"/>
      <c r="H221" s="17"/>
      <c r="I221" s="17"/>
      <c r="J221" s="17"/>
      <c r="K221" s="17" t="str">
        <f>IFERROR(VLOOKUP(H221,'Kiểu công'!A:B,2,FALSE),"")</f>
        <v/>
      </c>
      <c r="L221" s="17" t="str">
        <f>IFERROR(VLOOKUP(I221,'Kiểu nghỉ'!A:B,2,FALSE),"")</f>
        <v/>
      </c>
      <c r="M221" s="17"/>
    </row>
    <row r="222" spans="1:13" ht="19.5" customHeight="1" x14ac:dyDescent="0.2">
      <c r="A222" s="18"/>
      <c r="B222" s="16" t="str">
        <f ca="1">IFERROR(IF(A222&lt;&gt;"",VLOOKUP(INDIRECT(ADDRESS(ROW(),COLUMN()-1)),EMPLOYEE!$A:$B,2,0),""),"")</f>
        <v/>
      </c>
      <c r="C222" s="27" t="str">
        <f>IFERROR(VLOOKUP(A222,EMPLOYEE!A:E,3,FALSE),"")</f>
        <v/>
      </c>
      <c r="D222" s="27" t="str">
        <f>IFERROR(VLOOKUP(A222,EMPLOYEE!A:E,5,FALSE),"")</f>
        <v/>
      </c>
      <c r="E222" s="27" t="str">
        <f>IFERROR(VLOOKUP(A222,EMPLOYEE!A:E,4,FALSE),"")</f>
        <v/>
      </c>
      <c r="F222" s="18"/>
      <c r="G222" s="18"/>
      <c r="H222" s="17"/>
      <c r="I222" s="17"/>
      <c r="J222" s="17"/>
      <c r="K222" s="17" t="str">
        <f>IFERROR(VLOOKUP(H222,'Kiểu công'!A:B,2,FALSE),"")</f>
        <v/>
      </c>
      <c r="L222" s="17" t="str">
        <f>IFERROR(VLOOKUP(I222,'Kiểu nghỉ'!A:B,2,FALSE),"")</f>
        <v/>
      </c>
      <c r="M222" s="17"/>
    </row>
    <row r="223" spans="1:13" ht="19.5" customHeight="1" x14ac:dyDescent="0.2">
      <c r="A223" s="18"/>
      <c r="B223" s="16" t="str">
        <f ca="1">IFERROR(IF(A223&lt;&gt;"",VLOOKUP(INDIRECT(ADDRESS(ROW(),COLUMN()-1)),EMPLOYEE!$A:$B,2,0),""),"")</f>
        <v/>
      </c>
      <c r="C223" s="27" t="str">
        <f>IFERROR(VLOOKUP(A223,EMPLOYEE!A:E,3,FALSE),"")</f>
        <v/>
      </c>
      <c r="D223" s="27" t="str">
        <f>IFERROR(VLOOKUP(A223,EMPLOYEE!A:E,5,FALSE),"")</f>
        <v/>
      </c>
      <c r="E223" s="27" t="str">
        <f>IFERROR(VLOOKUP(A223,EMPLOYEE!A:E,4,FALSE),"")</f>
        <v/>
      </c>
      <c r="F223" s="18"/>
      <c r="G223" s="18"/>
      <c r="H223" s="17"/>
      <c r="I223" s="17"/>
      <c r="J223" s="17"/>
      <c r="K223" s="17" t="str">
        <f>IFERROR(VLOOKUP(H223,'Kiểu công'!A:B,2,FALSE),"")</f>
        <v/>
      </c>
      <c r="L223" s="17" t="str">
        <f>IFERROR(VLOOKUP(I223,'Kiểu nghỉ'!A:B,2,FALSE),"")</f>
        <v/>
      </c>
      <c r="M223" s="17"/>
    </row>
    <row r="224" spans="1:13" ht="19.5" customHeight="1" x14ac:dyDescent="0.2">
      <c r="A224" s="18"/>
      <c r="B224" s="16" t="str">
        <f ca="1">IFERROR(IF(A224&lt;&gt;"",VLOOKUP(INDIRECT(ADDRESS(ROW(),COLUMN()-1)),EMPLOYEE!$A:$B,2,0),""),"")</f>
        <v/>
      </c>
      <c r="C224" s="27" t="str">
        <f>IFERROR(VLOOKUP(A224,EMPLOYEE!A:E,3,FALSE),"")</f>
        <v/>
      </c>
      <c r="D224" s="27" t="str">
        <f>IFERROR(VLOOKUP(A224,EMPLOYEE!A:E,5,FALSE),"")</f>
        <v/>
      </c>
      <c r="E224" s="27" t="str">
        <f>IFERROR(VLOOKUP(A224,EMPLOYEE!A:E,4,FALSE),"")</f>
        <v/>
      </c>
      <c r="F224" s="18"/>
      <c r="G224" s="18"/>
      <c r="H224" s="17"/>
      <c r="I224" s="17"/>
      <c r="J224" s="17"/>
      <c r="K224" s="17" t="str">
        <f>IFERROR(VLOOKUP(H224,'Kiểu công'!A:B,2,FALSE),"")</f>
        <v/>
      </c>
      <c r="L224" s="17" t="str">
        <f>IFERROR(VLOOKUP(I224,'Kiểu nghỉ'!A:B,2,FALSE),"")</f>
        <v/>
      </c>
      <c r="M224" s="17"/>
    </row>
    <row r="225" spans="1:13" ht="19.5" customHeight="1" x14ac:dyDescent="0.2">
      <c r="A225" s="18"/>
      <c r="B225" s="16" t="str">
        <f ca="1">IFERROR(IF(A225&lt;&gt;"",VLOOKUP(INDIRECT(ADDRESS(ROW(),COLUMN()-1)),EMPLOYEE!$A:$B,2,0),""),"")</f>
        <v/>
      </c>
      <c r="C225" s="27" t="str">
        <f>IFERROR(VLOOKUP(A225,EMPLOYEE!A:E,3,FALSE),"")</f>
        <v/>
      </c>
      <c r="D225" s="27" t="str">
        <f>IFERROR(VLOOKUP(A225,EMPLOYEE!A:E,5,FALSE),"")</f>
        <v/>
      </c>
      <c r="E225" s="27" t="str">
        <f>IFERROR(VLOOKUP(A225,EMPLOYEE!A:E,4,FALSE),"")</f>
        <v/>
      </c>
      <c r="F225" s="18"/>
      <c r="G225" s="18"/>
      <c r="H225" s="17"/>
      <c r="I225" s="17"/>
      <c r="J225" s="17"/>
      <c r="K225" s="17" t="str">
        <f>IFERROR(VLOOKUP(H225,'Kiểu công'!A:B,2,FALSE),"")</f>
        <v/>
      </c>
      <c r="L225" s="17" t="str">
        <f>IFERROR(VLOOKUP(I225,'Kiểu nghỉ'!A:B,2,FALSE),"")</f>
        <v/>
      </c>
      <c r="M225" s="17"/>
    </row>
    <row r="226" spans="1:13" ht="19.5" customHeight="1" x14ac:dyDescent="0.2">
      <c r="A226" s="18"/>
      <c r="B226" s="16" t="str">
        <f ca="1">IFERROR(IF(A226&lt;&gt;"",VLOOKUP(INDIRECT(ADDRESS(ROW(),COLUMN()-1)),EMPLOYEE!$A:$B,2,0),""),"")</f>
        <v/>
      </c>
      <c r="C226" s="27" t="str">
        <f>IFERROR(VLOOKUP(A226,EMPLOYEE!A:E,3,FALSE),"")</f>
        <v/>
      </c>
      <c r="D226" s="27" t="str">
        <f>IFERROR(VLOOKUP(A226,EMPLOYEE!A:E,5,FALSE),"")</f>
        <v/>
      </c>
      <c r="E226" s="27" t="str">
        <f>IFERROR(VLOOKUP(A226,EMPLOYEE!A:E,4,FALSE),"")</f>
        <v/>
      </c>
      <c r="F226" s="18"/>
      <c r="G226" s="18"/>
      <c r="H226" s="17"/>
      <c r="I226" s="17"/>
      <c r="J226" s="17"/>
      <c r="K226" s="17" t="str">
        <f>IFERROR(VLOOKUP(H226,'Kiểu công'!A:B,2,FALSE),"")</f>
        <v/>
      </c>
      <c r="L226" s="17" t="str">
        <f>IFERROR(VLOOKUP(I226,'Kiểu nghỉ'!A:B,2,FALSE),"")</f>
        <v/>
      </c>
      <c r="M226" s="17"/>
    </row>
    <row r="227" spans="1:13" ht="19.5" customHeight="1" x14ac:dyDescent="0.2">
      <c r="A227" s="18"/>
      <c r="B227" s="16" t="str">
        <f ca="1">IFERROR(IF(A227&lt;&gt;"",VLOOKUP(INDIRECT(ADDRESS(ROW(),COLUMN()-1)),EMPLOYEE!$A:$B,2,0),""),"")</f>
        <v/>
      </c>
      <c r="C227" s="27" t="str">
        <f>IFERROR(VLOOKUP(A227,EMPLOYEE!A:E,3,FALSE),"")</f>
        <v/>
      </c>
      <c r="D227" s="27" t="str">
        <f>IFERROR(VLOOKUP(A227,EMPLOYEE!A:E,5,FALSE),"")</f>
        <v/>
      </c>
      <c r="E227" s="27" t="str">
        <f>IFERROR(VLOOKUP(A227,EMPLOYEE!A:E,4,FALSE),"")</f>
        <v/>
      </c>
      <c r="F227" s="18"/>
      <c r="G227" s="18"/>
      <c r="H227" s="17"/>
      <c r="I227" s="17"/>
      <c r="J227" s="17"/>
      <c r="K227" s="17" t="str">
        <f>IFERROR(VLOOKUP(H227,'Kiểu công'!A:B,2,FALSE),"")</f>
        <v/>
      </c>
      <c r="L227" s="17" t="str">
        <f>IFERROR(VLOOKUP(I227,'Kiểu nghỉ'!A:B,2,FALSE),"")</f>
        <v/>
      </c>
      <c r="M227" s="17"/>
    </row>
    <row r="228" spans="1:13" ht="19.5" customHeight="1" x14ac:dyDescent="0.2">
      <c r="A228" s="18"/>
      <c r="B228" s="16" t="str">
        <f ca="1">IFERROR(IF(A228&lt;&gt;"",VLOOKUP(INDIRECT(ADDRESS(ROW(),COLUMN()-1)),EMPLOYEE!$A:$B,2,0),""),"")</f>
        <v/>
      </c>
      <c r="C228" s="27" t="str">
        <f>IFERROR(VLOOKUP(A228,EMPLOYEE!A:E,3,FALSE),"")</f>
        <v/>
      </c>
      <c r="D228" s="27" t="str">
        <f>IFERROR(VLOOKUP(A228,EMPLOYEE!A:E,5,FALSE),"")</f>
        <v/>
      </c>
      <c r="E228" s="27" t="str">
        <f>IFERROR(VLOOKUP(A228,EMPLOYEE!A:E,4,FALSE),"")</f>
        <v/>
      </c>
      <c r="F228" s="18"/>
      <c r="G228" s="18"/>
      <c r="H228" s="17"/>
      <c r="I228" s="17"/>
      <c r="J228" s="17"/>
      <c r="K228" s="17" t="str">
        <f>IFERROR(VLOOKUP(H228,'Kiểu công'!A:B,2,FALSE),"")</f>
        <v/>
      </c>
      <c r="L228" s="17" t="str">
        <f>IFERROR(VLOOKUP(I228,'Kiểu nghỉ'!A:B,2,FALSE),"")</f>
        <v/>
      </c>
      <c r="M228" s="17"/>
    </row>
    <row r="229" spans="1:13" ht="19.5" customHeight="1" x14ac:dyDescent="0.2">
      <c r="A229" s="18"/>
      <c r="B229" s="16" t="str">
        <f ca="1">IFERROR(IF(A229&lt;&gt;"",VLOOKUP(INDIRECT(ADDRESS(ROW(),COLUMN()-1)),EMPLOYEE!$A:$B,2,0),""),"")</f>
        <v/>
      </c>
      <c r="C229" s="27" t="str">
        <f>IFERROR(VLOOKUP(A229,EMPLOYEE!A:E,3,FALSE),"")</f>
        <v/>
      </c>
      <c r="D229" s="27" t="str">
        <f>IFERROR(VLOOKUP(A229,EMPLOYEE!A:E,5,FALSE),"")</f>
        <v/>
      </c>
      <c r="E229" s="27" t="str">
        <f>IFERROR(VLOOKUP(A229,EMPLOYEE!A:E,4,FALSE),"")</f>
        <v/>
      </c>
      <c r="F229" s="18"/>
      <c r="G229" s="18"/>
      <c r="H229" s="17"/>
      <c r="I229" s="17"/>
      <c r="J229" s="17"/>
      <c r="K229" s="17" t="str">
        <f>IFERROR(VLOOKUP(H229,'Kiểu công'!A:B,2,FALSE),"")</f>
        <v/>
      </c>
      <c r="L229" s="17" t="str">
        <f>IFERROR(VLOOKUP(I229,'Kiểu nghỉ'!A:B,2,FALSE),"")</f>
        <v/>
      </c>
      <c r="M229" s="17"/>
    </row>
    <row r="230" spans="1:13" ht="19.5" customHeight="1" x14ac:dyDescent="0.2">
      <c r="A230" s="18"/>
      <c r="B230" s="16" t="str">
        <f ca="1">IFERROR(IF(A230&lt;&gt;"",VLOOKUP(INDIRECT(ADDRESS(ROW(),COLUMN()-1)),EMPLOYEE!$A:$B,2,0),""),"")</f>
        <v/>
      </c>
      <c r="C230" s="27" t="str">
        <f>IFERROR(VLOOKUP(A230,EMPLOYEE!A:E,3,FALSE),"")</f>
        <v/>
      </c>
      <c r="D230" s="27" t="str">
        <f>IFERROR(VLOOKUP(A230,EMPLOYEE!A:E,5,FALSE),"")</f>
        <v/>
      </c>
      <c r="E230" s="27" t="str">
        <f>IFERROR(VLOOKUP(A230,EMPLOYEE!A:E,4,FALSE),"")</f>
        <v/>
      </c>
      <c r="F230" s="18"/>
      <c r="G230" s="18"/>
      <c r="H230" s="17"/>
      <c r="I230" s="17"/>
      <c r="J230" s="17"/>
      <c r="K230" s="17" t="str">
        <f>IFERROR(VLOOKUP(H230,'Kiểu công'!A:B,2,FALSE),"")</f>
        <v/>
      </c>
      <c r="L230" s="17" t="str">
        <f>IFERROR(VLOOKUP(I230,'Kiểu nghỉ'!A:B,2,FALSE),"")</f>
        <v/>
      </c>
      <c r="M230" s="17"/>
    </row>
    <row r="231" spans="1:13" ht="19.5" customHeight="1" x14ac:dyDescent="0.2">
      <c r="A231" s="18"/>
      <c r="B231" s="16" t="str">
        <f ca="1">IFERROR(IF(A231&lt;&gt;"",VLOOKUP(INDIRECT(ADDRESS(ROW(),COLUMN()-1)),EMPLOYEE!$A:$B,2,0),""),"")</f>
        <v/>
      </c>
      <c r="C231" s="27" t="str">
        <f>IFERROR(VLOOKUP(A231,EMPLOYEE!A:E,3,FALSE),"")</f>
        <v/>
      </c>
      <c r="D231" s="27" t="str">
        <f>IFERROR(VLOOKUP(A231,EMPLOYEE!A:E,5,FALSE),"")</f>
        <v/>
      </c>
      <c r="E231" s="27" t="str">
        <f>IFERROR(VLOOKUP(A231,EMPLOYEE!A:E,4,FALSE),"")</f>
        <v/>
      </c>
      <c r="F231" s="18"/>
      <c r="G231" s="18"/>
      <c r="H231" s="17"/>
      <c r="I231" s="17"/>
      <c r="J231" s="17"/>
      <c r="K231" s="17" t="str">
        <f>IFERROR(VLOOKUP(H231,'Kiểu công'!A:B,2,FALSE),"")</f>
        <v/>
      </c>
      <c r="L231" s="17" t="str">
        <f>IFERROR(VLOOKUP(I231,'Kiểu nghỉ'!A:B,2,FALSE),"")</f>
        <v/>
      </c>
      <c r="M231" s="17"/>
    </row>
    <row r="232" spans="1:13" ht="19.5" customHeight="1" x14ac:dyDescent="0.2">
      <c r="A232" s="18"/>
      <c r="B232" s="16" t="str">
        <f ca="1">IFERROR(IF(A232&lt;&gt;"",VLOOKUP(INDIRECT(ADDRESS(ROW(),COLUMN()-1)),EMPLOYEE!$A:$B,2,0),""),"")</f>
        <v/>
      </c>
      <c r="C232" s="27" t="str">
        <f>IFERROR(VLOOKUP(A232,EMPLOYEE!A:E,3,FALSE),"")</f>
        <v/>
      </c>
      <c r="D232" s="27" t="str">
        <f>IFERROR(VLOOKUP(A232,EMPLOYEE!A:E,5,FALSE),"")</f>
        <v/>
      </c>
      <c r="E232" s="27" t="str">
        <f>IFERROR(VLOOKUP(A232,EMPLOYEE!A:E,4,FALSE),"")</f>
        <v/>
      </c>
      <c r="F232" s="18"/>
      <c r="G232" s="18"/>
      <c r="H232" s="17"/>
      <c r="I232" s="17"/>
      <c r="J232" s="17"/>
      <c r="K232" s="17" t="str">
        <f>IFERROR(VLOOKUP(H232,'Kiểu công'!A:B,2,FALSE),"")</f>
        <v/>
      </c>
      <c r="L232" s="17" t="str">
        <f>IFERROR(VLOOKUP(I232,'Kiểu nghỉ'!A:B,2,FALSE),"")</f>
        <v/>
      </c>
      <c r="M232" s="17"/>
    </row>
    <row r="233" spans="1:13" ht="19.5" customHeight="1" x14ac:dyDescent="0.2">
      <c r="A233" s="18"/>
      <c r="B233" s="16" t="str">
        <f ca="1">IFERROR(IF(A233&lt;&gt;"",VLOOKUP(INDIRECT(ADDRESS(ROW(),COLUMN()-1)),EMPLOYEE!$A:$B,2,0),""),"")</f>
        <v/>
      </c>
      <c r="C233" s="27" t="str">
        <f>IFERROR(VLOOKUP(A233,EMPLOYEE!A:E,3,FALSE),"")</f>
        <v/>
      </c>
      <c r="D233" s="27" t="str">
        <f>IFERROR(VLOOKUP(A233,EMPLOYEE!A:E,5,FALSE),"")</f>
        <v/>
      </c>
      <c r="E233" s="27" t="str">
        <f>IFERROR(VLOOKUP(A233,EMPLOYEE!A:E,4,FALSE),"")</f>
        <v/>
      </c>
      <c r="F233" s="18"/>
      <c r="G233" s="18"/>
      <c r="H233" s="17"/>
      <c r="I233" s="17"/>
      <c r="J233" s="17"/>
      <c r="K233" s="17" t="str">
        <f>IFERROR(VLOOKUP(H233,'Kiểu công'!A:B,2,FALSE),"")</f>
        <v/>
      </c>
      <c r="L233" s="17" t="str">
        <f>IFERROR(VLOOKUP(I233,'Kiểu nghỉ'!A:B,2,FALSE),"")</f>
        <v/>
      </c>
      <c r="M233" s="17"/>
    </row>
    <row r="234" spans="1:13" ht="19.5" customHeight="1" x14ac:dyDescent="0.2">
      <c r="A234" s="18"/>
      <c r="B234" s="16" t="str">
        <f ca="1">IFERROR(IF(A234&lt;&gt;"",VLOOKUP(INDIRECT(ADDRESS(ROW(),COLUMN()-1)),EMPLOYEE!$A:$B,2,0),""),"")</f>
        <v/>
      </c>
      <c r="C234" s="27" t="str">
        <f>IFERROR(VLOOKUP(A234,EMPLOYEE!A:E,3,FALSE),"")</f>
        <v/>
      </c>
      <c r="D234" s="27" t="str">
        <f>IFERROR(VLOOKUP(A234,EMPLOYEE!A:E,5,FALSE),"")</f>
        <v/>
      </c>
      <c r="E234" s="27" t="str">
        <f>IFERROR(VLOOKUP(A234,EMPLOYEE!A:E,4,FALSE),"")</f>
        <v/>
      </c>
      <c r="F234" s="18"/>
      <c r="G234" s="18"/>
      <c r="H234" s="17"/>
      <c r="I234" s="17"/>
      <c r="J234" s="17"/>
      <c r="K234" s="17" t="str">
        <f>IFERROR(VLOOKUP(H234,'Kiểu công'!A:B,2,FALSE),"")</f>
        <v/>
      </c>
      <c r="L234" s="17" t="str">
        <f>IFERROR(VLOOKUP(I234,'Kiểu nghỉ'!A:B,2,FALSE),"")</f>
        <v/>
      </c>
      <c r="M234" s="17"/>
    </row>
    <row r="235" spans="1:13" ht="19.5" customHeight="1" x14ac:dyDescent="0.2">
      <c r="A235" s="18"/>
      <c r="B235" s="16" t="str">
        <f ca="1">IFERROR(IF(A235&lt;&gt;"",VLOOKUP(INDIRECT(ADDRESS(ROW(),COLUMN()-1)),EMPLOYEE!$A:$B,2,0),""),"")</f>
        <v/>
      </c>
      <c r="C235" s="27" t="str">
        <f>IFERROR(VLOOKUP(A235,EMPLOYEE!A:E,3,FALSE),"")</f>
        <v/>
      </c>
      <c r="D235" s="27" t="str">
        <f>IFERROR(VLOOKUP(A235,EMPLOYEE!A:E,5,FALSE),"")</f>
        <v/>
      </c>
      <c r="E235" s="27" t="str">
        <f>IFERROR(VLOOKUP(A235,EMPLOYEE!A:E,4,FALSE),"")</f>
        <v/>
      </c>
      <c r="F235" s="18"/>
      <c r="G235" s="18"/>
      <c r="H235" s="17"/>
      <c r="I235" s="17"/>
      <c r="J235" s="17"/>
      <c r="K235" s="17" t="str">
        <f>IFERROR(VLOOKUP(H235,'Kiểu công'!A:B,2,FALSE),"")</f>
        <v/>
      </c>
      <c r="L235" s="17" t="str">
        <f>IFERROR(VLOOKUP(I235,'Kiểu nghỉ'!A:B,2,FALSE),"")</f>
        <v/>
      </c>
      <c r="M235" s="17"/>
    </row>
    <row r="236" spans="1:13" ht="19.5" customHeight="1" x14ac:dyDescent="0.2">
      <c r="A236" s="18"/>
      <c r="B236" s="16" t="str">
        <f ca="1">IFERROR(IF(A236&lt;&gt;"",VLOOKUP(INDIRECT(ADDRESS(ROW(),COLUMN()-1)),EMPLOYEE!$A:$B,2,0),""),"")</f>
        <v/>
      </c>
      <c r="C236" s="27" t="str">
        <f>IFERROR(VLOOKUP(A236,EMPLOYEE!A:E,3,FALSE),"")</f>
        <v/>
      </c>
      <c r="D236" s="27" t="str">
        <f>IFERROR(VLOOKUP(A236,EMPLOYEE!A:E,5,FALSE),"")</f>
        <v/>
      </c>
      <c r="E236" s="27" t="str">
        <f>IFERROR(VLOOKUP(A236,EMPLOYEE!A:E,4,FALSE),"")</f>
        <v/>
      </c>
      <c r="F236" s="18"/>
      <c r="G236" s="18"/>
      <c r="H236" s="17"/>
      <c r="I236" s="17"/>
      <c r="J236" s="17"/>
      <c r="K236" s="17" t="str">
        <f>IFERROR(VLOOKUP(H236,'Kiểu công'!A:B,2,FALSE),"")</f>
        <v/>
      </c>
      <c r="L236" s="17" t="str">
        <f>IFERROR(VLOOKUP(I236,'Kiểu nghỉ'!A:B,2,FALSE),"")</f>
        <v/>
      </c>
      <c r="M236" s="17"/>
    </row>
    <row r="237" spans="1:13" ht="19.5" customHeight="1" x14ac:dyDescent="0.2">
      <c r="A237" s="18"/>
      <c r="B237" s="16" t="str">
        <f ca="1">IFERROR(IF(A237&lt;&gt;"",VLOOKUP(INDIRECT(ADDRESS(ROW(),COLUMN()-1)),EMPLOYEE!$A:$B,2,0),""),"")</f>
        <v/>
      </c>
      <c r="C237" s="27" t="str">
        <f>IFERROR(VLOOKUP(A237,EMPLOYEE!A:E,3,FALSE),"")</f>
        <v/>
      </c>
      <c r="D237" s="27" t="str">
        <f>IFERROR(VLOOKUP(A237,EMPLOYEE!A:E,5,FALSE),"")</f>
        <v/>
      </c>
      <c r="E237" s="27" t="str">
        <f>IFERROR(VLOOKUP(A237,EMPLOYEE!A:E,4,FALSE),"")</f>
        <v/>
      </c>
      <c r="F237" s="18"/>
      <c r="G237" s="18"/>
      <c r="H237" s="17"/>
      <c r="I237" s="17"/>
      <c r="J237" s="17"/>
      <c r="K237" s="17" t="str">
        <f>IFERROR(VLOOKUP(H237,'Kiểu công'!A:B,2,FALSE),"")</f>
        <v/>
      </c>
      <c r="L237" s="17" t="str">
        <f>IFERROR(VLOOKUP(I237,'Kiểu nghỉ'!A:B,2,FALSE),"")</f>
        <v/>
      </c>
      <c r="M237" s="17"/>
    </row>
    <row r="238" spans="1:13" ht="19.5" customHeight="1" x14ac:dyDescent="0.2">
      <c r="A238" s="18"/>
      <c r="B238" s="16" t="str">
        <f ca="1">IFERROR(IF(A238&lt;&gt;"",VLOOKUP(INDIRECT(ADDRESS(ROW(),COLUMN()-1)),EMPLOYEE!$A:$B,2,0),""),"")</f>
        <v/>
      </c>
      <c r="C238" s="27" t="str">
        <f>IFERROR(VLOOKUP(A238,EMPLOYEE!A:E,3,FALSE),"")</f>
        <v/>
      </c>
      <c r="D238" s="27" t="str">
        <f>IFERROR(VLOOKUP(A238,EMPLOYEE!A:E,5,FALSE),"")</f>
        <v/>
      </c>
      <c r="E238" s="27" t="str">
        <f>IFERROR(VLOOKUP(A238,EMPLOYEE!A:E,4,FALSE),"")</f>
        <v/>
      </c>
      <c r="F238" s="18"/>
      <c r="G238" s="18"/>
      <c r="H238" s="17"/>
      <c r="I238" s="17"/>
      <c r="J238" s="17"/>
      <c r="K238" s="17" t="str">
        <f>IFERROR(VLOOKUP(H238,'Kiểu công'!A:B,2,FALSE),"")</f>
        <v/>
      </c>
      <c r="L238" s="17" t="str">
        <f>IFERROR(VLOOKUP(I238,'Kiểu nghỉ'!A:B,2,FALSE),"")</f>
        <v/>
      </c>
      <c r="M238" s="17"/>
    </row>
    <row r="239" spans="1:13" ht="19.5" customHeight="1" x14ac:dyDescent="0.2">
      <c r="A239" s="18"/>
      <c r="B239" s="16" t="str">
        <f ca="1">IFERROR(IF(A239&lt;&gt;"",VLOOKUP(INDIRECT(ADDRESS(ROW(),COLUMN()-1)),EMPLOYEE!$A:$B,2,0),""),"")</f>
        <v/>
      </c>
      <c r="C239" s="27" t="str">
        <f>IFERROR(VLOOKUP(A239,EMPLOYEE!A:E,3,FALSE),"")</f>
        <v/>
      </c>
      <c r="D239" s="27" t="str">
        <f>IFERROR(VLOOKUP(A239,EMPLOYEE!A:E,5,FALSE),"")</f>
        <v/>
      </c>
      <c r="E239" s="27" t="str">
        <f>IFERROR(VLOOKUP(A239,EMPLOYEE!A:E,4,FALSE),"")</f>
        <v/>
      </c>
      <c r="F239" s="18"/>
      <c r="G239" s="18"/>
      <c r="H239" s="17"/>
      <c r="I239" s="17"/>
      <c r="J239" s="17"/>
      <c r="K239" s="17" t="str">
        <f>IFERROR(VLOOKUP(H239,'Kiểu công'!A:B,2,FALSE),"")</f>
        <v/>
      </c>
      <c r="L239" s="17" t="str">
        <f>IFERROR(VLOOKUP(I239,'Kiểu nghỉ'!A:B,2,FALSE),"")</f>
        <v/>
      </c>
      <c r="M239" s="17"/>
    </row>
    <row r="240" spans="1:13" ht="19.5" customHeight="1" x14ac:dyDescent="0.2">
      <c r="A240" s="18"/>
      <c r="B240" s="16" t="str">
        <f ca="1">IFERROR(IF(A240&lt;&gt;"",VLOOKUP(INDIRECT(ADDRESS(ROW(),COLUMN()-1)),EMPLOYEE!$A:$B,2,0),""),"")</f>
        <v/>
      </c>
      <c r="C240" s="27" t="str">
        <f>IFERROR(VLOOKUP(A240,EMPLOYEE!A:E,3,FALSE),"")</f>
        <v/>
      </c>
      <c r="D240" s="27" t="str">
        <f>IFERROR(VLOOKUP(A240,EMPLOYEE!A:E,5,FALSE),"")</f>
        <v/>
      </c>
      <c r="E240" s="27" t="str">
        <f>IFERROR(VLOOKUP(A240,EMPLOYEE!A:E,4,FALSE),"")</f>
        <v/>
      </c>
      <c r="F240" s="18"/>
      <c r="G240" s="18"/>
      <c r="H240" s="17"/>
      <c r="I240" s="17"/>
      <c r="J240" s="17"/>
      <c r="K240" s="17" t="str">
        <f>IFERROR(VLOOKUP(H240,'Kiểu công'!A:B,2,FALSE),"")</f>
        <v/>
      </c>
      <c r="L240" s="17" t="str">
        <f>IFERROR(VLOOKUP(I240,'Kiểu nghỉ'!A:B,2,FALSE),"")</f>
        <v/>
      </c>
      <c r="M240" s="17"/>
    </row>
    <row r="241" spans="1:13" ht="19.5" customHeight="1" x14ac:dyDescent="0.2">
      <c r="A241" s="18"/>
      <c r="B241" s="16" t="str">
        <f ca="1">IFERROR(IF(A241&lt;&gt;"",VLOOKUP(INDIRECT(ADDRESS(ROW(),COLUMN()-1)),EMPLOYEE!$A:$B,2,0),""),"")</f>
        <v/>
      </c>
      <c r="C241" s="27" t="str">
        <f>IFERROR(VLOOKUP(A241,EMPLOYEE!A:E,3,FALSE),"")</f>
        <v/>
      </c>
      <c r="D241" s="27" t="str">
        <f>IFERROR(VLOOKUP(A241,EMPLOYEE!A:E,5,FALSE),"")</f>
        <v/>
      </c>
      <c r="E241" s="27" t="str">
        <f>IFERROR(VLOOKUP(A241,EMPLOYEE!A:E,4,FALSE),"")</f>
        <v/>
      </c>
      <c r="F241" s="18"/>
      <c r="G241" s="18"/>
      <c r="H241" s="17"/>
      <c r="I241" s="17"/>
      <c r="J241" s="17"/>
      <c r="K241" s="17" t="str">
        <f>IFERROR(VLOOKUP(H241,'Kiểu công'!A:B,2,FALSE),"")</f>
        <v/>
      </c>
      <c r="L241" s="17" t="str">
        <f>IFERROR(VLOOKUP(I241,'Kiểu nghỉ'!A:B,2,FALSE),"")</f>
        <v/>
      </c>
      <c r="M241" s="17"/>
    </row>
    <row r="242" spans="1:13" ht="19.5" customHeight="1" x14ac:dyDescent="0.2">
      <c r="A242" s="18"/>
      <c r="B242" s="16" t="str">
        <f ca="1">IFERROR(IF(A242&lt;&gt;"",VLOOKUP(INDIRECT(ADDRESS(ROW(),COLUMN()-1)),EMPLOYEE!$A:$B,2,0),""),"")</f>
        <v/>
      </c>
      <c r="C242" s="27" t="str">
        <f>IFERROR(VLOOKUP(A242,EMPLOYEE!A:E,3,FALSE),"")</f>
        <v/>
      </c>
      <c r="D242" s="27" t="str">
        <f>IFERROR(VLOOKUP(A242,EMPLOYEE!A:E,5,FALSE),"")</f>
        <v/>
      </c>
      <c r="E242" s="27" t="str">
        <f>IFERROR(VLOOKUP(A242,EMPLOYEE!A:E,4,FALSE),"")</f>
        <v/>
      </c>
      <c r="F242" s="18"/>
      <c r="G242" s="18"/>
      <c r="H242" s="17"/>
      <c r="I242" s="17"/>
      <c r="J242" s="17"/>
      <c r="K242" s="17" t="str">
        <f>IFERROR(VLOOKUP(H242,'Kiểu công'!A:B,2,FALSE),"")</f>
        <v/>
      </c>
      <c r="L242" s="17" t="str">
        <f>IFERROR(VLOOKUP(I242,'Kiểu nghỉ'!A:B,2,FALSE),"")</f>
        <v/>
      </c>
      <c r="M242" s="17"/>
    </row>
    <row r="243" spans="1:13" ht="19.5" customHeight="1" x14ac:dyDescent="0.2">
      <c r="A243" s="18"/>
      <c r="B243" s="16" t="str">
        <f ca="1">IFERROR(IF(A243&lt;&gt;"",VLOOKUP(INDIRECT(ADDRESS(ROW(),COLUMN()-1)),EMPLOYEE!$A:$B,2,0),""),"")</f>
        <v/>
      </c>
      <c r="C243" s="27" t="str">
        <f>IFERROR(VLOOKUP(A243,EMPLOYEE!A:E,3,FALSE),"")</f>
        <v/>
      </c>
      <c r="D243" s="27" t="str">
        <f>IFERROR(VLOOKUP(A243,EMPLOYEE!A:E,5,FALSE),"")</f>
        <v/>
      </c>
      <c r="E243" s="27" t="str">
        <f>IFERROR(VLOOKUP(A243,EMPLOYEE!A:E,4,FALSE),"")</f>
        <v/>
      </c>
      <c r="F243" s="18"/>
      <c r="G243" s="18"/>
      <c r="H243" s="17"/>
      <c r="I243" s="17"/>
      <c r="J243" s="17"/>
      <c r="K243" s="17" t="str">
        <f>IFERROR(VLOOKUP(H243,'Kiểu công'!A:B,2,FALSE),"")</f>
        <v/>
      </c>
      <c r="L243" s="17" t="str">
        <f>IFERROR(VLOOKUP(I243,'Kiểu nghỉ'!A:B,2,FALSE),"")</f>
        <v/>
      </c>
      <c r="M243" s="17"/>
    </row>
    <row r="244" spans="1:13" ht="19.5" customHeight="1" x14ac:dyDescent="0.2">
      <c r="A244" s="18"/>
      <c r="B244" s="16" t="str">
        <f ca="1">IFERROR(IF(A244&lt;&gt;"",VLOOKUP(INDIRECT(ADDRESS(ROW(),COLUMN()-1)),EMPLOYEE!$A:$B,2,0),""),"")</f>
        <v/>
      </c>
      <c r="C244" s="27" t="str">
        <f>IFERROR(VLOOKUP(A244,EMPLOYEE!A:E,3,FALSE),"")</f>
        <v/>
      </c>
      <c r="D244" s="27" t="str">
        <f>IFERROR(VLOOKUP(A244,EMPLOYEE!A:E,5,FALSE),"")</f>
        <v/>
      </c>
      <c r="E244" s="27" t="str">
        <f>IFERROR(VLOOKUP(A244,EMPLOYEE!A:E,4,FALSE),"")</f>
        <v/>
      </c>
      <c r="F244" s="18"/>
      <c r="G244" s="18"/>
      <c r="H244" s="17"/>
      <c r="I244" s="17"/>
      <c r="J244" s="17"/>
      <c r="K244" s="17" t="str">
        <f>IFERROR(VLOOKUP(H244,'Kiểu công'!A:B,2,FALSE),"")</f>
        <v/>
      </c>
      <c r="L244" s="17" t="str">
        <f>IFERROR(VLOOKUP(I244,'Kiểu nghỉ'!A:B,2,FALSE),"")</f>
        <v/>
      </c>
      <c r="M244" s="17"/>
    </row>
    <row r="245" spans="1:13" ht="19.5" customHeight="1" x14ac:dyDescent="0.2">
      <c r="A245" s="18"/>
      <c r="B245" s="16" t="str">
        <f ca="1">IFERROR(IF(A245&lt;&gt;"",VLOOKUP(INDIRECT(ADDRESS(ROW(),COLUMN()-1)),EMPLOYEE!$A:$B,2,0),""),"")</f>
        <v/>
      </c>
      <c r="C245" s="27" t="str">
        <f>IFERROR(VLOOKUP(A245,EMPLOYEE!A:E,3,FALSE),"")</f>
        <v/>
      </c>
      <c r="D245" s="27" t="str">
        <f>IFERROR(VLOOKUP(A245,EMPLOYEE!A:E,5,FALSE),"")</f>
        <v/>
      </c>
      <c r="E245" s="27" t="str">
        <f>IFERROR(VLOOKUP(A245,EMPLOYEE!A:E,4,FALSE),"")</f>
        <v/>
      </c>
      <c r="F245" s="18"/>
      <c r="G245" s="18"/>
      <c r="H245" s="17"/>
      <c r="I245" s="17"/>
      <c r="J245" s="17"/>
      <c r="K245" s="17" t="str">
        <f>IFERROR(VLOOKUP(H245,'Kiểu công'!A:B,2,FALSE),"")</f>
        <v/>
      </c>
      <c r="L245" s="17" t="str">
        <f>IFERROR(VLOOKUP(I245,'Kiểu nghỉ'!A:B,2,FALSE),"")</f>
        <v/>
      </c>
      <c r="M245" s="17"/>
    </row>
    <row r="246" spans="1:13" ht="19.5" customHeight="1" x14ac:dyDescent="0.2">
      <c r="A246" s="18"/>
      <c r="B246" s="16" t="str">
        <f ca="1">IFERROR(IF(A246&lt;&gt;"",VLOOKUP(INDIRECT(ADDRESS(ROW(),COLUMN()-1)),EMPLOYEE!$A:$B,2,0),""),"")</f>
        <v/>
      </c>
      <c r="C246" s="27" t="str">
        <f>IFERROR(VLOOKUP(A246,EMPLOYEE!A:E,3,FALSE),"")</f>
        <v/>
      </c>
      <c r="D246" s="27" t="str">
        <f>IFERROR(VLOOKUP(A246,EMPLOYEE!A:E,5,FALSE),"")</f>
        <v/>
      </c>
      <c r="E246" s="27" t="str">
        <f>IFERROR(VLOOKUP(A246,EMPLOYEE!A:E,4,FALSE),"")</f>
        <v/>
      </c>
      <c r="F246" s="18"/>
      <c r="G246" s="18"/>
      <c r="H246" s="17"/>
      <c r="I246" s="17"/>
      <c r="J246" s="17"/>
      <c r="K246" s="17" t="str">
        <f>IFERROR(VLOOKUP(H246,'Kiểu công'!A:B,2,FALSE),"")</f>
        <v/>
      </c>
      <c r="L246" s="17" t="str">
        <f>IFERROR(VLOOKUP(I246,'Kiểu nghỉ'!A:B,2,FALSE),"")</f>
        <v/>
      </c>
      <c r="M246" s="17"/>
    </row>
    <row r="247" spans="1:13" ht="19.5" customHeight="1" x14ac:dyDescent="0.2">
      <c r="A247" s="18"/>
      <c r="B247" s="16" t="str">
        <f ca="1">IFERROR(IF(A247&lt;&gt;"",VLOOKUP(INDIRECT(ADDRESS(ROW(),COLUMN()-1)),EMPLOYEE!$A:$B,2,0),""),"")</f>
        <v/>
      </c>
      <c r="C247" s="27" t="str">
        <f>IFERROR(VLOOKUP(A247,EMPLOYEE!A:E,3,FALSE),"")</f>
        <v/>
      </c>
      <c r="D247" s="27" t="str">
        <f>IFERROR(VLOOKUP(A247,EMPLOYEE!A:E,5,FALSE),"")</f>
        <v/>
      </c>
      <c r="E247" s="27" t="str">
        <f>IFERROR(VLOOKUP(A247,EMPLOYEE!A:E,4,FALSE),"")</f>
        <v/>
      </c>
      <c r="F247" s="18"/>
      <c r="G247" s="18"/>
      <c r="H247" s="17"/>
      <c r="I247" s="17"/>
      <c r="J247" s="17"/>
      <c r="K247" s="17" t="str">
        <f>IFERROR(VLOOKUP(H247,'Kiểu công'!A:B,2,FALSE),"")</f>
        <v/>
      </c>
      <c r="L247" s="17" t="str">
        <f>IFERROR(VLOOKUP(I247,'Kiểu nghỉ'!A:B,2,FALSE),"")</f>
        <v/>
      </c>
      <c r="M247" s="17"/>
    </row>
    <row r="248" spans="1:13" ht="19.5" customHeight="1" x14ac:dyDescent="0.2">
      <c r="A248" s="18"/>
      <c r="B248" s="16" t="str">
        <f ca="1">IFERROR(IF(A248&lt;&gt;"",VLOOKUP(INDIRECT(ADDRESS(ROW(),COLUMN()-1)),EMPLOYEE!$A:$B,2,0),""),"")</f>
        <v/>
      </c>
      <c r="C248" s="27" t="str">
        <f>IFERROR(VLOOKUP(A248,EMPLOYEE!A:E,3,FALSE),"")</f>
        <v/>
      </c>
      <c r="D248" s="27" t="str">
        <f>IFERROR(VLOOKUP(A248,EMPLOYEE!A:E,5,FALSE),"")</f>
        <v/>
      </c>
      <c r="E248" s="27" t="str">
        <f>IFERROR(VLOOKUP(A248,EMPLOYEE!A:E,4,FALSE),"")</f>
        <v/>
      </c>
      <c r="F248" s="18"/>
      <c r="G248" s="18"/>
      <c r="H248" s="17"/>
      <c r="I248" s="17"/>
      <c r="J248" s="17"/>
      <c r="K248" s="17" t="str">
        <f>IFERROR(VLOOKUP(H248,'Kiểu công'!A:B,2,FALSE),"")</f>
        <v/>
      </c>
      <c r="L248" s="17" t="str">
        <f>IFERROR(VLOOKUP(I248,'Kiểu nghỉ'!A:B,2,FALSE),"")</f>
        <v/>
      </c>
      <c r="M248" s="17"/>
    </row>
    <row r="249" spans="1:13" ht="19.5" customHeight="1" x14ac:dyDescent="0.2">
      <c r="A249" s="18"/>
      <c r="B249" s="16" t="str">
        <f ca="1">IFERROR(IF(A249&lt;&gt;"",VLOOKUP(INDIRECT(ADDRESS(ROW(),COLUMN()-1)),EMPLOYEE!$A:$B,2,0),""),"")</f>
        <v/>
      </c>
      <c r="C249" s="27" t="str">
        <f>IFERROR(VLOOKUP(A249,EMPLOYEE!A:E,3,FALSE),"")</f>
        <v/>
      </c>
      <c r="D249" s="27" t="str">
        <f>IFERROR(VLOOKUP(A249,EMPLOYEE!A:E,5,FALSE),"")</f>
        <v/>
      </c>
      <c r="E249" s="27" t="str">
        <f>IFERROR(VLOOKUP(A249,EMPLOYEE!A:E,4,FALSE),"")</f>
        <v/>
      </c>
      <c r="F249" s="18"/>
      <c r="G249" s="18"/>
      <c r="H249" s="17"/>
      <c r="I249" s="17"/>
      <c r="J249" s="17"/>
      <c r="K249" s="17" t="str">
        <f>IFERROR(VLOOKUP(H249,'Kiểu công'!A:B,2,FALSE),"")</f>
        <v/>
      </c>
      <c r="L249" s="17" t="str">
        <f>IFERROR(VLOOKUP(I249,'Kiểu nghỉ'!A:B,2,FALSE),"")</f>
        <v/>
      </c>
      <c r="M249" s="17"/>
    </row>
    <row r="250" spans="1:13" ht="19.5" customHeight="1" x14ac:dyDescent="0.2">
      <c r="A250" s="18"/>
      <c r="B250" s="16" t="str">
        <f ca="1">IFERROR(IF(A250&lt;&gt;"",VLOOKUP(INDIRECT(ADDRESS(ROW(),COLUMN()-1)),EMPLOYEE!$A:$B,2,0),""),"")</f>
        <v/>
      </c>
      <c r="C250" s="27" t="str">
        <f>IFERROR(VLOOKUP(A250,EMPLOYEE!A:E,3,FALSE),"")</f>
        <v/>
      </c>
      <c r="D250" s="27" t="str">
        <f>IFERROR(VLOOKUP(A250,EMPLOYEE!A:E,5,FALSE),"")</f>
        <v/>
      </c>
      <c r="E250" s="27" t="str">
        <f>IFERROR(VLOOKUP(A250,EMPLOYEE!A:E,4,FALSE),"")</f>
        <v/>
      </c>
      <c r="F250" s="18"/>
      <c r="G250" s="18"/>
      <c r="H250" s="17"/>
      <c r="I250" s="17"/>
      <c r="J250" s="17"/>
      <c r="K250" s="17" t="str">
        <f>IFERROR(VLOOKUP(H250,'Kiểu công'!A:B,2,FALSE),"")</f>
        <v/>
      </c>
      <c r="L250" s="17" t="str">
        <f>IFERROR(VLOOKUP(I250,'Kiểu nghỉ'!A:B,2,FALSE),"")</f>
        <v/>
      </c>
      <c r="M250" s="17"/>
    </row>
    <row r="251" spans="1:13" ht="19.5" customHeight="1" x14ac:dyDescent="0.2">
      <c r="A251" s="18"/>
      <c r="B251" s="16" t="str">
        <f ca="1">IFERROR(IF(A251&lt;&gt;"",VLOOKUP(INDIRECT(ADDRESS(ROW(),COLUMN()-1)),EMPLOYEE!$A:$B,2,0),""),"")</f>
        <v/>
      </c>
      <c r="C251" s="27" t="str">
        <f>IFERROR(VLOOKUP(A251,EMPLOYEE!A:E,3,FALSE),"")</f>
        <v/>
      </c>
      <c r="D251" s="27" t="str">
        <f>IFERROR(VLOOKUP(A251,EMPLOYEE!A:E,5,FALSE),"")</f>
        <v/>
      </c>
      <c r="E251" s="27" t="str">
        <f>IFERROR(VLOOKUP(A251,EMPLOYEE!A:E,4,FALSE),"")</f>
        <v/>
      </c>
      <c r="F251" s="18"/>
      <c r="G251" s="18"/>
      <c r="H251" s="17"/>
      <c r="I251" s="17"/>
      <c r="J251" s="17"/>
      <c r="K251" s="17" t="str">
        <f>IFERROR(VLOOKUP(H251,'Kiểu công'!A:B,2,FALSE),"")</f>
        <v/>
      </c>
      <c r="L251" s="17" t="str">
        <f>IFERROR(VLOOKUP(I251,'Kiểu nghỉ'!A:B,2,FALSE),"")</f>
        <v/>
      </c>
      <c r="M251" s="17"/>
    </row>
    <row r="252" spans="1:13" ht="19.5" customHeight="1" x14ac:dyDescent="0.2">
      <c r="A252" s="18"/>
      <c r="B252" s="16" t="str">
        <f ca="1">IFERROR(IF(A252&lt;&gt;"",VLOOKUP(INDIRECT(ADDRESS(ROW(),COLUMN()-1)),EMPLOYEE!$A:$B,2,0),""),"")</f>
        <v/>
      </c>
      <c r="C252" s="27" t="str">
        <f>IFERROR(VLOOKUP(A252,EMPLOYEE!A:E,3,FALSE),"")</f>
        <v/>
      </c>
      <c r="D252" s="27" t="str">
        <f>IFERROR(VLOOKUP(A252,EMPLOYEE!A:E,5,FALSE),"")</f>
        <v/>
      </c>
      <c r="E252" s="27" t="str">
        <f>IFERROR(VLOOKUP(A252,EMPLOYEE!A:E,4,FALSE),"")</f>
        <v/>
      </c>
      <c r="F252" s="18"/>
      <c r="G252" s="18"/>
      <c r="H252" s="17"/>
      <c r="I252" s="17"/>
      <c r="J252" s="17"/>
      <c r="K252" s="17" t="str">
        <f>IFERROR(VLOOKUP(H252,'Kiểu công'!A:B,2,FALSE),"")</f>
        <v/>
      </c>
      <c r="L252" s="17" t="str">
        <f>IFERROR(VLOOKUP(I252,'Kiểu nghỉ'!A:B,2,FALSE),"")</f>
        <v/>
      </c>
      <c r="M252" s="17"/>
    </row>
    <row r="253" spans="1:13" ht="19.5" customHeight="1" x14ac:dyDescent="0.2">
      <c r="A253" s="18"/>
      <c r="B253" s="16" t="str">
        <f ca="1">IFERROR(IF(A253&lt;&gt;"",VLOOKUP(INDIRECT(ADDRESS(ROW(),COLUMN()-1)),EMPLOYEE!$A:$B,2,0),""),"")</f>
        <v/>
      </c>
      <c r="C253" s="27" t="str">
        <f>IFERROR(VLOOKUP(A253,EMPLOYEE!A:E,3,FALSE),"")</f>
        <v/>
      </c>
      <c r="D253" s="27" t="str">
        <f>IFERROR(VLOOKUP(A253,EMPLOYEE!A:E,5,FALSE),"")</f>
        <v/>
      </c>
      <c r="E253" s="27" t="str">
        <f>IFERROR(VLOOKUP(A253,EMPLOYEE!A:E,4,FALSE),"")</f>
        <v/>
      </c>
      <c r="F253" s="18"/>
      <c r="G253" s="18"/>
      <c r="H253" s="17"/>
      <c r="I253" s="17"/>
      <c r="J253" s="17"/>
      <c r="K253" s="17" t="str">
        <f>IFERROR(VLOOKUP(H253,'Kiểu công'!A:B,2,FALSE),"")</f>
        <v/>
      </c>
      <c r="L253" s="17" t="str">
        <f>IFERROR(VLOOKUP(I253,'Kiểu nghỉ'!A:B,2,FALSE),"")</f>
        <v/>
      </c>
      <c r="M253" s="17"/>
    </row>
    <row r="254" spans="1:13" ht="19.5" customHeight="1" x14ac:dyDescent="0.2">
      <c r="A254" s="18"/>
      <c r="B254" s="16" t="str">
        <f ca="1">IFERROR(IF(A254&lt;&gt;"",VLOOKUP(INDIRECT(ADDRESS(ROW(),COLUMN()-1)),EMPLOYEE!$A:$B,2,0),""),"")</f>
        <v/>
      </c>
      <c r="C254" s="27" t="str">
        <f>IFERROR(VLOOKUP(A254,EMPLOYEE!A:E,3,FALSE),"")</f>
        <v/>
      </c>
      <c r="D254" s="27" t="str">
        <f>IFERROR(VLOOKUP(A254,EMPLOYEE!A:E,5,FALSE),"")</f>
        <v/>
      </c>
      <c r="E254" s="27" t="str">
        <f>IFERROR(VLOOKUP(A254,EMPLOYEE!A:E,4,FALSE),"")</f>
        <v/>
      </c>
      <c r="F254" s="18"/>
      <c r="G254" s="18"/>
      <c r="H254" s="17"/>
      <c r="I254" s="17"/>
      <c r="J254" s="17"/>
      <c r="K254" s="17" t="str">
        <f>IFERROR(VLOOKUP(H254,'Kiểu công'!A:B,2,FALSE),"")</f>
        <v/>
      </c>
      <c r="L254" s="17" t="str">
        <f>IFERROR(VLOOKUP(I254,'Kiểu nghỉ'!A:B,2,FALSE),"")</f>
        <v/>
      </c>
      <c r="M254" s="17"/>
    </row>
    <row r="255" spans="1:13" ht="19.5" customHeight="1" x14ac:dyDescent="0.2">
      <c r="A255" s="18"/>
      <c r="B255" s="16" t="str">
        <f ca="1">IFERROR(IF(A255&lt;&gt;"",VLOOKUP(INDIRECT(ADDRESS(ROW(),COLUMN()-1)),EMPLOYEE!$A:$B,2,0),""),"")</f>
        <v/>
      </c>
      <c r="C255" s="27" t="str">
        <f>IFERROR(VLOOKUP(A255,EMPLOYEE!A:E,3,FALSE),"")</f>
        <v/>
      </c>
      <c r="D255" s="27" t="str">
        <f>IFERROR(VLOOKUP(A255,EMPLOYEE!A:E,5,FALSE),"")</f>
        <v/>
      </c>
      <c r="E255" s="27" t="str">
        <f>IFERROR(VLOOKUP(A255,EMPLOYEE!A:E,4,FALSE),"")</f>
        <v/>
      </c>
      <c r="F255" s="18"/>
      <c r="G255" s="18"/>
      <c r="H255" s="17"/>
      <c r="I255" s="17"/>
      <c r="J255" s="17"/>
      <c r="K255" s="17" t="str">
        <f>IFERROR(VLOOKUP(H255,'Kiểu công'!A:B,2,FALSE),"")</f>
        <v/>
      </c>
      <c r="L255" s="17" t="str">
        <f>IFERROR(VLOOKUP(I255,'Kiểu nghỉ'!A:B,2,FALSE),"")</f>
        <v/>
      </c>
      <c r="M255" s="17"/>
    </row>
    <row r="256" spans="1:13" ht="19.5" customHeight="1" x14ac:dyDescent="0.2">
      <c r="A256" s="18"/>
      <c r="B256" s="16" t="str">
        <f ca="1">IFERROR(IF(A256&lt;&gt;"",VLOOKUP(INDIRECT(ADDRESS(ROW(),COLUMN()-1)),EMPLOYEE!$A:$B,2,0),""),"")</f>
        <v/>
      </c>
      <c r="C256" s="27" t="str">
        <f>IFERROR(VLOOKUP(A256,EMPLOYEE!A:E,3,FALSE),"")</f>
        <v/>
      </c>
      <c r="D256" s="27" t="str">
        <f>IFERROR(VLOOKUP(A256,EMPLOYEE!A:E,5,FALSE),"")</f>
        <v/>
      </c>
      <c r="E256" s="27" t="str">
        <f>IFERROR(VLOOKUP(A256,EMPLOYEE!A:E,4,FALSE),"")</f>
        <v/>
      </c>
      <c r="F256" s="18"/>
      <c r="G256" s="18"/>
      <c r="H256" s="17"/>
      <c r="I256" s="17"/>
      <c r="J256" s="17"/>
      <c r="K256" s="17" t="str">
        <f>IFERROR(VLOOKUP(H256,'Kiểu công'!A:B,2,FALSE),"")</f>
        <v/>
      </c>
      <c r="L256" s="17" t="str">
        <f>IFERROR(VLOOKUP(I256,'Kiểu nghỉ'!A:B,2,FALSE),"")</f>
        <v/>
      </c>
      <c r="M256" s="17"/>
    </row>
    <row r="257" spans="1:13" ht="19.5" customHeight="1" x14ac:dyDescent="0.2">
      <c r="A257" s="18"/>
      <c r="B257" s="16" t="str">
        <f ca="1">IFERROR(IF(A257&lt;&gt;"",VLOOKUP(INDIRECT(ADDRESS(ROW(),COLUMN()-1)),EMPLOYEE!$A:$B,2,0),""),"")</f>
        <v/>
      </c>
      <c r="C257" s="27" t="str">
        <f>IFERROR(VLOOKUP(A257,EMPLOYEE!A:E,3,FALSE),"")</f>
        <v/>
      </c>
      <c r="D257" s="27" t="str">
        <f>IFERROR(VLOOKUP(A257,EMPLOYEE!A:E,5,FALSE),"")</f>
        <v/>
      </c>
      <c r="E257" s="27" t="str">
        <f>IFERROR(VLOOKUP(A257,EMPLOYEE!A:E,4,FALSE),"")</f>
        <v/>
      </c>
      <c r="F257" s="18"/>
      <c r="G257" s="18"/>
      <c r="H257" s="17"/>
      <c r="I257" s="17"/>
      <c r="J257" s="17"/>
      <c r="K257" s="17" t="str">
        <f>IFERROR(VLOOKUP(H257,'Kiểu công'!A:B,2,FALSE),"")</f>
        <v/>
      </c>
      <c r="L257" s="17" t="str">
        <f>IFERROR(VLOOKUP(I257,'Kiểu nghỉ'!A:B,2,FALSE),"")</f>
        <v/>
      </c>
      <c r="M257" s="17"/>
    </row>
    <row r="258" spans="1:13" ht="19.5" customHeight="1" x14ac:dyDescent="0.2">
      <c r="A258" s="18"/>
      <c r="B258" s="16" t="str">
        <f ca="1">IFERROR(IF(A258&lt;&gt;"",VLOOKUP(INDIRECT(ADDRESS(ROW(),COLUMN()-1)),EMPLOYEE!$A:$B,2,0),""),"")</f>
        <v/>
      </c>
      <c r="C258" s="27" t="str">
        <f>IFERROR(VLOOKUP(A258,EMPLOYEE!A:E,3,FALSE),"")</f>
        <v/>
      </c>
      <c r="D258" s="27" t="str">
        <f>IFERROR(VLOOKUP(A258,EMPLOYEE!A:E,5,FALSE),"")</f>
        <v/>
      </c>
      <c r="E258" s="27" t="str">
        <f>IFERROR(VLOOKUP(A258,EMPLOYEE!A:E,4,FALSE),"")</f>
        <v/>
      </c>
      <c r="F258" s="18"/>
      <c r="G258" s="18"/>
      <c r="H258" s="17"/>
      <c r="I258" s="17"/>
      <c r="J258" s="17"/>
      <c r="K258" s="17" t="str">
        <f>IFERROR(VLOOKUP(H258,'Kiểu công'!A:B,2,FALSE),"")</f>
        <v/>
      </c>
      <c r="L258" s="17" t="str">
        <f>IFERROR(VLOOKUP(I258,'Kiểu nghỉ'!A:B,2,FALSE),"")</f>
        <v/>
      </c>
      <c r="M258" s="17"/>
    </row>
    <row r="259" spans="1:13" ht="19.5" customHeight="1" x14ac:dyDescent="0.2">
      <c r="A259" s="18"/>
      <c r="B259" s="16" t="str">
        <f ca="1">IFERROR(IF(A259&lt;&gt;"",VLOOKUP(INDIRECT(ADDRESS(ROW(),COLUMN()-1)),EMPLOYEE!$A:$B,2,0),""),"")</f>
        <v/>
      </c>
      <c r="C259" s="27" t="str">
        <f>IFERROR(VLOOKUP(A259,EMPLOYEE!A:E,3,FALSE),"")</f>
        <v/>
      </c>
      <c r="D259" s="27" t="str">
        <f>IFERROR(VLOOKUP(A259,EMPLOYEE!A:E,5,FALSE),"")</f>
        <v/>
      </c>
      <c r="E259" s="27" t="str">
        <f>IFERROR(VLOOKUP(A259,EMPLOYEE!A:E,4,FALSE),"")</f>
        <v/>
      </c>
      <c r="F259" s="18"/>
      <c r="G259" s="18"/>
      <c r="H259" s="17"/>
      <c r="I259" s="17"/>
      <c r="J259" s="17"/>
      <c r="K259" s="17" t="str">
        <f>IFERROR(VLOOKUP(H259,'Kiểu công'!A:B,2,FALSE),"")</f>
        <v/>
      </c>
      <c r="L259" s="17" t="str">
        <f>IFERROR(VLOOKUP(I259,'Kiểu nghỉ'!A:B,2,FALSE),"")</f>
        <v/>
      </c>
      <c r="M259" s="17"/>
    </row>
    <row r="260" spans="1:13" ht="19.5" customHeight="1" x14ac:dyDescent="0.2">
      <c r="A260" s="18"/>
      <c r="B260" s="16" t="str">
        <f ca="1">IFERROR(IF(A260&lt;&gt;"",VLOOKUP(INDIRECT(ADDRESS(ROW(),COLUMN()-1)),EMPLOYEE!$A:$B,2,0),""),"")</f>
        <v/>
      </c>
      <c r="C260" s="27" t="str">
        <f>IFERROR(VLOOKUP(A260,EMPLOYEE!A:E,3,FALSE),"")</f>
        <v/>
      </c>
      <c r="D260" s="27" t="str">
        <f>IFERROR(VLOOKUP(A260,EMPLOYEE!A:E,5,FALSE),"")</f>
        <v/>
      </c>
      <c r="E260" s="27" t="str">
        <f>IFERROR(VLOOKUP(A260,EMPLOYEE!A:E,4,FALSE),"")</f>
        <v/>
      </c>
      <c r="F260" s="18"/>
      <c r="G260" s="18"/>
      <c r="H260" s="17"/>
      <c r="I260" s="17"/>
      <c r="J260" s="17"/>
      <c r="K260" s="17" t="str">
        <f>IFERROR(VLOOKUP(H260,'Kiểu công'!A:B,2,FALSE),"")</f>
        <v/>
      </c>
      <c r="L260" s="17" t="str">
        <f>IFERROR(VLOOKUP(I260,'Kiểu nghỉ'!A:B,2,FALSE),"")</f>
        <v/>
      </c>
      <c r="M260" s="17"/>
    </row>
    <row r="261" spans="1:13" ht="19.5" customHeight="1" x14ac:dyDescent="0.2">
      <c r="A261" s="18"/>
      <c r="B261" s="16" t="str">
        <f ca="1">IFERROR(IF(A261&lt;&gt;"",VLOOKUP(INDIRECT(ADDRESS(ROW(),COLUMN()-1)),EMPLOYEE!$A:$B,2,0),""),"")</f>
        <v/>
      </c>
      <c r="C261" s="27" t="str">
        <f>IFERROR(VLOOKUP(A261,EMPLOYEE!A:E,3,FALSE),"")</f>
        <v/>
      </c>
      <c r="D261" s="27" t="str">
        <f>IFERROR(VLOOKUP(A261,EMPLOYEE!A:E,5,FALSE),"")</f>
        <v/>
      </c>
      <c r="E261" s="27" t="str">
        <f>IFERROR(VLOOKUP(A261,EMPLOYEE!A:E,4,FALSE),"")</f>
        <v/>
      </c>
      <c r="F261" s="18"/>
      <c r="G261" s="18"/>
      <c r="H261" s="17"/>
      <c r="I261" s="17"/>
      <c r="J261" s="17"/>
      <c r="K261" s="17" t="str">
        <f>IFERROR(VLOOKUP(H261,'Kiểu công'!A:B,2,FALSE),"")</f>
        <v/>
      </c>
      <c r="L261" s="17" t="str">
        <f>IFERROR(VLOOKUP(I261,'Kiểu nghỉ'!A:B,2,FALSE),"")</f>
        <v/>
      </c>
      <c r="M261" s="17"/>
    </row>
    <row r="262" spans="1:13" ht="19.5" customHeight="1" x14ac:dyDescent="0.2">
      <c r="A262" s="18"/>
      <c r="B262" s="16" t="str">
        <f ca="1">IFERROR(IF(A262&lt;&gt;"",VLOOKUP(INDIRECT(ADDRESS(ROW(),COLUMN()-1)),EMPLOYEE!$A:$B,2,0),""),"")</f>
        <v/>
      </c>
      <c r="C262" s="27" t="str">
        <f>IFERROR(VLOOKUP(A262,EMPLOYEE!A:E,3,FALSE),"")</f>
        <v/>
      </c>
      <c r="D262" s="27" t="str">
        <f>IFERROR(VLOOKUP(A262,EMPLOYEE!A:E,5,FALSE),"")</f>
        <v/>
      </c>
      <c r="E262" s="27" t="str">
        <f>IFERROR(VLOOKUP(A262,EMPLOYEE!A:E,4,FALSE),"")</f>
        <v/>
      </c>
      <c r="F262" s="18"/>
      <c r="G262" s="18"/>
      <c r="H262" s="17"/>
      <c r="I262" s="17"/>
      <c r="J262" s="17"/>
      <c r="K262" s="17" t="str">
        <f>IFERROR(VLOOKUP(H262,'Kiểu công'!A:B,2,FALSE),"")</f>
        <v/>
      </c>
      <c r="L262" s="17" t="str">
        <f>IFERROR(VLOOKUP(I262,'Kiểu nghỉ'!A:B,2,FALSE),"")</f>
        <v/>
      </c>
      <c r="M262" s="17"/>
    </row>
    <row r="263" spans="1:13" ht="19.5" customHeight="1" x14ac:dyDescent="0.2">
      <c r="A263" s="18"/>
      <c r="B263" s="16" t="str">
        <f ca="1">IFERROR(IF(A263&lt;&gt;"",VLOOKUP(INDIRECT(ADDRESS(ROW(),COLUMN()-1)),EMPLOYEE!$A:$B,2,0),""),"")</f>
        <v/>
      </c>
      <c r="C263" s="27" t="str">
        <f>IFERROR(VLOOKUP(A263,EMPLOYEE!A:E,3,FALSE),"")</f>
        <v/>
      </c>
      <c r="D263" s="27" t="str">
        <f>IFERROR(VLOOKUP(A263,EMPLOYEE!A:E,5,FALSE),"")</f>
        <v/>
      </c>
      <c r="E263" s="27" t="str">
        <f>IFERROR(VLOOKUP(A263,EMPLOYEE!A:E,4,FALSE),"")</f>
        <v/>
      </c>
      <c r="F263" s="18"/>
      <c r="G263" s="18"/>
      <c r="H263" s="17"/>
      <c r="I263" s="17"/>
      <c r="J263" s="17"/>
      <c r="K263" s="17" t="str">
        <f>IFERROR(VLOOKUP(H263,'Kiểu công'!A:B,2,FALSE),"")</f>
        <v/>
      </c>
      <c r="L263" s="17" t="str">
        <f>IFERROR(VLOOKUP(I263,'Kiểu nghỉ'!A:B,2,FALSE),"")</f>
        <v/>
      </c>
      <c r="M263" s="17"/>
    </row>
    <row r="264" spans="1:13" ht="19.5" customHeight="1" x14ac:dyDescent="0.2">
      <c r="A264" s="18"/>
      <c r="B264" s="16" t="str">
        <f ca="1">IFERROR(IF(A264&lt;&gt;"",VLOOKUP(INDIRECT(ADDRESS(ROW(),COLUMN()-1)),EMPLOYEE!$A:$B,2,0),""),"")</f>
        <v/>
      </c>
      <c r="C264" s="27" t="str">
        <f>IFERROR(VLOOKUP(A264,EMPLOYEE!A:E,3,FALSE),"")</f>
        <v/>
      </c>
      <c r="D264" s="27" t="str">
        <f>IFERROR(VLOOKUP(A264,EMPLOYEE!A:E,5,FALSE),"")</f>
        <v/>
      </c>
      <c r="E264" s="27" t="str">
        <f>IFERROR(VLOOKUP(A264,EMPLOYEE!A:E,4,FALSE),"")</f>
        <v/>
      </c>
      <c r="F264" s="18"/>
      <c r="G264" s="18"/>
      <c r="H264" s="17"/>
      <c r="I264" s="17"/>
      <c r="J264" s="17"/>
      <c r="K264" s="17" t="str">
        <f>IFERROR(VLOOKUP(H264,'Kiểu công'!A:B,2,FALSE),"")</f>
        <v/>
      </c>
      <c r="L264" s="17" t="str">
        <f>IFERROR(VLOOKUP(I264,'Kiểu nghỉ'!A:B,2,FALSE),"")</f>
        <v/>
      </c>
      <c r="M264" s="17"/>
    </row>
    <row r="265" spans="1:13" ht="19.5" customHeight="1" x14ac:dyDescent="0.2">
      <c r="A265" s="18"/>
      <c r="B265" s="16" t="str">
        <f ca="1">IFERROR(IF(A265&lt;&gt;"",VLOOKUP(INDIRECT(ADDRESS(ROW(),COLUMN()-1)),EMPLOYEE!$A:$B,2,0),""),"")</f>
        <v/>
      </c>
      <c r="C265" s="27" t="str">
        <f>IFERROR(VLOOKUP(A265,EMPLOYEE!A:E,3,FALSE),"")</f>
        <v/>
      </c>
      <c r="D265" s="27" t="str">
        <f>IFERROR(VLOOKUP(A265,EMPLOYEE!A:E,5,FALSE),"")</f>
        <v/>
      </c>
      <c r="E265" s="27" t="str">
        <f>IFERROR(VLOOKUP(A265,EMPLOYEE!A:E,4,FALSE),"")</f>
        <v/>
      </c>
      <c r="F265" s="18"/>
      <c r="G265" s="18"/>
      <c r="H265" s="17"/>
      <c r="I265" s="17"/>
      <c r="J265" s="17"/>
      <c r="K265" s="17" t="str">
        <f>IFERROR(VLOOKUP(H265,'Kiểu công'!A:B,2,FALSE),"")</f>
        <v/>
      </c>
      <c r="L265" s="17" t="str">
        <f>IFERROR(VLOOKUP(I265,'Kiểu nghỉ'!A:B,2,FALSE),"")</f>
        <v/>
      </c>
      <c r="M265" s="17"/>
    </row>
    <row r="266" spans="1:13" ht="19.5" customHeight="1" x14ac:dyDescent="0.2">
      <c r="A266" s="18"/>
      <c r="B266" s="16" t="str">
        <f ca="1">IFERROR(IF(A266&lt;&gt;"",VLOOKUP(INDIRECT(ADDRESS(ROW(),COLUMN()-1)),EMPLOYEE!$A:$B,2,0),""),"")</f>
        <v/>
      </c>
      <c r="C266" s="27" t="str">
        <f>IFERROR(VLOOKUP(A266,EMPLOYEE!A:E,3,FALSE),"")</f>
        <v/>
      </c>
      <c r="D266" s="27" t="str">
        <f>IFERROR(VLOOKUP(A266,EMPLOYEE!A:E,5,FALSE),"")</f>
        <v/>
      </c>
      <c r="E266" s="27" t="str">
        <f>IFERROR(VLOOKUP(A266,EMPLOYEE!A:E,4,FALSE),"")</f>
        <v/>
      </c>
      <c r="F266" s="18"/>
      <c r="G266" s="18"/>
      <c r="H266" s="17"/>
      <c r="I266" s="17"/>
      <c r="J266" s="17"/>
      <c r="K266" s="17" t="str">
        <f>IFERROR(VLOOKUP(H266,'Kiểu công'!A:B,2,FALSE),"")</f>
        <v/>
      </c>
      <c r="L266" s="17" t="str">
        <f>IFERROR(VLOOKUP(I266,'Kiểu nghỉ'!A:B,2,FALSE),"")</f>
        <v/>
      </c>
      <c r="M266" s="17"/>
    </row>
    <row r="267" spans="1:13" ht="19.5" customHeight="1" x14ac:dyDescent="0.2">
      <c r="A267" s="18"/>
      <c r="B267" s="16" t="str">
        <f ca="1">IFERROR(IF(A267&lt;&gt;"",VLOOKUP(INDIRECT(ADDRESS(ROW(),COLUMN()-1)),EMPLOYEE!$A:$B,2,0),""),"")</f>
        <v/>
      </c>
      <c r="C267" s="27" t="str">
        <f>IFERROR(VLOOKUP(A267,EMPLOYEE!A:E,3,FALSE),"")</f>
        <v/>
      </c>
      <c r="D267" s="27" t="str">
        <f>IFERROR(VLOOKUP(A267,EMPLOYEE!A:E,5,FALSE),"")</f>
        <v/>
      </c>
      <c r="E267" s="27" t="str">
        <f>IFERROR(VLOOKUP(A267,EMPLOYEE!A:E,4,FALSE),"")</f>
        <v/>
      </c>
      <c r="F267" s="18"/>
      <c r="G267" s="18"/>
      <c r="H267" s="17"/>
      <c r="I267" s="17"/>
      <c r="J267" s="17"/>
      <c r="K267" s="17" t="str">
        <f>IFERROR(VLOOKUP(H267,'Kiểu công'!A:B,2,FALSE),"")</f>
        <v/>
      </c>
      <c r="L267" s="17" t="str">
        <f>IFERROR(VLOOKUP(I267,'Kiểu nghỉ'!A:B,2,FALSE),"")</f>
        <v/>
      </c>
      <c r="M267" s="17"/>
    </row>
    <row r="268" spans="1:13" ht="19.5" customHeight="1" x14ac:dyDescent="0.2">
      <c r="A268" s="18"/>
      <c r="B268" s="16" t="str">
        <f ca="1">IFERROR(IF(A268&lt;&gt;"",VLOOKUP(INDIRECT(ADDRESS(ROW(),COLUMN()-1)),EMPLOYEE!$A:$B,2,0),""),"")</f>
        <v/>
      </c>
      <c r="C268" s="27" t="str">
        <f>IFERROR(VLOOKUP(A268,EMPLOYEE!A:E,3,FALSE),"")</f>
        <v/>
      </c>
      <c r="D268" s="27" t="str">
        <f>IFERROR(VLOOKUP(A268,EMPLOYEE!A:E,5,FALSE),"")</f>
        <v/>
      </c>
      <c r="E268" s="27" t="str">
        <f>IFERROR(VLOOKUP(A268,EMPLOYEE!A:E,4,FALSE),"")</f>
        <v/>
      </c>
      <c r="F268" s="18"/>
      <c r="G268" s="18"/>
      <c r="H268" s="17"/>
      <c r="I268" s="17"/>
      <c r="J268" s="17"/>
      <c r="K268" s="17" t="str">
        <f>IFERROR(VLOOKUP(H268,'Kiểu công'!A:B,2,FALSE),"")</f>
        <v/>
      </c>
      <c r="L268" s="17" t="str">
        <f>IFERROR(VLOOKUP(I268,'Kiểu nghỉ'!A:B,2,FALSE),"")</f>
        <v/>
      </c>
      <c r="M268" s="17"/>
    </row>
    <row r="269" spans="1:13" ht="19.5" customHeight="1" x14ac:dyDescent="0.2">
      <c r="A269" s="18"/>
      <c r="B269" s="16" t="str">
        <f ca="1">IFERROR(IF(A269&lt;&gt;"",VLOOKUP(INDIRECT(ADDRESS(ROW(),COLUMN()-1)),EMPLOYEE!$A:$B,2,0),""),"")</f>
        <v/>
      </c>
      <c r="C269" s="27" t="str">
        <f>IFERROR(VLOOKUP(A269,EMPLOYEE!A:E,3,FALSE),"")</f>
        <v/>
      </c>
      <c r="D269" s="27" t="str">
        <f>IFERROR(VLOOKUP(A269,EMPLOYEE!A:E,5,FALSE),"")</f>
        <v/>
      </c>
      <c r="E269" s="27" t="str">
        <f>IFERROR(VLOOKUP(A269,EMPLOYEE!A:E,4,FALSE),"")</f>
        <v/>
      </c>
      <c r="F269" s="18"/>
      <c r="G269" s="18"/>
      <c r="H269" s="17"/>
      <c r="I269" s="17"/>
      <c r="J269" s="17"/>
      <c r="K269" s="17" t="str">
        <f>IFERROR(VLOOKUP(H269,'Kiểu công'!A:B,2,FALSE),"")</f>
        <v/>
      </c>
      <c r="L269" s="17" t="str">
        <f>IFERROR(VLOOKUP(I269,'Kiểu nghỉ'!A:B,2,FALSE),"")</f>
        <v/>
      </c>
      <c r="M269" s="17"/>
    </row>
    <row r="270" spans="1:13" ht="19.5" customHeight="1" x14ac:dyDescent="0.2">
      <c r="A270" s="18"/>
      <c r="B270" s="16" t="str">
        <f ca="1">IFERROR(IF(A270&lt;&gt;"",VLOOKUP(INDIRECT(ADDRESS(ROW(),COLUMN()-1)),EMPLOYEE!$A:$B,2,0),""),"")</f>
        <v/>
      </c>
      <c r="C270" s="27" t="str">
        <f>IFERROR(VLOOKUP(A270,EMPLOYEE!A:E,3,FALSE),"")</f>
        <v/>
      </c>
      <c r="D270" s="27" t="str">
        <f>IFERROR(VLOOKUP(A270,EMPLOYEE!A:E,5,FALSE),"")</f>
        <v/>
      </c>
      <c r="E270" s="27" t="str">
        <f>IFERROR(VLOOKUP(A270,EMPLOYEE!A:E,4,FALSE),"")</f>
        <v/>
      </c>
      <c r="F270" s="18"/>
      <c r="G270" s="18"/>
      <c r="H270" s="17"/>
      <c r="I270" s="17"/>
      <c r="J270" s="17"/>
      <c r="K270" s="17" t="str">
        <f>IFERROR(VLOOKUP(H270,'Kiểu công'!A:B,2,FALSE),"")</f>
        <v/>
      </c>
      <c r="L270" s="17" t="str">
        <f>IFERROR(VLOOKUP(I270,'Kiểu nghỉ'!A:B,2,FALSE),"")</f>
        <v/>
      </c>
      <c r="M270" s="17"/>
    </row>
    <row r="271" spans="1:13" ht="19.5" customHeight="1" x14ac:dyDescent="0.2">
      <c r="A271" s="18"/>
      <c r="B271" s="16" t="str">
        <f ca="1">IFERROR(IF(A271&lt;&gt;"",VLOOKUP(INDIRECT(ADDRESS(ROW(),COLUMN()-1)),EMPLOYEE!$A:$B,2,0),""),"")</f>
        <v/>
      </c>
      <c r="C271" s="27" t="str">
        <f>IFERROR(VLOOKUP(A271,EMPLOYEE!A:E,3,FALSE),"")</f>
        <v/>
      </c>
      <c r="D271" s="27" t="str">
        <f>IFERROR(VLOOKUP(A271,EMPLOYEE!A:E,5,FALSE),"")</f>
        <v/>
      </c>
      <c r="E271" s="27" t="str">
        <f>IFERROR(VLOOKUP(A271,EMPLOYEE!A:E,4,FALSE),"")</f>
        <v/>
      </c>
      <c r="F271" s="18"/>
      <c r="G271" s="18"/>
      <c r="H271" s="17"/>
      <c r="I271" s="17"/>
      <c r="J271" s="17"/>
      <c r="K271" s="17" t="str">
        <f>IFERROR(VLOOKUP(H271,'Kiểu công'!A:B,2,FALSE),"")</f>
        <v/>
      </c>
      <c r="L271" s="17" t="str">
        <f>IFERROR(VLOOKUP(I271,'Kiểu nghỉ'!A:B,2,FALSE),"")</f>
        <v/>
      </c>
      <c r="M271" s="17"/>
    </row>
    <row r="272" spans="1:13" ht="19.5" customHeight="1" x14ac:dyDescent="0.2">
      <c r="A272" s="18"/>
      <c r="B272" s="16" t="str">
        <f ca="1">IFERROR(IF(A272&lt;&gt;"",VLOOKUP(INDIRECT(ADDRESS(ROW(),COLUMN()-1)),EMPLOYEE!$A:$B,2,0),""),"")</f>
        <v/>
      </c>
      <c r="C272" s="27" t="str">
        <f>IFERROR(VLOOKUP(A272,EMPLOYEE!A:E,3,FALSE),"")</f>
        <v/>
      </c>
      <c r="D272" s="27" t="str">
        <f>IFERROR(VLOOKUP(A272,EMPLOYEE!A:E,5,FALSE),"")</f>
        <v/>
      </c>
      <c r="E272" s="27" t="str">
        <f>IFERROR(VLOOKUP(A272,EMPLOYEE!A:E,4,FALSE),"")</f>
        <v/>
      </c>
      <c r="F272" s="18"/>
      <c r="G272" s="18"/>
      <c r="H272" s="17"/>
      <c r="I272" s="17"/>
      <c r="J272" s="17"/>
      <c r="K272" s="17" t="str">
        <f>IFERROR(VLOOKUP(H272,'Kiểu công'!A:B,2,FALSE),"")</f>
        <v/>
      </c>
      <c r="L272" s="17" t="str">
        <f>IFERROR(VLOOKUP(I272,'Kiểu nghỉ'!A:B,2,FALSE),"")</f>
        <v/>
      </c>
      <c r="M272" s="17"/>
    </row>
    <row r="273" spans="1:13" ht="19.5" customHeight="1" x14ac:dyDescent="0.2">
      <c r="A273" s="18"/>
      <c r="B273" s="16" t="str">
        <f ca="1">IFERROR(IF(A273&lt;&gt;"",VLOOKUP(INDIRECT(ADDRESS(ROW(),COLUMN()-1)),EMPLOYEE!$A:$B,2,0),""),"")</f>
        <v/>
      </c>
      <c r="C273" s="27" t="str">
        <f>IFERROR(VLOOKUP(A273,EMPLOYEE!A:E,3,FALSE),"")</f>
        <v/>
      </c>
      <c r="D273" s="27" t="str">
        <f>IFERROR(VLOOKUP(A273,EMPLOYEE!A:E,5,FALSE),"")</f>
        <v/>
      </c>
      <c r="E273" s="27" t="str">
        <f>IFERROR(VLOOKUP(A273,EMPLOYEE!A:E,4,FALSE),"")</f>
        <v/>
      </c>
      <c r="F273" s="18"/>
      <c r="G273" s="18"/>
      <c r="H273" s="17"/>
      <c r="I273" s="17"/>
      <c r="J273" s="17"/>
      <c r="K273" s="17" t="str">
        <f>IFERROR(VLOOKUP(H273,'Kiểu công'!A:B,2,FALSE),"")</f>
        <v/>
      </c>
      <c r="L273" s="17" t="str">
        <f>IFERROR(VLOOKUP(I273,'Kiểu nghỉ'!A:B,2,FALSE),"")</f>
        <v/>
      </c>
      <c r="M273" s="17"/>
    </row>
    <row r="274" spans="1:13" ht="19.5" customHeight="1" x14ac:dyDescent="0.2">
      <c r="A274" s="18"/>
      <c r="B274" s="16" t="str">
        <f ca="1">IFERROR(IF(A274&lt;&gt;"",VLOOKUP(INDIRECT(ADDRESS(ROW(),COLUMN()-1)),EMPLOYEE!$A:$B,2,0),""),"")</f>
        <v/>
      </c>
      <c r="C274" s="27" t="str">
        <f>IFERROR(VLOOKUP(A274,EMPLOYEE!A:E,3,FALSE),"")</f>
        <v/>
      </c>
      <c r="D274" s="27" t="str">
        <f>IFERROR(VLOOKUP(A274,EMPLOYEE!A:E,5,FALSE),"")</f>
        <v/>
      </c>
      <c r="E274" s="27" t="str">
        <f>IFERROR(VLOOKUP(A274,EMPLOYEE!A:E,4,FALSE),"")</f>
        <v/>
      </c>
      <c r="F274" s="18"/>
      <c r="G274" s="18"/>
      <c r="H274" s="17"/>
      <c r="I274" s="17"/>
      <c r="J274" s="17"/>
      <c r="K274" s="17" t="str">
        <f>IFERROR(VLOOKUP(H274,'Kiểu công'!A:B,2,FALSE),"")</f>
        <v/>
      </c>
      <c r="L274" s="17" t="str">
        <f>IFERROR(VLOOKUP(I274,'Kiểu nghỉ'!A:B,2,FALSE),"")</f>
        <v/>
      </c>
      <c r="M274" s="17"/>
    </row>
    <row r="275" spans="1:13" ht="19.5" customHeight="1" x14ac:dyDescent="0.2">
      <c r="A275" s="18"/>
      <c r="B275" s="16" t="str">
        <f ca="1">IFERROR(IF(A275&lt;&gt;"",VLOOKUP(INDIRECT(ADDRESS(ROW(),COLUMN()-1)),EMPLOYEE!$A:$B,2,0),""),"")</f>
        <v/>
      </c>
      <c r="C275" s="27" t="str">
        <f>IFERROR(VLOOKUP(A275,EMPLOYEE!A:E,3,FALSE),"")</f>
        <v/>
      </c>
      <c r="D275" s="27" t="str">
        <f>IFERROR(VLOOKUP(A275,EMPLOYEE!A:E,5,FALSE),"")</f>
        <v/>
      </c>
      <c r="E275" s="27" t="str">
        <f>IFERROR(VLOOKUP(A275,EMPLOYEE!A:E,4,FALSE),"")</f>
        <v/>
      </c>
      <c r="F275" s="18"/>
      <c r="G275" s="18"/>
      <c r="H275" s="17"/>
      <c r="I275" s="17"/>
      <c r="J275" s="17"/>
      <c r="K275" s="17" t="str">
        <f>IFERROR(VLOOKUP(H275,'Kiểu công'!A:B,2,FALSE),"")</f>
        <v/>
      </c>
      <c r="L275" s="17" t="str">
        <f>IFERROR(VLOOKUP(I275,'Kiểu nghỉ'!A:B,2,FALSE),"")</f>
        <v/>
      </c>
      <c r="M275" s="17"/>
    </row>
    <row r="276" spans="1:13" ht="19.5" customHeight="1" x14ac:dyDescent="0.2">
      <c r="A276" s="18"/>
      <c r="B276" s="16" t="str">
        <f ca="1">IFERROR(IF(A276&lt;&gt;"",VLOOKUP(INDIRECT(ADDRESS(ROW(),COLUMN()-1)),EMPLOYEE!$A:$B,2,0),""),"")</f>
        <v/>
      </c>
      <c r="C276" s="27" t="str">
        <f>IFERROR(VLOOKUP(A276,EMPLOYEE!A:E,3,FALSE),"")</f>
        <v/>
      </c>
      <c r="D276" s="27" t="str">
        <f>IFERROR(VLOOKUP(A276,EMPLOYEE!A:E,5,FALSE),"")</f>
        <v/>
      </c>
      <c r="E276" s="27" t="str">
        <f>IFERROR(VLOOKUP(A276,EMPLOYEE!A:E,4,FALSE),"")</f>
        <v/>
      </c>
      <c r="F276" s="18"/>
      <c r="G276" s="18"/>
      <c r="H276" s="17"/>
      <c r="I276" s="17"/>
      <c r="J276" s="17"/>
      <c r="K276" s="17" t="str">
        <f>IFERROR(VLOOKUP(H276,'Kiểu công'!A:B,2,FALSE),"")</f>
        <v/>
      </c>
      <c r="L276" s="17" t="str">
        <f>IFERROR(VLOOKUP(I276,'Kiểu nghỉ'!A:B,2,FALSE),"")</f>
        <v/>
      </c>
      <c r="M276" s="17"/>
    </row>
    <row r="277" spans="1:13" ht="19.5" customHeight="1" x14ac:dyDescent="0.2">
      <c r="A277" s="18"/>
      <c r="B277" s="16" t="str">
        <f ca="1">IFERROR(IF(A277&lt;&gt;"",VLOOKUP(INDIRECT(ADDRESS(ROW(),COLUMN()-1)),EMPLOYEE!$A:$B,2,0),""),"")</f>
        <v/>
      </c>
      <c r="C277" s="27" t="str">
        <f>IFERROR(VLOOKUP(A277,EMPLOYEE!A:E,3,FALSE),"")</f>
        <v/>
      </c>
      <c r="D277" s="27" t="str">
        <f>IFERROR(VLOOKUP(A277,EMPLOYEE!A:E,5,FALSE),"")</f>
        <v/>
      </c>
      <c r="E277" s="27" t="str">
        <f>IFERROR(VLOOKUP(A277,EMPLOYEE!A:E,4,FALSE),"")</f>
        <v/>
      </c>
      <c r="F277" s="18"/>
      <c r="G277" s="18"/>
      <c r="H277" s="17"/>
      <c r="I277" s="17"/>
      <c r="J277" s="17"/>
      <c r="K277" s="17" t="str">
        <f>IFERROR(VLOOKUP(H277,'Kiểu công'!A:B,2,FALSE),"")</f>
        <v/>
      </c>
      <c r="L277" s="17" t="str">
        <f>IFERROR(VLOOKUP(I277,'Kiểu nghỉ'!A:B,2,FALSE),"")</f>
        <v/>
      </c>
      <c r="M277" s="17"/>
    </row>
    <row r="278" spans="1:13" ht="19.5" customHeight="1" x14ac:dyDescent="0.2">
      <c r="A278" s="18"/>
      <c r="B278" s="16" t="str">
        <f ca="1">IFERROR(IF(A278&lt;&gt;"",VLOOKUP(INDIRECT(ADDRESS(ROW(),COLUMN()-1)),EMPLOYEE!$A:$B,2,0),""),"")</f>
        <v/>
      </c>
      <c r="C278" s="27" t="str">
        <f>IFERROR(VLOOKUP(A278,EMPLOYEE!A:E,3,FALSE),"")</f>
        <v/>
      </c>
      <c r="D278" s="27" t="str">
        <f>IFERROR(VLOOKUP(A278,EMPLOYEE!A:E,5,FALSE),"")</f>
        <v/>
      </c>
      <c r="E278" s="27" t="str">
        <f>IFERROR(VLOOKUP(A278,EMPLOYEE!A:E,4,FALSE),"")</f>
        <v/>
      </c>
      <c r="F278" s="18"/>
      <c r="G278" s="18"/>
      <c r="H278" s="17"/>
      <c r="I278" s="17"/>
      <c r="J278" s="17"/>
      <c r="K278" s="17" t="str">
        <f>IFERROR(VLOOKUP(H278,'Kiểu công'!A:B,2,FALSE),"")</f>
        <v/>
      </c>
      <c r="L278" s="17" t="str">
        <f>IFERROR(VLOOKUP(I278,'Kiểu nghỉ'!A:B,2,FALSE),"")</f>
        <v/>
      </c>
      <c r="M278" s="17"/>
    </row>
    <row r="279" spans="1:13" ht="19.5" customHeight="1" x14ac:dyDescent="0.2">
      <c r="A279" s="18"/>
      <c r="B279" s="16" t="str">
        <f ca="1">IFERROR(IF(A279&lt;&gt;"",VLOOKUP(INDIRECT(ADDRESS(ROW(),COLUMN()-1)),EMPLOYEE!$A:$B,2,0),""),"")</f>
        <v/>
      </c>
      <c r="C279" s="27" t="str">
        <f>IFERROR(VLOOKUP(A279,EMPLOYEE!A:E,3,FALSE),"")</f>
        <v/>
      </c>
      <c r="D279" s="27" t="str">
        <f>IFERROR(VLOOKUP(A279,EMPLOYEE!A:E,5,FALSE),"")</f>
        <v/>
      </c>
      <c r="E279" s="27" t="str">
        <f>IFERROR(VLOOKUP(A279,EMPLOYEE!A:E,4,FALSE),"")</f>
        <v/>
      </c>
      <c r="F279" s="18"/>
      <c r="G279" s="18"/>
      <c r="H279" s="17"/>
      <c r="I279" s="17"/>
      <c r="J279" s="17"/>
      <c r="K279" s="17" t="str">
        <f>IFERROR(VLOOKUP(H279,'Kiểu công'!A:B,2,FALSE),"")</f>
        <v/>
      </c>
      <c r="L279" s="17" t="str">
        <f>IFERROR(VLOOKUP(I279,'Kiểu nghỉ'!A:B,2,FALSE),"")</f>
        <v/>
      </c>
      <c r="M279" s="17"/>
    </row>
    <row r="280" spans="1:13" ht="19.5" customHeight="1" x14ac:dyDescent="0.2">
      <c r="A280" s="18"/>
      <c r="B280" s="16" t="str">
        <f ca="1">IFERROR(IF(A280&lt;&gt;"",VLOOKUP(INDIRECT(ADDRESS(ROW(),COLUMN()-1)),EMPLOYEE!$A:$B,2,0),""),"")</f>
        <v/>
      </c>
      <c r="C280" s="27" t="str">
        <f>IFERROR(VLOOKUP(A280,EMPLOYEE!A:E,3,FALSE),"")</f>
        <v/>
      </c>
      <c r="D280" s="27" t="str">
        <f>IFERROR(VLOOKUP(A280,EMPLOYEE!A:E,5,FALSE),"")</f>
        <v/>
      </c>
      <c r="E280" s="27" t="str">
        <f>IFERROR(VLOOKUP(A280,EMPLOYEE!A:E,4,FALSE),"")</f>
        <v/>
      </c>
      <c r="F280" s="18"/>
      <c r="G280" s="18"/>
      <c r="H280" s="17"/>
      <c r="I280" s="17"/>
      <c r="J280" s="17"/>
      <c r="K280" s="17" t="str">
        <f>IFERROR(VLOOKUP(H280,'Kiểu công'!A:B,2,FALSE),"")</f>
        <v/>
      </c>
      <c r="L280" s="17" t="str">
        <f>IFERROR(VLOOKUP(I280,'Kiểu nghỉ'!A:B,2,FALSE),"")</f>
        <v/>
      </c>
      <c r="M280" s="17"/>
    </row>
    <row r="281" spans="1:13" ht="19.5" customHeight="1" x14ac:dyDescent="0.2">
      <c r="A281" s="18"/>
      <c r="B281" s="16" t="str">
        <f ca="1">IFERROR(IF(A281&lt;&gt;"",VLOOKUP(INDIRECT(ADDRESS(ROW(),COLUMN()-1)),EMPLOYEE!$A:$B,2,0),""),"")</f>
        <v/>
      </c>
      <c r="C281" s="27" t="str">
        <f>IFERROR(VLOOKUP(A281,EMPLOYEE!A:E,3,FALSE),"")</f>
        <v/>
      </c>
      <c r="D281" s="27" t="str">
        <f>IFERROR(VLOOKUP(A281,EMPLOYEE!A:E,5,FALSE),"")</f>
        <v/>
      </c>
      <c r="E281" s="27" t="str">
        <f>IFERROR(VLOOKUP(A281,EMPLOYEE!A:E,4,FALSE),"")</f>
        <v/>
      </c>
      <c r="F281" s="18"/>
      <c r="G281" s="18"/>
      <c r="H281" s="17"/>
      <c r="I281" s="17"/>
      <c r="J281" s="17"/>
      <c r="K281" s="17" t="str">
        <f>IFERROR(VLOOKUP(H281,'Kiểu công'!A:B,2,FALSE),"")</f>
        <v/>
      </c>
      <c r="L281" s="17" t="str">
        <f>IFERROR(VLOOKUP(I281,'Kiểu nghỉ'!A:B,2,FALSE),"")</f>
        <v/>
      </c>
      <c r="M281" s="17"/>
    </row>
    <row r="282" spans="1:13" ht="19.5" customHeight="1" x14ac:dyDescent="0.2">
      <c r="A282" s="18"/>
      <c r="B282" s="16" t="str">
        <f ca="1">IFERROR(IF(A282&lt;&gt;"",VLOOKUP(INDIRECT(ADDRESS(ROW(),COLUMN()-1)),EMPLOYEE!$A:$B,2,0),""),"")</f>
        <v/>
      </c>
      <c r="C282" s="27" t="str">
        <f>IFERROR(VLOOKUP(A282,EMPLOYEE!A:E,3,FALSE),"")</f>
        <v/>
      </c>
      <c r="D282" s="27" t="str">
        <f>IFERROR(VLOOKUP(A282,EMPLOYEE!A:E,5,FALSE),"")</f>
        <v/>
      </c>
      <c r="E282" s="27" t="str">
        <f>IFERROR(VLOOKUP(A282,EMPLOYEE!A:E,4,FALSE),"")</f>
        <v/>
      </c>
      <c r="F282" s="18"/>
      <c r="G282" s="18"/>
      <c r="H282" s="17"/>
      <c r="I282" s="17"/>
      <c r="J282" s="17"/>
      <c r="K282" s="17" t="str">
        <f>IFERROR(VLOOKUP(H282,'Kiểu công'!A:B,2,FALSE),"")</f>
        <v/>
      </c>
      <c r="L282" s="17" t="str">
        <f>IFERROR(VLOOKUP(I282,'Kiểu nghỉ'!A:B,2,FALSE),"")</f>
        <v/>
      </c>
      <c r="M282" s="17"/>
    </row>
    <row r="283" spans="1:13" ht="19.5" customHeight="1" x14ac:dyDescent="0.2">
      <c r="A283" s="18"/>
      <c r="B283" s="16" t="str">
        <f ca="1">IFERROR(IF(A283&lt;&gt;"",VLOOKUP(INDIRECT(ADDRESS(ROW(),COLUMN()-1)),EMPLOYEE!$A:$B,2,0),""),"")</f>
        <v/>
      </c>
      <c r="C283" s="27" t="str">
        <f>IFERROR(VLOOKUP(A283,EMPLOYEE!A:E,3,FALSE),"")</f>
        <v/>
      </c>
      <c r="D283" s="27" t="str">
        <f>IFERROR(VLOOKUP(A283,EMPLOYEE!A:E,5,FALSE),"")</f>
        <v/>
      </c>
      <c r="E283" s="27" t="str">
        <f>IFERROR(VLOOKUP(A283,EMPLOYEE!A:E,4,FALSE),"")</f>
        <v/>
      </c>
      <c r="F283" s="18"/>
      <c r="G283" s="18"/>
      <c r="H283" s="17"/>
      <c r="I283" s="17"/>
      <c r="J283" s="17"/>
      <c r="K283" s="17" t="str">
        <f>IFERROR(VLOOKUP(H283,'Kiểu công'!A:B,2,FALSE),"")</f>
        <v/>
      </c>
      <c r="L283" s="17" t="str">
        <f>IFERROR(VLOOKUP(I283,'Kiểu nghỉ'!A:B,2,FALSE),"")</f>
        <v/>
      </c>
      <c r="M283" s="17"/>
    </row>
    <row r="284" spans="1:13" ht="19.5" customHeight="1" x14ac:dyDescent="0.2">
      <c r="A284" s="18"/>
      <c r="B284" s="16" t="str">
        <f ca="1">IFERROR(IF(A284&lt;&gt;"",VLOOKUP(INDIRECT(ADDRESS(ROW(),COLUMN()-1)),EMPLOYEE!$A:$B,2,0),""),"")</f>
        <v/>
      </c>
      <c r="C284" s="27" t="str">
        <f>IFERROR(VLOOKUP(A284,EMPLOYEE!A:E,3,FALSE),"")</f>
        <v/>
      </c>
      <c r="D284" s="27" t="str">
        <f>IFERROR(VLOOKUP(A284,EMPLOYEE!A:E,5,FALSE),"")</f>
        <v/>
      </c>
      <c r="E284" s="27" t="str">
        <f>IFERROR(VLOOKUP(A284,EMPLOYEE!A:E,4,FALSE),"")</f>
        <v/>
      </c>
      <c r="F284" s="18"/>
      <c r="G284" s="18"/>
      <c r="H284" s="17"/>
      <c r="I284" s="17"/>
      <c r="J284" s="17"/>
      <c r="K284" s="17" t="str">
        <f>IFERROR(VLOOKUP(H284,'Kiểu công'!A:B,2,FALSE),"")</f>
        <v/>
      </c>
      <c r="L284" s="17" t="str">
        <f>IFERROR(VLOOKUP(I284,'Kiểu nghỉ'!A:B,2,FALSE),"")</f>
        <v/>
      </c>
      <c r="M284" s="17"/>
    </row>
    <row r="285" spans="1:13" ht="19.5" customHeight="1" x14ac:dyDescent="0.2">
      <c r="A285" s="18"/>
      <c r="B285" s="16" t="str">
        <f ca="1">IFERROR(IF(A285&lt;&gt;"",VLOOKUP(INDIRECT(ADDRESS(ROW(),COLUMN()-1)),EMPLOYEE!$A:$B,2,0),""),"")</f>
        <v/>
      </c>
      <c r="C285" s="27" t="str">
        <f>IFERROR(VLOOKUP(A285,EMPLOYEE!A:E,3,FALSE),"")</f>
        <v/>
      </c>
      <c r="D285" s="27" t="str">
        <f>IFERROR(VLOOKUP(A285,EMPLOYEE!A:E,5,FALSE),"")</f>
        <v/>
      </c>
      <c r="E285" s="27" t="str">
        <f>IFERROR(VLOOKUP(A285,EMPLOYEE!A:E,4,FALSE),"")</f>
        <v/>
      </c>
      <c r="F285" s="18"/>
      <c r="G285" s="18"/>
      <c r="H285" s="17"/>
      <c r="I285" s="17"/>
      <c r="J285" s="17"/>
      <c r="K285" s="17" t="str">
        <f>IFERROR(VLOOKUP(H285,'Kiểu công'!A:B,2,FALSE),"")</f>
        <v/>
      </c>
      <c r="L285" s="17" t="str">
        <f>IFERROR(VLOOKUP(I285,'Kiểu nghỉ'!A:B,2,FALSE),"")</f>
        <v/>
      </c>
      <c r="M285" s="17"/>
    </row>
    <row r="286" spans="1:13" ht="19.5" customHeight="1" x14ac:dyDescent="0.2">
      <c r="A286" s="18"/>
      <c r="B286" s="16" t="str">
        <f ca="1">IFERROR(IF(A286&lt;&gt;"",VLOOKUP(INDIRECT(ADDRESS(ROW(),COLUMN()-1)),EMPLOYEE!$A:$B,2,0),""),"")</f>
        <v/>
      </c>
      <c r="C286" s="27" t="str">
        <f>IFERROR(VLOOKUP(A286,EMPLOYEE!A:E,3,FALSE),"")</f>
        <v/>
      </c>
      <c r="D286" s="27" t="str">
        <f>IFERROR(VLOOKUP(A286,EMPLOYEE!A:E,5,FALSE),"")</f>
        <v/>
      </c>
      <c r="E286" s="27" t="str">
        <f>IFERROR(VLOOKUP(A286,EMPLOYEE!A:E,4,FALSE),"")</f>
        <v/>
      </c>
      <c r="F286" s="18"/>
      <c r="G286" s="18"/>
      <c r="H286" s="17"/>
      <c r="I286" s="17"/>
      <c r="J286" s="17"/>
      <c r="K286" s="17" t="str">
        <f>IFERROR(VLOOKUP(H286,'Kiểu công'!A:B,2,FALSE),"")</f>
        <v/>
      </c>
      <c r="L286" s="17" t="str">
        <f>IFERROR(VLOOKUP(I286,'Kiểu nghỉ'!A:B,2,FALSE),"")</f>
        <v/>
      </c>
      <c r="M286" s="17"/>
    </row>
    <row r="287" spans="1:13" ht="19.5" customHeight="1" x14ac:dyDescent="0.2">
      <c r="A287" s="18"/>
      <c r="B287" s="16" t="str">
        <f ca="1">IFERROR(IF(A287&lt;&gt;"",VLOOKUP(INDIRECT(ADDRESS(ROW(),COLUMN()-1)),EMPLOYEE!$A:$B,2,0),""),"")</f>
        <v/>
      </c>
      <c r="C287" s="27" t="str">
        <f>IFERROR(VLOOKUP(A287,EMPLOYEE!A:E,3,FALSE),"")</f>
        <v/>
      </c>
      <c r="D287" s="27" t="str">
        <f>IFERROR(VLOOKUP(A287,EMPLOYEE!A:E,5,FALSE),"")</f>
        <v/>
      </c>
      <c r="E287" s="27" t="str">
        <f>IFERROR(VLOOKUP(A287,EMPLOYEE!A:E,4,FALSE),"")</f>
        <v/>
      </c>
      <c r="F287" s="18"/>
      <c r="G287" s="18"/>
      <c r="H287" s="17"/>
      <c r="I287" s="17"/>
      <c r="J287" s="17"/>
      <c r="K287" s="17" t="str">
        <f>IFERROR(VLOOKUP(H287,'Kiểu công'!A:B,2,FALSE),"")</f>
        <v/>
      </c>
      <c r="L287" s="17" t="str">
        <f>IFERROR(VLOOKUP(I287,'Kiểu nghỉ'!A:B,2,FALSE),"")</f>
        <v/>
      </c>
      <c r="M287" s="17"/>
    </row>
    <row r="288" spans="1:13" ht="19.5" customHeight="1" x14ac:dyDescent="0.2">
      <c r="A288" s="18"/>
      <c r="B288" s="16" t="str">
        <f ca="1">IFERROR(IF(A288&lt;&gt;"",VLOOKUP(INDIRECT(ADDRESS(ROW(),COLUMN()-1)),EMPLOYEE!$A:$B,2,0),""),"")</f>
        <v/>
      </c>
      <c r="C288" s="27" t="str">
        <f>IFERROR(VLOOKUP(A288,EMPLOYEE!A:E,3,FALSE),"")</f>
        <v/>
      </c>
      <c r="D288" s="27" t="str">
        <f>IFERROR(VLOOKUP(A288,EMPLOYEE!A:E,5,FALSE),"")</f>
        <v/>
      </c>
      <c r="E288" s="27" t="str">
        <f>IFERROR(VLOOKUP(A288,EMPLOYEE!A:E,4,FALSE),"")</f>
        <v/>
      </c>
      <c r="F288" s="18"/>
      <c r="G288" s="18"/>
      <c r="H288" s="17"/>
      <c r="I288" s="17"/>
      <c r="J288" s="17"/>
      <c r="K288" s="17" t="str">
        <f>IFERROR(VLOOKUP(H288,'Kiểu công'!A:B,2,FALSE),"")</f>
        <v/>
      </c>
      <c r="L288" s="17" t="str">
        <f>IFERROR(VLOOKUP(I288,'Kiểu nghỉ'!A:B,2,FALSE),"")</f>
        <v/>
      </c>
      <c r="M288" s="17"/>
    </row>
    <row r="289" spans="1:13" ht="19.5" customHeight="1" x14ac:dyDescent="0.2">
      <c r="A289" s="18"/>
      <c r="B289" s="16" t="str">
        <f ca="1">IFERROR(IF(A289&lt;&gt;"",VLOOKUP(INDIRECT(ADDRESS(ROW(),COLUMN()-1)),EMPLOYEE!$A:$B,2,0),""),"")</f>
        <v/>
      </c>
      <c r="C289" s="27" t="str">
        <f>IFERROR(VLOOKUP(A289,EMPLOYEE!A:E,3,FALSE),"")</f>
        <v/>
      </c>
      <c r="D289" s="27" t="str">
        <f>IFERROR(VLOOKUP(A289,EMPLOYEE!A:E,5,FALSE),"")</f>
        <v/>
      </c>
      <c r="E289" s="27" t="str">
        <f>IFERROR(VLOOKUP(A289,EMPLOYEE!A:E,4,FALSE),"")</f>
        <v/>
      </c>
      <c r="F289" s="18"/>
      <c r="G289" s="18"/>
      <c r="H289" s="17"/>
      <c r="I289" s="17"/>
      <c r="J289" s="17"/>
      <c r="K289" s="17" t="str">
        <f>IFERROR(VLOOKUP(H289,'Kiểu công'!A:B,2,FALSE),"")</f>
        <v/>
      </c>
      <c r="L289" s="17" t="str">
        <f>IFERROR(VLOOKUP(I289,'Kiểu nghỉ'!A:B,2,FALSE),"")</f>
        <v/>
      </c>
      <c r="M289" s="17"/>
    </row>
    <row r="290" spans="1:13" ht="19.5" customHeight="1" x14ac:dyDescent="0.2">
      <c r="A290" s="18"/>
      <c r="B290" s="16" t="str">
        <f ca="1">IFERROR(IF(A290&lt;&gt;"",VLOOKUP(INDIRECT(ADDRESS(ROW(),COLUMN()-1)),EMPLOYEE!$A:$B,2,0),""),"")</f>
        <v/>
      </c>
      <c r="C290" s="27" t="str">
        <f>IFERROR(VLOOKUP(A290,EMPLOYEE!A:E,3,FALSE),"")</f>
        <v/>
      </c>
      <c r="D290" s="27" t="str">
        <f>IFERROR(VLOOKUP(A290,EMPLOYEE!A:E,5,FALSE),"")</f>
        <v/>
      </c>
      <c r="E290" s="27" t="str">
        <f>IFERROR(VLOOKUP(A290,EMPLOYEE!A:E,4,FALSE),"")</f>
        <v/>
      </c>
      <c r="F290" s="18"/>
      <c r="G290" s="18"/>
      <c r="H290" s="17"/>
      <c r="I290" s="17"/>
      <c r="J290" s="17"/>
      <c r="K290" s="17" t="str">
        <f>IFERROR(VLOOKUP(H290,'Kiểu công'!A:B,2,FALSE),"")</f>
        <v/>
      </c>
      <c r="L290" s="17" t="str">
        <f>IFERROR(VLOOKUP(I290,'Kiểu nghỉ'!A:B,2,FALSE),"")</f>
        <v/>
      </c>
      <c r="M290" s="17"/>
    </row>
    <row r="291" spans="1:13" ht="19.5" customHeight="1" x14ac:dyDescent="0.2">
      <c r="A291" s="18"/>
      <c r="B291" s="16" t="str">
        <f ca="1">IFERROR(IF(A291&lt;&gt;"",VLOOKUP(INDIRECT(ADDRESS(ROW(),COLUMN()-1)),EMPLOYEE!$A:$B,2,0),""),"")</f>
        <v/>
      </c>
      <c r="C291" s="27" t="str">
        <f>IFERROR(VLOOKUP(A291,EMPLOYEE!A:E,3,FALSE),"")</f>
        <v/>
      </c>
      <c r="D291" s="27" t="str">
        <f>IFERROR(VLOOKUP(A291,EMPLOYEE!A:E,5,FALSE),"")</f>
        <v/>
      </c>
      <c r="E291" s="27" t="str">
        <f>IFERROR(VLOOKUP(A291,EMPLOYEE!A:E,4,FALSE),"")</f>
        <v/>
      </c>
      <c r="F291" s="18"/>
      <c r="G291" s="18"/>
      <c r="H291" s="17"/>
      <c r="I291" s="17"/>
      <c r="J291" s="17"/>
      <c r="K291" s="17" t="str">
        <f>IFERROR(VLOOKUP(H291,'Kiểu công'!A:B,2,FALSE),"")</f>
        <v/>
      </c>
      <c r="L291" s="17" t="str">
        <f>IFERROR(VLOOKUP(I291,'Kiểu nghỉ'!A:B,2,FALSE),"")</f>
        <v/>
      </c>
      <c r="M291" s="17"/>
    </row>
    <row r="292" spans="1:13" ht="19.5" customHeight="1" x14ac:dyDescent="0.2">
      <c r="A292" s="18"/>
      <c r="B292" s="16" t="str">
        <f ca="1">IFERROR(IF(A292&lt;&gt;"",VLOOKUP(INDIRECT(ADDRESS(ROW(),COLUMN()-1)),EMPLOYEE!$A:$B,2,0),""),"")</f>
        <v/>
      </c>
      <c r="C292" s="27" t="str">
        <f>IFERROR(VLOOKUP(A292,EMPLOYEE!A:E,3,FALSE),"")</f>
        <v/>
      </c>
      <c r="D292" s="27" t="str">
        <f>IFERROR(VLOOKUP(A292,EMPLOYEE!A:E,5,FALSE),"")</f>
        <v/>
      </c>
      <c r="E292" s="27" t="str">
        <f>IFERROR(VLOOKUP(A292,EMPLOYEE!A:E,4,FALSE),"")</f>
        <v/>
      </c>
      <c r="F292" s="18"/>
      <c r="G292" s="18"/>
      <c r="H292" s="17"/>
      <c r="I292" s="17"/>
      <c r="J292" s="17"/>
      <c r="K292" s="17" t="str">
        <f>IFERROR(VLOOKUP(H292,'Kiểu công'!A:B,2,FALSE),"")</f>
        <v/>
      </c>
      <c r="L292" s="17" t="str">
        <f>IFERROR(VLOOKUP(I292,'Kiểu nghỉ'!A:B,2,FALSE),"")</f>
        <v/>
      </c>
      <c r="M292" s="17"/>
    </row>
    <row r="293" spans="1:13" ht="19.5" customHeight="1" x14ac:dyDescent="0.2">
      <c r="A293" s="18"/>
      <c r="B293" s="16" t="str">
        <f ca="1">IFERROR(IF(A293&lt;&gt;"",VLOOKUP(INDIRECT(ADDRESS(ROW(),COLUMN()-1)),EMPLOYEE!$A:$B,2,0),""),"")</f>
        <v/>
      </c>
      <c r="C293" s="27" t="str">
        <f>IFERROR(VLOOKUP(A293,EMPLOYEE!A:E,3,FALSE),"")</f>
        <v/>
      </c>
      <c r="D293" s="27" t="str">
        <f>IFERROR(VLOOKUP(A293,EMPLOYEE!A:E,5,FALSE),"")</f>
        <v/>
      </c>
      <c r="E293" s="27" t="str">
        <f>IFERROR(VLOOKUP(A293,EMPLOYEE!A:E,4,FALSE),"")</f>
        <v/>
      </c>
      <c r="F293" s="18"/>
      <c r="G293" s="18"/>
      <c r="H293" s="17"/>
      <c r="I293" s="17"/>
      <c r="J293" s="17"/>
      <c r="K293" s="17" t="str">
        <f>IFERROR(VLOOKUP(H293,'Kiểu công'!A:B,2,FALSE),"")</f>
        <v/>
      </c>
      <c r="L293" s="17" t="str">
        <f>IFERROR(VLOOKUP(I293,'Kiểu nghỉ'!A:B,2,FALSE),"")</f>
        <v/>
      </c>
      <c r="M293" s="17"/>
    </row>
    <row r="294" spans="1:13" ht="19.5" customHeight="1" x14ac:dyDescent="0.2">
      <c r="A294" s="18"/>
      <c r="B294" s="16" t="str">
        <f ca="1">IFERROR(IF(A294&lt;&gt;"",VLOOKUP(INDIRECT(ADDRESS(ROW(),COLUMN()-1)),EMPLOYEE!$A:$B,2,0),""),"")</f>
        <v/>
      </c>
      <c r="C294" s="27" t="str">
        <f>IFERROR(VLOOKUP(A294,EMPLOYEE!A:E,3,FALSE),"")</f>
        <v/>
      </c>
      <c r="D294" s="27" t="str">
        <f>IFERROR(VLOOKUP(A294,EMPLOYEE!A:E,5,FALSE),"")</f>
        <v/>
      </c>
      <c r="E294" s="27" t="str">
        <f>IFERROR(VLOOKUP(A294,EMPLOYEE!A:E,4,FALSE),"")</f>
        <v/>
      </c>
      <c r="F294" s="18"/>
      <c r="G294" s="18"/>
      <c r="H294" s="17"/>
      <c r="I294" s="17"/>
      <c r="J294" s="17"/>
      <c r="K294" s="17" t="str">
        <f>IFERROR(VLOOKUP(H294,'Kiểu công'!A:B,2,FALSE),"")</f>
        <v/>
      </c>
      <c r="L294" s="17" t="str">
        <f>IFERROR(VLOOKUP(I294,'Kiểu nghỉ'!A:B,2,FALSE),"")</f>
        <v/>
      </c>
      <c r="M294" s="17"/>
    </row>
    <row r="295" spans="1:13" ht="19.5" customHeight="1" x14ac:dyDescent="0.2">
      <c r="A295" s="18"/>
      <c r="B295" s="16" t="str">
        <f ca="1">IFERROR(IF(A295&lt;&gt;"",VLOOKUP(INDIRECT(ADDRESS(ROW(),COLUMN()-1)),EMPLOYEE!$A:$B,2,0),""),"")</f>
        <v/>
      </c>
      <c r="C295" s="27" t="str">
        <f>IFERROR(VLOOKUP(A295,EMPLOYEE!A:E,3,FALSE),"")</f>
        <v/>
      </c>
      <c r="D295" s="27" t="str">
        <f>IFERROR(VLOOKUP(A295,EMPLOYEE!A:E,5,FALSE),"")</f>
        <v/>
      </c>
      <c r="E295" s="27" t="str">
        <f>IFERROR(VLOOKUP(A295,EMPLOYEE!A:E,4,FALSE),"")</f>
        <v/>
      </c>
      <c r="F295" s="18"/>
      <c r="G295" s="18"/>
      <c r="H295" s="17"/>
      <c r="I295" s="17"/>
      <c r="J295" s="17"/>
      <c r="K295" s="17" t="str">
        <f>IFERROR(VLOOKUP(H295,'Kiểu công'!A:B,2,FALSE),"")</f>
        <v/>
      </c>
      <c r="L295" s="17" t="str">
        <f>IFERROR(VLOOKUP(I295,'Kiểu nghỉ'!A:B,2,FALSE),"")</f>
        <v/>
      </c>
      <c r="M295" s="17"/>
    </row>
    <row r="296" spans="1:13" ht="19.5" customHeight="1" x14ac:dyDescent="0.2">
      <c r="A296" s="18"/>
      <c r="B296" s="16" t="str">
        <f ca="1">IFERROR(IF(A296&lt;&gt;"",VLOOKUP(INDIRECT(ADDRESS(ROW(),COLUMN()-1)),EMPLOYEE!$A:$B,2,0),""),"")</f>
        <v/>
      </c>
      <c r="C296" s="27" t="str">
        <f>IFERROR(VLOOKUP(A296,EMPLOYEE!A:E,3,FALSE),"")</f>
        <v/>
      </c>
      <c r="D296" s="27" t="str">
        <f>IFERROR(VLOOKUP(A296,EMPLOYEE!A:E,5,FALSE),"")</f>
        <v/>
      </c>
      <c r="E296" s="27" t="str">
        <f>IFERROR(VLOOKUP(A296,EMPLOYEE!A:E,4,FALSE),"")</f>
        <v/>
      </c>
      <c r="F296" s="18"/>
      <c r="G296" s="18"/>
      <c r="H296" s="17"/>
      <c r="I296" s="17"/>
      <c r="J296" s="17"/>
      <c r="K296" s="17" t="str">
        <f>IFERROR(VLOOKUP(H296,'Kiểu công'!A:B,2,FALSE),"")</f>
        <v/>
      </c>
      <c r="L296" s="17" t="str">
        <f>IFERROR(VLOOKUP(I296,'Kiểu nghỉ'!A:B,2,FALSE),"")</f>
        <v/>
      </c>
      <c r="M296" s="17"/>
    </row>
    <row r="297" spans="1:13" ht="19.5" customHeight="1" x14ac:dyDescent="0.2">
      <c r="A297" s="18"/>
      <c r="B297" s="16" t="str">
        <f ca="1">IFERROR(IF(A297&lt;&gt;"",VLOOKUP(INDIRECT(ADDRESS(ROW(),COLUMN()-1)),EMPLOYEE!$A:$B,2,0),""),"")</f>
        <v/>
      </c>
      <c r="C297" s="27" t="str">
        <f>IFERROR(VLOOKUP(A297,EMPLOYEE!A:E,3,FALSE),"")</f>
        <v/>
      </c>
      <c r="D297" s="27" t="str">
        <f>IFERROR(VLOOKUP(A297,EMPLOYEE!A:E,5,FALSE),"")</f>
        <v/>
      </c>
      <c r="E297" s="27" t="str">
        <f>IFERROR(VLOOKUP(A297,EMPLOYEE!A:E,4,FALSE),"")</f>
        <v/>
      </c>
      <c r="F297" s="18"/>
      <c r="G297" s="18"/>
      <c r="H297" s="17"/>
      <c r="I297" s="17"/>
      <c r="J297" s="17"/>
      <c r="K297" s="17" t="str">
        <f>IFERROR(VLOOKUP(H297,'Kiểu công'!A:B,2,FALSE),"")</f>
        <v/>
      </c>
      <c r="L297" s="17" t="str">
        <f>IFERROR(VLOOKUP(I297,'Kiểu nghỉ'!A:B,2,FALSE),"")</f>
        <v/>
      </c>
      <c r="M297" s="17"/>
    </row>
    <row r="298" spans="1:13" ht="19.5" customHeight="1" x14ac:dyDescent="0.2">
      <c r="A298" s="18"/>
      <c r="B298" s="16" t="str">
        <f ca="1">IFERROR(IF(A298&lt;&gt;"",VLOOKUP(INDIRECT(ADDRESS(ROW(),COLUMN()-1)),EMPLOYEE!$A:$B,2,0),""),"")</f>
        <v/>
      </c>
      <c r="C298" s="27" t="str">
        <f>IFERROR(VLOOKUP(A298,EMPLOYEE!A:E,3,FALSE),"")</f>
        <v/>
      </c>
      <c r="D298" s="27" t="str">
        <f>IFERROR(VLOOKUP(A298,EMPLOYEE!A:E,5,FALSE),"")</f>
        <v/>
      </c>
      <c r="E298" s="27" t="str">
        <f>IFERROR(VLOOKUP(A298,EMPLOYEE!A:E,4,FALSE),"")</f>
        <v/>
      </c>
      <c r="F298" s="18"/>
      <c r="G298" s="18"/>
      <c r="H298" s="17"/>
      <c r="I298" s="17"/>
      <c r="J298" s="17"/>
      <c r="K298" s="17" t="str">
        <f>IFERROR(VLOOKUP(H298,'Kiểu công'!A:B,2,FALSE),"")</f>
        <v/>
      </c>
      <c r="L298" s="17" t="str">
        <f>IFERROR(VLOOKUP(I298,'Kiểu nghỉ'!A:B,2,FALSE),"")</f>
        <v/>
      </c>
      <c r="M298" s="17"/>
    </row>
    <row r="299" spans="1:13" ht="19.5" customHeight="1" x14ac:dyDescent="0.2">
      <c r="A299" s="18"/>
      <c r="B299" s="16" t="str">
        <f ca="1">IFERROR(IF(A299&lt;&gt;"",VLOOKUP(INDIRECT(ADDRESS(ROW(),COLUMN()-1)),EMPLOYEE!$A:$B,2,0),""),"")</f>
        <v/>
      </c>
      <c r="C299" s="27" t="str">
        <f>IFERROR(VLOOKUP(A299,EMPLOYEE!A:E,3,FALSE),"")</f>
        <v/>
      </c>
      <c r="D299" s="27" t="str">
        <f>IFERROR(VLOOKUP(A299,EMPLOYEE!A:E,5,FALSE),"")</f>
        <v/>
      </c>
      <c r="E299" s="27" t="str">
        <f>IFERROR(VLOOKUP(A299,EMPLOYEE!A:E,4,FALSE),"")</f>
        <v/>
      </c>
      <c r="F299" s="18"/>
      <c r="G299" s="18"/>
      <c r="H299" s="17"/>
      <c r="I299" s="17"/>
      <c r="J299" s="17"/>
      <c r="K299" s="17" t="str">
        <f>IFERROR(VLOOKUP(H299,'Kiểu công'!A:B,2,FALSE),"")</f>
        <v/>
      </c>
      <c r="L299" s="17" t="str">
        <f>IFERROR(VLOOKUP(I299,'Kiểu nghỉ'!A:B,2,FALSE),"")</f>
        <v/>
      </c>
      <c r="M299" s="17"/>
    </row>
    <row r="300" spans="1:13" ht="19.5" customHeight="1" x14ac:dyDescent="0.2">
      <c r="A300" s="18"/>
      <c r="B300" s="16" t="str">
        <f ca="1">IFERROR(IF(A300&lt;&gt;"",VLOOKUP(INDIRECT(ADDRESS(ROW(),COLUMN()-1)),EMPLOYEE!$A:$B,2,0),""),"")</f>
        <v/>
      </c>
      <c r="C300" s="27" t="str">
        <f>IFERROR(VLOOKUP(A300,EMPLOYEE!A:E,3,FALSE),"")</f>
        <v/>
      </c>
      <c r="D300" s="27" t="str">
        <f>IFERROR(VLOOKUP(A300,EMPLOYEE!A:E,5,FALSE),"")</f>
        <v/>
      </c>
      <c r="E300" s="27" t="str">
        <f>IFERROR(VLOOKUP(A300,EMPLOYEE!A:E,4,FALSE),"")</f>
        <v/>
      </c>
      <c r="F300" s="18"/>
      <c r="G300" s="18"/>
      <c r="H300" s="17"/>
      <c r="I300" s="17"/>
      <c r="J300" s="17"/>
      <c r="K300" s="17" t="str">
        <f>IFERROR(VLOOKUP(H300,'Kiểu công'!A:B,2,FALSE),"")</f>
        <v/>
      </c>
      <c r="L300" s="17" t="str">
        <f>IFERROR(VLOOKUP(I300,'Kiểu nghỉ'!A:B,2,FALSE),"")</f>
        <v/>
      </c>
      <c r="M300" s="17"/>
    </row>
    <row r="301" spans="1:13" ht="19.5" customHeight="1" x14ac:dyDescent="0.2">
      <c r="A301" s="18"/>
      <c r="B301" s="16" t="str">
        <f ca="1">IFERROR(IF(A301&lt;&gt;"",VLOOKUP(INDIRECT(ADDRESS(ROW(),COLUMN()-1)),EMPLOYEE!$A:$B,2,0),""),"")</f>
        <v/>
      </c>
      <c r="C301" s="27" t="str">
        <f>IFERROR(VLOOKUP(A301,EMPLOYEE!A:E,3,FALSE),"")</f>
        <v/>
      </c>
      <c r="D301" s="27" t="str">
        <f>IFERROR(VLOOKUP(A301,EMPLOYEE!A:E,5,FALSE),"")</f>
        <v/>
      </c>
      <c r="E301" s="27" t="str">
        <f>IFERROR(VLOOKUP(A301,EMPLOYEE!A:E,4,FALSE),"")</f>
        <v/>
      </c>
      <c r="F301" s="18"/>
      <c r="G301" s="18"/>
      <c r="H301" s="17"/>
      <c r="I301" s="17"/>
      <c r="J301" s="17"/>
      <c r="K301" s="17" t="str">
        <f>IFERROR(VLOOKUP(H301,'Kiểu công'!A:B,2,FALSE),"")</f>
        <v/>
      </c>
      <c r="L301" s="17" t="str">
        <f>IFERROR(VLOOKUP(I301,'Kiểu nghỉ'!A:B,2,FALSE),"")</f>
        <v/>
      </c>
      <c r="M301" s="17"/>
    </row>
    <row r="302" spans="1:13" ht="19.5" customHeight="1" x14ac:dyDescent="0.2">
      <c r="A302" s="18"/>
      <c r="B302" s="16" t="str">
        <f ca="1">IFERROR(IF(A302&lt;&gt;"",VLOOKUP(INDIRECT(ADDRESS(ROW(),COLUMN()-1)),EMPLOYEE!$A:$B,2,0),""),"")</f>
        <v/>
      </c>
      <c r="C302" s="27" t="str">
        <f>IFERROR(VLOOKUP(A302,EMPLOYEE!A:E,3,FALSE),"")</f>
        <v/>
      </c>
      <c r="D302" s="27" t="str">
        <f>IFERROR(VLOOKUP(A302,EMPLOYEE!A:E,5,FALSE),"")</f>
        <v/>
      </c>
      <c r="E302" s="27" t="str">
        <f>IFERROR(VLOOKUP(A302,EMPLOYEE!A:E,4,FALSE),"")</f>
        <v/>
      </c>
      <c r="F302" s="18"/>
      <c r="G302" s="18"/>
      <c r="H302" s="17"/>
      <c r="I302" s="17"/>
      <c r="J302" s="17"/>
      <c r="K302" s="17" t="str">
        <f>IFERROR(VLOOKUP(H302,'Kiểu công'!A:B,2,FALSE),"")</f>
        <v/>
      </c>
      <c r="L302" s="17" t="str">
        <f>IFERROR(VLOOKUP(I302,'Kiểu nghỉ'!A:B,2,FALSE),"")</f>
        <v/>
      </c>
      <c r="M302" s="17"/>
    </row>
    <row r="303" spans="1:13" ht="19.5" customHeight="1" x14ac:dyDescent="0.2">
      <c r="A303" s="18"/>
      <c r="B303" s="16" t="str">
        <f ca="1">IFERROR(IF(A303&lt;&gt;"",VLOOKUP(INDIRECT(ADDRESS(ROW(),COLUMN()-1)),EMPLOYEE!$A:$B,2,0),""),"")</f>
        <v/>
      </c>
      <c r="C303" s="27" t="str">
        <f>IFERROR(VLOOKUP(A303,EMPLOYEE!A:E,3,FALSE),"")</f>
        <v/>
      </c>
      <c r="D303" s="27" t="str">
        <f>IFERROR(VLOOKUP(A303,EMPLOYEE!A:E,5,FALSE),"")</f>
        <v/>
      </c>
      <c r="E303" s="27" t="str">
        <f>IFERROR(VLOOKUP(A303,EMPLOYEE!A:E,4,FALSE),"")</f>
        <v/>
      </c>
      <c r="F303" s="18"/>
      <c r="G303" s="18"/>
      <c r="H303" s="17"/>
      <c r="I303" s="17"/>
      <c r="J303" s="17"/>
      <c r="K303" s="17" t="str">
        <f>IFERROR(VLOOKUP(H303,'Kiểu công'!A:B,2,FALSE),"")</f>
        <v/>
      </c>
      <c r="L303" s="17" t="str">
        <f>IFERROR(VLOOKUP(I303,'Kiểu nghỉ'!A:B,2,FALSE),"")</f>
        <v/>
      </c>
      <c r="M303" s="17"/>
    </row>
    <row r="304" spans="1:13" ht="19.5" customHeight="1" x14ac:dyDescent="0.2">
      <c r="A304" s="18"/>
      <c r="B304" s="16" t="str">
        <f ca="1">IFERROR(IF(A304&lt;&gt;"",VLOOKUP(INDIRECT(ADDRESS(ROW(),COLUMN()-1)),EMPLOYEE!$A:$B,2,0),""),"")</f>
        <v/>
      </c>
      <c r="C304" s="27" t="str">
        <f>IFERROR(VLOOKUP(A304,EMPLOYEE!A:E,3,FALSE),"")</f>
        <v/>
      </c>
      <c r="D304" s="27" t="str">
        <f>IFERROR(VLOOKUP(A304,EMPLOYEE!A:E,5,FALSE),"")</f>
        <v/>
      </c>
      <c r="E304" s="27" t="str">
        <f>IFERROR(VLOOKUP(A304,EMPLOYEE!A:E,4,FALSE),"")</f>
        <v/>
      </c>
      <c r="F304" s="18"/>
      <c r="G304" s="18"/>
      <c r="H304" s="17"/>
      <c r="I304" s="17"/>
      <c r="J304" s="17"/>
      <c r="K304" s="17" t="str">
        <f>IFERROR(VLOOKUP(H304,'Kiểu công'!A:B,2,FALSE),"")</f>
        <v/>
      </c>
      <c r="L304" s="17" t="str">
        <f>IFERROR(VLOOKUP(I304,'Kiểu nghỉ'!A:B,2,FALSE),"")</f>
        <v/>
      </c>
      <c r="M304" s="17"/>
    </row>
    <row r="305" spans="1:13" ht="19.5" customHeight="1" x14ac:dyDescent="0.2">
      <c r="A305" s="18"/>
      <c r="B305" s="16" t="str">
        <f ca="1">IFERROR(IF(A305&lt;&gt;"",VLOOKUP(INDIRECT(ADDRESS(ROW(),COLUMN()-1)),EMPLOYEE!$A:$B,2,0),""),"")</f>
        <v/>
      </c>
      <c r="C305" s="27" t="str">
        <f>IFERROR(VLOOKUP(A305,EMPLOYEE!A:E,3,FALSE),"")</f>
        <v/>
      </c>
      <c r="D305" s="27" t="str">
        <f>IFERROR(VLOOKUP(A305,EMPLOYEE!A:E,5,FALSE),"")</f>
        <v/>
      </c>
      <c r="E305" s="27" t="str">
        <f>IFERROR(VLOOKUP(A305,EMPLOYEE!A:E,4,FALSE),"")</f>
        <v/>
      </c>
      <c r="F305" s="18"/>
      <c r="G305" s="18"/>
      <c r="H305" s="17"/>
      <c r="I305" s="17"/>
      <c r="J305" s="17"/>
      <c r="K305" s="17" t="str">
        <f>IFERROR(VLOOKUP(H305,'Kiểu công'!A:B,2,FALSE),"")</f>
        <v/>
      </c>
      <c r="L305" s="17" t="str">
        <f>IFERROR(VLOOKUP(I305,'Kiểu nghỉ'!A:B,2,FALSE),"")</f>
        <v/>
      </c>
      <c r="M305" s="17"/>
    </row>
    <row r="306" spans="1:13" ht="19.5" customHeight="1" x14ac:dyDescent="0.2">
      <c r="A306" s="18"/>
      <c r="B306" s="16" t="str">
        <f ca="1">IFERROR(IF(A306&lt;&gt;"",VLOOKUP(INDIRECT(ADDRESS(ROW(),COLUMN()-1)),EMPLOYEE!$A:$B,2,0),""),"")</f>
        <v/>
      </c>
      <c r="C306" s="27" t="str">
        <f>IFERROR(VLOOKUP(A306,EMPLOYEE!A:E,3,FALSE),"")</f>
        <v/>
      </c>
      <c r="D306" s="27" t="str">
        <f>IFERROR(VLOOKUP(A306,EMPLOYEE!A:E,5,FALSE),"")</f>
        <v/>
      </c>
      <c r="E306" s="27" t="str">
        <f>IFERROR(VLOOKUP(A306,EMPLOYEE!A:E,4,FALSE),"")</f>
        <v/>
      </c>
      <c r="F306" s="18"/>
      <c r="G306" s="18"/>
      <c r="H306" s="17"/>
      <c r="I306" s="17"/>
      <c r="J306" s="17"/>
      <c r="K306" s="17" t="str">
        <f>IFERROR(VLOOKUP(H306,'Kiểu công'!A:B,2,FALSE),"")</f>
        <v/>
      </c>
      <c r="L306" s="17" t="str">
        <f>IFERROR(VLOOKUP(I306,'Kiểu nghỉ'!A:B,2,FALSE),"")</f>
        <v/>
      </c>
      <c r="M306" s="17"/>
    </row>
    <row r="307" spans="1:13" ht="19.5" customHeight="1" x14ac:dyDescent="0.2">
      <c r="A307" s="18"/>
      <c r="B307" s="16" t="str">
        <f ca="1">IFERROR(IF(A307&lt;&gt;"",VLOOKUP(INDIRECT(ADDRESS(ROW(),COLUMN()-1)),EMPLOYEE!$A:$B,2,0),""),"")</f>
        <v/>
      </c>
      <c r="C307" s="27" t="str">
        <f>IFERROR(VLOOKUP(A307,EMPLOYEE!A:E,3,FALSE),"")</f>
        <v/>
      </c>
      <c r="D307" s="27" t="str">
        <f>IFERROR(VLOOKUP(A307,EMPLOYEE!A:E,5,FALSE),"")</f>
        <v/>
      </c>
      <c r="E307" s="27" t="str">
        <f>IFERROR(VLOOKUP(A307,EMPLOYEE!A:E,4,FALSE),"")</f>
        <v/>
      </c>
      <c r="F307" s="18"/>
      <c r="G307" s="18"/>
      <c r="H307" s="17"/>
      <c r="I307" s="17"/>
      <c r="J307" s="17"/>
      <c r="K307" s="17" t="str">
        <f>IFERROR(VLOOKUP(H307,'Kiểu công'!A:B,2,FALSE),"")</f>
        <v/>
      </c>
      <c r="L307" s="17" t="str">
        <f>IFERROR(VLOOKUP(I307,'Kiểu nghỉ'!A:B,2,FALSE),"")</f>
        <v/>
      </c>
      <c r="M307" s="17"/>
    </row>
    <row r="308" spans="1:13" ht="19.5" customHeight="1" x14ac:dyDescent="0.2">
      <c r="A308" s="18"/>
      <c r="B308" s="16" t="str">
        <f ca="1">IFERROR(IF(A308&lt;&gt;"",VLOOKUP(INDIRECT(ADDRESS(ROW(),COLUMN()-1)),EMPLOYEE!$A:$B,2,0),""),"")</f>
        <v/>
      </c>
      <c r="C308" s="27" t="str">
        <f>IFERROR(VLOOKUP(A308,EMPLOYEE!A:E,3,FALSE),"")</f>
        <v/>
      </c>
      <c r="D308" s="27" t="str">
        <f>IFERROR(VLOOKUP(A308,EMPLOYEE!A:E,5,FALSE),"")</f>
        <v/>
      </c>
      <c r="E308" s="27" t="str">
        <f>IFERROR(VLOOKUP(A308,EMPLOYEE!A:E,4,FALSE),"")</f>
        <v/>
      </c>
      <c r="F308" s="18"/>
      <c r="G308" s="18"/>
      <c r="H308" s="17"/>
      <c r="I308" s="17"/>
      <c r="J308" s="17"/>
      <c r="K308" s="17" t="str">
        <f>IFERROR(VLOOKUP(H308,'Kiểu công'!A:B,2,FALSE),"")</f>
        <v/>
      </c>
      <c r="L308" s="17" t="str">
        <f>IFERROR(VLOOKUP(I308,'Kiểu nghỉ'!A:B,2,FALSE),"")</f>
        <v/>
      </c>
      <c r="M308" s="17"/>
    </row>
    <row r="309" spans="1:13" ht="19.5" customHeight="1" x14ac:dyDescent="0.2">
      <c r="A309" s="18"/>
      <c r="B309" s="16" t="str">
        <f ca="1">IFERROR(IF(A309&lt;&gt;"",VLOOKUP(INDIRECT(ADDRESS(ROW(),COLUMN()-1)),EMPLOYEE!$A:$B,2,0),""),"")</f>
        <v/>
      </c>
      <c r="C309" s="27" t="str">
        <f>IFERROR(VLOOKUP(A309,EMPLOYEE!A:E,3,FALSE),"")</f>
        <v/>
      </c>
      <c r="D309" s="27" t="str">
        <f>IFERROR(VLOOKUP(A309,EMPLOYEE!A:E,5,FALSE),"")</f>
        <v/>
      </c>
      <c r="E309" s="27" t="str">
        <f>IFERROR(VLOOKUP(A309,EMPLOYEE!A:E,4,FALSE),"")</f>
        <v/>
      </c>
      <c r="F309" s="18"/>
      <c r="G309" s="18"/>
      <c r="H309" s="17"/>
      <c r="I309" s="17"/>
      <c r="J309" s="17"/>
      <c r="K309" s="17" t="str">
        <f>IFERROR(VLOOKUP(H309,'Kiểu công'!A:B,2,FALSE),"")</f>
        <v/>
      </c>
      <c r="L309" s="17" t="str">
        <f>IFERROR(VLOOKUP(I309,'Kiểu nghỉ'!A:B,2,FALSE),"")</f>
        <v/>
      </c>
      <c r="M309" s="17"/>
    </row>
    <row r="310" spans="1:13" ht="19.5" customHeight="1" x14ac:dyDescent="0.2">
      <c r="A310" s="18"/>
      <c r="B310" s="16" t="str">
        <f ca="1">IFERROR(IF(A310&lt;&gt;"",VLOOKUP(INDIRECT(ADDRESS(ROW(),COLUMN()-1)),EMPLOYEE!$A:$B,2,0),""),"")</f>
        <v/>
      </c>
      <c r="C310" s="27" t="str">
        <f>IFERROR(VLOOKUP(A310,EMPLOYEE!A:E,3,FALSE),"")</f>
        <v/>
      </c>
      <c r="D310" s="27" t="str">
        <f>IFERROR(VLOOKUP(A310,EMPLOYEE!A:E,5,FALSE),"")</f>
        <v/>
      </c>
      <c r="E310" s="27" t="str">
        <f>IFERROR(VLOOKUP(A310,EMPLOYEE!A:E,4,FALSE),"")</f>
        <v/>
      </c>
      <c r="F310" s="18"/>
      <c r="G310" s="18"/>
      <c r="H310" s="17"/>
      <c r="I310" s="17"/>
      <c r="J310" s="17"/>
      <c r="K310" s="17" t="str">
        <f>IFERROR(VLOOKUP(H310,'Kiểu công'!A:B,2,FALSE),"")</f>
        <v/>
      </c>
      <c r="L310" s="17" t="str">
        <f>IFERROR(VLOOKUP(I310,'Kiểu nghỉ'!A:B,2,FALSE),"")</f>
        <v/>
      </c>
      <c r="M310" s="17"/>
    </row>
    <row r="311" spans="1:13" ht="19.5" customHeight="1" x14ac:dyDescent="0.2">
      <c r="A311" s="18"/>
      <c r="B311" s="16" t="str">
        <f ca="1">IFERROR(IF(A311&lt;&gt;"",VLOOKUP(INDIRECT(ADDRESS(ROW(),COLUMN()-1)),EMPLOYEE!$A:$B,2,0),""),"")</f>
        <v/>
      </c>
      <c r="C311" s="27" t="str">
        <f>IFERROR(VLOOKUP(A311,EMPLOYEE!A:E,3,FALSE),"")</f>
        <v/>
      </c>
      <c r="D311" s="27" t="str">
        <f>IFERROR(VLOOKUP(A311,EMPLOYEE!A:E,5,FALSE),"")</f>
        <v/>
      </c>
      <c r="E311" s="27" t="str">
        <f>IFERROR(VLOOKUP(A311,EMPLOYEE!A:E,4,FALSE),"")</f>
        <v/>
      </c>
      <c r="F311" s="18"/>
      <c r="G311" s="18"/>
      <c r="H311" s="17"/>
      <c r="I311" s="17"/>
      <c r="J311" s="17"/>
      <c r="K311" s="17" t="str">
        <f>IFERROR(VLOOKUP(H311,'Kiểu công'!A:B,2,FALSE),"")</f>
        <v/>
      </c>
      <c r="L311" s="17" t="str">
        <f>IFERROR(VLOOKUP(I311,'Kiểu nghỉ'!A:B,2,FALSE),"")</f>
        <v/>
      </c>
      <c r="M311" s="17"/>
    </row>
    <row r="312" spans="1:13" ht="19.5" customHeight="1" x14ac:dyDescent="0.2">
      <c r="A312" s="18"/>
      <c r="B312" s="16" t="str">
        <f ca="1">IFERROR(IF(A312&lt;&gt;"",VLOOKUP(INDIRECT(ADDRESS(ROW(),COLUMN()-1)),EMPLOYEE!$A:$B,2,0),""),"")</f>
        <v/>
      </c>
      <c r="C312" s="27" t="str">
        <f>IFERROR(VLOOKUP(A312,EMPLOYEE!A:E,3,FALSE),"")</f>
        <v/>
      </c>
      <c r="D312" s="27" t="str">
        <f>IFERROR(VLOOKUP(A312,EMPLOYEE!A:E,5,FALSE),"")</f>
        <v/>
      </c>
      <c r="E312" s="27" t="str">
        <f>IFERROR(VLOOKUP(A312,EMPLOYEE!A:E,4,FALSE),"")</f>
        <v/>
      </c>
      <c r="F312" s="18"/>
      <c r="G312" s="18"/>
      <c r="H312" s="17"/>
      <c r="I312" s="17"/>
      <c r="J312" s="17"/>
      <c r="K312" s="17" t="str">
        <f>IFERROR(VLOOKUP(H312,'Kiểu công'!A:B,2,FALSE),"")</f>
        <v/>
      </c>
      <c r="L312" s="17" t="str">
        <f>IFERROR(VLOOKUP(I312,'Kiểu nghỉ'!A:B,2,FALSE),"")</f>
        <v/>
      </c>
      <c r="M312" s="17"/>
    </row>
    <row r="313" spans="1:13" ht="19.5" customHeight="1" x14ac:dyDescent="0.2">
      <c r="A313" s="18"/>
      <c r="B313" s="16" t="str">
        <f ca="1">IFERROR(IF(A313&lt;&gt;"",VLOOKUP(INDIRECT(ADDRESS(ROW(),COLUMN()-1)),EMPLOYEE!$A:$B,2,0),""),"")</f>
        <v/>
      </c>
      <c r="C313" s="27" t="str">
        <f>IFERROR(VLOOKUP(A313,EMPLOYEE!A:E,3,FALSE),"")</f>
        <v/>
      </c>
      <c r="D313" s="27" t="str">
        <f>IFERROR(VLOOKUP(A313,EMPLOYEE!A:E,5,FALSE),"")</f>
        <v/>
      </c>
      <c r="E313" s="27" t="str">
        <f>IFERROR(VLOOKUP(A313,EMPLOYEE!A:E,4,FALSE),"")</f>
        <v/>
      </c>
      <c r="F313" s="18"/>
      <c r="G313" s="18"/>
      <c r="H313" s="17"/>
      <c r="I313" s="17"/>
      <c r="J313" s="17"/>
      <c r="K313" s="17" t="str">
        <f>IFERROR(VLOOKUP(H313,'Kiểu công'!A:B,2,FALSE),"")</f>
        <v/>
      </c>
      <c r="L313" s="17" t="str">
        <f>IFERROR(VLOOKUP(I313,'Kiểu nghỉ'!A:B,2,FALSE),"")</f>
        <v/>
      </c>
      <c r="M313" s="17"/>
    </row>
    <row r="314" spans="1:13" ht="19.5" customHeight="1" x14ac:dyDescent="0.2">
      <c r="A314" s="18"/>
      <c r="B314" s="16" t="str">
        <f ca="1">IFERROR(IF(A314&lt;&gt;"",VLOOKUP(INDIRECT(ADDRESS(ROW(),COLUMN()-1)),EMPLOYEE!$A:$B,2,0),""),"")</f>
        <v/>
      </c>
      <c r="C314" s="27" t="str">
        <f>IFERROR(VLOOKUP(A314,EMPLOYEE!A:E,3,FALSE),"")</f>
        <v/>
      </c>
      <c r="D314" s="27" t="str">
        <f>IFERROR(VLOOKUP(A314,EMPLOYEE!A:E,5,FALSE),"")</f>
        <v/>
      </c>
      <c r="E314" s="27" t="str">
        <f>IFERROR(VLOOKUP(A314,EMPLOYEE!A:E,4,FALSE),"")</f>
        <v/>
      </c>
      <c r="F314" s="18"/>
      <c r="G314" s="18"/>
      <c r="H314" s="17"/>
      <c r="I314" s="17"/>
      <c r="J314" s="17"/>
      <c r="K314" s="17" t="str">
        <f>IFERROR(VLOOKUP(H314,'Kiểu công'!A:B,2,FALSE),"")</f>
        <v/>
      </c>
      <c r="L314" s="17" t="str">
        <f>IFERROR(VLOOKUP(I314,'Kiểu nghỉ'!A:B,2,FALSE),"")</f>
        <v/>
      </c>
      <c r="M314" s="17"/>
    </row>
    <row r="315" spans="1:13" ht="19.5" customHeight="1" x14ac:dyDescent="0.2">
      <c r="A315" s="18"/>
      <c r="B315" s="16" t="str">
        <f ca="1">IFERROR(IF(A315&lt;&gt;"",VLOOKUP(INDIRECT(ADDRESS(ROW(),COLUMN()-1)),EMPLOYEE!$A:$B,2,0),""),"")</f>
        <v/>
      </c>
      <c r="C315" s="27" t="str">
        <f>IFERROR(VLOOKUP(A315,EMPLOYEE!A:E,3,FALSE),"")</f>
        <v/>
      </c>
      <c r="D315" s="27" t="str">
        <f>IFERROR(VLOOKUP(A315,EMPLOYEE!A:E,5,FALSE),"")</f>
        <v/>
      </c>
      <c r="E315" s="27" t="str">
        <f>IFERROR(VLOOKUP(A315,EMPLOYEE!A:E,4,FALSE),"")</f>
        <v/>
      </c>
      <c r="F315" s="18"/>
      <c r="G315" s="18"/>
      <c r="H315" s="17"/>
      <c r="I315" s="17"/>
      <c r="J315" s="17"/>
      <c r="K315" s="17" t="str">
        <f>IFERROR(VLOOKUP(H315,'Kiểu công'!A:B,2,FALSE),"")</f>
        <v/>
      </c>
      <c r="L315" s="17" t="str">
        <f>IFERROR(VLOOKUP(I315,'Kiểu nghỉ'!A:B,2,FALSE),"")</f>
        <v/>
      </c>
      <c r="M315" s="17"/>
    </row>
    <row r="316" spans="1:13" ht="19.5" customHeight="1" x14ac:dyDescent="0.2">
      <c r="A316" s="18"/>
      <c r="B316" s="16" t="str">
        <f ca="1">IFERROR(IF(A316&lt;&gt;"",VLOOKUP(INDIRECT(ADDRESS(ROW(),COLUMN()-1)),EMPLOYEE!$A:$B,2,0),""),"")</f>
        <v/>
      </c>
      <c r="C316" s="27" t="str">
        <f>IFERROR(VLOOKUP(A316,EMPLOYEE!A:E,3,FALSE),"")</f>
        <v/>
      </c>
      <c r="D316" s="27" t="str">
        <f>IFERROR(VLOOKUP(A316,EMPLOYEE!A:E,5,FALSE),"")</f>
        <v/>
      </c>
      <c r="E316" s="27" t="str">
        <f>IFERROR(VLOOKUP(A316,EMPLOYEE!A:E,4,FALSE),"")</f>
        <v/>
      </c>
      <c r="F316" s="18"/>
      <c r="G316" s="18"/>
      <c r="H316" s="17"/>
      <c r="I316" s="17"/>
      <c r="J316" s="17"/>
      <c r="K316" s="17" t="str">
        <f>IFERROR(VLOOKUP(H316,'Kiểu công'!A:B,2,FALSE),"")</f>
        <v/>
      </c>
      <c r="L316" s="17" t="str">
        <f>IFERROR(VLOOKUP(I316,'Kiểu nghỉ'!A:B,2,FALSE),"")</f>
        <v/>
      </c>
      <c r="M316" s="17"/>
    </row>
    <row r="317" spans="1:13" ht="19.5" customHeight="1" x14ac:dyDescent="0.2">
      <c r="A317" s="18"/>
      <c r="B317" s="16" t="str">
        <f ca="1">IFERROR(IF(A317&lt;&gt;"",VLOOKUP(INDIRECT(ADDRESS(ROW(),COLUMN()-1)),EMPLOYEE!$A:$B,2,0),""),"")</f>
        <v/>
      </c>
      <c r="C317" s="27" t="str">
        <f>IFERROR(VLOOKUP(A317,EMPLOYEE!A:E,3,FALSE),"")</f>
        <v/>
      </c>
      <c r="D317" s="27" t="str">
        <f>IFERROR(VLOOKUP(A317,EMPLOYEE!A:E,5,FALSE),"")</f>
        <v/>
      </c>
      <c r="E317" s="27" t="str">
        <f>IFERROR(VLOOKUP(A317,EMPLOYEE!A:E,4,FALSE),"")</f>
        <v/>
      </c>
      <c r="F317" s="18"/>
      <c r="G317" s="18"/>
      <c r="H317" s="17"/>
      <c r="I317" s="17"/>
      <c r="J317" s="17"/>
      <c r="K317" s="17" t="str">
        <f>IFERROR(VLOOKUP(H317,'Kiểu công'!A:B,2,FALSE),"")</f>
        <v/>
      </c>
      <c r="L317" s="17" t="str">
        <f>IFERROR(VLOOKUP(I317,'Kiểu nghỉ'!A:B,2,FALSE),"")</f>
        <v/>
      </c>
      <c r="M317" s="17"/>
    </row>
    <row r="318" spans="1:13" ht="19.5" customHeight="1" x14ac:dyDescent="0.2">
      <c r="A318" s="18"/>
      <c r="B318" s="16" t="str">
        <f ca="1">IFERROR(IF(A318&lt;&gt;"",VLOOKUP(INDIRECT(ADDRESS(ROW(),COLUMN()-1)),EMPLOYEE!$A:$B,2,0),""),"")</f>
        <v/>
      </c>
      <c r="C318" s="27" t="str">
        <f>IFERROR(VLOOKUP(A318,EMPLOYEE!A:E,3,FALSE),"")</f>
        <v/>
      </c>
      <c r="D318" s="27" t="str">
        <f>IFERROR(VLOOKUP(A318,EMPLOYEE!A:E,5,FALSE),"")</f>
        <v/>
      </c>
      <c r="E318" s="27" t="str">
        <f>IFERROR(VLOOKUP(A318,EMPLOYEE!A:E,4,FALSE),"")</f>
        <v/>
      </c>
      <c r="F318" s="18"/>
      <c r="G318" s="18"/>
      <c r="H318" s="17"/>
      <c r="I318" s="17"/>
      <c r="J318" s="17"/>
      <c r="K318" s="17" t="str">
        <f>IFERROR(VLOOKUP(H318,'Kiểu công'!A:B,2,FALSE),"")</f>
        <v/>
      </c>
      <c r="L318" s="17" t="str">
        <f>IFERROR(VLOOKUP(I318,'Kiểu nghỉ'!A:B,2,FALSE),"")</f>
        <v/>
      </c>
      <c r="M318" s="17"/>
    </row>
    <row r="319" spans="1:13" ht="19.5" customHeight="1" x14ac:dyDescent="0.2">
      <c r="A319" s="18"/>
      <c r="B319" s="16" t="str">
        <f ca="1">IFERROR(IF(A319&lt;&gt;"",VLOOKUP(INDIRECT(ADDRESS(ROW(),COLUMN()-1)),EMPLOYEE!$A:$B,2,0),""),"")</f>
        <v/>
      </c>
      <c r="C319" s="27" t="str">
        <f>IFERROR(VLOOKUP(A319,EMPLOYEE!A:E,3,FALSE),"")</f>
        <v/>
      </c>
      <c r="D319" s="27" t="str">
        <f>IFERROR(VLOOKUP(A319,EMPLOYEE!A:E,5,FALSE),"")</f>
        <v/>
      </c>
      <c r="E319" s="27" t="str">
        <f>IFERROR(VLOOKUP(A319,EMPLOYEE!A:E,4,FALSE),"")</f>
        <v/>
      </c>
      <c r="F319" s="18"/>
      <c r="G319" s="18"/>
      <c r="H319" s="17"/>
      <c r="I319" s="17"/>
      <c r="J319" s="17"/>
      <c r="K319" s="17" t="str">
        <f>IFERROR(VLOOKUP(H319,'Kiểu công'!A:B,2,FALSE),"")</f>
        <v/>
      </c>
      <c r="L319" s="17" t="str">
        <f>IFERROR(VLOOKUP(I319,'Kiểu nghỉ'!A:B,2,FALSE),"")</f>
        <v/>
      </c>
      <c r="M319" s="17"/>
    </row>
    <row r="320" spans="1:13" ht="19.5" customHeight="1" x14ac:dyDescent="0.2">
      <c r="A320" s="18"/>
      <c r="B320" s="16" t="str">
        <f ca="1">IFERROR(IF(A320&lt;&gt;"",VLOOKUP(INDIRECT(ADDRESS(ROW(),COLUMN()-1)),EMPLOYEE!$A:$B,2,0),""),"")</f>
        <v/>
      </c>
      <c r="C320" s="27" t="str">
        <f>IFERROR(VLOOKUP(A320,EMPLOYEE!A:E,3,FALSE),"")</f>
        <v/>
      </c>
      <c r="D320" s="27" t="str">
        <f>IFERROR(VLOOKUP(A320,EMPLOYEE!A:E,5,FALSE),"")</f>
        <v/>
      </c>
      <c r="E320" s="27" t="str">
        <f>IFERROR(VLOOKUP(A320,EMPLOYEE!A:E,4,FALSE),"")</f>
        <v/>
      </c>
      <c r="F320" s="18"/>
      <c r="G320" s="18"/>
      <c r="H320" s="17"/>
      <c r="I320" s="17"/>
      <c r="J320" s="17"/>
      <c r="K320" s="17" t="str">
        <f>IFERROR(VLOOKUP(H320,'Kiểu công'!A:B,2,FALSE),"")</f>
        <v/>
      </c>
      <c r="L320" s="17" t="str">
        <f>IFERROR(VLOOKUP(I320,'Kiểu nghỉ'!A:B,2,FALSE),"")</f>
        <v/>
      </c>
      <c r="M320" s="17"/>
    </row>
    <row r="321" spans="1:13" ht="19.5" customHeight="1" x14ac:dyDescent="0.2">
      <c r="A321" s="18"/>
      <c r="B321" s="16" t="str">
        <f ca="1">IFERROR(IF(A321&lt;&gt;"",VLOOKUP(INDIRECT(ADDRESS(ROW(),COLUMN()-1)),EMPLOYEE!$A:$B,2,0),""),"")</f>
        <v/>
      </c>
      <c r="C321" s="27" t="str">
        <f>IFERROR(VLOOKUP(A321,EMPLOYEE!A:E,3,FALSE),"")</f>
        <v/>
      </c>
      <c r="D321" s="27" t="str">
        <f>IFERROR(VLOOKUP(A321,EMPLOYEE!A:E,5,FALSE),"")</f>
        <v/>
      </c>
      <c r="E321" s="27" t="str">
        <f>IFERROR(VLOOKUP(A321,EMPLOYEE!A:E,4,FALSE),"")</f>
        <v/>
      </c>
      <c r="F321" s="18"/>
      <c r="G321" s="18"/>
      <c r="H321" s="17"/>
      <c r="I321" s="17"/>
      <c r="J321" s="17"/>
      <c r="K321" s="17" t="str">
        <f>IFERROR(VLOOKUP(H321,'Kiểu công'!A:B,2,FALSE),"")</f>
        <v/>
      </c>
      <c r="L321" s="17" t="str">
        <f>IFERROR(VLOOKUP(I321,'Kiểu nghỉ'!A:B,2,FALSE),"")</f>
        <v/>
      </c>
      <c r="M321" s="17"/>
    </row>
    <row r="322" spans="1:13" ht="19.5" customHeight="1" x14ac:dyDescent="0.2">
      <c r="A322" s="18"/>
      <c r="B322" s="16" t="str">
        <f ca="1">IFERROR(IF(A322&lt;&gt;"",VLOOKUP(INDIRECT(ADDRESS(ROW(),COLUMN()-1)),EMPLOYEE!$A:$B,2,0),""),"")</f>
        <v/>
      </c>
      <c r="C322" s="27" t="str">
        <f>IFERROR(VLOOKUP(A322,EMPLOYEE!A:E,3,FALSE),"")</f>
        <v/>
      </c>
      <c r="D322" s="27" t="str">
        <f>IFERROR(VLOOKUP(A322,EMPLOYEE!A:E,5,FALSE),"")</f>
        <v/>
      </c>
      <c r="E322" s="27" t="str">
        <f>IFERROR(VLOOKUP(A322,EMPLOYEE!A:E,4,FALSE),"")</f>
        <v/>
      </c>
      <c r="F322" s="18"/>
      <c r="G322" s="18"/>
      <c r="H322" s="17"/>
      <c r="I322" s="17"/>
      <c r="J322" s="17"/>
      <c r="K322" s="17" t="str">
        <f>IFERROR(VLOOKUP(H322,'Kiểu công'!A:B,2,FALSE),"")</f>
        <v/>
      </c>
      <c r="L322" s="17" t="str">
        <f>IFERROR(VLOOKUP(I322,'Kiểu nghỉ'!A:B,2,FALSE),"")</f>
        <v/>
      </c>
      <c r="M322" s="17"/>
    </row>
    <row r="323" spans="1:13" ht="19.5" customHeight="1" x14ac:dyDescent="0.2">
      <c r="A323" s="18"/>
      <c r="B323" s="16" t="str">
        <f ca="1">IFERROR(IF(A323&lt;&gt;"",VLOOKUP(INDIRECT(ADDRESS(ROW(),COLUMN()-1)),EMPLOYEE!$A:$B,2,0),""),"")</f>
        <v/>
      </c>
      <c r="C323" s="27" t="str">
        <f>IFERROR(VLOOKUP(A323,EMPLOYEE!A:E,3,FALSE),"")</f>
        <v/>
      </c>
      <c r="D323" s="27" t="str">
        <f>IFERROR(VLOOKUP(A323,EMPLOYEE!A:E,5,FALSE),"")</f>
        <v/>
      </c>
      <c r="E323" s="27" t="str">
        <f>IFERROR(VLOOKUP(A323,EMPLOYEE!A:E,4,FALSE),"")</f>
        <v/>
      </c>
      <c r="F323" s="18"/>
      <c r="G323" s="18"/>
      <c r="H323" s="17"/>
      <c r="I323" s="17"/>
      <c r="J323" s="17"/>
      <c r="K323" s="17" t="str">
        <f>IFERROR(VLOOKUP(H323,'Kiểu công'!A:B,2,FALSE),"")</f>
        <v/>
      </c>
      <c r="L323" s="17" t="str">
        <f>IFERROR(VLOOKUP(I323,'Kiểu nghỉ'!A:B,2,FALSE),"")</f>
        <v/>
      </c>
      <c r="M323" s="17"/>
    </row>
    <row r="324" spans="1:13" ht="19.5" customHeight="1" x14ac:dyDescent="0.2">
      <c r="A324" s="18"/>
      <c r="B324" s="16" t="str">
        <f ca="1">IFERROR(IF(A324&lt;&gt;"",VLOOKUP(INDIRECT(ADDRESS(ROW(),COLUMN()-1)),EMPLOYEE!$A:$B,2,0),""),"")</f>
        <v/>
      </c>
      <c r="C324" s="27" t="str">
        <f>IFERROR(VLOOKUP(A324,EMPLOYEE!A:E,3,FALSE),"")</f>
        <v/>
      </c>
      <c r="D324" s="27" t="str">
        <f>IFERROR(VLOOKUP(A324,EMPLOYEE!A:E,5,FALSE),"")</f>
        <v/>
      </c>
      <c r="E324" s="27" t="str">
        <f>IFERROR(VLOOKUP(A324,EMPLOYEE!A:E,4,FALSE),"")</f>
        <v/>
      </c>
      <c r="F324" s="18"/>
      <c r="G324" s="18"/>
      <c r="H324" s="17"/>
      <c r="I324" s="17"/>
      <c r="J324" s="17"/>
      <c r="K324" s="17" t="str">
        <f>IFERROR(VLOOKUP(H324,'Kiểu công'!A:B,2,FALSE),"")</f>
        <v/>
      </c>
      <c r="L324" s="17" t="str">
        <f>IFERROR(VLOOKUP(I324,'Kiểu nghỉ'!A:B,2,FALSE),"")</f>
        <v/>
      </c>
      <c r="M324" s="17"/>
    </row>
    <row r="325" spans="1:13" ht="19.5" customHeight="1" x14ac:dyDescent="0.2">
      <c r="A325" s="18"/>
      <c r="B325" s="16" t="str">
        <f ca="1">IFERROR(IF(A325&lt;&gt;"",VLOOKUP(INDIRECT(ADDRESS(ROW(),COLUMN()-1)),EMPLOYEE!$A:$B,2,0),""),"")</f>
        <v/>
      </c>
      <c r="C325" s="27" t="str">
        <f>IFERROR(VLOOKUP(A325,EMPLOYEE!A:E,3,FALSE),"")</f>
        <v/>
      </c>
      <c r="D325" s="27" t="str">
        <f>IFERROR(VLOOKUP(A325,EMPLOYEE!A:E,5,FALSE),"")</f>
        <v/>
      </c>
      <c r="E325" s="27" t="str">
        <f>IFERROR(VLOOKUP(A325,EMPLOYEE!A:E,4,FALSE),"")</f>
        <v/>
      </c>
      <c r="F325" s="18"/>
      <c r="G325" s="18"/>
      <c r="H325" s="17"/>
      <c r="I325" s="17"/>
      <c r="J325" s="17"/>
      <c r="K325" s="17" t="str">
        <f>IFERROR(VLOOKUP(H325,'Kiểu công'!A:B,2,FALSE),"")</f>
        <v/>
      </c>
      <c r="L325" s="17" t="str">
        <f>IFERROR(VLOOKUP(I325,'Kiểu nghỉ'!A:B,2,FALSE),"")</f>
        <v/>
      </c>
      <c r="M325" s="17"/>
    </row>
    <row r="326" spans="1:13" ht="19.5" customHeight="1" x14ac:dyDescent="0.2">
      <c r="A326" s="18"/>
      <c r="B326" s="16" t="str">
        <f ca="1">IFERROR(IF(A326&lt;&gt;"",VLOOKUP(INDIRECT(ADDRESS(ROW(),COLUMN()-1)),EMPLOYEE!$A:$B,2,0),""),"")</f>
        <v/>
      </c>
      <c r="C326" s="27" t="str">
        <f>IFERROR(VLOOKUP(A326,EMPLOYEE!A:E,3,FALSE),"")</f>
        <v/>
      </c>
      <c r="D326" s="27" t="str">
        <f>IFERROR(VLOOKUP(A326,EMPLOYEE!A:E,5,FALSE),"")</f>
        <v/>
      </c>
      <c r="E326" s="27" t="str">
        <f>IFERROR(VLOOKUP(A326,EMPLOYEE!A:E,4,FALSE),"")</f>
        <v/>
      </c>
      <c r="F326" s="18"/>
      <c r="G326" s="18"/>
      <c r="H326" s="17"/>
      <c r="I326" s="17"/>
      <c r="J326" s="17"/>
      <c r="K326" s="17" t="str">
        <f>IFERROR(VLOOKUP(H326,'Kiểu công'!A:B,2,FALSE),"")</f>
        <v/>
      </c>
      <c r="L326" s="17" t="str">
        <f>IFERROR(VLOOKUP(I326,'Kiểu nghỉ'!A:B,2,FALSE),"")</f>
        <v/>
      </c>
      <c r="M326" s="17"/>
    </row>
    <row r="327" spans="1:13" ht="19.5" customHeight="1" x14ac:dyDescent="0.2">
      <c r="A327" s="18"/>
      <c r="B327" s="16" t="str">
        <f ca="1">IFERROR(IF(A327&lt;&gt;"",VLOOKUP(INDIRECT(ADDRESS(ROW(),COLUMN()-1)),EMPLOYEE!$A:$B,2,0),""),"")</f>
        <v/>
      </c>
      <c r="C327" s="27" t="str">
        <f>IFERROR(VLOOKUP(A327,EMPLOYEE!A:E,3,FALSE),"")</f>
        <v/>
      </c>
      <c r="D327" s="27" t="str">
        <f>IFERROR(VLOOKUP(A327,EMPLOYEE!A:E,5,FALSE),"")</f>
        <v/>
      </c>
      <c r="E327" s="27" t="str">
        <f>IFERROR(VLOOKUP(A327,EMPLOYEE!A:E,4,FALSE),"")</f>
        <v/>
      </c>
      <c r="F327" s="18"/>
      <c r="G327" s="18"/>
      <c r="H327" s="17"/>
      <c r="I327" s="17"/>
      <c r="J327" s="17"/>
      <c r="K327" s="17" t="str">
        <f>IFERROR(VLOOKUP(H327,'Kiểu công'!A:B,2,FALSE),"")</f>
        <v/>
      </c>
      <c r="L327" s="17" t="str">
        <f>IFERROR(VLOOKUP(I327,'Kiểu nghỉ'!A:B,2,FALSE),"")</f>
        <v/>
      </c>
      <c r="M327" s="17"/>
    </row>
    <row r="328" spans="1:13" ht="19.5" customHeight="1" x14ac:dyDescent="0.2">
      <c r="A328" s="18"/>
      <c r="B328" s="16" t="str">
        <f ca="1">IFERROR(IF(A328&lt;&gt;"",VLOOKUP(INDIRECT(ADDRESS(ROW(),COLUMN()-1)),EMPLOYEE!$A:$B,2,0),""),"")</f>
        <v/>
      </c>
      <c r="C328" s="27" t="str">
        <f>IFERROR(VLOOKUP(A328,EMPLOYEE!A:E,3,FALSE),"")</f>
        <v/>
      </c>
      <c r="D328" s="27" t="str">
        <f>IFERROR(VLOOKUP(A328,EMPLOYEE!A:E,5,FALSE),"")</f>
        <v/>
      </c>
      <c r="E328" s="27" t="str">
        <f>IFERROR(VLOOKUP(A328,EMPLOYEE!A:E,4,FALSE),"")</f>
        <v/>
      </c>
      <c r="F328" s="18"/>
      <c r="G328" s="18"/>
      <c r="H328" s="17"/>
      <c r="I328" s="17"/>
      <c r="J328" s="17"/>
      <c r="K328" s="17" t="str">
        <f>IFERROR(VLOOKUP(H328,'Kiểu công'!A:B,2,FALSE),"")</f>
        <v/>
      </c>
      <c r="L328" s="17" t="str">
        <f>IFERROR(VLOOKUP(I328,'Kiểu nghỉ'!A:B,2,FALSE),"")</f>
        <v/>
      </c>
      <c r="M328" s="17"/>
    </row>
    <row r="329" spans="1:13" ht="19.5" customHeight="1" x14ac:dyDescent="0.2">
      <c r="A329" s="18"/>
      <c r="B329" s="16" t="str">
        <f ca="1">IFERROR(IF(A329&lt;&gt;"",VLOOKUP(INDIRECT(ADDRESS(ROW(),COLUMN()-1)),EMPLOYEE!$A:$B,2,0),""),"")</f>
        <v/>
      </c>
      <c r="C329" s="27" t="str">
        <f>IFERROR(VLOOKUP(A329,EMPLOYEE!A:E,3,FALSE),"")</f>
        <v/>
      </c>
      <c r="D329" s="27" t="str">
        <f>IFERROR(VLOOKUP(A329,EMPLOYEE!A:E,5,FALSE),"")</f>
        <v/>
      </c>
      <c r="E329" s="27" t="str">
        <f>IFERROR(VLOOKUP(A329,EMPLOYEE!A:E,4,FALSE),"")</f>
        <v/>
      </c>
      <c r="F329" s="18"/>
      <c r="G329" s="18"/>
      <c r="H329" s="17"/>
      <c r="I329" s="17"/>
      <c r="J329" s="17"/>
      <c r="K329" s="17" t="str">
        <f>IFERROR(VLOOKUP(H329,'Kiểu công'!A:B,2,FALSE),"")</f>
        <v/>
      </c>
      <c r="L329" s="17" t="str">
        <f>IFERROR(VLOOKUP(I329,'Kiểu nghỉ'!A:B,2,FALSE),"")</f>
        <v/>
      </c>
      <c r="M329" s="17"/>
    </row>
    <row r="330" spans="1:13" ht="19.5" customHeight="1" x14ac:dyDescent="0.2">
      <c r="A330" s="18"/>
      <c r="B330" s="16" t="str">
        <f ca="1">IFERROR(IF(A330&lt;&gt;"",VLOOKUP(INDIRECT(ADDRESS(ROW(),COLUMN()-1)),EMPLOYEE!$A:$B,2,0),""),"")</f>
        <v/>
      </c>
      <c r="C330" s="27" t="str">
        <f>IFERROR(VLOOKUP(A330,EMPLOYEE!A:E,3,FALSE),"")</f>
        <v/>
      </c>
      <c r="D330" s="27" t="str">
        <f>IFERROR(VLOOKUP(A330,EMPLOYEE!A:E,5,FALSE),"")</f>
        <v/>
      </c>
      <c r="E330" s="27" t="str">
        <f>IFERROR(VLOOKUP(A330,EMPLOYEE!A:E,4,FALSE),"")</f>
        <v/>
      </c>
      <c r="F330" s="18"/>
      <c r="G330" s="18"/>
      <c r="H330" s="17"/>
      <c r="I330" s="17"/>
      <c r="J330" s="17"/>
      <c r="K330" s="17" t="str">
        <f>IFERROR(VLOOKUP(H330,'Kiểu công'!A:B,2,FALSE),"")</f>
        <v/>
      </c>
      <c r="L330" s="17" t="str">
        <f>IFERROR(VLOOKUP(I330,'Kiểu nghỉ'!A:B,2,FALSE),"")</f>
        <v/>
      </c>
      <c r="M330" s="17"/>
    </row>
    <row r="331" spans="1:13" ht="19.5" customHeight="1" x14ac:dyDescent="0.2">
      <c r="A331" s="18"/>
      <c r="B331" s="16" t="str">
        <f ca="1">IFERROR(IF(A331&lt;&gt;"",VLOOKUP(INDIRECT(ADDRESS(ROW(),COLUMN()-1)),EMPLOYEE!$A:$B,2,0),""),"")</f>
        <v/>
      </c>
      <c r="C331" s="27" t="str">
        <f>IFERROR(VLOOKUP(A331,EMPLOYEE!A:E,3,FALSE),"")</f>
        <v/>
      </c>
      <c r="D331" s="27" t="str">
        <f>IFERROR(VLOOKUP(A331,EMPLOYEE!A:E,5,FALSE),"")</f>
        <v/>
      </c>
      <c r="E331" s="27" t="str">
        <f>IFERROR(VLOOKUP(A331,EMPLOYEE!A:E,4,FALSE),"")</f>
        <v/>
      </c>
      <c r="F331" s="18"/>
      <c r="G331" s="18"/>
      <c r="H331" s="17"/>
      <c r="I331" s="17"/>
      <c r="J331" s="17"/>
      <c r="K331" s="17" t="str">
        <f>IFERROR(VLOOKUP(H331,'Kiểu công'!A:B,2,FALSE),"")</f>
        <v/>
      </c>
      <c r="L331" s="17" t="str">
        <f>IFERROR(VLOOKUP(I331,'Kiểu nghỉ'!A:B,2,FALSE),"")</f>
        <v/>
      </c>
      <c r="M331" s="17"/>
    </row>
    <row r="332" spans="1:13" ht="19.5" customHeight="1" x14ac:dyDescent="0.2">
      <c r="A332" s="18"/>
      <c r="B332" s="16" t="str">
        <f ca="1">IFERROR(IF(A332&lt;&gt;"",VLOOKUP(INDIRECT(ADDRESS(ROW(),COLUMN()-1)),EMPLOYEE!$A:$B,2,0),""),"")</f>
        <v/>
      </c>
      <c r="C332" s="27" t="str">
        <f>IFERROR(VLOOKUP(A332,EMPLOYEE!A:E,3,FALSE),"")</f>
        <v/>
      </c>
      <c r="D332" s="27" t="str">
        <f>IFERROR(VLOOKUP(A332,EMPLOYEE!A:E,5,FALSE),"")</f>
        <v/>
      </c>
      <c r="E332" s="27" t="str">
        <f>IFERROR(VLOOKUP(A332,EMPLOYEE!A:E,4,FALSE),"")</f>
        <v/>
      </c>
      <c r="F332" s="18"/>
      <c r="G332" s="18"/>
      <c r="H332" s="17"/>
      <c r="I332" s="17"/>
      <c r="J332" s="17"/>
      <c r="K332" s="17" t="str">
        <f>IFERROR(VLOOKUP(H332,'Kiểu công'!A:B,2,FALSE),"")</f>
        <v/>
      </c>
      <c r="L332" s="17" t="str">
        <f>IFERROR(VLOOKUP(I332,'Kiểu nghỉ'!A:B,2,FALSE),"")</f>
        <v/>
      </c>
      <c r="M332" s="17"/>
    </row>
    <row r="333" spans="1:13" ht="19.5" customHeight="1" x14ac:dyDescent="0.2">
      <c r="A333" s="18"/>
      <c r="B333" s="16" t="str">
        <f ca="1">IFERROR(IF(A333&lt;&gt;"",VLOOKUP(INDIRECT(ADDRESS(ROW(),COLUMN()-1)),EMPLOYEE!$A:$B,2,0),""),"")</f>
        <v/>
      </c>
      <c r="C333" s="27" t="str">
        <f>IFERROR(VLOOKUP(A333,EMPLOYEE!A:E,3,FALSE),"")</f>
        <v/>
      </c>
      <c r="D333" s="27" t="str">
        <f>IFERROR(VLOOKUP(A333,EMPLOYEE!A:E,5,FALSE),"")</f>
        <v/>
      </c>
      <c r="E333" s="27" t="str">
        <f>IFERROR(VLOOKUP(A333,EMPLOYEE!A:E,4,FALSE),"")</f>
        <v/>
      </c>
      <c r="F333" s="18"/>
      <c r="G333" s="18"/>
      <c r="H333" s="17"/>
      <c r="I333" s="17"/>
      <c r="J333" s="17"/>
      <c r="K333" s="17" t="str">
        <f>IFERROR(VLOOKUP(H333,'Kiểu công'!A:B,2,FALSE),"")</f>
        <v/>
      </c>
      <c r="L333" s="17" t="str">
        <f>IFERROR(VLOOKUP(I333,'Kiểu nghỉ'!A:B,2,FALSE),"")</f>
        <v/>
      </c>
      <c r="M333" s="17"/>
    </row>
    <row r="334" spans="1:13" ht="19.5" customHeight="1" x14ac:dyDescent="0.2">
      <c r="A334" s="18"/>
      <c r="B334" s="16" t="str">
        <f ca="1">IFERROR(IF(A334&lt;&gt;"",VLOOKUP(INDIRECT(ADDRESS(ROW(),COLUMN()-1)),EMPLOYEE!$A:$B,2,0),""),"")</f>
        <v/>
      </c>
      <c r="C334" s="27" t="str">
        <f>IFERROR(VLOOKUP(A334,EMPLOYEE!A:E,3,FALSE),"")</f>
        <v/>
      </c>
      <c r="D334" s="27" t="str">
        <f>IFERROR(VLOOKUP(A334,EMPLOYEE!A:E,5,FALSE),"")</f>
        <v/>
      </c>
      <c r="E334" s="27" t="str">
        <f>IFERROR(VLOOKUP(A334,EMPLOYEE!A:E,4,FALSE),"")</f>
        <v/>
      </c>
      <c r="F334" s="18"/>
      <c r="G334" s="18"/>
      <c r="H334" s="17"/>
      <c r="I334" s="17"/>
      <c r="J334" s="17"/>
      <c r="K334" s="17" t="str">
        <f>IFERROR(VLOOKUP(H334,'Kiểu công'!A:B,2,FALSE),"")</f>
        <v/>
      </c>
      <c r="L334" s="17" t="str">
        <f>IFERROR(VLOOKUP(I334,'Kiểu nghỉ'!A:B,2,FALSE),"")</f>
        <v/>
      </c>
      <c r="M334" s="17"/>
    </row>
    <row r="335" spans="1:13" ht="19.5" customHeight="1" x14ac:dyDescent="0.2">
      <c r="A335" s="18"/>
      <c r="B335" s="16" t="str">
        <f ca="1">IFERROR(IF(A335&lt;&gt;"",VLOOKUP(INDIRECT(ADDRESS(ROW(),COLUMN()-1)),EMPLOYEE!$A:$B,2,0),""),"")</f>
        <v/>
      </c>
      <c r="C335" s="27" t="str">
        <f>IFERROR(VLOOKUP(A335,EMPLOYEE!A:E,3,FALSE),"")</f>
        <v/>
      </c>
      <c r="D335" s="27" t="str">
        <f>IFERROR(VLOOKUP(A335,EMPLOYEE!A:E,5,FALSE),"")</f>
        <v/>
      </c>
      <c r="E335" s="27" t="str">
        <f>IFERROR(VLOOKUP(A335,EMPLOYEE!A:E,4,FALSE),"")</f>
        <v/>
      </c>
      <c r="F335" s="18"/>
      <c r="G335" s="18"/>
      <c r="H335" s="17"/>
      <c r="I335" s="17"/>
      <c r="J335" s="17"/>
      <c r="K335" s="17" t="str">
        <f>IFERROR(VLOOKUP(H335,'Kiểu công'!A:B,2,FALSE),"")</f>
        <v/>
      </c>
      <c r="L335" s="17" t="str">
        <f>IFERROR(VLOOKUP(I335,'Kiểu nghỉ'!A:B,2,FALSE),"")</f>
        <v/>
      </c>
      <c r="M335" s="17"/>
    </row>
    <row r="336" spans="1:13" ht="19.5" customHeight="1" x14ac:dyDescent="0.2">
      <c r="A336" s="18"/>
      <c r="B336" s="16" t="str">
        <f ca="1">IFERROR(IF(A336&lt;&gt;"",VLOOKUP(INDIRECT(ADDRESS(ROW(),COLUMN()-1)),EMPLOYEE!$A:$B,2,0),""),"")</f>
        <v/>
      </c>
      <c r="C336" s="27" t="str">
        <f>IFERROR(VLOOKUP(A336,EMPLOYEE!A:E,3,FALSE),"")</f>
        <v/>
      </c>
      <c r="D336" s="27" t="str">
        <f>IFERROR(VLOOKUP(A336,EMPLOYEE!A:E,5,FALSE),"")</f>
        <v/>
      </c>
      <c r="E336" s="27" t="str">
        <f>IFERROR(VLOOKUP(A336,EMPLOYEE!A:E,4,FALSE),"")</f>
        <v/>
      </c>
      <c r="F336" s="18"/>
      <c r="G336" s="18"/>
      <c r="H336" s="17"/>
      <c r="I336" s="17"/>
      <c r="J336" s="17"/>
      <c r="K336" s="17" t="str">
        <f>IFERROR(VLOOKUP(H336,'Kiểu công'!A:B,2,FALSE),"")</f>
        <v/>
      </c>
      <c r="L336" s="17" t="str">
        <f>IFERROR(VLOOKUP(I336,'Kiểu nghỉ'!A:B,2,FALSE),"")</f>
        <v/>
      </c>
      <c r="M336" s="17"/>
    </row>
    <row r="337" spans="1:13" ht="19.5" customHeight="1" x14ac:dyDescent="0.2">
      <c r="A337" s="18"/>
      <c r="B337" s="16" t="str">
        <f ca="1">IFERROR(IF(A337&lt;&gt;"",VLOOKUP(INDIRECT(ADDRESS(ROW(),COLUMN()-1)),EMPLOYEE!$A:$B,2,0),""),"")</f>
        <v/>
      </c>
      <c r="C337" s="27" t="str">
        <f>IFERROR(VLOOKUP(A337,EMPLOYEE!A:E,3,FALSE),"")</f>
        <v/>
      </c>
      <c r="D337" s="27" t="str">
        <f>IFERROR(VLOOKUP(A337,EMPLOYEE!A:E,5,FALSE),"")</f>
        <v/>
      </c>
      <c r="E337" s="27" t="str">
        <f>IFERROR(VLOOKUP(A337,EMPLOYEE!A:E,4,FALSE),"")</f>
        <v/>
      </c>
      <c r="F337" s="18"/>
      <c r="G337" s="18"/>
      <c r="H337" s="17"/>
      <c r="I337" s="17"/>
      <c r="J337" s="17"/>
      <c r="K337" s="17" t="str">
        <f>IFERROR(VLOOKUP(H337,'Kiểu công'!A:B,2,FALSE),"")</f>
        <v/>
      </c>
      <c r="L337" s="17" t="str">
        <f>IFERROR(VLOOKUP(I337,'Kiểu nghỉ'!A:B,2,FALSE),"")</f>
        <v/>
      </c>
      <c r="M337" s="17"/>
    </row>
    <row r="338" spans="1:13" ht="19.5" customHeight="1" x14ac:dyDescent="0.2">
      <c r="A338" s="18"/>
      <c r="B338" s="16" t="str">
        <f ca="1">IFERROR(IF(A338&lt;&gt;"",VLOOKUP(INDIRECT(ADDRESS(ROW(),COLUMN()-1)),EMPLOYEE!$A:$B,2,0),""),"")</f>
        <v/>
      </c>
      <c r="C338" s="27" t="str">
        <f>IFERROR(VLOOKUP(A338,EMPLOYEE!A:E,3,FALSE),"")</f>
        <v/>
      </c>
      <c r="D338" s="27" t="str">
        <f>IFERROR(VLOOKUP(A338,EMPLOYEE!A:E,5,FALSE),"")</f>
        <v/>
      </c>
      <c r="E338" s="27" t="str">
        <f>IFERROR(VLOOKUP(A338,EMPLOYEE!A:E,4,FALSE),"")</f>
        <v/>
      </c>
      <c r="F338" s="18"/>
      <c r="G338" s="18"/>
      <c r="H338" s="17"/>
      <c r="I338" s="17"/>
      <c r="J338" s="17"/>
      <c r="K338" s="17" t="str">
        <f>IFERROR(VLOOKUP(H338,'Kiểu công'!A:B,2,FALSE),"")</f>
        <v/>
      </c>
      <c r="L338" s="17" t="str">
        <f>IFERROR(VLOOKUP(I338,'Kiểu nghỉ'!A:B,2,FALSE),"")</f>
        <v/>
      </c>
      <c r="M338" s="17"/>
    </row>
    <row r="339" spans="1:13" ht="19.5" customHeight="1" x14ac:dyDescent="0.2">
      <c r="A339" s="18"/>
      <c r="B339" s="16" t="str">
        <f ca="1">IFERROR(IF(A339&lt;&gt;"",VLOOKUP(INDIRECT(ADDRESS(ROW(),COLUMN()-1)),EMPLOYEE!$A:$B,2,0),""),"")</f>
        <v/>
      </c>
      <c r="C339" s="27" t="str">
        <f>IFERROR(VLOOKUP(A339,EMPLOYEE!A:E,3,FALSE),"")</f>
        <v/>
      </c>
      <c r="D339" s="27" t="str">
        <f>IFERROR(VLOOKUP(A339,EMPLOYEE!A:E,5,FALSE),"")</f>
        <v/>
      </c>
      <c r="E339" s="27" t="str">
        <f>IFERROR(VLOOKUP(A339,EMPLOYEE!A:E,4,FALSE),"")</f>
        <v/>
      </c>
      <c r="F339" s="18"/>
      <c r="G339" s="18"/>
      <c r="H339" s="17"/>
      <c r="I339" s="17"/>
      <c r="J339" s="17"/>
      <c r="K339" s="17" t="str">
        <f>IFERROR(VLOOKUP(H339,'Kiểu công'!A:B,2,FALSE),"")</f>
        <v/>
      </c>
      <c r="L339" s="17" t="str">
        <f>IFERROR(VLOOKUP(I339,'Kiểu nghỉ'!A:B,2,FALSE),"")</f>
        <v/>
      </c>
      <c r="M339" s="17"/>
    </row>
    <row r="340" spans="1:13" ht="19.5" customHeight="1" x14ac:dyDescent="0.2">
      <c r="A340" s="18"/>
      <c r="B340" s="16" t="str">
        <f ca="1">IFERROR(IF(A340&lt;&gt;"",VLOOKUP(INDIRECT(ADDRESS(ROW(),COLUMN()-1)),EMPLOYEE!$A:$B,2,0),""),"")</f>
        <v/>
      </c>
      <c r="C340" s="27" t="str">
        <f>IFERROR(VLOOKUP(A340,EMPLOYEE!A:E,3,FALSE),"")</f>
        <v/>
      </c>
      <c r="D340" s="27" t="str">
        <f>IFERROR(VLOOKUP(A340,EMPLOYEE!A:E,5,FALSE),"")</f>
        <v/>
      </c>
      <c r="E340" s="27" t="str">
        <f>IFERROR(VLOOKUP(A340,EMPLOYEE!A:E,4,FALSE),"")</f>
        <v/>
      </c>
      <c r="F340" s="18"/>
      <c r="G340" s="18"/>
      <c r="H340" s="17"/>
      <c r="I340" s="17"/>
      <c r="J340" s="17"/>
      <c r="K340" s="17" t="str">
        <f>IFERROR(VLOOKUP(H340,'Kiểu công'!A:B,2,FALSE),"")</f>
        <v/>
      </c>
      <c r="L340" s="17" t="str">
        <f>IFERROR(VLOOKUP(I340,'Kiểu nghỉ'!A:B,2,FALSE),"")</f>
        <v/>
      </c>
      <c r="M340" s="17"/>
    </row>
    <row r="341" spans="1:13" ht="19.5" customHeight="1" x14ac:dyDescent="0.2">
      <c r="A341" s="18"/>
      <c r="B341" s="16" t="str">
        <f ca="1">IFERROR(IF(A341&lt;&gt;"",VLOOKUP(INDIRECT(ADDRESS(ROW(),COLUMN()-1)),EMPLOYEE!$A:$B,2,0),""),"")</f>
        <v/>
      </c>
      <c r="C341" s="27" t="str">
        <f>IFERROR(VLOOKUP(A341,EMPLOYEE!A:E,3,FALSE),"")</f>
        <v/>
      </c>
      <c r="D341" s="27" t="str">
        <f>IFERROR(VLOOKUP(A341,EMPLOYEE!A:E,5,FALSE),"")</f>
        <v/>
      </c>
      <c r="E341" s="27" t="str">
        <f>IFERROR(VLOOKUP(A341,EMPLOYEE!A:E,4,FALSE),"")</f>
        <v/>
      </c>
      <c r="F341" s="18"/>
      <c r="G341" s="18"/>
      <c r="H341" s="17"/>
      <c r="I341" s="17"/>
      <c r="J341" s="17"/>
      <c r="K341" s="17" t="str">
        <f>IFERROR(VLOOKUP(H341,'Kiểu công'!A:B,2,FALSE),"")</f>
        <v/>
      </c>
      <c r="L341" s="17" t="str">
        <f>IFERROR(VLOOKUP(I341,'Kiểu nghỉ'!A:B,2,FALSE),"")</f>
        <v/>
      </c>
      <c r="M341" s="17"/>
    </row>
    <row r="342" spans="1:13" ht="19.5" customHeight="1" x14ac:dyDescent="0.2">
      <c r="A342" s="18"/>
      <c r="B342" s="16" t="str">
        <f ca="1">IFERROR(IF(A342&lt;&gt;"",VLOOKUP(INDIRECT(ADDRESS(ROW(),COLUMN()-1)),EMPLOYEE!$A:$B,2,0),""),"")</f>
        <v/>
      </c>
      <c r="C342" s="27" t="str">
        <f>IFERROR(VLOOKUP(A342,EMPLOYEE!A:E,3,FALSE),"")</f>
        <v/>
      </c>
      <c r="D342" s="27" t="str">
        <f>IFERROR(VLOOKUP(A342,EMPLOYEE!A:E,5,FALSE),"")</f>
        <v/>
      </c>
      <c r="E342" s="27" t="str">
        <f>IFERROR(VLOOKUP(A342,EMPLOYEE!A:E,4,FALSE),"")</f>
        <v/>
      </c>
      <c r="F342" s="18"/>
      <c r="G342" s="18"/>
      <c r="H342" s="17"/>
      <c r="I342" s="17"/>
      <c r="J342" s="17"/>
      <c r="K342" s="17" t="str">
        <f>IFERROR(VLOOKUP(H342,'Kiểu công'!A:B,2,FALSE),"")</f>
        <v/>
      </c>
      <c r="L342" s="17" t="str">
        <f>IFERROR(VLOOKUP(I342,'Kiểu nghỉ'!A:B,2,FALSE),"")</f>
        <v/>
      </c>
      <c r="M342" s="17"/>
    </row>
    <row r="343" spans="1:13" ht="19.5" customHeight="1" x14ac:dyDescent="0.2">
      <c r="A343" s="18"/>
      <c r="B343" s="16" t="str">
        <f ca="1">IFERROR(IF(A343&lt;&gt;"",VLOOKUP(INDIRECT(ADDRESS(ROW(),COLUMN()-1)),EMPLOYEE!$A:$B,2,0),""),"")</f>
        <v/>
      </c>
      <c r="C343" s="27" t="str">
        <f>IFERROR(VLOOKUP(A343,EMPLOYEE!A:E,3,FALSE),"")</f>
        <v/>
      </c>
      <c r="D343" s="27" t="str">
        <f>IFERROR(VLOOKUP(A343,EMPLOYEE!A:E,5,FALSE),"")</f>
        <v/>
      </c>
      <c r="E343" s="27" t="str">
        <f>IFERROR(VLOOKUP(A343,EMPLOYEE!A:E,4,FALSE),"")</f>
        <v/>
      </c>
      <c r="F343" s="18"/>
      <c r="G343" s="18"/>
      <c r="H343" s="17"/>
      <c r="I343" s="17"/>
      <c r="J343" s="17"/>
      <c r="K343" s="17" t="str">
        <f>IFERROR(VLOOKUP(H343,'Kiểu công'!A:B,2,FALSE),"")</f>
        <v/>
      </c>
      <c r="L343" s="17" t="str">
        <f>IFERROR(VLOOKUP(I343,'Kiểu nghỉ'!A:B,2,FALSE),"")</f>
        <v/>
      </c>
      <c r="M343" s="17"/>
    </row>
    <row r="344" spans="1:13" ht="19.5" customHeight="1" x14ac:dyDescent="0.2">
      <c r="A344" s="18"/>
      <c r="B344" s="16" t="str">
        <f ca="1">IFERROR(IF(A344&lt;&gt;"",VLOOKUP(INDIRECT(ADDRESS(ROW(),COLUMN()-1)),EMPLOYEE!$A:$B,2,0),""),"")</f>
        <v/>
      </c>
      <c r="C344" s="27" t="str">
        <f>IFERROR(VLOOKUP(A344,EMPLOYEE!A:E,3,FALSE),"")</f>
        <v/>
      </c>
      <c r="D344" s="27" t="str">
        <f>IFERROR(VLOOKUP(A344,EMPLOYEE!A:E,5,FALSE),"")</f>
        <v/>
      </c>
      <c r="E344" s="27" t="str">
        <f>IFERROR(VLOOKUP(A344,EMPLOYEE!A:E,4,FALSE),"")</f>
        <v/>
      </c>
      <c r="F344" s="18"/>
      <c r="G344" s="18"/>
      <c r="H344" s="17"/>
      <c r="I344" s="17"/>
      <c r="J344" s="17"/>
      <c r="K344" s="17" t="str">
        <f>IFERROR(VLOOKUP(H344,'Kiểu công'!A:B,2,FALSE),"")</f>
        <v/>
      </c>
      <c r="L344" s="17" t="str">
        <f>IFERROR(VLOOKUP(I344,'Kiểu nghỉ'!A:B,2,FALSE),"")</f>
        <v/>
      </c>
      <c r="M344" s="17"/>
    </row>
    <row r="345" spans="1:13" ht="19.5" customHeight="1" x14ac:dyDescent="0.2">
      <c r="A345" s="18"/>
      <c r="B345" s="16" t="str">
        <f ca="1">IFERROR(IF(A345&lt;&gt;"",VLOOKUP(INDIRECT(ADDRESS(ROW(),COLUMN()-1)),EMPLOYEE!$A:$B,2,0),""),"")</f>
        <v/>
      </c>
      <c r="C345" s="27" t="str">
        <f>IFERROR(VLOOKUP(A345,EMPLOYEE!A:E,3,FALSE),"")</f>
        <v/>
      </c>
      <c r="D345" s="27" t="str">
        <f>IFERROR(VLOOKUP(A345,EMPLOYEE!A:E,5,FALSE),"")</f>
        <v/>
      </c>
      <c r="E345" s="27" t="str">
        <f>IFERROR(VLOOKUP(A345,EMPLOYEE!A:E,4,FALSE),"")</f>
        <v/>
      </c>
      <c r="F345" s="18"/>
      <c r="G345" s="18"/>
      <c r="H345" s="17"/>
      <c r="I345" s="17"/>
      <c r="J345" s="17"/>
      <c r="K345" s="17" t="str">
        <f>IFERROR(VLOOKUP(H345,'Kiểu công'!A:B,2,FALSE),"")</f>
        <v/>
      </c>
      <c r="L345" s="17" t="str">
        <f>IFERROR(VLOOKUP(I345,'Kiểu nghỉ'!A:B,2,FALSE),"")</f>
        <v/>
      </c>
      <c r="M345" s="17"/>
    </row>
    <row r="346" spans="1:13" ht="19.5" customHeight="1" x14ac:dyDescent="0.2">
      <c r="A346" s="18"/>
      <c r="B346" s="16" t="str">
        <f ca="1">IFERROR(IF(A346&lt;&gt;"",VLOOKUP(INDIRECT(ADDRESS(ROW(),COLUMN()-1)),EMPLOYEE!$A:$B,2,0),""),"")</f>
        <v/>
      </c>
      <c r="C346" s="27" t="str">
        <f>IFERROR(VLOOKUP(A346,EMPLOYEE!A:E,3,FALSE),"")</f>
        <v/>
      </c>
      <c r="D346" s="27" t="str">
        <f>IFERROR(VLOOKUP(A346,EMPLOYEE!A:E,5,FALSE),"")</f>
        <v/>
      </c>
      <c r="E346" s="27" t="str">
        <f>IFERROR(VLOOKUP(A346,EMPLOYEE!A:E,4,FALSE),"")</f>
        <v/>
      </c>
      <c r="F346" s="18"/>
      <c r="G346" s="18"/>
      <c r="H346" s="17"/>
      <c r="I346" s="17"/>
      <c r="J346" s="17"/>
      <c r="K346" s="17" t="str">
        <f>IFERROR(VLOOKUP(H346,'Kiểu công'!A:B,2,FALSE),"")</f>
        <v/>
      </c>
      <c r="L346" s="17" t="str">
        <f>IFERROR(VLOOKUP(I346,'Kiểu nghỉ'!A:B,2,FALSE),"")</f>
        <v/>
      </c>
      <c r="M346" s="17"/>
    </row>
    <row r="347" spans="1:13" ht="19.5" customHeight="1" x14ac:dyDescent="0.2">
      <c r="A347" s="18"/>
      <c r="B347" s="16" t="str">
        <f ca="1">IFERROR(IF(A347&lt;&gt;"",VLOOKUP(INDIRECT(ADDRESS(ROW(),COLUMN()-1)),EMPLOYEE!$A:$B,2,0),""),"")</f>
        <v/>
      </c>
      <c r="C347" s="27" t="str">
        <f>IFERROR(VLOOKUP(A347,EMPLOYEE!A:E,3,FALSE),"")</f>
        <v/>
      </c>
      <c r="D347" s="27" t="str">
        <f>IFERROR(VLOOKUP(A347,EMPLOYEE!A:E,5,FALSE),"")</f>
        <v/>
      </c>
      <c r="E347" s="27" t="str">
        <f>IFERROR(VLOOKUP(A347,EMPLOYEE!A:E,4,FALSE),"")</f>
        <v/>
      </c>
      <c r="F347" s="18"/>
      <c r="G347" s="18"/>
      <c r="H347" s="17"/>
      <c r="I347" s="17"/>
      <c r="J347" s="17"/>
      <c r="K347" s="17" t="str">
        <f>IFERROR(VLOOKUP(H347,'Kiểu công'!A:B,2,FALSE),"")</f>
        <v/>
      </c>
      <c r="L347" s="17" t="str">
        <f>IFERROR(VLOOKUP(I347,'Kiểu nghỉ'!A:B,2,FALSE),"")</f>
        <v/>
      </c>
      <c r="M347" s="17"/>
    </row>
    <row r="348" spans="1:13" ht="19.5" customHeight="1" x14ac:dyDescent="0.2">
      <c r="A348" s="18"/>
      <c r="B348" s="16" t="str">
        <f ca="1">IFERROR(IF(A348&lt;&gt;"",VLOOKUP(INDIRECT(ADDRESS(ROW(),COLUMN()-1)),EMPLOYEE!$A:$B,2,0),""),"")</f>
        <v/>
      </c>
      <c r="C348" s="27" t="str">
        <f>IFERROR(VLOOKUP(A348,EMPLOYEE!A:E,3,FALSE),"")</f>
        <v/>
      </c>
      <c r="D348" s="27" t="str">
        <f>IFERROR(VLOOKUP(A348,EMPLOYEE!A:E,5,FALSE),"")</f>
        <v/>
      </c>
      <c r="E348" s="27" t="str">
        <f>IFERROR(VLOOKUP(A348,EMPLOYEE!A:E,4,FALSE),"")</f>
        <v/>
      </c>
      <c r="F348" s="18"/>
      <c r="G348" s="18"/>
      <c r="H348" s="17"/>
      <c r="I348" s="17"/>
      <c r="J348" s="17"/>
      <c r="K348" s="17" t="str">
        <f>IFERROR(VLOOKUP(H348,'Kiểu công'!A:B,2,FALSE),"")</f>
        <v/>
      </c>
      <c r="L348" s="17" t="str">
        <f>IFERROR(VLOOKUP(I348,'Kiểu nghỉ'!A:B,2,FALSE),"")</f>
        <v/>
      </c>
      <c r="M348" s="17"/>
    </row>
    <row r="349" spans="1:13" ht="19.5" customHeight="1" x14ac:dyDescent="0.2">
      <c r="A349" s="18"/>
      <c r="B349" s="16" t="str">
        <f ca="1">IFERROR(IF(A349&lt;&gt;"",VLOOKUP(INDIRECT(ADDRESS(ROW(),COLUMN()-1)),EMPLOYEE!$A:$B,2,0),""),"")</f>
        <v/>
      </c>
      <c r="C349" s="27" t="str">
        <f>IFERROR(VLOOKUP(A349,EMPLOYEE!A:E,3,FALSE),"")</f>
        <v/>
      </c>
      <c r="D349" s="27" t="str">
        <f>IFERROR(VLOOKUP(A349,EMPLOYEE!A:E,5,FALSE),"")</f>
        <v/>
      </c>
      <c r="E349" s="27" t="str">
        <f>IFERROR(VLOOKUP(A349,EMPLOYEE!A:E,4,FALSE),"")</f>
        <v/>
      </c>
      <c r="F349" s="18"/>
      <c r="G349" s="18"/>
      <c r="H349" s="17"/>
      <c r="I349" s="17"/>
      <c r="J349" s="17"/>
      <c r="K349" s="17" t="str">
        <f>IFERROR(VLOOKUP(H349,'Kiểu công'!A:B,2,FALSE),"")</f>
        <v/>
      </c>
      <c r="L349" s="17" t="str">
        <f>IFERROR(VLOOKUP(I349,'Kiểu nghỉ'!A:B,2,FALSE),"")</f>
        <v/>
      </c>
      <c r="M349" s="17"/>
    </row>
    <row r="350" spans="1:13" ht="19.5" customHeight="1" x14ac:dyDescent="0.2">
      <c r="A350" s="18"/>
      <c r="B350" s="16" t="str">
        <f ca="1">IFERROR(IF(A350&lt;&gt;"",VLOOKUP(INDIRECT(ADDRESS(ROW(),COLUMN()-1)),EMPLOYEE!$A:$B,2,0),""),"")</f>
        <v/>
      </c>
      <c r="C350" s="27" t="str">
        <f>IFERROR(VLOOKUP(A350,EMPLOYEE!A:E,3,FALSE),"")</f>
        <v/>
      </c>
      <c r="D350" s="27" t="str">
        <f>IFERROR(VLOOKUP(A350,EMPLOYEE!A:E,5,FALSE),"")</f>
        <v/>
      </c>
      <c r="E350" s="27" t="str">
        <f>IFERROR(VLOOKUP(A350,EMPLOYEE!A:E,4,FALSE),"")</f>
        <v/>
      </c>
      <c r="F350" s="18"/>
      <c r="G350" s="18"/>
      <c r="H350" s="17"/>
      <c r="I350" s="17"/>
      <c r="J350" s="17"/>
      <c r="K350" s="17" t="str">
        <f>IFERROR(VLOOKUP(H350,'Kiểu công'!A:B,2,FALSE),"")</f>
        <v/>
      </c>
      <c r="L350" s="17" t="str">
        <f>IFERROR(VLOOKUP(I350,'Kiểu nghỉ'!A:B,2,FALSE),"")</f>
        <v/>
      </c>
      <c r="M350" s="17"/>
    </row>
    <row r="351" spans="1:13" ht="19.5" customHeight="1" x14ac:dyDescent="0.2">
      <c r="A351" s="18"/>
      <c r="B351" s="16" t="str">
        <f ca="1">IFERROR(IF(A351&lt;&gt;"",VLOOKUP(INDIRECT(ADDRESS(ROW(),COLUMN()-1)),EMPLOYEE!$A:$B,2,0),""),"")</f>
        <v/>
      </c>
      <c r="C351" s="27" t="str">
        <f>IFERROR(VLOOKUP(A351,EMPLOYEE!A:E,3,FALSE),"")</f>
        <v/>
      </c>
      <c r="D351" s="27" t="str">
        <f>IFERROR(VLOOKUP(A351,EMPLOYEE!A:E,5,FALSE),"")</f>
        <v/>
      </c>
      <c r="E351" s="27" t="str">
        <f>IFERROR(VLOOKUP(A351,EMPLOYEE!A:E,4,FALSE),"")</f>
        <v/>
      </c>
      <c r="F351" s="18"/>
      <c r="G351" s="18"/>
      <c r="H351" s="17"/>
      <c r="I351" s="17"/>
      <c r="J351" s="17"/>
      <c r="K351" s="17" t="str">
        <f>IFERROR(VLOOKUP(H351,'Kiểu công'!A:B,2,FALSE),"")</f>
        <v/>
      </c>
      <c r="L351" s="17" t="str">
        <f>IFERROR(VLOOKUP(I351,'Kiểu nghỉ'!A:B,2,FALSE),"")</f>
        <v/>
      </c>
      <c r="M351" s="17"/>
    </row>
    <row r="352" spans="1:13" ht="19.5" customHeight="1" x14ac:dyDescent="0.2">
      <c r="A352" s="18"/>
      <c r="B352" s="16" t="str">
        <f ca="1">IFERROR(IF(A352&lt;&gt;"",VLOOKUP(INDIRECT(ADDRESS(ROW(),COLUMN()-1)),EMPLOYEE!$A:$B,2,0),""),"")</f>
        <v/>
      </c>
      <c r="C352" s="27" t="str">
        <f>IFERROR(VLOOKUP(A352,EMPLOYEE!A:E,3,FALSE),"")</f>
        <v/>
      </c>
      <c r="D352" s="27" t="str">
        <f>IFERROR(VLOOKUP(A352,EMPLOYEE!A:E,5,FALSE),"")</f>
        <v/>
      </c>
      <c r="E352" s="27" t="str">
        <f>IFERROR(VLOOKUP(A352,EMPLOYEE!A:E,4,FALSE),"")</f>
        <v/>
      </c>
      <c r="F352" s="18"/>
      <c r="G352" s="18"/>
      <c r="H352" s="17"/>
      <c r="I352" s="17"/>
      <c r="J352" s="17"/>
      <c r="K352" s="17" t="str">
        <f>IFERROR(VLOOKUP(H352,'Kiểu công'!A:B,2,FALSE),"")</f>
        <v/>
      </c>
      <c r="L352" s="17" t="str">
        <f>IFERROR(VLOOKUP(I352,'Kiểu nghỉ'!A:B,2,FALSE),"")</f>
        <v/>
      </c>
      <c r="M352" s="17"/>
    </row>
    <row r="353" spans="1:13" ht="19.5" customHeight="1" x14ac:dyDescent="0.2">
      <c r="A353" s="18"/>
      <c r="B353" s="16" t="str">
        <f ca="1">IFERROR(IF(A353&lt;&gt;"",VLOOKUP(INDIRECT(ADDRESS(ROW(),COLUMN()-1)),EMPLOYEE!$A:$B,2,0),""),"")</f>
        <v/>
      </c>
      <c r="C353" s="27" t="str">
        <f>IFERROR(VLOOKUP(A353,EMPLOYEE!A:E,3,FALSE),"")</f>
        <v/>
      </c>
      <c r="D353" s="27" t="str">
        <f>IFERROR(VLOOKUP(A353,EMPLOYEE!A:E,5,FALSE),"")</f>
        <v/>
      </c>
      <c r="E353" s="27" t="str">
        <f>IFERROR(VLOOKUP(A353,EMPLOYEE!A:E,4,FALSE),"")</f>
        <v/>
      </c>
      <c r="F353" s="18"/>
      <c r="G353" s="18"/>
      <c r="H353" s="17"/>
      <c r="I353" s="17"/>
      <c r="J353" s="17"/>
      <c r="K353" s="17" t="str">
        <f>IFERROR(VLOOKUP(H353,'Kiểu công'!A:B,2,FALSE),"")</f>
        <v/>
      </c>
      <c r="L353" s="17" t="str">
        <f>IFERROR(VLOOKUP(I353,'Kiểu nghỉ'!A:B,2,FALSE),"")</f>
        <v/>
      </c>
      <c r="M353" s="17"/>
    </row>
    <row r="354" spans="1:13" ht="19.5" customHeight="1" x14ac:dyDescent="0.2">
      <c r="A354" s="18"/>
      <c r="B354" s="16" t="str">
        <f ca="1">IFERROR(IF(A354&lt;&gt;"",VLOOKUP(INDIRECT(ADDRESS(ROW(),COLUMN()-1)),EMPLOYEE!$A:$B,2,0),""),"")</f>
        <v/>
      </c>
      <c r="C354" s="27" t="str">
        <f>IFERROR(VLOOKUP(A354,EMPLOYEE!A:E,3,FALSE),"")</f>
        <v/>
      </c>
      <c r="D354" s="27" t="str">
        <f>IFERROR(VLOOKUP(A354,EMPLOYEE!A:E,5,FALSE),"")</f>
        <v/>
      </c>
      <c r="E354" s="27" t="str">
        <f>IFERROR(VLOOKUP(A354,EMPLOYEE!A:E,4,FALSE),"")</f>
        <v/>
      </c>
      <c r="F354" s="18"/>
      <c r="G354" s="18"/>
      <c r="H354" s="17"/>
      <c r="I354" s="17"/>
      <c r="J354" s="17"/>
      <c r="K354" s="17" t="str">
        <f>IFERROR(VLOOKUP(H354,'Kiểu công'!A:B,2,FALSE),"")</f>
        <v/>
      </c>
      <c r="L354" s="17" t="str">
        <f>IFERROR(VLOOKUP(I354,'Kiểu nghỉ'!A:B,2,FALSE),"")</f>
        <v/>
      </c>
      <c r="M354" s="17"/>
    </row>
    <row r="355" spans="1:13" ht="19.5" customHeight="1" x14ac:dyDescent="0.2">
      <c r="A355" s="18"/>
      <c r="B355" s="16" t="str">
        <f ca="1">IFERROR(IF(A355&lt;&gt;"",VLOOKUP(INDIRECT(ADDRESS(ROW(),COLUMN()-1)),EMPLOYEE!$A:$B,2,0),""),"")</f>
        <v/>
      </c>
      <c r="C355" s="27" t="str">
        <f>IFERROR(VLOOKUP(A355,EMPLOYEE!A:E,3,FALSE),"")</f>
        <v/>
      </c>
      <c r="D355" s="27" t="str">
        <f>IFERROR(VLOOKUP(A355,EMPLOYEE!A:E,5,FALSE),"")</f>
        <v/>
      </c>
      <c r="E355" s="27" t="str">
        <f>IFERROR(VLOOKUP(A355,EMPLOYEE!A:E,4,FALSE),"")</f>
        <v/>
      </c>
      <c r="F355" s="18"/>
      <c r="G355" s="18"/>
      <c r="H355" s="17"/>
      <c r="I355" s="17"/>
      <c r="J355" s="17"/>
      <c r="K355" s="17" t="str">
        <f>IFERROR(VLOOKUP(H355,'Kiểu công'!A:B,2,FALSE),"")</f>
        <v/>
      </c>
      <c r="L355" s="17" t="str">
        <f>IFERROR(VLOOKUP(I355,'Kiểu nghỉ'!A:B,2,FALSE),"")</f>
        <v/>
      </c>
      <c r="M355" s="17"/>
    </row>
    <row r="356" spans="1:13" ht="19.5" customHeight="1" x14ac:dyDescent="0.2">
      <c r="A356" s="18"/>
      <c r="B356" s="16" t="str">
        <f ca="1">IFERROR(IF(A356&lt;&gt;"",VLOOKUP(INDIRECT(ADDRESS(ROW(),COLUMN()-1)),EMPLOYEE!$A:$B,2,0),""),"")</f>
        <v/>
      </c>
      <c r="C356" s="27" t="str">
        <f>IFERROR(VLOOKUP(A356,EMPLOYEE!A:E,3,FALSE),"")</f>
        <v/>
      </c>
      <c r="D356" s="27" t="str">
        <f>IFERROR(VLOOKUP(A356,EMPLOYEE!A:E,5,FALSE),"")</f>
        <v/>
      </c>
      <c r="E356" s="27" t="str">
        <f>IFERROR(VLOOKUP(A356,EMPLOYEE!A:E,4,FALSE),"")</f>
        <v/>
      </c>
      <c r="F356" s="18"/>
      <c r="G356" s="18"/>
      <c r="H356" s="17"/>
      <c r="I356" s="17"/>
      <c r="J356" s="17"/>
      <c r="K356" s="17" t="str">
        <f>IFERROR(VLOOKUP(H356,'Kiểu công'!A:B,2,FALSE),"")</f>
        <v/>
      </c>
      <c r="L356" s="17" t="str">
        <f>IFERROR(VLOOKUP(I356,'Kiểu nghỉ'!A:B,2,FALSE),"")</f>
        <v/>
      </c>
      <c r="M356" s="17"/>
    </row>
    <row r="357" spans="1:13" ht="19.5" customHeight="1" x14ac:dyDescent="0.2">
      <c r="A357" s="18"/>
      <c r="B357" s="16" t="str">
        <f ca="1">IFERROR(IF(A357&lt;&gt;"",VLOOKUP(INDIRECT(ADDRESS(ROW(),COLUMN()-1)),EMPLOYEE!$A:$B,2,0),""),"")</f>
        <v/>
      </c>
      <c r="C357" s="27" t="str">
        <f>IFERROR(VLOOKUP(A357,EMPLOYEE!A:E,3,FALSE),"")</f>
        <v/>
      </c>
      <c r="D357" s="27" t="str">
        <f>IFERROR(VLOOKUP(A357,EMPLOYEE!A:E,5,FALSE),"")</f>
        <v/>
      </c>
      <c r="E357" s="27" t="str">
        <f>IFERROR(VLOOKUP(A357,EMPLOYEE!A:E,4,FALSE),"")</f>
        <v/>
      </c>
      <c r="F357" s="18"/>
      <c r="G357" s="18"/>
      <c r="H357" s="17"/>
      <c r="I357" s="17"/>
      <c r="J357" s="17"/>
      <c r="K357" s="17" t="str">
        <f>IFERROR(VLOOKUP(H357,'Kiểu công'!A:B,2,FALSE),"")</f>
        <v/>
      </c>
      <c r="L357" s="17" t="str">
        <f>IFERROR(VLOOKUP(I357,'Kiểu nghỉ'!A:B,2,FALSE),"")</f>
        <v/>
      </c>
      <c r="M357" s="17"/>
    </row>
    <row r="358" spans="1:13" ht="19.5" customHeight="1" x14ac:dyDescent="0.2">
      <c r="A358" s="18"/>
      <c r="B358" s="16" t="str">
        <f ca="1">IFERROR(IF(A358&lt;&gt;"",VLOOKUP(INDIRECT(ADDRESS(ROW(),COLUMN()-1)),EMPLOYEE!$A:$B,2,0),""),"")</f>
        <v/>
      </c>
      <c r="C358" s="27" t="str">
        <f>IFERROR(VLOOKUP(A358,EMPLOYEE!A:E,3,FALSE),"")</f>
        <v/>
      </c>
      <c r="D358" s="27" t="str">
        <f>IFERROR(VLOOKUP(A358,EMPLOYEE!A:E,5,FALSE),"")</f>
        <v/>
      </c>
      <c r="E358" s="27" t="str">
        <f>IFERROR(VLOOKUP(A358,EMPLOYEE!A:E,4,FALSE),"")</f>
        <v/>
      </c>
      <c r="F358" s="18"/>
      <c r="G358" s="18"/>
      <c r="H358" s="17"/>
      <c r="I358" s="17"/>
      <c r="J358" s="17"/>
      <c r="K358" s="17" t="str">
        <f>IFERROR(VLOOKUP(H358,'Kiểu công'!A:B,2,FALSE),"")</f>
        <v/>
      </c>
      <c r="L358" s="17" t="str">
        <f>IFERROR(VLOOKUP(I358,'Kiểu nghỉ'!A:B,2,FALSE),"")</f>
        <v/>
      </c>
      <c r="M358" s="17"/>
    </row>
    <row r="359" spans="1:13" ht="19.5" customHeight="1" x14ac:dyDescent="0.2">
      <c r="A359" s="18"/>
      <c r="B359" s="16" t="str">
        <f ca="1">IFERROR(IF(A359&lt;&gt;"",VLOOKUP(INDIRECT(ADDRESS(ROW(),COLUMN()-1)),EMPLOYEE!$A:$B,2,0),""),"")</f>
        <v/>
      </c>
      <c r="C359" s="27" t="str">
        <f>IFERROR(VLOOKUP(A359,EMPLOYEE!A:E,3,FALSE),"")</f>
        <v/>
      </c>
      <c r="D359" s="27" t="str">
        <f>IFERROR(VLOOKUP(A359,EMPLOYEE!A:E,5,FALSE),"")</f>
        <v/>
      </c>
      <c r="E359" s="27" t="str">
        <f>IFERROR(VLOOKUP(A359,EMPLOYEE!A:E,4,FALSE),"")</f>
        <v/>
      </c>
      <c r="F359" s="18"/>
      <c r="G359" s="18"/>
      <c r="H359" s="17"/>
      <c r="I359" s="17"/>
      <c r="J359" s="17"/>
      <c r="K359" s="17" t="str">
        <f>IFERROR(VLOOKUP(H359,'Kiểu công'!A:B,2,FALSE),"")</f>
        <v/>
      </c>
      <c r="L359" s="17" t="str">
        <f>IFERROR(VLOOKUP(I359,'Kiểu nghỉ'!A:B,2,FALSE),"")</f>
        <v/>
      </c>
      <c r="M359" s="17"/>
    </row>
    <row r="360" spans="1:13" ht="19.5" customHeight="1" x14ac:dyDescent="0.2">
      <c r="A360" s="18"/>
      <c r="B360" s="16" t="str">
        <f ca="1">IFERROR(IF(A360&lt;&gt;"",VLOOKUP(INDIRECT(ADDRESS(ROW(),COLUMN()-1)),EMPLOYEE!$A:$B,2,0),""),"")</f>
        <v/>
      </c>
      <c r="C360" s="27" t="str">
        <f>IFERROR(VLOOKUP(A360,EMPLOYEE!A:E,3,FALSE),"")</f>
        <v/>
      </c>
      <c r="D360" s="27" t="str">
        <f>IFERROR(VLOOKUP(A360,EMPLOYEE!A:E,5,FALSE),"")</f>
        <v/>
      </c>
      <c r="E360" s="27" t="str">
        <f>IFERROR(VLOOKUP(A360,EMPLOYEE!A:E,4,FALSE),"")</f>
        <v/>
      </c>
      <c r="F360" s="18"/>
      <c r="G360" s="18"/>
      <c r="H360" s="17"/>
      <c r="I360" s="17"/>
      <c r="J360" s="17"/>
      <c r="K360" s="17" t="str">
        <f>IFERROR(VLOOKUP(H360,'Kiểu công'!A:B,2,FALSE),"")</f>
        <v/>
      </c>
      <c r="L360" s="17" t="str">
        <f>IFERROR(VLOOKUP(I360,'Kiểu nghỉ'!A:B,2,FALSE),"")</f>
        <v/>
      </c>
      <c r="M360" s="17"/>
    </row>
    <row r="361" spans="1:13" ht="19.5" customHeight="1" x14ac:dyDescent="0.2">
      <c r="A361" s="18"/>
      <c r="B361" s="16" t="str">
        <f ca="1">IFERROR(IF(A361&lt;&gt;"",VLOOKUP(INDIRECT(ADDRESS(ROW(),COLUMN()-1)),EMPLOYEE!$A:$B,2,0),""),"")</f>
        <v/>
      </c>
      <c r="C361" s="27" t="str">
        <f>IFERROR(VLOOKUP(A361,EMPLOYEE!A:E,3,FALSE),"")</f>
        <v/>
      </c>
      <c r="D361" s="27" t="str">
        <f>IFERROR(VLOOKUP(A361,EMPLOYEE!A:E,5,FALSE),"")</f>
        <v/>
      </c>
      <c r="E361" s="27" t="str">
        <f>IFERROR(VLOOKUP(A361,EMPLOYEE!A:E,4,FALSE),"")</f>
        <v/>
      </c>
      <c r="F361" s="18"/>
      <c r="G361" s="18"/>
      <c r="H361" s="17"/>
      <c r="I361" s="17"/>
      <c r="J361" s="17"/>
      <c r="K361" s="17" t="str">
        <f>IFERROR(VLOOKUP(H361,'Kiểu công'!A:B,2,FALSE),"")</f>
        <v/>
      </c>
      <c r="L361" s="17" t="str">
        <f>IFERROR(VLOOKUP(I361,'Kiểu nghỉ'!A:B,2,FALSE),"")</f>
        <v/>
      </c>
      <c r="M361" s="17"/>
    </row>
    <row r="362" spans="1:13" ht="19.5" customHeight="1" x14ac:dyDescent="0.2">
      <c r="A362" s="18"/>
      <c r="B362" s="16" t="str">
        <f ca="1">IFERROR(IF(A362&lt;&gt;"",VLOOKUP(INDIRECT(ADDRESS(ROW(),COLUMN()-1)),EMPLOYEE!$A:$B,2,0),""),"")</f>
        <v/>
      </c>
      <c r="C362" s="27" t="str">
        <f>IFERROR(VLOOKUP(A362,EMPLOYEE!A:E,3,FALSE),"")</f>
        <v/>
      </c>
      <c r="D362" s="27" t="str">
        <f>IFERROR(VLOOKUP(A362,EMPLOYEE!A:E,5,FALSE),"")</f>
        <v/>
      </c>
      <c r="E362" s="27" t="str">
        <f>IFERROR(VLOOKUP(A362,EMPLOYEE!A:E,4,FALSE),"")</f>
        <v/>
      </c>
      <c r="F362" s="18"/>
      <c r="G362" s="18"/>
      <c r="H362" s="17"/>
      <c r="I362" s="17"/>
      <c r="J362" s="17"/>
      <c r="K362" s="17" t="str">
        <f>IFERROR(VLOOKUP(H362,'Kiểu công'!A:B,2,FALSE),"")</f>
        <v/>
      </c>
      <c r="L362" s="17" t="str">
        <f>IFERROR(VLOOKUP(I362,'Kiểu nghỉ'!A:B,2,FALSE),"")</f>
        <v/>
      </c>
      <c r="M362" s="17"/>
    </row>
    <row r="363" spans="1:13" ht="19.5" customHeight="1" x14ac:dyDescent="0.2">
      <c r="A363" s="18"/>
      <c r="B363" s="16" t="str">
        <f ca="1">IFERROR(IF(A363&lt;&gt;"",VLOOKUP(INDIRECT(ADDRESS(ROW(),COLUMN()-1)),EMPLOYEE!$A:$B,2,0),""),"")</f>
        <v/>
      </c>
      <c r="C363" s="27" t="str">
        <f>IFERROR(VLOOKUP(A363,EMPLOYEE!A:E,3,FALSE),"")</f>
        <v/>
      </c>
      <c r="D363" s="27" t="str">
        <f>IFERROR(VLOOKUP(A363,EMPLOYEE!A:E,5,FALSE),"")</f>
        <v/>
      </c>
      <c r="E363" s="27" t="str">
        <f>IFERROR(VLOOKUP(A363,EMPLOYEE!A:E,4,FALSE),"")</f>
        <v/>
      </c>
      <c r="F363" s="18"/>
      <c r="G363" s="18"/>
      <c r="H363" s="17"/>
      <c r="I363" s="17"/>
      <c r="J363" s="17"/>
      <c r="K363" s="17" t="str">
        <f>IFERROR(VLOOKUP(H363,'Kiểu công'!A:B,2,FALSE),"")</f>
        <v/>
      </c>
      <c r="L363" s="17" t="str">
        <f>IFERROR(VLOOKUP(I363,'Kiểu nghỉ'!A:B,2,FALSE),"")</f>
        <v/>
      </c>
      <c r="M363" s="17"/>
    </row>
    <row r="364" spans="1:13" ht="19.5" customHeight="1" x14ac:dyDescent="0.2">
      <c r="A364" s="18"/>
      <c r="B364" s="16" t="str">
        <f ca="1">IFERROR(IF(A364&lt;&gt;"",VLOOKUP(INDIRECT(ADDRESS(ROW(),COLUMN()-1)),EMPLOYEE!$A:$B,2,0),""),"")</f>
        <v/>
      </c>
      <c r="C364" s="27" t="str">
        <f>IFERROR(VLOOKUP(A364,EMPLOYEE!A:E,3,FALSE),"")</f>
        <v/>
      </c>
      <c r="D364" s="27" t="str">
        <f>IFERROR(VLOOKUP(A364,EMPLOYEE!A:E,5,FALSE),"")</f>
        <v/>
      </c>
      <c r="E364" s="27" t="str">
        <f>IFERROR(VLOOKUP(A364,EMPLOYEE!A:E,4,FALSE),"")</f>
        <v/>
      </c>
      <c r="F364" s="18"/>
      <c r="G364" s="18"/>
      <c r="H364" s="17"/>
      <c r="I364" s="17"/>
      <c r="J364" s="17"/>
      <c r="K364" s="17" t="str">
        <f>IFERROR(VLOOKUP(H364,'Kiểu công'!A:B,2,FALSE),"")</f>
        <v/>
      </c>
      <c r="L364" s="17" t="str">
        <f>IFERROR(VLOOKUP(I364,'Kiểu nghỉ'!A:B,2,FALSE),"")</f>
        <v/>
      </c>
      <c r="M364" s="17"/>
    </row>
    <row r="365" spans="1:13" ht="19.5" customHeight="1" x14ac:dyDescent="0.2">
      <c r="A365" s="18"/>
      <c r="B365" s="16" t="str">
        <f ca="1">IFERROR(IF(A365&lt;&gt;"",VLOOKUP(INDIRECT(ADDRESS(ROW(),COLUMN()-1)),EMPLOYEE!$A:$B,2,0),""),"")</f>
        <v/>
      </c>
      <c r="C365" s="27" t="str">
        <f>IFERROR(VLOOKUP(A365,EMPLOYEE!A:E,3,FALSE),"")</f>
        <v/>
      </c>
      <c r="D365" s="27" t="str">
        <f>IFERROR(VLOOKUP(A365,EMPLOYEE!A:E,5,FALSE),"")</f>
        <v/>
      </c>
      <c r="E365" s="27" t="str">
        <f>IFERROR(VLOOKUP(A365,EMPLOYEE!A:E,4,FALSE),"")</f>
        <v/>
      </c>
      <c r="F365" s="18"/>
      <c r="G365" s="18"/>
      <c r="H365" s="17"/>
      <c r="I365" s="17"/>
      <c r="J365" s="17"/>
      <c r="K365" s="17" t="str">
        <f>IFERROR(VLOOKUP(H365,'Kiểu công'!A:B,2,FALSE),"")</f>
        <v/>
      </c>
      <c r="L365" s="17" t="str">
        <f>IFERROR(VLOOKUP(I365,'Kiểu nghỉ'!A:B,2,FALSE),"")</f>
        <v/>
      </c>
      <c r="M365" s="17"/>
    </row>
    <row r="366" spans="1:13" ht="19.5" customHeight="1" x14ac:dyDescent="0.2">
      <c r="A366" s="18"/>
      <c r="B366" s="16" t="str">
        <f ca="1">IFERROR(IF(A366&lt;&gt;"",VLOOKUP(INDIRECT(ADDRESS(ROW(),COLUMN()-1)),EMPLOYEE!$A:$B,2,0),""),"")</f>
        <v/>
      </c>
      <c r="C366" s="27" t="str">
        <f>IFERROR(VLOOKUP(A366,EMPLOYEE!A:E,3,FALSE),"")</f>
        <v/>
      </c>
      <c r="D366" s="27" t="str">
        <f>IFERROR(VLOOKUP(A366,EMPLOYEE!A:E,5,FALSE),"")</f>
        <v/>
      </c>
      <c r="E366" s="27" t="str">
        <f>IFERROR(VLOOKUP(A366,EMPLOYEE!A:E,4,FALSE),"")</f>
        <v/>
      </c>
      <c r="F366" s="18"/>
      <c r="G366" s="18"/>
      <c r="H366" s="17"/>
      <c r="I366" s="17"/>
      <c r="J366" s="17"/>
      <c r="K366" s="17" t="str">
        <f>IFERROR(VLOOKUP(H366,'Kiểu công'!A:B,2,FALSE),"")</f>
        <v/>
      </c>
      <c r="L366" s="17" t="str">
        <f>IFERROR(VLOOKUP(I366,'Kiểu nghỉ'!A:B,2,FALSE),"")</f>
        <v/>
      </c>
      <c r="M366" s="17"/>
    </row>
    <row r="367" spans="1:13" ht="19.5" customHeight="1" x14ac:dyDescent="0.2">
      <c r="A367" s="18"/>
      <c r="B367" s="16" t="str">
        <f ca="1">IFERROR(IF(A367&lt;&gt;"",VLOOKUP(INDIRECT(ADDRESS(ROW(),COLUMN()-1)),EMPLOYEE!$A:$B,2,0),""),"")</f>
        <v/>
      </c>
      <c r="C367" s="27" t="str">
        <f>IFERROR(VLOOKUP(A367,EMPLOYEE!A:E,3,FALSE),"")</f>
        <v/>
      </c>
      <c r="D367" s="27" t="str">
        <f>IFERROR(VLOOKUP(A367,EMPLOYEE!A:E,5,FALSE),"")</f>
        <v/>
      </c>
      <c r="E367" s="27" t="str">
        <f>IFERROR(VLOOKUP(A367,EMPLOYEE!A:E,4,FALSE),"")</f>
        <v/>
      </c>
      <c r="F367" s="18"/>
      <c r="G367" s="18"/>
      <c r="H367" s="17"/>
      <c r="I367" s="17"/>
      <c r="J367" s="17"/>
      <c r="K367" s="17" t="str">
        <f>IFERROR(VLOOKUP(H367,'Kiểu công'!A:B,2,FALSE),"")</f>
        <v/>
      </c>
      <c r="L367" s="17" t="str">
        <f>IFERROR(VLOOKUP(I367,'Kiểu nghỉ'!A:B,2,FALSE),"")</f>
        <v/>
      </c>
      <c r="M367" s="17"/>
    </row>
    <row r="368" spans="1:13" ht="19.5" customHeight="1" x14ac:dyDescent="0.2">
      <c r="A368" s="18"/>
      <c r="B368" s="16" t="str">
        <f ca="1">IFERROR(IF(A368&lt;&gt;"",VLOOKUP(INDIRECT(ADDRESS(ROW(),COLUMN()-1)),EMPLOYEE!$A:$B,2,0),""),"")</f>
        <v/>
      </c>
      <c r="C368" s="27" t="str">
        <f>IFERROR(VLOOKUP(A368,EMPLOYEE!A:E,3,FALSE),"")</f>
        <v/>
      </c>
      <c r="D368" s="27" t="str">
        <f>IFERROR(VLOOKUP(A368,EMPLOYEE!A:E,5,FALSE),"")</f>
        <v/>
      </c>
      <c r="E368" s="27" t="str">
        <f>IFERROR(VLOOKUP(A368,EMPLOYEE!A:E,4,FALSE),"")</f>
        <v/>
      </c>
      <c r="F368" s="18"/>
      <c r="G368" s="18"/>
      <c r="H368" s="17"/>
      <c r="I368" s="17"/>
      <c r="J368" s="17"/>
      <c r="K368" s="17" t="str">
        <f>IFERROR(VLOOKUP(H368,'Kiểu công'!A:B,2,FALSE),"")</f>
        <v/>
      </c>
      <c r="L368" s="17" t="str">
        <f>IFERROR(VLOOKUP(I368,'Kiểu nghỉ'!A:B,2,FALSE),"")</f>
        <v/>
      </c>
      <c r="M368" s="17"/>
    </row>
    <row r="369" spans="1:13" ht="19.5" customHeight="1" x14ac:dyDescent="0.2">
      <c r="A369" s="18"/>
      <c r="B369" s="16" t="str">
        <f ca="1">IFERROR(IF(A369&lt;&gt;"",VLOOKUP(INDIRECT(ADDRESS(ROW(),COLUMN()-1)),EMPLOYEE!$A:$B,2,0),""),"")</f>
        <v/>
      </c>
      <c r="C369" s="27" t="str">
        <f>IFERROR(VLOOKUP(A369,EMPLOYEE!A:E,3,FALSE),"")</f>
        <v/>
      </c>
      <c r="D369" s="27" t="str">
        <f>IFERROR(VLOOKUP(A369,EMPLOYEE!A:E,5,FALSE),"")</f>
        <v/>
      </c>
      <c r="E369" s="27" t="str">
        <f>IFERROR(VLOOKUP(A369,EMPLOYEE!A:E,4,FALSE),"")</f>
        <v/>
      </c>
      <c r="F369" s="18"/>
      <c r="G369" s="18"/>
      <c r="H369" s="17"/>
      <c r="I369" s="17"/>
      <c r="J369" s="17"/>
      <c r="K369" s="17" t="str">
        <f>IFERROR(VLOOKUP(H369,'Kiểu công'!A:B,2,FALSE),"")</f>
        <v/>
      </c>
      <c r="L369" s="17" t="str">
        <f>IFERROR(VLOOKUP(I369,'Kiểu nghỉ'!A:B,2,FALSE),"")</f>
        <v/>
      </c>
      <c r="M369" s="17"/>
    </row>
    <row r="370" spans="1:13" ht="19.5" customHeight="1" x14ac:dyDescent="0.2">
      <c r="A370" s="18"/>
      <c r="B370" s="16" t="str">
        <f ca="1">IFERROR(IF(A370&lt;&gt;"",VLOOKUP(INDIRECT(ADDRESS(ROW(),COLUMN()-1)),EMPLOYEE!$A:$B,2,0),""),"")</f>
        <v/>
      </c>
      <c r="C370" s="27" t="str">
        <f>IFERROR(VLOOKUP(A370,EMPLOYEE!A:E,3,FALSE),"")</f>
        <v/>
      </c>
      <c r="D370" s="27" t="str">
        <f>IFERROR(VLOOKUP(A370,EMPLOYEE!A:E,5,FALSE),"")</f>
        <v/>
      </c>
      <c r="E370" s="27" t="str">
        <f>IFERROR(VLOOKUP(A370,EMPLOYEE!A:E,4,FALSE),"")</f>
        <v/>
      </c>
      <c r="F370" s="18"/>
      <c r="G370" s="18"/>
      <c r="H370" s="17"/>
      <c r="I370" s="17"/>
      <c r="J370" s="17"/>
      <c r="K370" s="17" t="str">
        <f>IFERROR(VLOOKUP(H370,'Kiểu công'!A:B,2,FALSE),"")</f>
        <v/>
      </c>
      <c r="L370" s="17" t="str">
        <f>IFERROR(VLOOKUP(I370,'Kiểu nghỉ'!A:B,2,FALSE),"")</f>
        <v/>
      </c>
      <c r="M370" s="17"/>
    </row>
    <row r="371" spans="1:13" ht="19.5" customHeight="1" x14ac:dyDescent="0.2">
      <c r="A371" s="18"/>
      <c r="B371" s="16" t="str">
        <f ca="1">IFERROR(IF(A371&lt;&gt;"",VLOOKUP(INDIRECT(ADDRESS(ROW(),COLUMN()-1)),EMPLOYEE!$A:$B,2,0),""),"")</f>
        <v/>
      </c>
      <c r="C371" s="27" t="str">
        <f>IFERROR(VLOOKUP(A371,EMPLOYEE!A:E,3,FALSE),"")</f>
        <v/>
      </c>
      <c r="D371" s="27" t="str">
        <f>IFERROR(VLOOKUP(A371,EMPLOYEE!A:E,5,FALSE),"")</f>
        <v/>
      </c>
      <c r="E371" s="27" t="str">
        <f>IFERROR(VLOOKUP(A371,EMPLOYEE!A:E,4,FALSE),"")</f>
        <v/>
      </c>
      <c r="F371" s="18"/>
      <c r="G371" s="18"/>
      <c r="H371" s="17"/>
      <c r="I371" s="17"/>
      <c r="J371" s="17"/>
      <c r="K371" s="17" t="str">
        <f>IFERROR(VLOOKUP(H371,'Kiểu công'!A:B,2,FALSE),"")</f>
        <v/>
      </c>
      <c r="L371" s="17" t="str">
        <f>IFERROR(VLOOKUP(I371,'Kiểu nghỉ'!A:B,2,FALSE),"")</f>
        <v/>
      </c>
      <c r="M371" s="17"/>
    </row>
    <row r="372" spans="1:13" ht="19.5" customHeight="1" x14ac:dyDescent="0.2">
      <c r="A372" s="18"/>
      <c r="B372" s="16" t="str">
        <f ca="1">IFERROR(IF(A372&lt;&gt;"",VLOOKUP(INDIRECT(ADDRESS(ROW(),COLUMN()-1)),EMPLOYEE!$A:$B,2,0),""),"")</f>
        <v/>
      </c>
      <c r="C372" s="27" t="str">
        <f>IFERROR(VLOOKUP(A372,EMPLOYEE!A:E,3,FALSE),"")</f>
        <v/>
      </c>
      <c r="D372" s="27" t="str">
        <f>IFERROR(VLOOKUP(A372,EMPLOYEE!A:E,5,FALSE),"")</f>
        <v/>
      </c>
      <c r="E372" s="27" t="str">
        <f>IFERROR(VLOOKUP(A372,EMPLOYEE!A:E,4,FALSE),"")</f>
        <v/>
      </c>
      <c r="F372" s="18"/>
      <c r="G372" s="18"/>
      <c r="H372" s="17"/>
      <c r="I372" s="17"/>
      <c r="J372" s="17"/>
      <c r="K372" s="17" t="str">
        <f>IFERROR(VLOOKUP(H372,'Kiểu công'!A:B,2,FALSE),"")</f>
        <v/>
      </c>
      <c r="L372" s="17" t="str">
        <f>IFERROR(VLOOKUP(I372,'Kiểu nghỉ'!A:B,2,FALSE),"")</f>
        <v/>
      </c>
      <c r="M372" s="17"/>
    </row>
    <row r="373" spans="1:13" ht="19.5" customHeight="1" x14ac:dyDescent="0.2">
      <c r="A373" s="18"/>
      <c r="B373" s="16" t="str">
        <f ca="1">IFERROR(IF(A373&lt;&gt;"",VLOOKUP(INDIRECT(ADDRESS(ROW(),COLUMN()-1)),EMPLOYEE!$A:$B,2,0),""),"")</f>
        <v/>
      </c>
      <c r="C373" s="27" t="str">
        <f>IFERROR(VLOOKUP(A373,EMPLOYEE!A:E,3,FALSE),"")</f>
        <v/>
      </c>
      <c r="D373" s="27" t="str">
        <f>IFERROR(VLOOKUP(A373,EMPLOYEE!A:E,5,FALSE),"")</f>
        <v/>
      </c>
      <c r="E373" s="27" t="str">
        <f>IFERROR(VLOOKUP(A373,EMPLOYEE!A:E,4,FALSE),"")</f>
        <v/>
      </c>
      <c r="F373" s="18"/>
      <c r="G373" s="18"/>
      <c r="H373" s="17"/>
      <c r="I373" s="17"/>
      <c r="J373" s="17"/>
      <c r="K373" s="17" t="str">
        <f>IFERROR(VLOOKUP(H373,'Kiểu công'!A:B,2,FALSE),"")</f>
        <v/>
      </c>
      <c r="L373" s="17" t="str">
        <f>IFERROR(VLOOKUP(I373,'Kiểu nghỉ'!A:B,2,FALSE),"")</f>
        <v/>
      </c>
      <c r="M373" s="17"/>
    </row>
    <row r="374" spans="1:13" ht="19.5" customHeight="1" x14ac:dyDescent="0.2">
      <c r="A374" s="18"/>
      <c r="B374" s="16" t="str">
        <f ca="1">IFERROR(IF(A374&lt;&gt;"",VLOOKUP(INDIRECT(ADDRESS(ROW(),COLUMN()-1)),EMPLOYEE!$A:$B,2,0),""),"")</f>
        <v/>
      </c>
      <c r="C374" s="27" t="str">
        <f>IFERROR(VLOOKUP(A374,EMPLOYEE!A:E,3,FALSE),"")</f>
        <v/>
      </c>
      <c r="D374" s="27" t="str">
        <f>IFERROR(VLOOKUP(A374,EMPLOYEE!A:E,5,FALSE),"")</f>
        <v/>
      </c>
      <c r="E374" s="27" t="str">
        <f>IFERROR(VLOOKUP(A374,EMPLOYEE!A:E,4,FALSE),"")</f>
        <v/>
      </c>
      <c r="F374" s="18"/>
      <c r="G374" s="18"/>
      <c r="H374" s="17"/>
      <c r="I374" s="17"/>
      <c r="J374" s="17"/>
      <c r="K374" s="17" t="str">
        <f>IFERROR(VLOOKUP(H374,'Kiểu công'!A:B,2,FALSE),"")</f>
        <v/>
      </c>
      <c r="L374" s="17" t="str">
        <f>IFERROR(VLOOKUP(I374,'Kiểu nghỉ'!A:B,2,FALSE),"")</f>
        <v/>
      </c>
      <c r="M374" s="17"/>
    </row>
    <row r="375" spans="1:13" ht="19.5" customHeight="1" x14ac:dyDescent="0.2">
      <c r="A375" s="18"/>
      <c r="B375" s="16" t="str">
        <f ca="1">IFERROR(IF(A375&lt;&gt;"",VLOOKUP(INDIRECT(ADDRESS(ROW(),COLUMN()-1)),EMPLOYEE!$A:$B,2,0),""),"")</f>
        <v/>
      </c>
      <c r="C375" s="27" t="str">
        <f>IFERROR(VLOOKUP(A375,EMPLOYEE!A:E,3,FALSE),"")</f>
        <v/>
      </c>
      <c r="D375" s="27" t="str">
        <f>IFERROR(VLOOKUP(A375,EMPLOYEE!A:E,5,FALSE),"")</f>
        <v/>
      </c>
      <c r="E375" s="27" t="str">
        <f>IFERROR(VLOOKUP(A375,EMPLOYEE!A:E,4,FALSE),"")</f>
        <v/>
      </c>
      <c r="F375" s="18"/>
      <c r="G375" s="18"/>
      <c r="H375" s="17"/>
      <c r="I375" s="17"/>
      <c r="J375" s="17"/>
      <c r="K375" s="17" t="str">
        <f>IFERROR(VLOOKUP(H375,'Kiểu công'!A:B,2,FALSE),"")</f>
        <v/>
      </c>
      <c r="L375" s="17" t="str">
        <f>IFERROR(VLOOKUP(I375,'Kiểu nghỉ'!A:B,2,FALSE),"")</f>
        <v/>
      </c>
      <c r="M375" s="17"/>
    </row>
    <row r="376" spans="1:13" ht="19.5" customHeight="1" x14ac:dyDescent="0.2">
      <c r="A376" s="18"/>
      <c r="B376" s="16" t="str">
        <f ca="1">IFERROR(IF(A376&lt;&gt;"",VLOOKUP(INDIRECT(ADDRESS(ROW(),COLUMN()-1)),EMPLOYEE!$A:$B,2,0),""),"")</f>
        <v/>
      </c>
      <c r="C376" s="27" t="str">
        <f>IFERROR(VLOOKUP(A376,EMPLOYEE!A:E,3,FALSE),"")</f>
        <v/>
      </c>
      <c r="D376" s="27" t="str">
        <f>IFERROR(VLOOKUP(A376,EMPLOYEE!A:E,5,FALSE),"")</f>
        <v/>
      </c>
      <c r="E376" s="27" t="str">
        <f>IFERROR(VLOOKUP(A376,EMPLOYEE!A:E,4,FALSE),"")</f>
        <v/>
      </c>
      <c r="F376" s="18"/>
      <c r="G376" s="18"/>
      <c r="H376" s="17"/>
      <c r="I376" s="17"/>
      <c r="J376" s="17"/>
      <c r="K376" s="17" t="str">
        <f>IFERROR(VLOOKUP(H376,'Kiểu công'!A:B,2,FALSE),"")</f>
        <v/>
      </c>
      <c r="L376" s="17" t="str">
        <f>IFERROR(VLOOKUP(I376,'Kiểu nghỉ'!A:B,2,FALSE),"")</f>
        <v/>
      </c>
      <c r="M376" s="17"/>
    </row>
    <row r="377" spans="1:13" ht="19.5" customHeight="1" x14ac:dyDescent="0.2">
      <c r="A377" s="18"/>
      <c r="B377" s="16" t="str">
        <f ca="1">IFERROR(IF(A377&lt;&gt;"",VLOOKUP(INDIRECT(ADDRESS(ROW(),COLUMN()-1)),EMPLOYEE!$A:$B,2,0),""),"")</f>
        <v/>
      </c>
      <c r="C377" s="27" t="str">
        <f>IFERROR(VLOOKUP(A377,EMPLOYEE!A:E,3,FALSE),"")</f>
        <v/>
      </c>
      <c r="D377" s="27" t="str">
        <f>IFERROR(VLOOKUP(A377,EMPLOYEE!A:E,5,FALSE),"")</f>
        <v/>
      </c>
      <c r="E377" s="27" t="str">
        <f>IFERROR(VLOOKUP(A377,EMPLOYEE!A:E,4,FALSE),"")</f>
        <v/>
      </c>
      <c r="F377" s="18"/>
      <c r="G377" s="18"/>
      <c r="H377" s="17"/>
      <c r="I377" s="17"/>
      <c r="J377" s="17"/>
      <c r="K377" s="17" t="str">
        <f>IFERROR(VLOOKUP(H377,'Kiểu công'!A:B,2,FALSE),"")</f>
        <v/>
      </c>
      <c r="L377" s="17" t="str">
        <f>IFERROR(VLOOKUP(I377,'Kiểu nghỉ'!A:B,2,FALSE),"")</f>
        <v/>
      </c>
      <c r="M377" s="17"/>
    </row>
    <row r="378" spans="1:13" ht="19.5" customHeight="1" x14ac:dyDescent="0.2">
      <c r="A378" s="18"/>
      <c r="B378" s="16" t="str">
        <f ca="1">IFERROR(IF(A378&lt;&gt;"",VLOOKUP(INDIRECT(ADDRESS(ROW(),COLUMN()-1)),EMPLOYEE!$A:$B,2,0),""),"")</f>
        <v/>
      </c>
      <c r="C378" s="27" t="str">
        <f>IFERROR(VLOOKUP(A378,EMPLOYEE!A:E,3,FALSE),"")</f>
        <v/>
      </c>
      <c r="D378" s="27" t="str">
        <f>IFERROR(VLOOKUP(A378,EMPLOYEE!A:E,5,FALSE),"")</f>
        <v/>
      </c>
      <c r="E378" s="27" t="str">
        <f>IFERROR(VLOOKUP(A378,EMPLOYEE!A:E,4,FALSE),"")</f>
        <v/>
      </c>
      <c r="F378" s="18"/>
      <c r="G378" s="18"/>
      <c r="H378" s="17"/>
      <c r="I378" s="17"/>
      <c r="J378" s="17"/>
      <c r="K378" s="17" t="str">
        <f>IFERROR(VLOOKUP(H378,'Kiểu công'!A:B,2,FALSE),"")</f>
        <v/>
      </c>
      <c r="L378" s="17" t="str">
        <f>IFERROR(VLOOKUP(I378,'Kiểu nghỉ'!A:B,2,FALSE),"")</f>
        <v/>
      </c>
      <c r="M378" s="17"/>
    </row>
    <row r="379" spans="1:13" ht="19.5" customHeight="1" x14ac:dyDescent="0.2">
      <c r="A379" s="18"/>
      <c r="B379" s="16" t="str">
        <f ca="1">IFERROR(IF(A379&lt;&gt;"",VLOOKUP(INDIRECT(ADDRESS(ROW(),COLUMN()-1)),EMPLOYEE!$A:$B,2,0),""),"")</f>
        <v/>
      </c>
      <c r="C379" s="27" t="str">
        <f>IFERROR(VLOOKUP(A379,EMPLOYEE!A:E,3,FALSE),"")</f>
        <v/>
      </c>
      <c r="D379" s="27" t="str">
        <f>IFERROR(VLOOKUP(A379,EMPLOYEE!A:E,5,FALSE),"")</f>
        <v/>
      </c>
      <c r="E379" s="27" t="str">
        <f>IFERROR(VLOOKUP(A379,EMPLOYEE!A:E,4,FALSE),"")</f>
        <v/>
      </c>
      <c r="F379" s="18"/>
      <c r="G379" s="18"/>
      <c r="H379" s="17"/>
      <c r="I379" s="17"/>
      <c r="J379" s="17"/>
      <c r="K379" s="17" t="str">
        <f>IFERROR(VLOOKUP(H379,'Kiểu công'!A:B,2,FALSE),"")</f>
        <v/>
      </c>
      <c r="L379" s="17" t="str">
        <f>IFERROR(VLOOKUP(I379,'Kiểu nghỉ'!A:B,2,FALSE),"")</f>
        <v/>
      </c>
      <c r="M379" s="17"/>
    </row>
    <row r="380" spans="1:13" ht="19.5" customHeight="1" x14ac:dyDescent="0.2">
      <c r="A380" s="18"/>
      <c r="B380" s="16" t="str">
        <f ca="1">IFERROR(IF(A380&lt;&gt;"",VLOOKUP(INDIRECT(ADDRESS(ROW(),COLUMN()-1)),EMPLOYEE!$A:$B,2,0),""),"")</f>
        <v/>
      </c>
      <c r="C380" s="27" t="str">
        <f>IFERROR(VLOOKUP(A380,EMPLOYEE!A:E,3,FALSE),"")</f>
        <v/>
      </c>
      <c r="D380" s="27" t="str">
        <f>IFERROR(VLOOKUP(A380,EMPLOYEE!A:E,5,FALSE),"")</f>
        <v/>
      </c>
      <c r="E380" s="27" t="str">
        <f>IFERROR(VLOOKUP(A380,EMPLOYEE!A:E,4,FALSE),"")</f>
        <v/>
      </c>
      <c r="F380" s="18"/>
      <c r="G380" s="18"/>
      <c r="H380" s="17"/>
      <c r="I380" s="17"/>
      <c r="J380" s="17"/>
      <c r="K380" s="17" t="str">
        <f>IFERROR(VLOOKUP(H380,'Kiểu công'!A:B,2,FALSE),"")</f>
        <v/>
      </c>
      <c r="L380" s="17" t="str">
        <f>IFERROR(VLOOKUP(I380,'Kiểu nghỉ'!A:B,2,FALSE),"")</f>
        <v/>
      </c>
      <c r="M380" s="17"/>
    </row>
    <row r="381" spans="1:13" ht="19.5" customHeight="1" x14ac:dyDescent="0.2">
      <c r="A381" s="18"/>
      <c r="B381" s="16" t="str">
        <f ca="1">IFERROR(IF(A381&lt;&gt;"",VLOOKUP(INDIRECT(ADDRESS(ROW(),COLUMN()-1)),EMPLOYEE!$A:$B,2,0),""),"")</f>
        <v/>
      </c>
      <c r="C381" s="27" t="str">
        <f>IFERROR(VLOOKUP(A381,EMPLOYEE!A:E,3,FALSE),"")</f>
        <v/>
      </c>
      <c r="D381" s="27" t="str">
        <f>IFERROR(VLOOKUP(A381,EMPLOYEE!A:E,5,FALSE),"")</f>
        <v/>
      </c>
      <c r="E381" s="27" t="str">
        <f>IFERROR(VLOOKUP(A381,EMPLOYEE!A:E,4,FALSE),"")</f>
        <v/>
      </c>
      <c r="F381" s="18"/>
      <c r="G381" s="18"/>
      <c r="H381" s="17"/>
      <c r="I381" s="17"/>
      <c r="J381" s="17"/>
      <c r="K381" s="17" t="str">
        <f>IFERROR(VLOOKUP(H381,'Kiểu công'!A:B,2,FALSE),"")</f>
        <v/>
      </c>
      <c r="L381" s="17" t="str">
        <f>IFERROR(VLOOKUP(I381,'Kiểu nghỉ'!A:B,2,FALSE),"")</f>
        <v/>
      </c>
      <c r="M381" s="17"/>
    </row>
    <row r="382" spans="1:13" ht="19.5" customHeight="1" x14ac:dyDescent="0.2">
      <c r="A382" s="18"/>
      <c r="B382" s="16" t="str">
        <f ca="1">IFERROR(IF(A382&lt;&gt;"",VLOOKUP(INDIRECT(ADDRESS(ROW(),COLUMN()-1)),EMPLOYEE!$A:$B,2,0),""),"")</f>
        <v/>
      </c>
      <c r="C382" s="27" t="str">
        <f>IFERROR(VLOOKUP(A382,EMPLOYEE!A:E,3,FALSE),"")</f>
        <v/>
      </c>
      <c r="D382" s="27" t="str">
        <f>IFERROR(VLOOKUP(A382,EMPLOYEE!A:E,5,FALSE),"")</f>
        <v/>
      </c>
      <c r="E382" s="27" t="str">
        <f>IFERROR(VLOOKUP(A382,EMPLOYEE!A:E,4,FALSE),"")</f>
        <v/>
      </c>
      <c r="F382" s="18"/>
      <c r="G382" s="18"/>
      <c r="H382" s="17"/>
      <c r="I382" s="17"/>
      <c r="J382" s="17"/>
      <c r="K382" s="17" t="str">
        <f>IFERROR(VLOOKUP(H382,'Kiểu công'!A:B,2,FALSE),"")</f>
        <v/>
      </c>
      <c r="L382" s="17" t="str">
        <f>IFERROR(VLOOKUP(I382,'Kiểu nghỉ'!A:B,2,FALSE),"")</f>
        <v/>
      </c>
      <c r="M382" s="17"/>
    </row>
    <row r="383" spans="1:13" ht="19.5" customHeight="1" x14ac:dyDescent="0.2">
      <c r="A383" s="18"/>
      <c r="B383" s="16" t="str">
        <f ca="1">IFERROR(IF(A383&lt;&gt;"",VLOOKUP(INDIRECT(ADDRESS(ROW(),COLUMN()-1)),EMPLOYEE!$A:$B,2,0),""),"")</f>
        <v/>
      </c>
      <c r="C383" s="27" t="str">
        <f>IFERROR(VLOOKUP(A383,EMPLOYEE!A:E,3,FALSE),"")</f>
        <v/>
      </c>
      <c r="D383" s="27" t="str">
        <f>IFERROR(VLOOKUP(A383,EMPLOYEE!A:E,5,FALSE),"")</f>
        <v/>
      </c>
      <c r="E383" s="27" t="str">
        <f>IFERROR(VLOOKUP(A383,EMPLOYEE!A:E,4,FALSE),"")</f>
        <v/>
      </c>
      <c r="F383" s="18"/>
      <c r="G383" s="18"/>
      <c r="H383" s="17"/>
      <c r="I383" s="17"/>
      <c r="J383" s="17"/>
      <c r="K383" s="17" t="str">
        <f>IFERROR(VLOOKUP(H383,'Kiểu công'!A:B,2,FALSE),"")</f>
        <v/>
      </c>
      <c r="L383" s="17" t="str">
        <f>IFERROR(VLOOKUP(I383,'Kiểu nghỉ'!A:B,2,FALSE),"")</f>
        <v/>
      </c>
      <c r="M383" s="17"/>
    </row>
    <row r="384" spans="1:13" ht="19.5" customHeight="1" x14ac:dyDescent="0.2">
      <c r="A384" s="18"/>
      <c r="B384" s="16" t="str">
        <f ca="1">IFERROR(IF(A384&lt;&gt;"",VLOOKUP(INDIRECT(ADDRESS(ROW(),COLUMN()-1)),EMPLOYEE!$A:$B,2,0),""),"")</f>
        <v/>
      </c>
      <c r="C384" s="27" t="str">
        <f>IFERROR(VLOOKUP(A384,EMPLOYEE!A:E,3,FALSE),"")</f>
        <v/>
      </c>
      <c r="D384" s="27" t="str">
        <f>IFERROR(VLOOKUP(A384,EMPLOYEE!A:E,5,FALSE),"")</f>
        <v/>
      </c>
      <c r="E384" s="27" t="str">
        <f>IFERROR(VLOOKUP(A384,EMPLOYEE!A:E,4,FALSE),"")</f>
        <v/>
      </c>
      <c r="F384" s="18"/>
      <c r="G384" s="18"/>
      <c r="H384" s="17"/>
      <c r="I384" s="17"/>
      <c r="J384" s="17"/>
      <c r="K384" s="17" t="str">
        <f>IFERROR(VLOOKUP(H384,'Kiểu công'!A:B,2,FALSE),"")</f>
        <v/>
      </c>
      <c r="L384" s="17" t="str">
        <f>IFERROR(VLOOKUP(I384,'Kiểu nghỉ'!A:B,2,FALSE),"")</f>
        <v/>
      </c>
      <c r="M384" s="17"/>
    </row>
    <row r="385" spans="1:13" ht="19.5" customHeight="1" x14ac:dyDescent="0.2">
      <c r="A385" s="18"/>
      <c r="B385" s="16" t="str">
        <f ca="1">IFERROR(IF(A385&lt;&gt;"",VLOOKUP(INDIRECT(ADDRESS(ROW(),COLUMN()-1)),EMPLOYEE!$A:$B,2,0),""),"")</f>
        <v/>
      </c>
      <c r="C385" s="27" t="str">
        <f>IFERROR(VLOOKUP(A385,EMPLOYEE!A:E,3,FALSE),"")</f>
        <v/>
      </c>
      <c r="D385" s="27" t="str">
        <f>IFERROR(VLOOKUP(A385,EMPLOYEE!A:E,5,FALSE),"")</f>
        <v/>
      </c>
      <c r="E385" s="27" t="str">
        <f>IFERROR(VLOOKUP(A385,EMPLOYEE!A:E,4,FALSE),"")</f>
        <v/>
      </c>
      <c r="F385" s="18"/>
      <c r="G385" s="18"/>
      <c r="H385" s="17"/>
      <c r="I385" s="17"/>
      <c r="J385" s="17"/>
      <c r="K385" s="17" t="str">
        <f>IFERROR(VLOOKUP(H385,'Kiểu công'!A:B,2,FALSE),"")</f>
        <v/>
      </c>
      <c r="L385" s="17" t="str">
        <f>IFERROR(VLOOKUP(I385,'Kiểu nghỉ'!A:B,2,FALSE),"")</f>
        <v/>
      </c>
      <c r="M385" s="17"/>
    </row>
    <row r="386" spans="1:13" ht="19.5" customHeight="1" x14ac:dyDescent="0.2">
      <c r="A386" s="18"/>
      <c r="B386" s="16" t="str">
        <f ca="1">IFERROR(IF(A386&lt;&gt;"",VLOOKUP(INDIRECT(ADDRESS(ROW(),COLUMN()-1)),EMPLOYEE!$A:$B,2,0),""),"")</f>
        <v/>
      </c>
      <c r="C386" s="27" t="str">
        <f>IFERROR(VLOOKUP(A386,EMPLOYEE!A:E,3,FALSE),"")</f>
        <v/>
      </c>
      <c r="D386" s="27" t="str">
        <f>IFERROR(VLOOKUP(A386,EMPLOYEE!A:E,5,FALSE),"")</f>
        <v/>
      </c>
      <c r="E386" s="27" t="str">
        <f>IFERROR(VLOOKUP(A386,EMPLOYEE!A:E,4,FALSE),"")</f>
        <v/>
      </c>
      <c r="F386" s="18"/>
      <c r="G386" s="18"/>
      <c r="H386" s="17"/>
      <c r="I386" s="17"/>
      <c r="J386" s="17"/>
      <c r="K386" s="17" t="str">
        <f>IFERROR(VLOOKUP(H386,'Kiểu công'!A:B,2,FALSE),"")</f>
        <v/>
      </c>
      <c r="L386" s="17" t="str">
        <f>IFERROR(VLOOKUP(I386,'Kiểu nghỉ'!A:B,2,FALSE),"")</f>
        <v/>
      </c>
      <c r="M386" s="17"/>
    </row>
    <row r="387" spans="1:13" ht="19.5" customHeight="1" x14ac:dyDescent="0.2">
      <c r="A387" s="18"/>
      <c r="B387" s="16" t="str">
        <f ca="1">IFERROR(IF(A387&lt;&gt;"",VLOOKUP(INDIRECT(ADDRESS(ROW(),COLUMN()-1)),EMPLOYEE!$A:$B,2,0),""),"")</f>
        <v/>
      </c>
      <c r="C387" s="27" t="str">
        <f>IFERROR(VLOOKUP(A387,EMPLOYEE!A:E,3,FALSE),"")</f>
        <v/>
      </c>
      <c r="D387" s="27" t="str">
        <f>IFERROR(VLOOKUP(A387,EMPLOYEE!A:E,5,FALSE),"")</f>
        <v/>
      </c>
      <c r="E387" s="27" t="str">
        <f>IFERROR(VLOOKUP(A387,EMPLOYEE!A:E,4,FALSE),"")</f>
        <v/>
      </c>
      <c r="F387" s="18"/>
      <c r="G387" s="18"/>
      <c r="H387" s="17"/>
      <c r="I387" s="17"/>
      <c r="J387" s="17"/>
      <c r="K387" s="17" t="str">
        <f>IFERROR(VLOOKUP(H387,'Kiểu công'!A:B,2,FALSE),"")</f>
        <v/>
      </c>
      <c r="L387" s="17" t="str">
        <f>IFERROR(VLOOKUP(I387,'Kiểu nghỉ'!A:B,2,FALSE),"")</f>
        <v/>
      </c>
      <c r="M387" s="17"/>
    </row>
    <row r="388" spans="1:13" ht="19.5" customHeight="1" x14ac:dyDescent="0.2">
      <c r="A388" s="18"/>
      <c r="B388" s="16" t="str">
        <f ca="1">IFERROR(IF(A388&lt;&gt;"",VLOOKUP(INDIRECT(ADDRESS(ROW(),COLUMN()-1)),EMPLOYEE!$A:$B,2,0),""),"")</f>
        <v/>
      </c>
      <c r="C388" s="27" t="str">
        <f>IFERROR(VLOOKUP(A388,EMPLOYEE!A:E,3,FALSE),"")</f>
        <v/>
      </c>
      <c r="D388" s="27" t="str">
        <f>IFERROR(VLOOKUP(A388,EMPLOYEE!A:E,5,FALSE),"")</f>
        <v/>
      </c>
      <c r="E388" s="27" t="str">
        <f>IFERROR(VLOOKUP(A388,EMPLOYEE!A:E,4,FALSE),"")</f>
        <v/>
      </c>
      <c r="F388" s="18"/>
      <c r="G388" s="18"/>
      <c r="H388" s="17"/>
      <c r="I388" s="17"/>
      <c r="J388" s="17"/>
      <c r="K388" s="17" t="str">
        <f>IFERROR(VLOOKUP(H388,'Kiểu công'!A:B,2,FALSE),"")</f>
        <v/>
      </c>
      <c r="L388" s="17" t="str">
        <f>IFERROR(VLOOKUP(I388,'Kiểu nghỉ'!A:B,2,FALSE),"")</f>
        <v/>
      </c>
      <c r="M388" s="17"/>
    </row>
    <row r="389" spans="1:13" ht="19.5" customHeight="1" x14ac:dyDescent="0.2">
      <c r="A389" s="18"/>
      <c r="B389" s="16" t="str">
        <f ca="1">IFERROR(IF(A389&lt;&gt;"",VLOOKUP(INDIRECT(ADDRESS(ROW(),COLUMN()-1)),EMPLOYEE!$A:$B,2,0),""),"")</f>
        <v/>
      </c>
      <c r="C389" s="27" t="str">
        <f>IFERROR(VLOOKUP(A389,EMPLOYEE!A:E,3,FALSE),"")</f>
        <v/>
      </c>
      <c r="D389" s="27" t="str">
        <f>IFERROR(VLOOKUP(A389,EMPLOYEE!A:E,5,FALSE),"")</f>
        <v/>
      </c>
      <c r="E389" s="27" t="str">
        <f>IFERROR(VLOOKUP(A389,EMPLOYEE!A:E,4,FALSE),"")</f>
        <v/>
      </c>
      <c r="F389" s="18"/>
      <c r="G389" s="18"/>
      <c r="H389" s="17"/>
      <c r="I389" s="17"/>
      <c r="J389" s="17"/>
      <c r="K389" s="17" t="str">
        <f>IFERROR(VLOOKUP(H389,'Kiểu công'!A:B,2,FALSE),"")</f>
        <v/>
      </c>
      <c r="L389" s="17" t="str">
        <f>IFERROR(VLOOKUP(I389,'Kiểu nghỉ'!A:B,2,FALSE),"")</f>
        <v/>
      </c>
      <c r="M389" s="17"/>
    </row>
    <row r="390" spans="1:13" ht="19.5" customHeight="1" x14ac:dyDescent="0.2">
      <c r="A390" s="18"/>
      <c r="B390" s="16" t="str">
        <f ca="1">IFERROR(IF(A390&lt;&gt;"",VLOOKUP(INDIRECT(ADDRESS(ROW(),COLUMN()-1)),EMPLOYEE!$A:$B,2,0),""),"")</f>
        <v/>
      </c>
      <c r="C390" s="27" t="str">
        <f>IFERROR(VLOOKUP(A390,EMPLOYEE!A:E,3,FALSE),"")</f>
        <v/>
      </c>
      <c r="D390" s="27" t="str">
        <f>IFERROR(VLOOKUP(A390,EMPLOYEE!A:E,5,FALSE),"")</f>
        <v/>
      </c>
      <c r="E390" s="27" t="str">
        <f>IFERROR(VLOOKUP(A390,EMPLOYEE!A:E,4,FALSE),"")</f>
        <v/>
      </c>
      <c r="F390" s="18"/>
      <c r="G390" s="18"/>
      <c r="H390" s="17"/>
      <c r="I390" s="17"/>
      <c r="J390" s="17"/>
      <c r="K390" s="17" t="str">
        <f>IFERROR(VLOOKUP(H390,'Kiểu công'!A:B,2,FALSE),"")</f>
        <v/>
      </c>
      <c r="L390" s="17" t="str">
        <f>IFERROR(VLOOKUP(I390,'Kiểu nghỉ'!A:B,2,FALSE),"")</f>
        <v/>
      </c>
      <c r="M390" s="17"/>
    </row>
    <row r="391" spans="1:13" ht="19.5" customHeight="1" x14ac:dyDescent="0.2">
      <c r="A391" s="18"/>
      <c r="B391" s="16" t="str">
        <f ca="1">IFERROR(IF(A391&lt;&gt;"",VLOOKUP(INDIRECT(ADDRESS(ROW(),COLUMN()-1)),EMPLOYEE!$A:$B,2,0),""),"")</f>
        <v/>
      </c>
      <c r="C391" s="27" t="str">
        <f>IFERROR(VLOOKUP(A391,EMPLOYEE!A:E,3,FALSE),"")</f>
        <v/>
      </c>
      <c r="D391" s="27" t="str">
        <f>IFERROR(VLOOKUP(A391,EMPLOYEE!A:E,5,FALSE),"")</f>
        <v/>
      </c>
      <c r="E391" s="27" t="str">
        <f>IFERROR(VLOOKUP(A391,EMPLOYEE!A:E,4,FALSE),"")</f>
        <v/>
      </c>
      <c r="F391" s="18"/>
      <c r="G391" s="18"/>
      <c r="H391" s="17"/>
      <c r="I391" s="17"/>
      <c r="J391" s="17"/>
      <c r="K391" s="17" t="str">
        <f>IFERROR(VLOOKUP(H391,'Kiểu công'!A:B,2,FALSE),"")</f>
        <v/>
      </c>
      <c r="L391" s="17" t="str">
        <f>IFERROR(VLOOKUP(I391,'Kiểu nghỉ'!A:B,2,FALSE),"")</f>
        <v/>
      </c>
      <c r="M391" s="17"/>
    </row>
    <row r="392" spans="1:13" ht="19.5" customHeight="1" x14ac:dyDescent="0.2">
      <c r="A392" s="18"/>
      <c r="B392" s="16" t="str">
        <f ca="1">IFERROR(IF(A392&lt;&gt;"",VLOOKUP(INDIRECT(ADDRESS(ROW(),COLUMN()-1)),EMPLOYEE!$A:$B,2,0),""),"")</f>
        <v/>
      </c>
      <c r="C392" s="27" t="str">
        <f>IFERROR(VLOOKUP(A392,EMPLOYEE!A:E,3,FALSE),"")</f>
        <v/>
      </c>
      <c r="D392" s="27" t="str">
        <f>IFERROR(VLOOKUP(A392,EMPLOYEE!A:E,5,FALSE),"")</f>
        <v/>
      </c>
      <c r="E392" s="27" t="str">
        <f>IFERROR(VLOOKUP(A392,EMPLOYEE!A:E,4,FALSE),"")</f>
        <v/>
      </c>
      <c r="F392" s="18"/>
      <c r="G392" s="18"/>
      <c r="H392" s="17"/>
      <c r="I392" s="17"/>
      <c r="J392" s="17"/>
      <c r="K392" s="17" t="str">
        <f>IFERROR(VLOOKUP(H392,'Kiểu công'!A:B,2,FALSE),"")</f>
        <v/>
      </c>
      <c r="L392" s="17" t="str">
        <f>IFERROR(VLOOKUP(I392,'Kiểu nghỉ'!A:B,2,FALSE),"")</f>
        <v/>
      </c>
      <c r="M392" s="17"/>
    </row>
  </sheetData>
  <dataConsolidate/>
  <mergeCells count="1">
    <mergeCell ref="E3:I3"/>
  </mergeCells>
  <dataValidations count="2">
    <dataValidation type="list" allowBlank="1" showInputMessage="1" showErrorMessage="1" sqref="H8:H392" xr:uid="{00000000-0002-0000-0000-000000000000}">
      <formula1>MANUAL_NAME</formula1>
    </dataValidation>
    <dataValidation type="list" allowBlank="1" showInputMessage="1" showErrorMessage="1" sqref="I8:I392" xr:uid="{00000000-0002-0000-0000-000001000000}">
      <formula1>KIEU_NGHI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C69A-49C2-4565-A5F9-FB776A73EB7C}">
  <dimension ref="A1:F3"/>
  <sheetViews>
    <sheetView workbookViewId="0">
      <selection activeCell="C14" sqref="C14"/>
    </sheetView>
  </sheetViews>
  <sheetFormatPr defaultRowHeight="15" x14ac:dyDescent="0.25"/>
  <cols>
    <col min="1" max="1" width="24" style="24" customWidth="1"/>
    <col min="2" max="2" width="17.42578125" style="24" customWidth="1"/>
    <col min="3" max="3" width="23.7109375" style="24" customWidth="1"/>
    <col min="4" max="4" width="19.28515625" style="24" bestFit="1" customWidth="1"/>
    <col min="5" max="5" width="21" style="24" bestFit="1" customWidth="1"/>
    <col min="6" max="6" width="16.5703125" style="24" customWidth="1"/>
    <col min="7" max="256" width="9.140625" style="24"/>
    <col min="257" max="257" width="24" style="24" customWidth="1"/>
    <col min="258" max="258" width="17.42578125" style="24" customWidth="1"/>
    <col min="259" max="259" width="23.7109375" style="24" customWidth="1"/>
    <col min="260" max="260" width="19.28515625" style="24" bestFit="1" customWidth="1"/>
    <col min="261" max="261" width="21" style="24" bestFit="1" customWidth="1"/>
    <col min="262" max="262" width="16.5703125" style="24" customWidth="1"/>
    <col min="263" max="512" width="9.140625" style="24"/>
    <col min="513" max="513" width="24" style="24" customWidth="1"/>
    <col min="514" max="514" width="17.42578125" style="24" customWidth="1"/>
    <col min="515" max="515" width="23.7109375" style="24" customWidth="1"/>
    <col min="516" max="516" width="19.28515625" style="24" bestFit="1" customWidth="1"/>
    <col min="517" max="517" width="21" style="24" bestFit="1" customWidth="1"/>
    <col min="518" max="518" width="16.5703125" style="24" customWidth="1"/>
    <col min="519" max="768" width="9.140625" style="24"/>
    <col min="769" max="769" width="24" style="24" customWidth="1"/>
    <col min="770" max="770" width="17.42578125" style="24" customWidth="1"/>
    <col min="771" max="771" width="23.7109375" style="24" customWidth="1"/>
    <col min="772" max="772" width="19.28515625" style="24" bestFit="1" customWidth="1"/>
    <col min="773" max="773" width="21" style="24" bestFit="1" customWidth="1"/>
    <col min="774" max="774" width="16.5703125" style="24" customWidth="1"/>
    <col min="775" max="1024" width="9.140625" style="24"/>
    <col min="1025" max="1025" width="24" style="24" customWidth="1"/>
    <col min="1026" max="1026" width="17.42578125" style="24" customWidth="1"/>
    <col min="1027" max="1027" width="23.7109375" style="24" customWidth="1"/>
    <col min="1028" max="1028" width="19.28515625" style="24" bestFit="1" customWidth="1"/>
    <col min="1029" max="1029" width="21" style="24" bestFit="1" customWidth="1"/>
    <col min="1030" max="1030" width="16.5703125" style="24" customWidth="1"/>
    <col min="1031" max="1280" width="9.140625" style="24"/>
    <col min="1281" max="1281" width="24" style="24" customWidth="1"/>
    <col min="1282" max="1282" width="17.42578125" style="24" customWidth="1"/>
    <col min="1283" max="1283" width="23.7109375" style="24" customWidth="1"/>
    <col min="1284" max="1284" width="19.28515625" style="24" bestFit="1" customWidth="1"/>
    <col min="1285" max="1285" width="21" style="24" bestFit="1" customWidth="1"/>
    <col min="1286" max="1286" width="16.5703125" style="24" customWidth="1"/>
    <col min="1287" max="1536" width="9.140625" style="24"/>
    <col min="1537" max="1537" width="24" style="24" customWidth="1"/>
    <col min="1538" max="1538" width="17.42578125" style="24" customWidth="1"/>
    <col min="1539" max="1539" width="23.7109375" style="24" customWidth="1"/>
    <col min="1540" max="1540" width="19.28515625" style="24" bestFit="1" customWidth="1"/>
    <col min="1541" max="1541" width="21" style="24" bestFit="1" customWidth="1"/>
    <col min="1542" max="1542" width="16.5703125" style="24" customWidth="1"/>
    <col min="1543" max="1792" width="9.140625" style="24"/>
    <col min="1793" max="1793" width="24" style="24" customWidth="1"/>
    <col min="1794" max="1794" width="17.42578125" style="24" customWidth="1"/>
    <col min="1795" max="1795" width="23.7109375" style="24" customWidth="1"/>
    <col min="1796" max="1796" width="19.28515625" style="24" bestFit="1" customWidth="1"/>
    <col min="1797" max="1797" width="21" style="24" bestFit="1" customWidth="1"/>
    <col min="1798" max="1798" width="16.5703125" style="24" customWidth="1"/>
    <col min="1799" max="2048" width="9.140625" style="24"/>
    <col min="2049" max="2049" width="24" style="24" customWidth="1"/>
    <col min="2050" max="2050" width="17.42578125" style="24" customWidth="1"/>
    <col min="2051" max="2051" width="23.7109375" style="24" customWidth="1"/>
    <col min="2052" max="2052" width="19.28515625" style="24" bestFit="1" customWidth="1"/>
    <col min="2053" max="2053" width="21" style="24" bestFit="1" customWidth="1"/>
    <col min="2054" max="2054" width="16.5703125" style="24" customWidth="1"/>
    <col min="2055" max="2304" width="9.140625" style="24"/>
    <col min="2305" max="2305" width="24" style="24" customWidth="1"/>
    <col min="2306" max="2306" width="17.42578125" style="24" customWidth="1"/>
    <col min="2307" max="2307" width="23.7109375" style="24" customWidth="1"/>
    <col min="2308" max="2308" width="19.28515625" style="24" bestFit="1" customWidth="1"/>
    <col min="2309" max="2309" width="21" style="24" bestFit="1" customWidth="1"/>
    <col min="2310" max="2310" width="16.5703125" style="24" customWidth="1"/>
    <col min="2311" max="2560" width="9.140625" style="24"/>
    <col min="2561" max="2561" width="24" style="24" customWidth="1"/>
    <col min="2562" max="2562" width="17.42578125" style="24" customWidth="1"/>
    <col min="2563" max="2563" width="23.7109375" style="24" customWidth="1"/>
    <col min="2564" max="2564" width="19.28515625" style="24" bestFit="1" customWidth="1"/>
    <col min="2565" max="2565" width="21" style="24" bestFit="1" customWidth="1"/>
    <col min="2566" max="2566" width="16.5703125" style="24" customWidth="1"/>
    <col min="2567" max="2816" width="9.140625" style="24"/>
    <col min="2817" max="2817" width="24" style="24" customWidth="1"/>
    <col min="2818" max="2818" width="17.42578125" style="24" customWidth="1"/>
    <col min="2819" max="2819" width="23.7109375" style="24" customWidth="1"/>
    <col min="2820" max="2820" width="19.28515625" style="24" bestFit="1" customWidth="1"/>
    <col min="2821" max="2821" width="21" style="24" bestFit="1" customWidth="1"/>
    <col min="2822" max="2822" width="16.5703125" style="24" customWidth="1"/>
    <col min="2823" max="3072" width="9.140625" style="24"/>
    <col min="3073" max="3073" width="24" style="24" customWidth="1"/>
    <col min="3074" max="3074" width="17.42578125" style="24" customWidth="1"/>
    <col min="3075" max="3075" width="23.7109375" style="24" customWidth="1"/>
    <col min="3076" max="3076" width="19.28515625" style="24" bestFit="1" customWidth="1"/>
    <col min="3077" max="3077" width="21" style="24" bestFit="1" customWidth="1"/>
    <col min="3078" max="3078" width="16.5703125" style="24" customWidth="1"/>
    <col min="3079" max="3328" width="9.140625" style="24"/>
    <col min="3329" max="3329" width="24" style="24" customWidth="1"/>
    <col min="3330" max="3330" width="17.42578125" style="24" customWidth="1"/>
    <col min="3331" max="3331" width="23.7109375" style="24" customWidth="1"/>
    <col min="3332" max="3332" width="19.28515625" style="24" bestFit="1" customWidth="1"/>
    <col min="3333" max="3333" width="21" style="24" bestFit="1" customWidth="1"/>
    <col min="3334" max="3334" width="16.5703125" style="24" customWidth="1"/>
    <col min="3335" max="3584" width="9.140625" style="24"/>
    <col min="3585" max="3585" width="24" style="24" customWidth="1"/>
    <col min="3586" max="3586" width="17.42578125" style="24" customWidth="1"/>
    <col min="3587" max="3587" width="23.7109375" style="24" customWidth="1"/>
    <col min="3588" max="3588" width="19.28515625" style="24" bestFit="1" customWidth="1"/>
    <col min="3589" max="3589" width="21" style="24" bestFit="1" customWidth="1"/>
    <col min="3590" max="3590" width="16.5703125" style="24" customWidth="1"/>
    <col min="3591" max="3840" width="9.140625" style="24"/>
    <col min="3841" max="3841" width="24" style="24" customWidth="1"/>
    <col min="3842" max="3842" width="17.42578125" style="24" customWidth="1"/>
    <col min="3843" max="3843" width="23.7109375" style="24" customWidth="1"/>
    <col min="3844" max="3844" width="19.28515625" style="24" bestFit="1" customWidth="1"/>
    <col min="3845" max="3845" width="21" style="24" bestFit="1" customWidth="1"/>
    <col min="3846" max="3846" width="16.5703125" style="24" customWidth="1"/>
    <col min="3847" max="4096" width="9.140625" style="24"/>
    <col min="4097" max="4097" width="24" style="24" customWidth="1"/>
    <col min="4098" max="4098" width="17.42578125" style="24" customWidth="1"/>
    <col min="4099" max="4099" width="23.7109375" style="24" customWidth="1"/>
    <col min="4100" max="4100" width="19.28515625" style="24" bestFit="1" customWidth="1"/>
    <col min="4101" max="4101" width="21" style="24" bestFit="1" customWidth="1"/>
    <col min="4102" max="4102" width="16.5703125" style="24" customWidth="1"/>
    <col min="4103" max="4352" width="9.140625" style="24"/>
    <col min="4353" max="4353" width="24" style="24" customWidth="1"/>
    <col min="4354" max="4354" width="17.42578125" style="24" customWidth="1"/>
    <col min="4355" max="4355" width="23.7109375" style="24" customWidth="1"/>
    <col min="4356" max="4356" width="19.28515625" style="24" bestFit="1" customWidth="1"/>
    <col min="4357" max="4357" width="21" style="24" bestFit="1" customWidth="1"/>
    <col min="4358" max="4358" width="16.5703125" style="24" customWidth="1"/>
    <col min="4359" max="4608" width="9.140625" style="24"/>
    <col min="4609" max="4609" width="24" style="24" customWidth="1"/>
    <col min="4610" max="4610" width="17.42578125" style="24" customWidth="1"/>
    <col min="4611" max="4611" width="23.7109375" style="24" customWidth="1"/>
    <col min="4612" max="4612" width="19.28515625" style="24" bestFit="1" customWidth="1"/>
    <col min="4613" max="4613" width="21" style="24" bestFit="1" customWidth="1"/>
    <col min="4614" max="4614" width="16.5703125" style="24" customWidth="1"/>
    <col min="4615" max="4864" width="9.140625" style="24"/>
    <col min="4865" max="4865" width="24" style="24" customWidth="1"/>
    <col min="4866" max="4866" width="17.42578125" style="24" customWidth="1"/>
    <col min="4867" max="4867" width="23.7109375" style="24" customWidth="1"/>
    <col min="4868" max="4868" width="19.28515625" style="24" bestFit="1" customWidth="1"/>
    <col min="4869" max="4869" width="21" style="24" bestFit="1" customWidth="1"/>
    <col min="4870" max="4870" width="16.5703125" style="24" customWidth="1"/>
    <col min="4871" max="5120" width="9.140625" style="24"/>
    <col min="5121" max="5121" width="24" style="24" customWidth="1"/>
    <col min="5122" max="5122" width="17.42578125" style="24" customWidth="1"/>
    <col min="5123" max="5123" width="23.7109375" style="24" customWidth="1"/>
    <col min="5124" max="5124" width="19.28515625" style="24" bestFit="1" customWidth="1"/>
    <col min="5125" max="5125" width="21" style="24" bestFit="1" customWidth="1"/>
    <col min="5126" max="5126" width="16.5703125" style="24" customWidth="1"/>
    <col min="5127" max="5376" width="9.140625" style="24"/>
    <col min="5377" max="5377" width="24" style="24" customWidth="1"/>
    <col min="5378" max="5378" width="17.42578125" style="24" customWidth="1"/>
    <col min="5379" max="5379" width="23.7109375" style="24" customWidth="1"/>
    <col min="5380" max="5380" width="19.28515625" style="24" bestFit="1" customWidth="1"/>
    <col min="5381" max="5381" width="21" style="24" bestFit="1" customWidth="1"/>
    <col min="5382" max="5382" width="16.5703125" style="24" customWidth="1"/>
    <col min="5383" max="5632" width="9.140625" style="24"/>
    <col min="5633" max="5633" width="24" style="24" customWidth="1"/>
    <col min="5634" max="5634" width="17.42578125" style="24" customWidth="1"/>
    <col min="5635" max="5635" width="23.7109375" style="24" customWidth="1"/>
    <col min="5636" max="5636" width="19.28515625" style="24" bestFit="1" customWidth="1"/>
    <col min="5637" max="5637" width="21" style="24" bestFit="1" customWidth="1"/>
    <col min="5638" max="5638" width="16.5703125" style="24" customWidth="1"/>
    <col min="5639" max="5888" width="9.140625" style="24"/>
    <col min="5889" max="5889" width="24" style="24" customWidth="1"/>
    <col min="5890" max="5890" width="17.42578125" style="24" customWidth="1"/>
    <col min="5891" max="5891" width="23.7109375" style="24" customWidth="1"/>
    <col min="5892" max="5892" width="19.28515625" style="24" bestFit="1" customWidth="1"/>
    <col min="5893" max="5893" width="21" style="24" bestFit="1" customWidth="1"/>
    <col min="5894" max="5894" width="16.5703125" style="24" customWidth="1"/>
    <col min="5895" max="6144" width="9.140625" style="24"/>
    <col min="6145" max="6145" width="24" style="24" customWidth="1"/>
    <col min="6146" max="6146" width="17.42578125" style="24" customWidth="1"/>
    <col min="6147" max="6147" width="23.7109375" style="24" customWidth="1"/>
    <col min="6148" max="6148" width="19.28515625" style="24" bestFit="1" customWidth="1"/>
    <col min="6149" max="6149" width="21" style="24" bestFit="1" customWidth="1"/>
    <col min="6150" max="6150" width="16.5703125" style="24" customWidth="1"/>
    <col min="6151" max="6400" width="9.140625" style="24"/>
    <col min="6401" max="6401" width="24" style="24" customWidth="1"/>
    <col min="6402" max="6402" width="17.42578125" style="24" customWidth="1"/>
    <col min="6403" max="6403" width="23.7109375" style="24" customWidth="1"/>
    <col min="6404" max="6404" width="19.28515625" style="24" bestFit="1" customWidth="1"/>
    <col min="6405" max="6405" width="21" style="24" bestFit="1" customWidth="1"/>
    <col min="6406" max="6406" width="16.5703125" style="24" customWidth="1"/>
    <col min="6407" max="6656" width="9.140625" style="24"/>
    <col min="6657" max="6657" width="24" style="24" customWidth="1"/>
    <col min="6658" max="6658" width="17.42578125" style="24" customWidth="1"/>
    <col min="6659" max="6659" width="23.7109375" style="24" customWidth="1"/>
    <col min="6660" max="6660" width="19.28515625" style="24" bestFit="1" customWidth="1"/>
    <col min="6661" max="6661" width="21" style="24" bestFit="1" customWidth="1"/>
    <col min="6662" max="6662" width="16.5703125" style="24" customWidth="1"/>
    <col min="6663" max="6912" width="9.140625" style="24"/>
    <col min="6913" max="6913" width="24" style="24" customWidth="1"/>
    <col min="6914" max="6914" width="17.42578125" style="24" customWidth="1"/>
    <col min="6915" max="6915" width="23.7109375" style="24" customWidth="1"/>
    <col min="6916" max="6916" width="19.28515625" style="24" bestFit="1" customWidth="1"/>
    <col min="6917" max="6917" width="21" style="24" bestFit="1" customWidth="1"/>
    <col min="6918" max="6918" width="16.5703125" style="24" customWidth="1"/>
    <col min="6919" max="7168" width="9.140625" style="24"/>
    <col min="7169" max="7169" width="24" style="24" customWidth="1"/>
    <col min="7170" max="7170" width="17.42578125" style="24" customWidth="1"/>
    <col min="7171" max="7171" width="23.7109375" style="24" customWidth="1"/>
    <col min="7172" max="7172" width="19.28515625" style="24" bestFit="1" customWidth="1"/>
    <col min="7173" max="7173" width="21" style="24" bestFit="1" customWidth="1"/>
    <col min="7174" max="7174" width="16.5703125" style="24" customWidth="1"/>
    <col min="7175" max="7424" width="9.140625" style="24"/>
    <col min="7425" max="7425" width="24" style="24" customWidth="1"/>
    <col min="7426" max="7426" width="17.42578125" style="24" customWidth="1"/>
    <col min="7427" max="7427" width="23.7109375" style="24" customWidth="1"/>
    <col min="7428" max="7428" width="19.28515625" style="24" bestFit="1" customWidth="1"/>
    <col min="7429" max="7429" width="21" style="24" bestFit="1" customWidth="1"/>
    <col min="7430" max="7430" width="16.5703125" style="24" customWidth="1"/>
    <col min="7431" max="7680" width="9.140625" style="24"/>
    <col min="7681" max="7681" width="24" style="24" customWidth="1"/>
    <col min="7682" max="7682" width="17.42578125" style="24" customWidth="1"/>
    <col min="7683" max="7683" width="23.7109375" style="24" customWidth="1"/>
    <col min="7684" max="7684" width="19.28515625" style="24" bestFit="1" customWidth="1"/>
    <col min="7685" max="7685" width="21" style="24" bestFit="1" customWidth="1"/>
    <col min="7686" max="7686" width="16.5703125" style="24" customWidth="1"/>
    <col min="7687" max="7936" width="9.140625" style="24"/>
    <col min="7937" max="7937" width="24" style="24" customWidth="1"/>
    <col min="7938" max="7938" width="17.42578125" style="24" customWidth="1"/>
    <col min="7939" max="7939" width="23.7109375" style="24" customWidth="1"/>
    <col min="7940" max="7940" width="19.28515625" style="24" bestFit="1" customWidth="1"/>
    <col min="7941" max="7941" width="21" style="24" bestFit="1" customWidth="1"/>
    <col min="7942" max="7942" width="16.5703125" style="24" customWidth="1"/>
    <col min="7943" max="8192" width="9.140625" style="24"/>
    <col min="8193" max="8193" width="24" style="24" customWidth="1"/>
    <col min="8194" max="8194" width="17.42578125" style="24" customWidth="1"/>
    <col min="8195" max="8195" width="23.7109375" style="24" customWidth="1"/>
    <col min="8196" max="8196" width="19.28515625" style="24" bestFit="1" customWidth="1"/>
    <col min="8197" max="8197" width="21" style="24" bestFit="1" customWidth="1"/>
    <col min="8198" max="8198" width="16.5703125" style="24" customWidth="1"/>
    <col min="8199" max="8448" width="9.140625" style="24"/>
    <col min="8449" max="8449" width="24" style="24" customWidth="1"/>
    <col min="8450" max="8450" width="17.42578125" style="24" customWidth="1"/>
    <col min="8451" max="8451" width="23.7109375" style="24" customWidth="1"/>
    <col min="8452" max="8452" width="19.28515625" style="24" bestFit="1" customWidth="1"/>
    <col min="8453" max="8453" width="21" style="24" bestFit="1" customWidth="1"/>
    <col min="8454" max="8454" width="16.5703125" style="24" customWidth="1"/>
    <col min="8455" max="8704" width="9.140625" style="24"/>
    <col min="8705" max="8705" width="24" style="24" customWidth="1"/>
    <col min="8706" max="8706" width="17.42578125" style="24" customWidth="1"/>
    <col min="8707" max="8707" width="23.7109375" style="24" customWidth="1"/>
    <col min="8708" max="8708" width="19.28515625" style="24" bestFit="1" customWidth="1"/>
    <col min="8709" max="8709" width="21" style="24" bestFit="1" customWidth="1"/>
    <col min="8710" max="8710" width="16.5703125" style="24" customWidth="1"/>
    <col min="8711" max="8960" width="9.140625" style="24"/>
    <col min="8961" max="8961" width="24" style="24" customWidth="1"/>
    <col min="8962" max="8962" width="17.42578125" style="24" customWidth="1"/>
    <col min="8963" max="8963" width="23.7109375" style="24" customWidth="1"/>
    <col min="8964" max="8964" width="19.28515625" style="24" bestFit="1" customWidth="1"/>
    <col min="8965" max="8965" width="21" style="24" bestFit="1" customWidth="1"/>
    <col min="8966" max="8966" width="16.5703125" style="24" customWidth="1"/>
    <col min="8967" max="9216" width="9.140625" style="24"/>
    <col min="9217" max="9217" width="24" style="24" customWidth="1"/>
    <col min="9218" max="9218" width="17.42578125" style="24" customWidth="1"/>
    <col min="9219" max="9219" width="23.7109375" style="24" customWidth="1"/>
    <col min="9220" max="9220" width="19.28515625" style="24" bestFit="1" customWidth="1"/>
    <col min="9221" max="9221" width="21" style="24" bestFit="1" customWidth="1"/>
    <col min="9222" max="9222" width="16.5703125" style="24" customWidth="1"/>
    <col min="9223" max="9472" width="9.140625" style="24"/>
    <col min="9473" max="9473" width="24" style="24" customWidth="1"/>
    <col min="9474" max="9474" width="17.42578125" style="24" customWidth="1"/>
    <col min="9475" max="9475" width="23.7109375" style="24" customWidth="1"/>
    <col min="9476" max="9476" width="19.28515625" style="24" bestFit="1" customWidth="1"/>
    <col min="9477" max="9477" width="21" style="24" bestFit="1" customWidth="1"/>
    <col min="9478" max="9478" width="16.5703125" style="24" customWidth="1"/>
    <col min="9479" max="9728" width="9.140625" style="24"/>
    <col min="9729" max="9729" width="24" style="24" customWidth="1"/>
    <col min="9730" max="9730" width="17.42578125" style="24" customWidth="1"/>
    <col min="9731" max="9731" width="23.7109375" style="24" customWidth="1"/>
    <col min="9732" max="9732" width="19.28515625" style="24" bestFit="1" customWidth="1"/>
    <col min="9733" max="9733" width="21" style="24" bestFit="1" customWidth="1"/>
    <col min="9734" max="9734" width="16.5703125" style="24" customWidth="1"/>
    <col min="9735" max="9984" width="9.140625" style="24"/>
    <col min="9985" max="9985" width="24" style="24" customWidth="1"/>
    <col min="9986" max="9986" width="17.42578125" style="24" customWidth="1"/>
    <col min="9987" max="9987" width="23.7109375" style="24" customWidth="1"/>
    <col min="9988" max="9988" width="19.28515625" style="24" bestFit="1" customWidth="1"/>
    <col min="9989" max="9989" width="21" style="24" bestFit="1" customWidth="1"/>
    <col min="9990" max="9990" width="16.5703125" style="24" customWidth="1"/>
    <col min="9991" max="10240" width="9.140625" style="24"/>
    <col min="10241" max="10241" width="24" style="24" customWidth="1"/>
    <col min="10242" max="10242" width="17.42578125" style="24" customWidth="1"/>
    <col min="10243" max="10243" width="23.7109375" style="24" customWidth="1"/>
    <col min="10244" max="10244" width="19.28515625" style="24" bestFit="1" customWidth="1"/>
    <col min="10245" max="10245" width="21" style="24" bestFit="1" customWidth="1"/>
    <col min="10246" max="10246" width="16.5703125" style="24" customWidth="1"/>
    <col min="10247" max="10496" width="9.140625" style="24"/>
    <col min="10497" max="10497" width="24" style="24" customWidth="1"/>
    <col min="10498" max="10498" width="17.42578125" style="24" customWidth="1"/>
    <col min="10499" max="10499" width="23.7109375" style="24" customWidth="1"/>
    <col min="10500" max="10500" width="19.28515625" style="24" bestFit="1" customWidth="1"/>
    <col min="10501" max="10501" width="21" style="24" bestFit="1" customWidth="1"/>
    <col min="10502" max="10502" width="16.5703125" style="24" customWidth="1"/>
    <col min="10503" max="10752" width="9.140625" style="24"/>
    <col min="10753" max="10753" width="24" style="24" customWidth="1"/>
    <col min="10754" max="10754" width="17.42578125" style="24" customWidth="1"/>
    <col min="10755" max="10755" width="23.7109375" style="24" customWidth="1"/>
    <col min="10756" max="10756" width="19.28515625" style="24" bestFit="1" customWidth="1"/>
    <col min="10757" max="10757" width="21" style="24" bestFit="1" customWidth="1"/>
    <col min="10758" max="10758" width="16.5703125" style="24" customWidth="1"/>
    <col min="10759" max="11008" width="9.140625" style="24"/>
    <col min="11009" max="11009" width="24" style="24" customWidth="1"/>
    <col min="11010" max="11010" width="17.42578125" style="24" customWidth="1"/>
    <col min="11011" max="11011" width="23.7109375" style="24" customWidth="1"/>
    <col min="11012" max="11012" width="19.28515625" style="24" bestFit="1" customWidth="1"/>
    <col min="11013" max="11013" width="21" style="24" bestFit="1" customWidth="1"/>
    <col min="11014" max="11014" width="16.5703125" style="24" customWidth="1"/>
    <col min="11015" max="11264" width="9.140625" style="24"/>
    <col min="11265" max="11265" width="24" style="24" customWidth="1"/>
    <col min="11266" max="11266" width="17.42578125" style="24" customWidth="1"/>
    <col min="11267" max="11267" width="23.7109375" style="24" customWidth="1"/>
    <col min="11268" max="11268" width="19.28515625" style="24" bestFit="1" customWidth="1"/>
    <col min="11269" max="11269" width="21" style="24" bestFit="1" customWidth="1"/>
    <col min="11270" max="11270" width="16.5703125" style="24" customWidth="1"/>
    <col min="11271" max="11520" width="9.140625" style="24"/>
    <col min="11521" max="11521" width="24" style="24" customWidth="1"/>
    <col min="11522" max="11522" width="17.42578125" style="24" customWidth="1"/>
    <col min="11523" max="11523" width="23.7109375" style="24" customWidth="1"/>
    <col min="11524" max="11524" width="19.28515625" style="24" bestFit="1" customWidth="1"/>
    <col min="11525" max="11525" width="21" style="24" bestFit="1" customWidth="1"/>
    <col min="11526" max="11526" width="16.5703125" style="24" customWidth="1"/>
    <col min="11527" max="11776" width="9.140625" style="24"/>
    <col min="11777" max="11777" width="24" style="24" customWidth="1"/>
    <col min="11778" max="11778" width="17.42578125" style="24" customWidth="1"/>
    <col min="11779" max="11779" width="23.7109375" style="24" customWidth="1"/>
    <col min="11780" max="11780" width="19.28515625" style="24" bestFit="1" customWidth="1"/>
    <col min="11781" max="11781" width="21" style="24" bestFit="1" customWidth="1"/>
    <col min="11782" max="11782" width="16.5703125" style="24" customWidth="1"/>
    <col min="11783" max="12032" width="9.140625" style="24"/>
    <col min="12033" max="12033" width="24" style="24" customWidth="1"/>
    <col min="12034" max="12034" width="17.42578125" style="24" customWidth="1"/>
    <col min="12035" max="12035" width="23.7109375" style="24" customWidth="1"/>
    <col min="12036" max="12036" width="19.28515625" style="24" bestFit="1" customWidth="1"/>
    <col min="12037" max="12037" width="21" style="24" bestFit="1" customWidth="1"/>
    <col min="12038" max="12038" width="16.5703125" style="24" customWidth="1"/>
    <col min="12039" max="12288" width="9.140625" style="24"/>
    <col min="12289" max="12289" width="24" style="24" customWidth="1"/>
    <col min="12290" max="12290" width="17.42578125" style="24" customWidth="1"/>
    <col min="12291" max="12291" width="23.7109375" style="24" customWidth="1"/>
    <col min="12292" max="12292" width="19.28515625" style="24" bestFit="1" customWidth="1"/>
    <col min="12293" max="12293" width="21" style="24" bestFit="1" customWidth="1"/>
    <col min="12294" max="12294" width="16.5703125" style="24" customWidth="1"/>
    <col min="12295" max="12544" width="9.140625" style="24"/>
    <col min="12545" max="12545" width="24" style="24" customWidth="1"/>
    <col min="12546" max="12546" width="17.42578125" style="24" customWidth="1"/>
    <col min="12547" max="12547" width="23.7109375" style="24" customWidth="1"/>
    <col min="12548" max="12548" width="19.28515625" style="24" bestFit="1" customWidth="1"/>
    <col min="12549" max="12549" width="21" style="24" bestFit="1" customWidth="1"/>
    <col min="12550" max="12550" width="16.5703125" style="24" customWidth="1"/>
    <col min="12551" max="12800" width="9.140625" style="24"/>
    <col min="12801" max="12801" width="24" style="24" customWidth="1"/>
    <col min="12802" max="12802" width="17.42578125" style="24" customWidth="1"/>
    <col min="12803" max="12803" width="23.7109375" style="24" customWidth="1"/>
    <col min="12804" max="12804" width="19.28515625" style="24" bestFit="1" customWidth="1"/>
    <col min="12805" max="12805" width="21" style="24" bestFit="1" customWidth="1"/>
    <col min="12806" max="12806" width="16.5703125" style="24" customWidth="1"/>
    <col min="12807" max="13056" width="9.140625" style="24"/>
    <col min="13057" max="13057" width="24" style="24" customWidth="1"/>
    <col min="13058" max="13058" width="17.42578125" style="24" customWidth="1"/>
    <col min="13059" max="13059" width="23.7109375" style="24" customWidth="1"/>
    <col min="13060" max="13060" width="19.28515625" style="24" bestFit="1" customWidth="1"/>
    <col min="13061" max="13061" width="21" style="24" bestFit="1" customWidth="1"/>
    <col min="13062" max="13062" width="16.5703125" style="24" customWidth="1"/>
    <col min="13063" max="13312" width="9.140625" style="24"/>
    <col min="13313" max="13313" width="24" style="24" customWidth="1"/>
    <col min="13314" max="13314" width="17.42578125" style="24" customWidth="1"/>
    <col min="13315" max="13315" width="23.7109375" style="24" customWidth="1"/>
    <col min="13316" max="13316" width="19.28515625" style="24" bestFit="1" customWidth="1"/>
    <col min="13317" max="13317" width="21" style="24" bestFit="1" customWidth="1"/>
    <col min="13318" max="13318" width="16.5703125" style="24" customWidth="1"/>
    <col min="13319" max="13568" width="9.140625" style="24"/>
    <col min="13569" max="13569" width="24" style="24" customWidth="1"/>
    <col min="13570" max="13570" width="17.42578125" style="24" customWidth="1"/>
    <col min="13571" max="13571" width="23.7109375" style="24" customWidth="1"/>
    <col min="13572" max="13572" width="19.28515625" style="24" bestFit="1" customWidth="1"/>
    <col min="13573" max="13573" width="21" style="24" bestFit="1" customWidth="1"/>
    <col min="13574" max="13574" width="16.5703125" style="24" customWidth="1"/>
    <col min="13575" max="13824" width="9.140625" style="24"/>
    <col min="13825" max="13825" width="24" style="24" customWidth="1"/>
    <col min="13826" max="13826" width="17.42578125" style="24" customWidth="1"/>
    <col min="13827" max="13827" width="23.7109375" style="24" customWidth="1"/>
    <col min="13828" max="13828" width="19.28515625" style="24" bestFit="1" customWidth="1"/>
    <col min="13829" max="13829" width="21" style="24" bestFit="1" customWidth="1"/>
    <col min="13830" max="13830" width="16.5703125" style="24" customWidth="1"/>
    <col min="13831" max="14080" width="9.140625" style="24"/>
    <col min="14081" max="14081" width="24" style="24" customWidth="1"/>
    <col min="14082" max="14082" width="17.42578125" style="24" customWidth="1"/>
    <col min="14083" max="14083" width="23.7109375" style="24" customWidth="1"/>
    <col min="14084" max="14084" width="19.28515625" style="24" bestFit="1" customWidth="1"/>
    <col min="14085" max="14085" width="21" style="24" bestFit="1" customWidth="1"/>
    <col min="14086" max="14086" width="16.5703125" style="24" customWidth="1"/>
    <col min="14087" max="14336" width="9.140625" style="24"/>
    <col min="14337" max="14337" width="24" style="24" customWidth="1"/>
    <col min="14338" max="14338" width="17.42578125" style="24" customWidth="1"/>
    <col min="14339" max="14339" width="23.7109375" style="24" customWidth="1"/>
    <col min="14340" max="14340" width="19.28515625" style="24" bestFit="1" customWidth="1"/>
    <col min="14341" max="14341" width="21" style="24" bestFit="1" customWidth="1"/>
    <col min="14342" max="14342" width="16.5703125" style="24" customWidth="1"/>
    <col min="14343" max="14592" width="9.140625" style="24"/>
    <col min="14593" max="14593" width="24" style="24" customWidth="1"/>
    <col min="14594" max="14594" width="17.42578125" style="24" customWidth="1"/>
    <col min="14595" max="14595" width="23.7109375" style="24" customWidth="1"/>
    <col min="14596" max="14596" width="19.28515625" style="24" bestFit="1" customWidth="1"/>
    <col min="14597" max="14597" width="21" style="24" bestFit="1" customWidth="1"/>
    <col min="14598" max="14598" width="16.5703125" style="24" customWidth="1"/>
    <col min="14599" max="14848" width="9.140625" style="24"/>
    <col min="14849" max="14849" width="24" style="24" customWidth="1"/>
    <col min="14850" max="14850" width="17.42578125" style="24" customWidth="1"/>
    <col min="14851" max="14851" width="23.7109375" style="24" customWidth="1"/>
    <col min="14852" max="14852" width="19.28515625" style="24" bestFit="1" customWidth="1"/>
    <col min="14853" max="14853" width="21" style="24" bestFit="1" customWidth="1"/>
    <col min="14854" max="14854" width="16.5703125" style="24" customWidth="1"/>
    <col min="14855" max="15104" width="9.140625" style="24"/>
    <col min="15105" max="15105" width="24" style="24" customWidth="1"/>
    <col min="15106" max="15106" width="17.42578125" style="24" customWidth="1"/>
    <col min="15107" max="15107" width="23.7109375" style="24" customWidth="1"/>
    <col min="15108" max="15108" width="19.28515625" style="24" bestFit="1" customWidth="1"/>
    <col min="15109" max="15109" width="21" style="24" bestFit="1" customWidth="1"/>
    <col min="15110" max="15110" width="16.5703125" style="24" customWidth="1"/>
    <col min="15111" max="15360" width="9.140625" style="24"/>
    <col min="15361" max="15361" width="24" style="24" customWidth="1"/>
    <col min="15362" max="15362" width="17.42578125" style="24" customWidth="1"/>
    <col min="15363" max="15363" width="23.7109375" style="24" customWidth="1"/>
    <col min="15364" max="15364" width="19.28515625" style="24" bestFit="1" customWidth="1"/>
    <col min="15365" max="15365" width="21" style="24" bestFit="1" customWidth="1"/>
    <col min="15366" max="15366" width="16.5703125" style="24" customWidth="1"/>
    <col min="15367" max="15616" width="9.140625" style="24"/>
    <col min="15617" max="15617" width="24" style="24" customWidth="1"/>
    <col min="15618" max="15618" width="17.42578125" style="24" customWidth="1"/>
    <col min="15619" max="15619" width="23.7109375" style="24" customWidth="1"/>
    <col min="15620" max="15620" width="19.28515625" style="24" bestFit="1" customWidth="1"/>
    <col min="15621" max="15621" width="21" style="24" bestFit="1" customWidth="1"/>
    <col min="15622" max="15622" width="16.5703125" style="24" customWidth="1"/>
    <col min="15623" max="15872" width="9.140625" style="24"/>
    <col min="15873" max="15873" width="24" style="24" customWidth="1"/>
    <col min="15874" max="15874" width="17.42578125" style="24" customWidth="1"/>
    <col min="15875" max="15875" width="23.7109375" style="24" customWidth="1"/>
    <col min="15876" max="15876" width="19.28515625" style="24" bestFit="1" customWidth="1"/>
    <col min="15877" max="15877" width="21" style="24" bestFit="1" customWidth="1"/>
    <col min="15878" max="15878" width="16.5703125" style="24" customWidth="1"/>
    <col min="15879" max="16128" width="9.140625" style="24"/>
    <col min="16129" max="16129" width="24" style="24" customWidth="1"/>
    <col min="16130" max="16130" width="17.42578125" style="24" customWidth="1"/>
    <col min="16131" max="16131" width="23.7109375" style="24" customWidth="1"/>
    <col min="16132" max="16132" width="19.28515625" style="24" bestFit="1" customWidth="1"/>
    <col min="16133" max="16133" width="21" style="24" bestFit="1" customWidth="1"/>
    <col min="16134" max="16134" width="16.5703125" style="24" customWidth="1"/>
    <col min="16135" max="16384" width="9.140625" style="24"/>
  </cols>
  <sheetData>
    <row r="1" spans="1:6" x14ac:dyDescent="0.25">
      <c r="A1" s="37" t="s">
        <v>41</v>
      </c>
      <c r="B1" s="38"/>
      <c r="C1" s="38"/>
      <c r="D1" s="38"/>
      <c r="E1" s="38"/>
      <c r="F1" s="39"/>
    </row>
    <row r="2" spans="1:6" x14ac:dyDescent="0.25">
      <c r="A2" s="25" t="s">
        <v>2</v>
      </c>
      <c r="B2" s="25" t="s">
        <v>42</v>
      </c>
      <c r="C2" s="25" t="s">
        <v>43</v>
      </c>
      <c r="D2" s="25" t="s">
        <v>5</v>
      </c>
      <c r="E2" s="25" t="s">
        <v>44</v>
      </c>
      <c r="F2" s="25" t="s">
        <v>45</v>
      </c>
    </row>
    <row r="3" spans="1:6" ht="30" x14ac:dyDescent="0.25">
      <c r="A3" s="26" t="s">
        <v>11</v>
      </c>
      <c r="B3" s="26" t="s">
        <v>18</v>
      </c>
      <c r="C3" s="26" t="s">
        <v>46</v>
      </c>
      <c r="D3" s="26" t="s">
        <v>12</v>
      </c>
      <c r="E3" s="26" t="s">
        <v>36</v>
      </c>
      <c r="F3" s="26" t="s">
        <v>47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D8" sqref="D8"/>
    </sheetView>
  </sheetViews>
  <sheetFormatPr defaultColWidth="9.140625" defaultRowHeight="15" x14ac:dyDescent="0.25"/>
  <cols>
    <col min="1" max="2" width="14.7109375" style="3" customWidth="1"/>
    <col min="3" max="16384" width="9.140625" style="3"/>
  </cols>
  <sheetData>
    <row r="1" spans="1:2" ht="28.5" customHeight="1" x14ac:dyDescent="0.25">
      <c r="A1" s="7" t="s">
        <v>15</v>
      </c>
      <c r="B1" s="6" t="s">
        <v>13</v>
      </c>
    </row>
    <row r="2" spans="1:2" x14ac:dyDescent="0.25">
      <c r="A2" s="5" t="s">
        <v>37</v>
      </c>
      <c r="B2" s="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7" sqref="B7"/>
    </sheetView>
  </sheetViews>
  <sheetFormatPr defaultRowHeight="15" x14ac:dyDescent="0.25"/>
  <cols>
    <col min="1" max="1" width="14.7109375" style="3" customWidth="1"/>
    <col min="2" max="2" width="14.7109375" style="1" customWidth="1"/>
  </cols>
  <sheetData>
    <row r="1" spans="1:2" x14ac:dyDescent="0.25">
      <c r="A1" s="7" t="s">
        <v>20</v>
      </c>
      <c r="B1" s="6" t="s">
        <v>19</v>
      </c>
    </row>
    <row r="2" spans="1:2" x14ac:dyDescent="0.25">
      <c r="A2" s="5" t="s">
        <v>35</v>
      </c>
      <c r="B2" s="4">
        <v>1124</v>
      </c>
    </row>
    <row r="3" spans="1:2" x14ac:dyDescent="0.25">
      <c r="A3" s="12" t="s">
        <v>21</v>
      </c>
      <c r="B3" s="13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IMPORT_REGISTER_CO</vt:lpstr>
      <vt:lpstr>EMPLOYEE</vt:lpstr>
      <vt:lpstr>Kiểu công</vt:lpstr>
      <vt:lpstr>Kiểu nghỉ</vt:lpstr>
      <vt:lpstr>KIEU_NGHI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Nguyen Xuan Hung</cp:lastModifiedBy>
  <dcterms:created xsi:type="dcterms:W3CDTF">2014-08-23T04:12:52Z</dcterms:created>
  <dcterms:modified xsi:type="dcterms:W3CDTF">2023-12-13T09:35:03Z</dcterms:modified>
</cp:coreProperties>
</file>