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peifeng/OneDrive/zuoyue/project/2018绿色指标分析/green-index/data.in/2018sh/"/>
    </mc:Choice>
  </mc:AlternateContent>
  <xr:revisionPtr revIDLastSave="0" documentId="13_ncr:1_{16222135-A298-7946-A70C-88512D175BD9}" xr6:coauthVersionLast="43" xr6:coauthVersionMax="43" xr10:uidLastSave="{00000000-0000-0000-0000-000000000000}"/>
  <bookViews>
    <workbookView xWindow="0" yWindow="1360" windowWidth="28800" windowHeight="16140" firstSheet="5" activeTab="11" xr2:uid="{9B5ABFB3-15F2-6A49-AA27-00447CC0DFA6}"/>
  </bookViews>
  <sheets>
    <sheet name="区信息表" sheetId="33" r:id="rId1"/>
    <sheet name="学校信息表" sheetId="34" r:id="rId2"/>
    <sheet name="学校匿名计算表" sheetId="43" r:id="rId3"/>
    <sheet name="别名表" sheetId="44" r:id="rId4"/>
    <sheet name="标准代码表" sheetId="30" r:id="rId5"/>
    <sheet name="指标体系表" sheetId="31" r:id="rId6"/>
    <sheet name="指标映射表" sheetId="25" r:id="rId7"/>
    <sheet name="问卷赋分表" sheetId="29" r:id="rId8"/>
    <sheet name="试题分值表" sheetId="28" r:id="rId9"/>
    <sheet name="试题问卷属性表" sheetId="26" r:id="rId10"/>
    <sheet name="问卷转换表" sheetId="47" r:id="rId11"/>
    <sheet name="问卷统计表" sheetId="36" r:id="rId12"/>
    <sheet name="成绩转换表" sheetId="32" r:id="rId13"/>
    <sheet name="成绩统计表" sheetId="46" r:id="rId14"/>
    <sheet name="综合统计表" sheetId="50" r:id="rId15"/>
    <sheet name="指数计算表" sheetId="37" r:id="rId16"/>
    <sheet name="数据查询表" sheetId="39" r:id="rId17"/>
    <sheet name="绘图参数表" sheetId="38" r:id="rId18"/>
    <sheet name="全科转换表" sheetId="48" r:id="rId19"/>
    <sheet name="全科统计表" sheetId="49" r:id="rId20"/>
    <sheet name="统计模版表" sheetId="40" r:id="rId21"/>
  </sheets>
  <definedNames>
    <definedName name="_xlnm._FilterDatabase" localSheetId="19" hidden="1">全科统计表!$A$1:$V$1</definedName>
    <definedName name="_xlnm._FilterDatabase" localSheetId="18" hidden="1">全科转换表!$B$1:$K$2</definedName>
    <definedName name="_xlnm._FilterDatabase" localSheetId="13" hidden="1">成绩统计表!$A$1:$V$102</definedName>
    <definedName name="_xlnm._FilterDatabase" localSheetId="12" hidden="1">成绩转换表!$B$1:$K$168</definedName>
    <definedName name="_xlnm._FilterDatabase" localSheetId="17" hidden="1">绘图参数表!$A$1:$AS$457</definedName>
    <definedName name="_xlnm._FilterDatabase" localSheetId="8" hidden="1">试题分值表!$A$1:$L$255</definedName>
    <definedName name="_xlnm._FilterDatabase" localSheetId="9" hidden="1">试题问卷属性表!$A$1:$H$630</definedName>
    <definedName name="_xlnm._FilterDatabase" localSheetId="11" hidden="1">问卷统计表!$A$1:$V$366</definedName>
    <definedName name="_xlnm._FilterDatabase" localSheetId="7" hidden="1">问卷赋分表!$A$1:$L$1533</definedName>
    <definedName name="_xlnm._FilterDatabase" localSheetId="10" hidden="1">问卷转换表!$B$1:$K$46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7" i="28" l="1"/>
  <c r="I147" i="28"/>
  <c r="J147" i="28"/>
  <c r="K147" i="28"/>
  <c r="L147" i="28"/>
  <c r="H148" i="28"/>
  <c r="I148" i="28"/>
  <c r="J148" i="28"/>
  <c r="K148" i="28"/>
  <c r="L148" i="28"/>
  <c r="H149" i="28"/>
  <c r="I149" i="28"/>
  <c r="J149" i="28"/>
  <c r="K149" i="28"/>
  <c r="L149" i="28"/>
  <c r="H150" i="28"/>
  <c r="I150" i="28"/>
  <c r="J150" i="28"/>
  <c r="K150" i="28"/>
  <c r="L150" i="28"/>
  <c r="H151" i="28"/>
  <c r="I151" i="28"/>
  <c r="J151" i="28"/>
  <c r="K151" i="28"/>
  <c r="L151" i="28"/>
  <c r="H152" i="28"/>
  <c r="I152" i="28"/>
  <c r="J152" i="28"/>
  <c r="K152" i="28"/>
  <c r="L152" i="28"/>
  <c r="H153" i="28"/>
  <c r="I153" i="28"/>
  <c r="J153" i="28"/>
  <c r="K153" i="28"/>
  <c r="L153" i="28"/>
  <c r="H154" i="28"/>
  <c r="I154" i="28"/>
  <c r="J154" i="28"/>
  <c r="K154" i="28"/>
  <c r="L154" i="28"/>
  <c r="H155" i="28"/>
  <c r="I155" i="28"/>
  <c r="J155" i="28"/>
  <c r="K155" i="28"/>
  <c r="L155" i="28"/>
  <c r="H156" i="28"/>
  <c r="I156" i="28"/>
  <c r="J156" i="28"/>
  <c r="K156" i="28"/>
  <c r="L156" i="28"/>
  <c r="H157" i="28"/>
  <c r="I157" i="28"/>
  <c r="J157" i="28"/>
  <c r="K157" i="28"/>
  <c r="L157" i="28"/>
  <c r="H158" i="28"/>
  <c r="I158" i="28"/>
  <c r="J158" i="28"/>
  <c r="K158" i="28"/>
  <c r="L158" i="28"/>
  <c r="H159" i="28"/>
  <c r="I159" i="28"/>
  <c r="J159" i="28"/>
  <c r="K159" i="28"/>
  <c r="L159" i="28"/>
  <c r="H160" i="28"/>
  <c r="I160" i="28"/>
  <c r="J160" i="28"/>
  <c r="K160" i="28"/>
  <c r="L160" i="28"/>
  <c r="H161" i="28"/>
  <c r="I161" i="28"/>
  <c r="J161" i="28"/>
  <c r="K161" i="28"/>
  <c r="L161" i="28"/>
  <c r="H162" i="28"/>
  <c r="I162" i="28"/>
  <c r="J162" i="28"/>
  <c r="K162" i="28"/>
  <c r="L162" i="28"/>
  <c r="H163" i="28"/>
  <c r="I163" i="28"/>
  <c r="J163" i="28"/>
  <c r="K163" i="28"/>
  <c r="L163" i="28"/>
  <c r="H164" i="28"/>
  <c r="I164" i="28"/>
  <c r="J164" i="28"/>
  <c r="K164" i="28"/>
  <c r="L164" i="28"/>
  <c r="H165" i="28"/>
  <c r="I165" i="28"/>
  <c r="J165" i="28"/>
  <c r="K165" i="28"/>
  <c r="L165" i="28"/>
  <c r="H166" i="28"/>
  <c r="I166" i="28"/>
  <c r="J166" i="28"/>
  <c r="K166" i="28"/>
  <c r="L166" i="28"/>
  <c r="H167" i="28"/>
  <c r="I167" i="28"/>
  <c r="J167" i="28"/>
  <c r="K167" i="28"/>
  <c r="L167" i="28"/>
  <c r="H168" i="28"/>
  <c r="I168" i="28"/>
  <c r="J168" i="28"/>
  <c r="K168" i="28"/>
  <c r="L168" i="28"/>
  <c r="H169" i="28"/>
  <c r="I169" i="28"/>
  <c r="J169" i="28"/>
  <c r="K169" i="28"/>
  <c r="L169" i="28"/>
  <c r="H170" i="28"/>
  <c r="I170" i="28"/>
  <c r="J170" i="28"/>
  <c r="K170" i="28"/>
  <c r="L170" i="28"/>
  <c r="H171" i="28"/>
  <c r="I171" i="28"/>
  <c r="J171" i="28"/>
  <c r="K171" i="28"/>
  <c r="L171" i="28"/>
  <c r="H172" i="28"/>
  <c r="I172" i="28"/>
  <c r="J172" i="28"/>
  <c r="K172" i="28"/>
  <c r="L172" i="28"/>
  <c r="H173" i="28"/>
  <c r="I173" i="28"/>
  <c r="J173" i="28"/>
  <c r="K173" i="28"/>
  <c r="L173" i="28"/>
  <c r="H174" i="28"/>
  <c r="I174" i="28"/>
  <c r="J174" i="28"/>
  <c r="K174" i="28"/>
  <c r="L174" i="28"/>
  <c r="H175" i="28"/>
  <c r="I175" i="28"/>
  <c r="J175" i="28"/>
  <c r="K175" i="28"/>
  <c r="L175" i="28"/>
  <c r="H176" i="28"/>
  <c r="I176" i="28"/>
  <c r="J176" i="28"/>
  <c r="K176" i="28"/>
  <c r="L176" i="28"/>
  <c r="H177" i="28"/>
  <c r="I177" i="28"/>
  <c r="J177" i="28"/>
  <c r="K177" i="28"/>
  <c r="L177" i="28"/>
  <c r="H178" i="28"/>
  <c r="I178" i="28"/>
  <c r="J178" i="28"/>
  <c r="K178" i="28"/>
  <c r="L178" i="28"/>
  <c r="H179" i="28"/>
  <c r="I179" i="28"/>
  <c r="J179" i="28"/>
  <c r="K179" i="28"/>
  <c r="L179" i="28"/>
  <c r="H180" i="28"/>
  <c r="I180" i="28"/>
  <c r="J180" i="28"/>
  <c r="K180" i="28"/>
  <c r="L180" i="28"/>
  <c r="H181" i="28"/>
  <c r="I181" i="28"/>
  <c r="J181" i="28"/>
  <c r="K181" i="28"/>
  <c r="L181" i="28"/>
  <c r="H182" i="28"/>
  <c r="I182" i="28"/>
  <c r="J182" i="28"/>
  <c r="K182" i="28"/>
  <c r="L182" i="28"/>
  <c r="H183" i="28"/>
  <c r="I183" i="28"/>
  <c r="J183" i="28"/>
  <c r="K183" i="28"/>
  <c r="L183" i="28"/>
  <c r="H184" i="28"/>
  <c r="I184" i="28"/>
  <c r="J184" i="28"/>
  <c r="K184" i="28"/>
  <c r="L184" i="28"/>
  <c r="H185" i="28"/>
  <c r="I185" i="28"/>
  <c r="J185" i="28"/>
  <c r="K185" i="28"/>
  <c r="L185" i="28"/>
  <c r="H186" i="28"/>
  <c r="I186" i="28"/>
  <c r="J186" i="28"/>
  <c r="K186" i="28"/>
  <c r="L186" i="28"/>
  <c r="H187" i="28"/>
  <c r="I187" i="28"/>
  <c r="J187" i="28"/>
  <c r="K187" i="28"/>
  <c r="L187" i="28"/>
  <c r="H188" i="28"/>
  <c r="I188" i="28"/>
  <c r="J188" i="28"/>
  <c r="K188" i="28"/>
  <c r="L188" i="28"/>
  <c r="H189" i="28"/>
  <c r="I189" i="28"/>
  <c r="J189" i="28"/>
  <c r="K189" i="28"/>
  <c r="L189" i="28"/>
  <c r="H190" i="28"/>
  <c r="I190" i="28"/>
  <c r="J190" i="28"/>
  <c r="K190" i="28"/>
  <c r="L190" i="28"/>
  <c r="H191" i="28"/>
  <c r="I191" i="28"/>
  <c r="J191" i="28"/>
  <c r="K191" i="28"/>
  <c r="L191" i="28"/>
  <c r="H192" i="28"/>
  <c r="I192" i="28"/>
  <c r="J192" i="28"/>
  <c r="K192" i="28"/>
  <c r="L192" i="28"/>
  <c r="H193" i="28"/>
  <c r="I193" i="28"/>
  <c r="J193" i="28"/>
  <c r="K193" i="28"/>
  <c r="L193" i="28"/>
  <c r="H194" i="28"/>
  <c r="I194" i="28"/>
  <c r="J194" i="28"/>
  <c r="K194" i="28"/>
  <c r="L194" i="28"/>
  <c r="H195" i="28"/>
  <c r="I195" i="28"/>
  <c r="J195" i="28"/>
  <c r="K195" i="28"/>
  <c r="L195" i="28"/>
  <c r="H196" i="28"/>
  <c r="I196" i="28"/>
  <c r="J196" i="28"/>
  <c r="K196" i="28"/>
  <c r="L196" i="28"/>
  <c r="H197" i="28"/>
  <c r="I197" i="28"/>
  <c r="J197" i="28"/>
  <c r="K197" i="28"/>
  <c r="L197" i="28"/>
  <c r="H198" i="28"/>
  <c r="I198" i="28"/>
  <c r="J198" i="28"/>
  <c r="K198" i="28"/>
  <c r="L198" i="28"/>
  <c r="H199" i="28"/>
  <c r="I199" i="28"/>
  <c r="J199" i="28"/>
  <c r="K199" i="28"/>
  <c r="L199" i="28"/>
  <c r="H200" i="28"/>
  <c r="I200" i="28"/>
  <c r="J200" i="28"/>
  <c r="K200" i="28"/>
  <c r="L200" i="28"/>
  <c r="H201" i="28"/>
  <c r="I201" i="28"/>
  <c r="J201" i="28"/>
  <c r="K201" i="28"/>
  <c r="L201" i="28"/>
  <c r="H202" i="28"/>
  <c r="I202" i="28"/>
  <c r="J202" i="28"/>
  <c r="K202" i="28"/>
  <c r="L202" i="28"/>
  <c r="H203" i="28"/>
  <c r="I203" i="28"/>
  <c r="J203" i="28"/>
  <c r="K203" i="28"/>
  <c r="L203" i="28"/>
  <c r="H204" i="28"/>
  <c r="I204" i="28"/>
  <c r="J204" i="28"/>
  <c r="K204" i="28"/>
  <c r="L204" i="28"/>
  <c r="H205" i="28"/>
  <c r="I205" i="28"/>
  <c r="J205" i="28"/>
  <c r="K205" i="28"/>
  <c r="L205" i="28"/>
  <c r="H206" i="28"/>
  <c r="I206" i="28"/>
  <c r="J206" i="28"/>
  <c r="K206" i="28"/>
  <c r="L206" i="28"/>
  <c r="H207" i="28"/>
  <c r="I207" i="28"/>
  <c r="J207" i="28"/>
  <c r="K207" i="28"/>
  <c r="L207" i="28"/>
  <c r="H208" i="28"/>
  <c r="I208" i="28"/>
  <c r="J208" i="28"/>
  <c r="K208" i="28"/>
  <c r="L208" i="28"/>
  <c r="H209" i="28"/>
  <c r="I209" i="28"/>
  <c r="J209" i="28"/>
  <c r="K209" i="28"/>
  <c r="L209" i="28"/>
  <c r="H210" i="28"/>
  <c r="I210" i="28"/>
  <c r="J210" i="28"/>
  <c r="K210" i="28"/>
  <c r="L210" i="28"/>
  <c r="H211" i="28"/>
  <c r="I211" i="28"/>
  <c r="J211" i="28"/>
  <c r="K211" i="28"/>
  <c r="L211" i="28"/>
  <c r="H212" i="28"/>
  <c r="I212" i="28"/>
  <c r="J212" i="28"/>
  <c r="K212" i="28"/>
  <c r="L212" i="28"/>
  <c r="H213" i="28"/>
  <c r="I213" i="28"/>
  <c r="J213" i="28"/>
  <c r="K213" i="28"/>
  <c r="L213" i="28"/>
  <c r="H214" i="28"/>
  <c r="I214" i="28"/>
  <c r="J214" i="28"/>
  <c r="K214" i="28"/>
  <c r="L214" i="28"/>
  <c r="H215" i="28"/>
  <c r="I215" i="28"/>
  <c r="J215" i="28"/>
  <c r="K215" i="28"/>
  <c r="L215" i="28"/>
  <c r="H216" i="28"/>
  <c r="I216" i="28"/>
  <c r="J216" i="28"/>
  <c r="K216" i="28"/>
  <c r="L216" i="28"/>
  <c r="H217" i="28"/>
  <c r="I217" i="28"/>
  <c r="J217" i="28"/>
  <c r="K217" i="28"/>
  <c r="L217" i="28"/>
  <c r="H218" i="28"/>
  <c r="I218" i="28"/>
  <c r="J218" i="28"/>
  <c r="K218" i="28"/>
  <c r="L218" i="28"/>
  <c r="H219" i="28"/>
  <c r="I219" i="28"/>
  <c r="J219" i="28"/>
  <c r="K219" i="28"/>
  <c r="L219" i="28"/>
  <c r="H220" i="28"/>
  <c r="I220" i="28"/>
  <c r="J220" i="28"/>
  <c r="K220" i="28"/>
  <c r="L220" i="28"/>
  <c r="H221" i="28"/>
  <c r="I221" i="28"/>
  <c r="J221" i="28"/>
  <c r="K221" i="28"/>
  <c r="L221" i="28"/>
  <c r="H222" i="28"/>
  <c r="I222" i="28"/>
  <c r="J222" i="28"/>
  <c r="K222" i="28"/>
  <c r="L222" i="28"/>
  <c r="H223" i="28"/>
  <c r="I223" i="28"/>
  <c r="J223" i="28"/>
  <c r="K223" i="28"/>
  <c r="L223" i="28"/>
  <c r="H224" i="28"/>
  <c r="I224" i="28"/>
  <c r="J224" i="28"/>
  <c r="K224" i="28"/>
  <c r="L224" i="28"/>
  <c r="H225" i="28"/>
  <c r="I225" i="28"/>
  <c r="J225" i="28"/>
  <c r="K225" i="28"/>
  <c r="L225" i="28"/>
  <c r="H226" i="28"/>
  <c r="I226" i="28"/>
  <c r="J226" i="28"/>
  <c r="K226" i="28"/>
  <c r="L226" i="28"/>
  <c r="I146" i="28"/>
  <c r="J146" i="28"/>
  <c r="K146" i="28"/>
  <c r="L146" i="28"/>
  <c r="H146" i="28"/>
  <c r="A201" i="28"/>
  <c r="A97" i="32"/>
  <c r="A11" i="32" l="1"/>
  <c r="A10" i="32"/>
  <c r="A9" i="32"/>
  <c r="A8" i="32" l="1"/>
  <c r="A4" i="32" l="1"/>
  <c r="A166" i="32" l="1"/>
  <c r="A162" i="32"/>
  <c r="A158" i="32"/>
  <c r="A154" i="32"/>
  <c r="A150" i="32"/>
  <c r="A146" i="32"/>
  <c r="A142" i="32"/>
  <c r="A138" i="32"/>
  <c r="A130" i="32"/>
  <c r="A125" i="32"/>
  <c r="A121" i="32"/>
  <c r="A117" i="32"/>
  <c r="A113" i="32"/>
  <c r="A109" i="32"/>
  <c r="A105" i="32"/>
  <c r="A101" i="32"/>
  <c r="A92" i="32"/>
  <c r="A87" i="32"/>
  <c r="A83" i="32"/>
  <c r="A79" i="32"/>
  <c r="A75" i="32"/>
  <c r="A67" i="32"/>
  <c r="A62" i="32"/>
  <c r="A58" i="32"/>
  <c r="A54" i="32"/>
  <c r="A46" i="32"/>
  <c r="A50" i="32"/>
  <c r="A42" i="32"/>
  <c r="A38" i="32"/>
  <c r="A30" i="32"/>
  <c r="A25" i="32"/>
  <c r="A21" i="32"/>
  <c r="A17" i="32"/>
  <c r="A5" i="32"/>
  <c r="A3" i="48"/>
  <c r="A6" i="48" l="1"/>
  <c r="A5" i="48"/>
  <c r="A4" i="48"/>
  <c r="A14" i="48"/>
  <c r="A11" i="48"/>
  <c r="A8" i="48"/>
  <c r="A13" i="48"/>
  <c r="A12" i="48"/>
  <c r="A10" i="48"/>
  <c r="A9" i="48"/>
  <c r="A7" i="48"/>
  <c r="A2" i="48"/>
  <c r="A46" i="47"/>
  <c r="A45" i="47"/>
  <c r="A44" i="47"/>
  <c r="A43" i="47"/>
  <c r="A42" i="47"/>
  <c r="A41" i="47"/>
  <c r="A40" i="47"/>
  <c r="A39" i="47"/>
  <c r="A38" i="47"/>
  <c r="A37" i="47"/>
  <c r="A36" i="47"/>
  <c r="A35" i="47"/>
  <c r="A34" i="47"/>
  <c r="A33" i="47"/>
  <c r="A32" i="47"/>
  <c r="A31" i="47"/>
  <c r="A30" i="47"/>
  <c r="A29" i="47"/>
  <c r="A28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A3" i="47"/>
  <c r="A2" i="47"/>
  <c r="K482" i="29"/>
  <c r="K483" i="29"/>
  <c r="K484" i="29"/>
  <c r="K485" i="29"/>
  <c r="K486" i="29"/>
  <c r="K487" i="29"/>
  <c r="K488" i="29"/>
  <c r="K489" i="29"/>
  <c r="K490" i="29"/>
  <c r="K491" i="29"/>
  <c r="K492" i="29"/>
  <c r="K493" i="29"/>
  <c r="K494" i="29"/>
  <c r="K495" i="29"/>
  <c r="K496" i="29"/>
  <c r="K497" i="29"/>
  <c r="K498" i="29"/>
  <c r="K499" i="29"/>
  <c r="K500" i="29"/>
  <c r="K501" i="29"/>
  <c r="K502" i="29"/>
  <c r="K503" i="29"/>
  <c r="I3" i="29"/>
  <c r="J3" i="29"/>
  <c r="K3" i="29"/>
  <c r="L3" i="29"/>
  <c r="I4" i="29"/>
  <c r="J4" i="29"/>
  <c r="K4" i="29"/>
  <c r="L4" i="29"/>
  <c r="I5" i="29"/>
  <c r="J5" i="29"/>
  <c r="K5" i="29"/>
  <c r="L5" i="29"/>
  <c r="I6" i="29"/>
  <c r="J6" i="29"/>
  <c r="K6" i="29"/>
  <c r="L6" i="29"/>
  <c r="I7" i="29"/>
  <c r="J7" i="29"/>
  <c r="K7" i="29"/>
  <c r="L7" i="29"/>
  <c r="I8" i="29"/>
  <c r="J8" i="29"/>
  <c r="K8" i="29"/>
  <c r="L8" i="29"/>
  <c r="I9" i="29"/>
  <c r="J9" i="29"/>
  <c r="K9" i="29"/>
  <c r="L9" i="29"/>
  <c r="I10" i="29"/>
  <c r="J10" i="29"/>
  <c r="K10" i="29"/>
  <c r="L10" i="29"/>
  <c r="I11" i="29"/>
  <c r="J11" i="29"/>
  <c r="K11" i="29"/>
  <c r="L11" i="29"/>
  <c r="I12" i="29"/>
  <c r="J12" i="29"/>
  <c r="K12" i="29"/>
  <c r="L12" i="29"/>
  <c r="I13" i="29"/>
  <c r="J13" i="29"/>
  <c r="K13" i="29"/>
  <c r="L13" i="29"/>
  <c r="I14" i="29"/>
  <c r="J14" i="29"/>
  <c r="K14" i="29"/>
  <c r="L14" i="29"/>
  <c r="I15" i="29"/>
  <c r="J15" i="29"/>
  <c r="K15" i="29"/>
  <c r="L15" i="29"/>
  <c r="I16" i="29"/>
  <c r="J16" i="29"/>
  <c r="K16" i="29"/>
  <c r="L16" i="29"/>
  <c r="I17" i="29"/>
  <c r="J17" i="29"/>
  <c r="K17" i="29"/>
  <c r="L17" i="29"/>
  <c r="I18" i="29"/>
  <c r="J18" i="29"/>
  <c r="K18" i="29"/>
  <c r="L18" i="29"/>
  <c r="I19" i="29"/>
  <c r="J19" i="29"/>
  <c r="K19" i="29"/>
  <c r="L19" i="29"/>
  <c r="I20" i="29"/>
  <c r="J20" i="29"/>
  <c r="K20" i="29"/>
  <c r="L20" i="29"/>
  <c r="I21" i="29"/>
  <c r="J21" i="29"/>
  <c r="K21" i="29"/>
  <c r="L21" i="29"/>
  <c r="I22" i="29"/>
  <c r="J22" i="29"/>
  <c r="K22" i="29"/>
  <c r="L22" i="29"/>
  <c r="I23" i="29"/>
  <c r="J23" i="29"/>
  <c r="K23" i="29"/>
  <c r="L23" i="29"/>
  <c r="I24" i="29"/>
  <c r="J24" i="29"/>
  <c r="K24" i="29"/>
  <c r="L24" i="29"/>
  <c r="I25" i="29"/>
  <c r="J25" i="29"/>
  <c r="K25" i="29"/>
  <c r="L25" i="29"/>
  <c r="I26" i="29"/>
  <c r="J26" i="29"/>
  <c r="K26" i="29"/>
  <c r="L26" i="29"/>
  <c r="I27" i="29"/>
  <c r="J27" i="29"/>
  <c r="K27" i="29"/>
  <c r="L27" i="29"/>
  <c r="I28" i="29"/>
  <c r="J28" i="29"/>
  <c r="K28" i="29"/>
  <c r="L28" i="29"/>
  <c r="I29" i="29"/>
  <c r="J29" i="29"/>
  <c r="K29" i="29"/>
  <c r="L29" i="29"/>
  <c r="I30" i="29"/>
  <c r="J30" i="29"/>
  <c r="K30" i="29"/>
  <c r="L30" i="29"/>
  <c r="I31" i="29"/>
  <c r="J31" i="29"/>
  <c r="K31" i="29"/>
  <c r="L31" i="29"/>
  <c r="I32" i="29"/>
  <c r="J32" i="29"/>
  <c r="K32" i="29"/>
  <c r="L32" i="29"/>
  <c r="I33" i="29"/>
  <c r="J33" i="29"/>
  <c r="K33" i="29"/>
  <c r="L33" i="29"/>
  <c r="I34" i="29"/>
  <c r="J34" i="29"/>
  <c r="K34" i="29"/>
  <c r="L34" i="29"/>
  <c r="I35" i="29"/>
  <c r="J35" i="29"/>
  <c r="K35" i="29"/>
  <c r="L35" i="29"/>
  <c r="I36" i="29"/>
  <c r="J36" i="29"/>
  <c r="K36" i="29"/>
  <c r="L36" i="29"/>
  <c r="I37" i="29"/>
  <c r="J37" i="29"/>
  <c r="K37" i="29"/>
  <c r="L37" i="29"/>
  <c r="I38" i="29"/>
  <c r="J38" i="29"/>
  <c r="K38" i="29"/>
  <c r="L38" i="29"/>
  <c r="I39" i="29"/>
  <c r="J39" i="29"/>
  <c r="K39" i="29"/>
  <c r="L39" i="29"/>
  <c r="I40" i="29"/>
  <c r="J40" i="29"/>
  <c r="K40" i="29"/>
  <c r="L40" i="29"/>
  <c r="I41" i="29"/>
  <c r="J41" i="29"/>
  <c r="K41" i="29"/>
  <c r="L41" i="29"/>
  <c r="I42" i="29"/>
  <c r="J42" i="29"/>
  <c r="K42" i="29"/>
  <c r="L42" i="29"/>
  <c r="I43" i="29"/>
  <c r="J43" i="29"/>
  <c r="K43" i="29"/>
  <c r="L43" i="29"/>
  <c r="I44" i="29"/>
  <c r="J44" i="29"/>
  <c r="K44" i="29"/>
  <c r="L44" i="29"/>
  <c r="I45" i="29"/>
  <c r="J45" i="29"/>
  <c r="K45" i="29"/>
  <c r="L45" i="29"/>
  <c r="I46" i="29"/>
  <c r="J46" i="29"/>
  <c r="K46" i="29"/>
  <c r="L46" i="29"/>
  <c r="I47" i="29"/>
  <c r="J47" i="29"/>
  <c r="K47" i="29"/>
  <c r="L47" i="29"/>
  <c r="I48" i="29"/>
  <c r="J48" i="29"/>
  <c r="K48" i="29"/>
  <c r="L48" i="29"/>
  <c r="I49" i="29"/>
  <c r="J49" i="29"/>
  <c r="K49" i="29"/>
  <c r="L49" i="29"/>
  <c r="I50" i="29"/>
  <c r="J50" i="29"/>
  <c r="K50" i="29"/>
  <c r="L50" i="29"/>
  <c r="I51" i="29"/>
  <c r="J51" i="29"/>
  <c r="K51" i="29"/>
  <c r="L51" i="29"/>
  <c r="I52" i="29"/>
  <c r="J52" i="29"/>
  <c r="K52" i="29"/>
  <c r="L52" i="29"/>
  <c r="I53" i="29"/>
  <c r="J53" i="29"/>
  <c r="K53" i="29"/>
  <c r="L53" i="29"/>
  <c r="I54" i="29"/>
  <c r="J54" i="29"/>
  <c r="K54" i="29"/>
  <c r="L54" i="29"/>
  <c r="I55" i="29"/>
  <c r="J55" i="29"/>
  <c r="K55" i="29"/>
  <c r="L55" i="29"/>
  <c r="I56" i="29"/>
  <c r="J56" i="29"/>
  <c r="K56" i="29"/>
  <c r="L56" i="29"/>
  <c r="I57" i="29"/>
  <c r="J57" i="29"/>
  <c r="K57" i="29"/>
  <c r="L57" i="29"/>
  <c r="I58" i="29"/>
  <c r="J58" i="29"/>
  <c r="K58" i="29"/>
  <c r="L58" i="29"/>
  <c r="I59" i="29"/>
  <c r="J59" i="29"/>
  <c r="K59" i="29"/>
  <c r="L59" i="29"/>
  <c r="I60" i="29"/>
  <c r="J60" i="29"/>
  <c r="K60" i="29"/>
  <c r="L60" i="29"/>
  <c r="I61" i="29"/>
  <c r="J61" i="29"/>
  <c r="K61" i="29"/>
  <c r="L61" i="29"/>
  <c r="I62" i="29"/>
  <c r="J62" i="29"/>
  <c r="K62" i="29"/>
  <c r="L62" i="29"/>
  <c r="I63" i="29"/>
  <c r="J63" i="29"/>
  <c r="K63" i="29"/>
  <c r="L63" i="29"/>
  <c r="I64" i="29"/>
  <c r="J64" i="29"/>
  <c r="K64" i="29"/>
  <c r="L64" i="29"/>
  <c r="I65" i="29"/>
  <c r="J65" i="29"/>
  <c r="K65" i="29"/>
  <c r="L65" i="29"/>
  <c r="I66" i="29"/>
  <c r="J66" i="29"/>
  <c r="K66" i="29"/>
  <c r="L66" i="29"/>
  <c r="I67" i="29"/>
  <c r="J67" i="29"/>
  <c r="K67" i="29"/>
  <c r="L67" i="29"/>
  <c r="I68" i="29"/>
  <c r="J68" i="29"/>
  <c r="K68" i="29"/>
  <c r="L68" i="29"/>
  <c r="I69" i="29"/>
  <c r="J69" i="29"/>
  <c r="K69" i="29"/>
  <c r="L69" i="29"/>
  <c r="I70" i="29"/>
  <c r="J70" i="29"/>
  <c r="K70" i="29"/>
  <c r="L70" i="29"/>
  <c r="I71" i="29"/>
  <c r="J71" i="29"/>
  <c r="K71" i="29"/>
  <c r="L71" i="29"/>
  <c r="I72" i="29"/>
  <c r="J72" i="29"/>
  <c r="K72" i="29"/>
  <c r="L72" i="29"/>
  <c r="I73" i="29"/>
  <c r="J73" i="29"/>
  <c r="K73" i="29"/>
  <c r="L73" i="29"/>
  <c r="I74" i="29"/>
  <c r="J74" i="29"/>
  <c r="K74" i="29"/>
  <c r="L74" i="29"/>
  <c r="I75" i="29"/>
  <c r="J75" i="29"/>
  <c r="K75" i="29"/>
  <c r="L75" i="29"/>
  <c r="I76" i="29"/>
  <c r="J76" i="29"/>
  <c r="K76" i="29"/>
  <c r="L76" i="29"/>
  <c r="I77" i="29"/>
  <c r="J77" i="29"/>
  <c r="K77" i="29"/>
  <c r="L77" i="29"/>
  <c r="I78" i="29"/>
  <c r="J78" i="29"/>
  <c r="K78" i="29"/>
  <c r="L78" i="29"/>
  <c r="I79" i="29"/>
  <c r="J79" i="29"/>
  <c r="K79" i="29"/>
  <c r="L79" i="29"/>
  <c r="I80" i="29"/>
  <c r="J80" i="29"/>
  <c r="K80" i="29"/>
  <c r="L80" i="29"/>
  <c r="I81" i="29"/>
  <c r="J81" i="29"/>
  <c r="K81" i="29"/>
  <c r="L81" i="29"/>
  <c r="I82" i="29"/>
  <c r="J82" i="29"/>
  <c r="K82" i="29"/>
  <c r="L82" i="29"/>
  <c r="I83" i="29"/>
  <c r="J83" i="29"/>
  <c r="K83" i="29"/>
  <c r="L83" i="29"/>
  <c r="I84" i="29"/>
  <c r="J84" i="29"/>
  <c r="K84" i="29"/>
  <c r="L84" i="29"/>
  <c r="I85" i="29"/>
  <c r="J85" i="29"/>
  <c r="K85" i="29"/>
  <c r="L85" i="29"/>
  <c r="I86" i="29"/>
  <c r="J86" i="29"/>
  <c r="K86" i="29"/>
  <c r="L86" i="29"/>
  <c r="I87" i="29"/>
  <c r="J87" i="29"/>
  <c r="K87" i="29"/>
  <c r="L87" i="29"/>
  <c r="I88" i="29"/>
  <c r="J88" i="29"/>
  <c r="K88" i="29"/>
  <c r="L88" i="29"/>
  <c r="I89" i="29"/>
  <c r="J89" i="29"/>
  <c r="K89" i="29"/>
  <c r="L89" i="29"/>
  <c r="I90" i="29"/>
  <c r="J90" i="29"/>
  <c r="K90" i="29"/>
  <c r="L90" i="29"/>
  <c r="I91" i="29"/>
  <c r="J91" i="29"/>
  <c r="K91" i="29"/>
  <c r="L91" i="29"/>
  <c r="I92" i="29"/>
  <c r="J92" i="29"/>
  <c r="K92" i="29"/>
  <c r="L92" i="29"/>
  <c r="I93" i="29"/>
  <c r="J93" i="29"/>
  <c r="K93" i="29"/>
  <c r="L93" i="29"/>
  <c r="I94" i="29"/>
  <c r="J94" i="29"/>
  <c r="K94" i="29"/>
  <c r="L94" i="29"/>
  <c r="I95" i="29"/>
  <c r="J95" i="29"/>
  <c r="K95" i="29"/>
  <c r="L95" i="29"/>
  <c r="I96" i="29"/>
  <c r="J96" i="29"/>
  <c r="K96" i="29"/>
  <c r="L96" i="29"/>
  <c r="I97" i="29"/>
  <c r="J97" i="29"/>
  <c r="K97" i="29"/>
  <c r="L97" i="29"/>
  <c r="I98" i="29"/>
  <c r="J98" i="29"/>
  <c r="K98" i="29"/>
  <c r="L98" i="29"/>
  <c r="I99" i="29"/>
  <c r="J99" i="29"/>
  <c r="K99" i="29"/>
  <c r="L99" i="29"/>
  <c r="I100" i="29"/>
  <c r="J100" i="29"/>
  <c r="K100" i="29"/>
  <c r="L100" i="29"/>
  <c r="I101" i="29"/>
  <c r="J101" i="29"/>
  <c r="K101" i="29"/>
  <c r="L101" i="29"/>
  <c r="I102" i="29"/>
  <c r="J102" i="29"/>
  <c r="K102" i="29"/>
  <c r="L102" i="29"/>
  <c r="I103" i="29"/>
  <c r="J103" i="29"/>
  <c r="K103" i="29"/>
  <c r="L103" i="29"/>
  <c r="I104" i="29"/>
  <c r="J104" i="29"/>
  <c r="K104" i="29"/>
  <c r="L104" i="29"/>
  <c r="I105" i="29"/>
  <c r="J105" i="29"/>
  <c r="K105" i="29"/>
  <c r="L105" i="29"/>
  <c r="I106" i="29"/>
  <c r="J106" i="29"/>
  <c r="K106" i="29"/>
  <c r="L106" i="29"/>
  <c r="I107" i="29"/>
  <c r="J107" i="29"/>
  <c r="K107" i="29"/>
  <c r="L107" i="29"/>
  <c r="I108" i="29"/>
  <c r="J108" i="29"/>
  <c r="K108" i="29"/>
  <c r="L108" i="29"/>
  <c r="I109" i="29"/>
  <c r="J109" i="29"/>
  <c r="K109" i="29"/>
  <c r="L109" i="29"/>
  <c r="I110" i="29"/>
  <c r="J110" i="29"/>
  <c r="K110" i="29"/>
  <c r="L110" i="29"/>
  <c r="I111" i="29"/>
  <c r="J111" i="29"/>
  <c r="K111" i="29"/>
  <c r="L111" i="29"/>
  <c r="I112" i="29"/>
  <c r="J112" i="29"/>
  <c r="K112" i="29"/>
  <c r="L112" i="29"/>
  <c r="I113" i="29"/>
  <c r="J113" i="29"/>
  <c r="K113" i="29"/>
  <c r="L113" i="29"/>
  <c r="I114" i="29"/>
  <c r="J114" i="29"/>
  <c r="K114" i="29"/>
  <c r="L114" i="29"/>
  <c r="I115" i="29"/>
  <c r="J115" i="29"/>
  <c r="K115" i="29"/>
  <c r="L115" i="29"/>
  <c r="I116" i="29"/>
  <c r="J116" i="29"/>
  <c r="K116" i="29"/>
  <c r="L116" i="29"/>
  <c r="I117" i="29"/>
  <c r="J117" i="29"/>
  <c r="K117" i="29"/>
  <c r="L117" i="29"/>
  <c r="I118" i="29"/>
  <c r="J118" i="29"/>
  <c r="K118" i="29"/>
  <c r="L118" i="29"/>
  <c r="I119" i="29"/>
  <c r="J119" i="29"/>
  <c r="K119" i="29"/>
  <c r="L119" i="29"/>
  <c r="I120" i="29"/>
  <c r="J120" i="29"/>
  <c r="K120" i="29"/>
  <c r="L120" i="29"/>
  <c r="I121" i="29"/>
  <c r="J121" i="29"/>
  <c r="K121" i="29"/>
  <c r="L121" i="29"/>
  <c r="I122" i="29"/>
  <c r="J122" i="29"/>
  <c r="K122" i="29"/>
  <c r="L122" i="29"/>
  <c r="I123" i="29"/>
  <c r="J123" i="29"/>
  <c r="K123" i="29"/>
  <c r="L123" i="29"/>
  <c r="I124" i="29"/>
  <c r="J124" i="29"/>
  <c r="K124" i="29"/>
  <c r="L124" i="29"/>
  <c r="I125" i="29"/>
  <c r="J125" i="29"/>
  <c r="K125" i="29"/>
  <c r="L125" i="29"/>
  <c r="I126" i="29"/>
  <c r="J126" i="29"/>
  <c r="K126" i="29"/>
  <c r="L126" i="29"/>
  <c r="I127" i="29"/>
  <c r="J127" i="29"/>
  <c r="K127" i="29"/>
  <c r="L127" i="29"/>
  <c r="I128" i="29"/>
  <c r="J128" i="29"/>
  <c r="K128" i="29"/>
  <c r="L128" i="29"/>
  <c r="I129" i="29"/>
  <c r="J129" i="29"/>
  <c r="K129" i="29"/>
  <c r="L129" i="29"/>
  <c r="I130" i="29"/>
  <c r="J130" i="29"/>
  <c r="K130" i="29"/>
  <c r="L130" i="29"/>
  <c r="I131" i="29"/>
  <c r="J131" i="29"/>
  <c r="K131" i="29"/>
  <c r="L131" i="29"/>
  <c r="I132" i="29"/>
  <c r="J132" i="29"/>
  <c r="K132" i="29"/>
  <c r="L132" i="29"/>
  <c r="I133" i="29"/>
  <c r="J133" i="29"/>
  <c r="K133" i="29"/>
  <c r="L133" i="29"/>
  <c r="I134" i="29"/>
  <c r="J134" i="29"/>
  <c r="K134" i="29"/>
  <c r="L134" i="29"/>
  <c r="I135" i="29"/>
  <c r="J135" i="29"/>
  <c r="K135" i="29"/>
  <c r="L135" i="29"/>
  <c r="I136" i="29"/>
  <c r="J136" i="29"/>
  <c r="K136" i="29"/>
  <c r="L136" i="29"/>
  <c r="I137" i="29"/>
  <c r="J137" i="29"/>
  <c r="K137" i="29"/>
  <c r="L137" i="29"/>
  <c r="I138" i="29"/>
  <c r="J138" i="29"/>
  <c r="K138" i="29"/>
  <c r="L138" i="29"/>
  <c r="I139" i="29"/>
  <c r="J139" i="29"/>
  <c r="K139" i="29"/>
  <c r="L139" i="29"/>
  <c r="I140" i="29"/>
  <c r="J140" i="29"/>
  <c r="K140" i="29"/>
  <c r="L140" i="29"/>
  <c r="I141" i="29"/>
  <c r="J141" i="29"/>
  <c r="K141" i="29"/>
  <c r="L141" i="29"/>
  <c r="I142" i="29"/>
  <c r="J142" i="29"/>
  <c r="K142" i="29"/>
  <c r="L142" i="29"/>
  <c r="I143" i="29"/>
  <c r="J143" i="29"/>
  <c r="K143" i="29"/>
  <c r="L143" i="29"/>
  <c r="I144" i="29"/>
  <c r="J144" i="29"/>
  <c r="K144" i="29"/>
  <c r="L144" i="29"/>
  <c r="I145" i="29"/>
  <c r="J145" i="29"/>
  <c r="K145" i="29"/>
  <c r="L145" i="29"/>
  <c r="I146" i="29"/>
  <c r="J146" i="29"/>
  <c r="K146" i="29"/>
  <c r="L146" i="29"/>
  <c r="I147" i="29"/>
  <c r="J147" i="29"/>
  <c r="K147" i="29"/>
  <c r="L147" i="29"/>
  <c r="I148" i="29"/>
  <c r="J148" i="29"/>
  <c r="K148" i="29"/>
  <c r="L148" i="29"/>
  <c r="I149" i="29"/>
  <c r="J149" i="29"/>
  <c r="K149" i="29"/>
  <c r="L149" i="29"/>
  <c r="I150" i="29"/>
  <c r="J150" i="29"/>
  <c r="K150" i="29"/>
  <c r="L150" i="29"/>
  <c r="I151" i="29"/>
  <c r="J151" i="29"/>
  <c r="K151" i="29"/>
  <c r="L151" i="29"/>
  <c r="I152" i="29"/>
  <c r="J152" i="29"/>
  <c r="K152" i="29"/>
  <c r="L152" i="29"/>
  <c r="I153" i="29"/>
  <c r="J153" i="29"/>
  <c r="K153" i="29"/>
  <c r="L153" i="29"/>
  <c r="I154" i="29"/>
  <c r="J154" i="29"/>
  <c r="K154" i="29"/>
  <c r="L154" i="29"/>
  <c r="I155" i="29"/>
  <c r="J155" i="29"/>
  <c r="K155" i="29"/>
  <c r="L155" i="29"/>
  <c r="I156" i="29"/>
  <c r="J156" i="29"/>
  <c r="K156" i="29"/>
  <c r="L156" i="29"/>
  <c r="I157" i="29"/>
  <c r="J157" i="29"/>
  <c r="K157" i="29"/>
  <c r="L157" i="29"/>
  <c r="I158" i="29"/>
  <c r="J158" i="29"/>
  <c r="K158" i="29"/>
  <c r="L158" i="29"/>
  <c r="I159" i="29"/>
  <c r="J159" i="29"/>
  <c r="K159" i="29"/>
  <c r="L159" i="29"/>
  <c r="I160" i="29"/>
  <c r="J160" i="29"/>
  <c r="K160" i="29"/>
  <c r="L160" i="29"/>
  <c r="I161" i="29"/>
  <c r="J161" i="29"/>
  <c r="K161" i="29"/>
  <c r="L161" i="29"/>
  <c r="I162" i="29"/>
  <c r="J162" i="29"/>
  <c r="K162" i="29"/>
  <c r="L162" i="29"/>
  <c r="I163" i="29"/>
  <c r="J163" i="29"/>
  <c r="K163" i="29"/>
  <c r="L163" i="29"/>
  <c r="I164" i="29"/>
  <c r="J164" i="29"/>
  <c r="K164" i="29"/>
  <c r="L164" i="29"/>
  <c r="I165" i="29"/>
  <c r="J165" i="29"/>
  <c r="K165" i="29"/>
  <c r="L165" i="29"/>
  <c r="I166" i="29"/>
  <c r="J166" i="29"/>
  <c r="K166" i="29"/>
  <c r="L166" i="29"/>
  <c r="I167" i="29"/>
  <c r="J167" i="29"/>
  <c r="K167" i="29"/>
  <c r="L167" i="29"/>
  <c r="I168" i="29"/>
  <c r="J168" i="29"/>
  <c r="K168" i="29"/>
  <c r="L168" i="29"/>
  <c r="I169" i="29"/>
  <c r="J169" i="29"/>
  <c r="K169" i="29"/>
  <c r="L169" i="29"/>
  <c r="I170" i="29"/>
  <c r="J170" i="29"/>
  <c r="K170" i="29"/>
  <c r="L170" i="29"/>
  <c r="I171" i="29"/>
  <c r="J171" i="29"/>
  <c r="K171" i="29"/>
  <c r="L171" i="29"/>
  <c r="I172" i="29"/>
  <c r="J172" i="29"/>
  <c r="K172" i="29"/>
  <c r="L172" i="29"/>
  <c r="I173" i="29"/>
  <c r="J173" i="29"/>
  <c r="K173" i="29"/>
  <c r="L173" i="29"/>
  <c r="I174" i="29"/>
  <c r="J174" i="29"/>
  <c r="K174" i="29"/>
  <c r="L174" i="29"/>
  <c r="I175" i="29"/>
  <c r="J175" i="29"/>
  <c r="K175" i="29"/>
  <c r="L175" i="29"/>
  <c r="I176" i="29"/>
  <c r="J176" i="29"/>
  <c r="K176" i="29"/>
  <c r="L176" i="29"/>
  <c r="I177" i="29"/>
  <c r="J177" i="29"/>
  <c r="K177" i="29"/>
  <c r="L177" i="29"/>
  <c r="I178" i="29"/>
  <c r="J178" i="29"/>
  <c r="K178" i="29"/>
  <c r="L178" i="29"/>
  <c r="I179" i="29"/>
  <c r="J179" i="29"/>
  <c r="K179" i="29"/>
  <c r="L179" i="29"/>
  <c r="I180" i="29"/>
  <c r="J180" i="29"/>
  <c r="K180" i="29"/>
  <c r="L180" i="29"/>
  <c r="I181" i="29"/>
  <c r="J181" i="29"/>
  <c r="K181" i="29"/>
  <c r="L181" i="29"/>
  <c r="I182" i="29"/>
  <c r="J182" i="29"/>
  <c r="K182" i="29"/>
  <c r="L182" i="29"/>
  <c r="I183" i="29"/>
  <c r="J183" i="29"/>
  <c r="K183" i="29"/>
  <c r="L183" i="29"/>
  <c r="I184" i="29"/>
  <c r="J184" i="29"/>
  <c r="K184" i="29"/>
  <c r="L184" i="29"/>
  <c r="I185" i="29"/>
  <c r="J185" i="29"/>
  <c r="K185" i="29"/>
  <c r="L185" i="29"/>
  <c r="I186" i="29"/>
  <c r="J186" i="29"/>
  <c r="K186" i="29"/>
  <c r="L186" i="29"/>
  <c r="I187" i="29"/>
  <c r="J187" i="29"/>
  <c r="K187" i="29"/>
  <c r="L187" i="29"/>
  <c r="I188" i="29"/>
  <c r="J188" i="29"/>
  <c r="K188" i="29"/>
  <c r="L188" i="29"/>
  <c r="I189" i="29"/>
  <c r="J189" i="29"/>
  <c r="K189" i="29"/>
  <c r="L189" i="29"/>
  <c r="I190" i="29"/>
  <c r="J190" i="29"/>
  <c r="K190" i="29"/>
  <c r="L190" i="29"/>
  <c r="I191" i="29"/>
  <c r="J191" i="29"/>
  <c r="K191" i="29"/>
  <c r="L191" i="29"/>
  <c r="I192" i="29"/>
  <c r="J192" i="29"/>
  <c r="K192" i="29"/>
  <c r="L192" i="29"/>
  <c r="I193" i="29"/>
  <c r="J193" i="29"/>
  <c r="K193" i="29"/>
  <c r="L193" i="29"/>
  <c r="I194" i="29"/>
  <c r="J194" i="29"/>
  <c r="K194" i="29"/>
  <c r="L194" i="29"/>
  <c r="I195" i="29"/>
  <c r="J195" i="29"/>
  <c r="K195" i="29"/>
  <c r="L195" i="29"/>
  <c r="I196" i="29"/>
  <c r="J196" i="29"/>
  <c r="K196" i="29"/>
  <c r="L196" i="29"/>
  <c r="I197" i="29"/>
  <c r="J197" i="29"/>
  <c r="K197" i="29"/>
  <c r="L197" i="29"/>
  <c r="I198" i="29"/>
  <c r="J198" i="29"/>
  <c r="K198" i="29"/>
  <c r="L198" i="29"/>
  <c r="I199" i="29"/>
  <c r="J199" i="29"/>
  <c r="K199" i="29"/>
  <c r="L199" i="29"/>
  <c r="I200" i="29"/>
  <c r="J200" i="29"/>
  <c r="K200" i="29"/>
  <c r="L200" i="29"/>
  <c r="I201" i="29"/>
  <c r="J201" i="29"/>
  <c r="K201" i="29"/>
  <c r="L201" i="29"/>
  <c r="I202" i="29"/>
  <c r="J202" i="29"/>
  <c r="K202" i="29"/>
  <c r="L202" i="29"/>
  <c r="I203" i="29"/>
  <c r="J203" i="29"/>
  <c r="K203" i="29"/>
  <c r="L203" i="29"/>
  <c r="I204" i="29"/>
  <c r="J204" i="29"/>
  <c r="K204" i="29"/>
  <c r="L204" i="29"/>
  <c r="I205" i="29"/>
  <c r="J205" i="29"/>
  <c r="K205" i="29"/>
  <c r="L205" i="29"/>
  <c r="I206" i="29"/>
  <c r="J206" i="29"/>
  <c r="K206" i="29"/>
  <c r="L206" i="29"/>
  <c r="I207" i="29"/>
  <c r="J207" i="29"/>
  <c r="K207" i="29"/>
  <c r="L207" i="29"/>
  <c r="I208" i="29"/>
  <c r="J208" i="29"/>
  <c r="K208" i="29"/>
  <c r="L208" i="29"/>
  <c r="I209" i="29"/>
  <c r="J209" i="29"/>
  <c r="K209" i="29"/>
  <c r="L209" i="29"/>
  <c r="I210" i="29"/>
  <c r="J210" i="29"/>
  <c r="K210" i="29"/>
  <c r="L210" i="29"/>
  <c r="I211" i="29"/>
  <c r="J211" i="29"/>
  <c r="K211" i="29"/>
  <c r="L211" i="29"/>
  <c r="I212" i="29"/>
  <c r="J212" i="29"/>
  <c r="K212" i="29"/>
  <c r="L212" i="29"/>
  <c r="I213" i="29"/>
  <c r="J213" i="29"/>
  <c r="K213" i="29"/>
  <c r="L213" i="29"/>
  <c r="I214" i="29"/>
  <c r="J214" i="29"/>
  <c r="K214" i="29"/>
  <c r="L214" i="29"/>
  <c r="I215" i="29"/>
  <c r="J215" i="29"/>
  <c r="K215" i="29"/>
  <c r="L215" i="29"/>
  <c r="I216" i="29"/>
  <c r="J216" i="29"/>
  <c r="K216" i="29"/>
  <c r="L216" i="29"/>
  <c r="I217" i="29"/>
  <c r="J217" i="29"/>
  <c r="K217" i="29"/>
  <c r="L217" i="29"/>
  <c r="I218" i="29"/>
  <c r="J218" i="29"/>
  <c r="K218" i="29"/>
  <c r="L218" i="29"/>
  <c r="I219" i="29"/>
  <c r="J219" i="29"/>
  <c r="K219" i="29"/>
  <c r="L219" i="29"/>
  <c r="I220" i="29"/>
  <c r="J220" i="29"/>
  <c r="K220" i="29"/>
  <c r="L220" i="29"/>
  <c r="I221" i="29"/>
  <c r="J221" i="29"/>
  <c r="K221" i="29"/>
  <c r="L221" i="29"/>
  <c r="I222" i="29"/>
  <c r="J222" i="29"/>
  <c r="K222" i="29"/>
  <c r="L222" i="29"/>
  <c r="I223" i="29"/>
  <c r="J223" i="29"/>
  <c r="K223" i="29"/>
  <c r="L223" i="29"/>
  <c r="I224" i="29"/>
  <c r="J224" i="29"/>
  <c r="K224" i="29"/>
  <c r="L224" i="29"/>
  <c r="I225" i="29"/>
  <c r="J225" i="29"/>
  <c r="K225" i="29"/>
  <c r="L225" i="29"/>
  <c r="I226" i="29"/>
  <c r="J226" i="29"/>
  <c r="K226" i="29"/>
  <c r="L226" i="29"/>
  <c r="I227" i="29"/>
  <c r="J227" i="29"/>
  <c r="K227" i="29"/>
  <c r="L227" i="29"/>
  <c r="I228" i="29"/>
  <c r="J228" i="29"/>
  <c r="K228" i="29"/>
  <c r="L228" i="29"/>
  <c r="I229" i="29"/>
  <c r="J229" i="29"/>
  <c r="K229" i="29"/>
  <c r="L229" i="29"/>
  <c r="I230" i="29"/>
  <c r="J230" i="29"/>
  <c r="K230" i="29"/>
  <c r="L230" i="29"/>
  <c r="I231" i="29"/>
  <c r="J231" i="29"/>
  <c r="K231" i="29"/>
  <c r="L231" i="29"/>
  <c r="I232" i="29"/>
  <c r="J232" i="29"/>
  <c r="K232" i="29"/>
  <c r="L232" i="29"/>
  <c r="I233" i="29"/>
  <c r="J233" i="29"/>
  <c r="K233" i="29"/>
  <c r="L233" i="29"/>
  <c r="I234" i="29"/>
  <c r="J234" i="29"/>
  <c r="K234" i="29"/>
  <c r="L234" i="29"/>
  <c r="I235" i="29"/>
  <c r="J235" i="29"/>
  <c r="K235" i="29"/>
  <c r="L235" i="29"/>
  <c r="I236" i="29"/>
  <c r="J236" i="29"/>
  <c r="K236" i="29"/>
  <c r="L236" i="29"/>
  <c r="I237" i="29"/>
  <c r="J237" i="29"/>
  <c r="K237" i="29"/>
  <c r="L237" i="29"/>
  <c r="I238" i="29"/>
  <c r="J238" i="29"/>
  <c r="K238" i="29"/>
  <c r="L238" i="29"/>
  <c r="I239" i="29"/>
  <c r="J239" i="29"/>
  <c r="K239" i="29"/>
  <c r="L239" i="29"/>
  <c r="I240" i="29"/>
  <c r="J240" i="29"/>
  <c r="K240" i="29"/>
  <c r="L240" i="29"/>
  <c r="I241" i="29"/>
  <c r="J241" i="29"/>
  <c r="K241" i="29"/>
  <c r="L241" i="29"/>
  <c r="I242" i="29"/>
  <c r="J242" i="29"/>
  <c r="K242" i="29"/>
  <c r="L242" i="29"/>
  <c r="I243" i="29"/>
  <c r="J243" i="29"/>
  <c r="K243" i="29"/>
  <c r="L243" i="29"/>
  <c r="I244" i="29"/>
  <c r="J244" i="29"/>
  <c r="K244" i="29"/>
  <c r="L244" i="29"/>
  <c r="I245" i="29"/>
  <c r="J245" i="29"/>
  <c r="K245" i="29"/>
  <c r="L245" i="29"/>
  <c r="I246" i="29"/>
  <c r="J246" i="29"/>
  <c r="K246" i="29"/>
  <c r="L246" i="29"/>
  <c r="I247" i="29"/>
  <c r="J247" i="29"/>
  <c r="K247" i="29"/>
  <c r="L247" i="29"/>
  <c r="I248" i="29"/>
  <c r="J248" i="29"/>
  <c r="K248" i="29"/>
  <c r="L248" i="29"/>
  <c r="I249" i="29"/>
  <c r="J249" i="29"/>
  <c r="K249" i="29"/>
  <c r="L249" i="29"/>
  <c r="I250" i="29"/>
  <c r="J250" i="29"/>
  <c r="K250" i="29"/>
  <c r="L250" i="29"/>
  <c r="I251" i="29"/>
  <c r="J251" i="29"/>
  <c r="K251" i="29"/>
  <c r="L251" i="29"/>
  <c r="I252" i="29"/>
  <c r="J252" i="29"/>
  <c r="K252" i="29"/>
  <c r="L252" i="29"/>
  <c r="I253" i="29"/>
  <c r="J253" i="29"/>
  <c r="K253" i="29"/>
  <c r="L253" i="29"/>
  <c r="I254" i="29"/>
  <c r="J254" i="29"/>
  <c r="K254" i="29"/>
  <c r="L254" i="29"/>
  <c r="I255" i="29"/>
  <c r="J255" i="29"/>
  <c r="K255" i="29"/>
  <c r="L255" i="29"/>
  <c r="I256" i="29"/>
  <c r="J256" i="29"/>
  <c r="K256" i="29"/>
  <c r="L256" i="29"/>
  <c r="I257" i="29"/>
  <c r="J257" i="29"/>
  <c r="K257" i="29"/>
  <c r="L257" i="29"/>
  <c r="I258" i="29"/>
  <c r="J258" i="29"/>
  <c r="K258" i="29"/>
  <c r="L258" i="29"/>
  <c r="I259" i="29"/>
  <c r="J259" i="29"/>
  <c r="K259" i="29"/>
  <c r="L259" i="29"/>
  <c r="I260" i="29"/>
  <c r="J260" i="29"/>
  <c r="K260" i="29"/>
  <c r="L260" i="29"/>
  <c r="I261" i="29"/>
  <c r="J261" i="29"/>
  <c r="K261" i="29"/>
  <c r="L261" i="29"/>
  <c r="I262" i="29"/>
  <c r="J262" i="29"/>
  <c r="K262" i="29"/>
  <c r="L262" i="29"/>
  <c r="I263" i="29"/>
  <c r="J263" i="29"/>
  <c r="K263" i="29"/>
  <c r="L263" i="29"/>
  <c r="I264" i="29"/>
  <c r="J264" i="29"/>
  <c r="K264" i="29"/>
  <c r="L264" i="29"/>
  <c r="I265" i="29"/>
  <c r="J265" i="29"/>
  <c r="K265" i="29"/>
  <c r="L265" i="29"/>
  <c r="I266" i="29"/>
  <c r="J266" i="29"/>
  <c r="K266" i="29"/>
  <c r="L266" i="29"/>
  <c r="I267" i="29"/>
  <c r="J267" i="29"/>
  <c r="K267" i="29"/>
  <c r="L267" i="29"/>
  <c r="I268" i="29"/>
  <c r="J268" i="29"/>
  <c r="K268" i="29"/>
  <c r="L268" i="29"/>
  <c r="I269" i="29"/>
  <c r="J269" i="29"/>
  <c r="K269" i="29"/>
  <c r="L269" i="29"/>
  <c r="I270" i="29"/>
  <c r="J270" i="29"/>
  <c r="K270" i="29"/>
  <c r="L270" i="29"/>
  <c r="I271" i="29"/>
  <c r="J271" i="29"/>
  <c r="K271" i="29"/>
  <c r="L271" i="29"/>
  <c r="I272" i="29"/>
  <c r="J272" i="29"/>
  <c r="K272" i="29"/>
  <c r="L272" i="29"/>
  <c r="I273" i="29"/>
  <c r="J273" i="29"/>
  <c r="K273" i="29"/>
  <c r="L273" i="29"/>
  <c r="I274" i="29"/>
  <c r="J274" i="29"/>
  <c r="K274" i="29"/>
  <c r="L274" i="29"/>
  <c r="I275" i="29"/>
  <c r="J275" i="29"/>
  <c r="K275" i="29"/>
  <c r="L275" i="29"/>
  <c r="I276" i="29"/>
  <c r="J276" i="29"/>
  <c r="K276" i="29"/>
  <c r="L276" i="29"/>
  <c r="I277" i="29"/>
  <c r="J277" i="29"/>
  <c r="K277" i="29"/>
  <c r="L277" i="29"/>
  <c r="I278" i="29"/>
  <c r="J278" i="29"/>
  <c r="K278" i="29"/>
  <c r="L278" i="29"/>
  <c r="I279" i="29"/>
  <c r="J279" i="29"/>
  <c r="K279" i="29"/>
  <c r="L279" i="29"/>
  <c r="I280" i="29"/>
  <c r="J280" i="29"/>
  <c r="K280" i="29"/>
  <c r="L280" i="29"/>
  <c r="I281" i="29"/>
  <c r="J281" i="29"/>
  <c r="K281" i="29"/>
  <c r="L281" i="29"/>
  <c r="I282" i="29"/>
  <c r="J282" i="29"/>
  <c r="K282" i="29"/>
  <c r="L282" i="29"/>
  <c r="I283" i="29"/>
  <c r="J283" i="29"/>
  <c r="K283" i="29"/>
  <c r="L283" i="29"/>
  <c r="I284" i="29"/>
  <c r="J284" i="29"/>
  <c r="K284" i="29"/>
  <c r="L284" i="29"/>
  <c r="I285" i="29"/>
  <c r="J285" i="29"/>
  <c r="K285" i="29"/>
  <c r="L285" i="29"/>
  <c r="I286" i="29"/>
  <c r="J286" i="29"/>
  <c r="K286" i="29"/>
  <c r="L286" i="29"/>
  <c r="I287" i="29"/>
  <c r="J287" i="29"/>
  <c r="K287" i="29"/>
  <c r="L287" i="29"/>
  <c r="I288" i="29"/>
  <c r="J288" i="29"/>
  <c r="K288" i="29"/>
  <c r="L288" i="29"/>
  <c r="I289" i="29"/>
  <c r="J289" i="29"/>
  <c r="K289" i="29"/>
  <c r="L289" i="29"/>
  <c r="I290" i="29"/>
  <c r="J290" i="29"/>
  <c r="K290" i="29"/>
  <c r="L290" i="29"/>
  <c r="I291" i="29"/>
  <c r="J291" i="29"/>
  <c r="K291" i="29"/>
  <c r="L291" i="29"/>
  <c r="I292" i="29"/>
  <c r="J292" i="29"/>
  <c r="K292" i="29"/>
  <c r="L292" i="29"/>
  <c r="I293" i="29"/>
  <c r="J293" i="29"/>
  <c r="K293" i="29"/>
  <c r="L293" i="29"/>
  <c r="I294" i="29"/>
  <c r="J294" i="29"/>
  <c r="K294" i="29"/>
  <c r="L294" i="29"/>
  <c r="I295" i="29"/>
  <c r="J295" i="29"/>
  <c r="K295" i="29"/>
  <c r="L295" i="29"/>
  <c r="I296" i="29"/>
  <c r="J296" i="29"/>
  <c r="K296" i="29"/>
  <c r="L296" i="29"/>
  <c r="I297" i="29"/>
  <c r="J297" i="29"/>
  <c r="K297" i="29"/>
  <c r="L297" i="29"/>
  <c r="I298" i="29"/>
  <c r="J298" i="29"/>
  <c r="K298" i="29"/>
  <c r="L298" i="29"/>
  <c r="I299" i="29"/>
  <c r="J299" i="29"/>
  <c r="K299" i="29"/>
  <c r="L299" i="29"/>
  <c r="I300" i="29"/>
  <c r="J300" i="29"/>
  <c r="K300" i="29"/>
  <c r="L300" i="29"/>
  <c r="I301" i="29"/>
  <c r="J301" i="29"/>
  <c r="K301" i="29"/>
  <c r="L301" i="29"/>
  <c r="I302" i="29"/>
  <c r="J302" i="29"/>
  <c r="K302" i="29"/>
  <c r="L302" i="29"/>
  <c r="I303" i="29"/>
  <c r="J303" i="29"/>
  <c r="K303" i="29"/>
  <c r="L303" i="29"/>
  <c r="I304" i="29"/>
  <c r="J304" i="29"/>
  <c r="K304" i="29"/>
  <c r="L304" i="29"/>
  <c r="I305" i="29"/>
  <c r="J305" i="29"/>
  <c r="K305" i="29"/>
  <c r="L305" i="29"/>
  <c r="I306" i="29"/>
  <c r="J306" i="29"/>
  <c r="K306" i="29"/>
  <c r="L306" i="29"/>
  <c r="I307" i="29"/>
  <c r="J307" i="29"/>
  <c r="K307" i="29"/>
  <c r="L307" i="29"/>
  <c r="I308" i="29"/>
  <c r="J308" i="29"/>
  <c r="K308" i="29"/>
  <c r="L308" i="29"/>
  <c r="I309" i="29"/>
  <c r="J309" i="29"/>
  <c r="K309" i="29"/>
  <c r="L309" i="29"/>
  <c r="I310" i="29"/>
  <c r="J310" i="29"/>
  <c r="K310" i="29"/>
  <c r="L310" i="29"/>
  <c r="I311" i="29"/>
  <c r="J311" i="29"/>
  <c r="K311" i="29"/>
  <c r="L311" i="29"/>
  <c r="I312" i="29"/>
  <c r="J312" i="29"/>
  <c r="K312" i="29"/>
  <c r="L312" i="29"/>
  <c r="I313" i="29"/>
  <c r="J313" i="29"/>
  <c r="K313" i="29"/>
  <c r="L313" i="29"/>
  <c r="I314" i="29"/>
  <c r="J314" i="29"/>
  <c r="K314" i="29"/>
  <c r="L314" i="29"/>
  <c r="I315" i="29"/>
  <c r="J315" i="29"/>
  <c r="K315" i="29"/>
  <c r="L315" i="29"/>
  <c r="I316" i="29"/>
  <c r="J316" i="29"/>
  <c r="K316" i="29"/>
  <c r="L316" i="29"/>
  <c r="I317" i="29"/>
  <c r="J317" i="29"/>
  <c r="K317" i="29"/>
  <c r="L317" i="29"/>
  <c r="I318" i="29"/>
  <c r="J318" i="29"/>
  <c r="K318" i="29"/>
  <c r="L318" i="29"/>
  <c r="I319" i="29"/>
  <c r="J319" i="29"/>
  <c r="K319" i="29"/>
  <c r="L319" i="29"/>
  <c r="I320" i="29"/>
  <c r="J320" i="29"/>
  <c r="K320" i="29"/>
  <c r="L320" i="29"/>
  <c r="I321" i="29"/>
  <c r="J321" i="29"/>
  <c r="K321" i="29"/>
  <c r="L321" i="29"/>
  <c r="I322" i="29"/>
  <c r="J322" i="29"/>
  <c r="K322" i="29"/>
  <c r="L322" i="29"/>
  <c r="I323" i="29"/>
  <c r="J323" i="29"/>
  <c r="K323" i="29"/>
  <c r="L323" i="29"/>
  <c r="I324" i="29"/>
  <c r="J324" i="29"/>
  <c r="K324" i="29"/>
  <c r="L324" i="29"/>
  <c r="I325" i="29"/>
  <c r="J325" i="29"/>
  <c r="K325" i="29"/>
  <c r="L325" i="29"/>
  <c r="I326" i="29"/>
  <c r="J326" i="29"/>
  <c r="K326" i="29"/>
  <c r="L326" i="29"/>
  <c r="I327" i="29"/>
  <c r="J327" i="29"/>
  <c r="K327" i="29"/>
  <c r="L327" i="29"/>
  <c r="I328" i="29"/>
  <c r="J328" i="29"/>
  <c r="K328" i="29"/>
  <c r="L328" i="29"/>
  <c r="I329" i="29"/>
  <c r="J329" i="29"/>
  <c r="K329" i="29"/>
  <c r="L329" i="29"/>
  <c r="I330" i="29"/>
  <c r="J330" i="29"/>
  <c r="K330" i="29"/>
  <c r="L330" i="29"/>
  <c r="I331" i="29"/>
  <c r="J331" i="29"/>
  <c r="K331" i="29"/>
  <c r="L331" i="29"/>
  <c r="I332" i="29"/>
  <c r="J332" i="29"/>
  <c r="K332" i="29"/>
  <c r="L332" i="29"/>
  <c r="I333" i="29"/>
  <c r="J333" i="29"/>
  <c r="K333" i="29"/>
  <c r="L333" i="29"/>
  <c r="I334" i="29"/>
  <c r="J334" i="29"/>
  <c r="K334" i="29"/>
  <c r="L334" i="29"/>
  <c r="I335" i="29"/>
  <c r="J335" i="29"/>
  <c r="K335" i="29"/>
  <c r="L335" i="29"/>
  <c r="I336" i="29"/>
  <c r="J336" i="29"/>
  <c r="K336" i="29"/>
  <c r="L336" i="29"/>
  <c r="I337" i="29"/>
  <c r="J337" i="29"/>
  <c r="K337" i="29"/>
  <c r="L337" i="29"/>
  <c r="I338" i="29"/>
  <c r="J338" i="29"/>
  <c r="K338" i="29"/>
  <c r="L338" i="29"/>
  <c r="I339" i="29"/>
  <c r="J339" i="29"/>
  <c r="K339" i="29"/>
  <c r="L339" i="29"/>
  <c r="I340" i="29"/>
  <c r="J340" i="29"/>
  <c r="K340" i="29"/>
  <c r="L340" i="29"/>
  <c r="I341" i="29"/>
  <c r="J341" i="29"/>
  <c r="K341" i="29"/>
  <c r="L341" i="29"/>
  <c r="I342" i="29"/>
  <c r="J342" i="29"/>
  <c r="K342" i="29"/>
  <c r="L342" i="29"/>
  <c r="I343" i="29"/>
  <c r="J343" i="29"/>
  <c r="K343" i="29"/>
  <c r="L343" i="29"/>
  <c r="I344" i="29"/>
  <c r="J344" i="29"/>
  <c r="K344" i="29"/>
  <c r="L344" i="29"/>
  <c r="I345" i="29"/>
  <c r="J345" i="29"/>
  <c r="K345" i="29"/>
  <c r="L345" i="29"/>
  <c r="I346" i="29"/>
  <c r="J346" i="29"/>
  <c r="K346" i="29"/>
  <c r="L346" i="29"/>
  <c r="I347" i="29"/>
  <c r="J347" i="29"/>
  <c r="K347" i="29"/>
  <c r="L347" i="29"/>
  <c r="I348" i="29"/>
  <c r="J348" i="29"/>
  <c r="K348" i="29"/>
  <c r="L348" i="29"/>
  <c r="I349" i="29"/>
  <c r="J349" i="29"/>
  <c r="K349" i="29"/>
  <c r="L349" i="29"/>
  <c r="I350" i="29"/>
  <c r="J350" i="29"/>
  <c r="K350" i="29"/>
  <c r="L350" i="29"/>
  <c r="I351" i="29"/>
  <c r="J351" i="29"/>
  <c r="K351" i="29"/>
  <c r="L351" i="29"/>
  <c r="I352" i="29"/>
  <c r="J352" i="29"/>
  <c r="K352" i="29"/>
  <c r="L352" i="29"/>
  <c r="I353" i="29"/>
  <c r="J353" i="29"/>
  <c r="K353" i="29"/>
  <c r="L353" i="29"/>
  <c r="I354" i="29"/>
  <c r="J354" i="29"/>
  <c r="K354" i="29"/>
  <c r="L354" i="29"/>
  <c r="I355" i="29"/>
  <c r="J355" i="29"/>
  <c r="K355" i="29"/>
  <c r="L355" i="29"/>
  <c r="I356" i="29"/>
  <c r="J356" i="29"/>
  <c r="K356" i="29"/>
  <c r="L356" i="29"/>
  <c r="I357" i="29"/>
  <c r="J357" i="29"/>
  <c r="K357" i="29"/>
  <c r="L357" i="29"/>
  <c r="I358" i="29"/>
  <c r="J358" i="29"/>
  <c r="K358" i="29"/>
  <c r="L358" i="29"/>
  <c r="I359" i="29"/>
  <c r="J359" i="29"/>
  <c r="K359" i="29"/>
  <c r="L359" i="29"/>
  <c r="I360" i="29"/>
  <c r="J360" i="29"/>
  <c r="K360" i="29"/>
  <c r="L360" i="29"/>
  <c r="I361" i="29"/>
  <c r="J361" i="29"/>
  <c r="K361" i="29"/>
  <c r="L361" i="29"/>
  <c r="I362" i="29"/>
  <c r="J362" i="29"/>
  <c r="K362" i="29"/>
  <c r="L362" i="29"/>
  <c r="I363" i="29"/>
  <c r="J363" i="29"/>
  <c r="K363" i="29"/>
  <c r="L363" i="29"/>
  <c r="I364" i="29"/>
  <c r="J364" i="29"/>
  <c r="K364" i="29"/>
  <c r="L364" i="29"/>
  <c r="I365" i="29"/>
  <c r="J365" i="29"/>
  <c r="K365" i="29"/>
  <c r="L365" i="29"/>
  <c r="I366" i="29"/>
  <c r="J366" i="29"/>
  <c r="K366" i="29"/>
  <c r="L366" i="29"/>
  <c r="I367" i="29"/>
  <c r="J367" i="29"/>
  <c r="K367" i="29"/>
  <c r="L367" i="29"/>
  <c r="I368" i="29"/>
  <c r="J368" i="29"/>
  <c r="K368" i="29"/>
  <c r="L368" i="29"/>
  <c r="I369" i="29"/>
  <c r="J369" i="29"/>
  <c r="K369" i="29"/>
  <c r="L369" i="29"/>
  <c r="I370" i="29"/>
  <c r="J370" i="29"/>
  <c r="K370" i="29"/>
  <c r="L370" i="29"/>
  <c r="I371" i="29"/>
  <c r="J371" i="29"/>
  <c r="K371" i="29"/>
  <c r="L371" i="29"/>
  <c r="I372" i="29"/>
  <c r="J372" i="29"/>
  <c r="K372" i="29"/>
  <c r="L372" i="29"/>
  <c r="I373" i="29"/>
  <c r="J373" i="29"/>
  <c r="K373" i="29"/>
  <c r="L373" i="29"/>
  <c r="I374" i="29"/>
  <c r="J374" i="29"/>
  <c r="K374" i="29"/>
  <c r="L374" i="29"/>
  <c r="I375" i="29"/>
  <c r="J375" i="29"/>
  <c r="K375" i="29"/>
  <c r="L375" i="29"/>
  <c r="I376" i="29"/>
  <c r="J376" i="29"/>
  <c r="K376" i="29"/>
  <c r="L376" i="29"/>
  <c r="I377" i="29"/>
  <c r="J377" i="29"/>
  <c r="K377" i="29"/>
  <c r="L377" i="29"/>
  <c r="I378" i="29"/>
  <c r="J378" i="29"/>
  <c r="K378" i="29"/>
  <c r="L378" i="29"/>
  <c r="I379" i="29"/>
  <c r="J379" i="29"/>
  <c r="K379" i="29"/>
  <c r="L379" i="29"/>
  <c r="I380" i="29"/>
  <c r="J380" i="29"/>
  <c r="K380" i="29"/>
  <c r="L380" i="29"/>
  <c r="I381" i="29"/>
  <c r="J381" i="29"/>
  <c r="K381" i="29"/>
  <c r="L381" i="29"/>
  <c r="I382" i="29"/>
  <c r="J382" i="29"/>
  <c r="K382" i="29"/>
  <c r="L382" i="29"/>
  <c r="I383" i="29"/>
  <c r="J383" i="29"/>
  <c r="K383" i="29"/>
  <c r="L383" i="29"/>
  <c r="I384" i="29"/>
  <c r="J384" i="29"/>
  <c r="K384" i="29"/>
  <c r="L384" i="29"/>
  <c r="I385" i="29"/>
  <c r="J385" i="29"/>
  <c r="K385" i="29"/>
  <c r="L385" i="29"/>
  <c r="I386" i="29"/>
  <c r="J386" i="29"/>
  <c r="K386" i="29"/>
  <c r="L386" i="29"/>
  <c r="I387" i="29"/>
  <c r="J387" i="29"/>
  <c r="K387" i="29"/>
  <c r="L387" i="29"/>
  <c r="I388" i="29"/>
  <c r="J388" i="29"/>
  <c r="K388" i="29"/>
  <c r="L388" i="29"/>
  <c r="I389" i="29"/>
  <c r="J389" i="29"/>
  <c r="K389" i="29"/>
  <c r="L389" i="29"/>
  <c r="I390" i="29"/>
  <c r="J390" i="29"/>
  <c r="K390" i="29"/>
  <c r="L390" i="29"/>
  <c r="I391" i="29"/>
  <c r="J391" i="29"/>
  <c r="K391" i="29"/>
  <c r="L391" i="29"/>
  <c r="I392" i="29"/>
  <c r="J392" i="29"/>
  <c r="K392" i="29"/>
  <c r="L392" i="29"/>
  <c r="I393" i="29"/>
  <c r="J393" i="29"/>
  <c r="K393" i="29"/>
  <c r="L393" i="29"/>
  <c r="I394" i="29"/>
  <c r="J394" i="29"/>
  <c r="K394" i="29"/>
  <c r="L394" i="29"/>
  <c r="I395" i="29"/>
  <c r="J395" i="29"/>
  <c r="K395" i="29"/>
  <c r="L395" i="29"/>
  <c r="I396" i="29"/>
  <c r="J396" i="29"/>
  <c r="K396" i="29"/>
  <c r="L396" i="29"/>
  <c r="I397" i="29"/>
  <c r="J397" i="29"/>
  <c r="K397" i="29"/>
  <c r="L397" i="29"/>
  <c r="I398" i="29"/>
  <c r="J398" i="29"/>
  <c r="K398" i="29"/>
  <c r="L398" i="29"/>
  <c r="I399" i="29"/>
  <c r="J399" i="29"/>
  <c r="K399" i="29"/>
  <c r="L399" i="29"/>
  <c r="I400" i="29"/>
  <c r="J400" i="29"/>
  <c r="K400" i="29"/>
  <c r="L400" i="29"/>
  <c r="I401" i="29"/>
  <c r="J401" i="29"/>
  <c r="K401" i="29"/>
  <c r="L401" i="29"/>
  <c r="I402" i="29"/>
  <c r="J402" i="29"/>
  <c r="K402" i="29"/>
  <c r="L402" i="29"/>
  <c r="I403" i="29"/>
  <c r="J403" i="29"/>
  <c r="K403" i="29"/>
  <c r="L403" i="29"/>
  <c r="I404" i="29"/>
  <c r="J404" i="29"/>
  <c r="K404" i="29"/>
  <c r="L404" i="29"/>
  <c r="I405" i="29"/>
  <c r="J405" i="29"/>
  <c r="K405" i="29"/>
  <c r="L405" i="29"/>
  <c r="I406" i="29"/>
  <c r="J406" i="29"/>
  <c r="K406" i="29"/>
  <c r="L406" i="29"/>
  <c r="I407" i="29"/>
  <c r="J407" i="29"/>
  <c r="K407" i="29"/>
  <c r="L407" i="29"/>
  <c r="I408" i="29"/>
  <c r="J408" i="29"/>
  <c r="K408" i="29"/>
  <c r="L408" i="29"/>
  <c r="I409" i="29"/>
  <c r="J409" i="29"/>
  <c r="K409" i="29"/>
  <c r="L409" i="29"/>
  <c r="I410" i="29"/>
  <c r="J410" i="29"/>
  <c r="K410" i="29"/>
  <c r="L410" i="29"/>
  <c r="I411" i="29"/>
  <c r="J411" i="29"/>
  <c r="K411" i="29"/>
  <c r="L411" i="29"/>
  <c r="I412" i="29"/>
  <c r="J412" i="29"/>
  <c r="K412" i="29"/>
  <c r="L412" i="29"/>
  <c r="I413" i="29"/>
  <c r="J413" i="29"/>
  <c r="K413" i="29"/>
  <c r="L413" i="29"/>
  <c r="I414" i="29"/>
  <c r="J414" i="29"/>
  <c r="K414" i="29"/>
  <c r="L414" i="29"/>
  <c r="I415" i="29"/>
  <c r="J415" i="29"/>
  <c r="K415" i="29"/>
  <c r="L415" i="29"/>
  <c r="I416" i="29"/>
  <c r="J416" i="29"/>
  <c r="K416" i="29"/>
  <c r="L416" i="29"/>
  <c r="I417" i="29"/>
  <c r="J417" i="29"/>
  <c r="K417" i="29"/>
  <c r="L417" i="29"/>
  <c r="I418" i="29"/>
  <c r="J418" i="29"/>
  <c r="K418" i="29"/>
  <c r="L418" i="29"/>
  <c r="I419" i="29"/>
  <c r="J419" i="29"/>
  <c r="K419" i="29"/>
  <c r="L419" i="29"/>
  <c r="I420" i="29"/>
  <c r="J420" i="29"/>
  <c r="K420" i="29"/>
  <c r="L420" i="29"/>
  <c r="I421" i="29"/>
  <c r="J421" i="29"/>
  <c r="K421" i="29"/>
  <c r="L421" i="29"/>
  <c r="I422" i="29"/>
  <c r="J422" i="29"/>
  <c r="K422" i="29"/>
  <c r="L422" i="29"/>
  <c r="I423" i="29"/>
  <c r="J423" i="29"/>
  <c r="K423" i="29"/>
  <c r="L423" i="29"/>
  <c r="I424" i="29"/>
  <c r="J424" i="29"/>
  <c r="K424" i="29"/>
  <c r="L424" i="29"/>
  <c r="I425" i="29"/>
  <c r="J425" i="29"/>
  <c r="K425" i="29"/>
  <c r="L425" i="29"/>
  <c r="I426" i="29"/>
  <c r="J426" i="29"/>
  <c r="K426" i="29"/>
  <c r="L426" i="29"/>
  <c r="I427" i="29"/>
  <c r="J427" i="29"/>
  <c r="K427" i="29"/>
  <c r="L427" i="29"/>
  <c r="I428" i="29"/>
  <c r="J428" i="29"/>
  <c r="K428" i="29"/>
  <c r="L428" i="29"/>
  <c r="I429" i="29"/>
  <c r="J429" i="29"/>
  <c r="K429" i="29"/>
  <c r="L429" i="29"/>
  <c r="I430" i="29"/>
  <c r="J430" i="29"/>
  <c r="K430" i="29"/>
  <c r="L430" i="29"/>
  <c r="I431" i="29"/>
  <c r="J431" i="29"/>
  <c r="K431" i="29"/>
  <c r="L431" i="29"/>
  <c r="I432" i="29"/>
  <c r="J432" i="29"/>
  <c r="K432" i="29"/>
  <c r="L432" i="29"/>
  <c r="I433" i="29"/>
  <c r="J433" i="29"/>
  <c r="K433" i="29"/>
  <c r="L433" i="29"/>
  <c r="I434" i="29"/>
  <c r="J434" i="29"/>
  <c r="K434" i="29"/>
  <c r="L434" i="29"/>
  <c r="I435" i="29"/>
  <c r="J435" i="29"/>
  <c r="K435" i="29"/>
  <c r="L435" i="29"/>
  <c r="I436" i="29"/>
  <c r="J436" i="29"/>
  <c r="K436" i="29"/>
  <c r="L436" i="29"/>
  <c r="I437" i="29"/>
  <c r="J437" i="29"/>
  <c r="K437" i="29"/>
  <c r="L437" i="29"/>
  <c r="I438" i="29"/>
  <c r="J438" i="29"/>
  <c r="K438" i="29"/>
  <c r="L438" i="29"/>
  <c r="I439" i="29"/>
  <c r="J439" i="29"/>
  <c r="K439" i="29"/>
  <c r="L439" i="29"/>
  <c r="I440" i="29"/>
  <c r="J440" i="29"/>
  <c r="K440" i="29"/>
  <c r="L440" i="29"/>
  <c r="I441" i="29"/>
  <c r="J441" i="29"/>
  <c r="K441" i="29"/>
  <c r="L441" i="29"/>
  <c r="I442" i="29"/>
  <c r="J442" i="29"/>
  <c r="K442" i="29"/>
  <c r="L442" i="29"/>
  <c r="I443" i="29"/>
  <c r="J443" i="29"/>
  <c r="K443" i="29"/>
  <c r="L443" i="29"/>
  <c r="I444" i="29"/>
  <c r="J444" i="29"/>
  <c r="K444" i="29"/>
  <c r="L444" i="29"/>
  <c r="I445" i="29"/>
  <c r="J445" i="29"/>
  <c r="K445" i="29"/>
  <c r="L445" i="29"/>
  <c r="I446" i="29"/>
  <c r="J446" i="29"/>
  <c r="K446" i="29"/>
  <c r="L446" i="29"/>
  <c r="I447" i="29"/>
  <c r="J447" i="29"/>
  <c r="K447" i="29"/>
  <c r="L447" i="29"/>
  <c r="I448" i="29"/>
  <c r="J448" i="29"/>
  <c r="K448" i="29"/>
  <c r="L448" i="29"/>
  <c r="I449" i="29"/>
  <c r="J449" i="29"/>
  <c r="K449" i="29"/>
  <c r="L449" i="29"/>
  <c r="I450" i="29"/>
  <c r="J450" i="29"/>
  <c r="K450" i="29"/>
  <c r="L450" i="29"/>
  <c r="I451" i="29"/>
  <c r="J451" i="29"/>
  <c r="K451" i="29"/>
  <c r="L451" i="29"/>
  <c r="I452" i="29"/>
  <c r="J452" i="29"/>
  <c r="K452" i="29"/>
  <c r="L452" i="29"/>
  <c r="I453" i="29"/>
  <c r="J453" i="29"/>
  <c r="K453" i="29"/>
  <c r="L453" i="29"/>
  <c r="I454" i="29"/>
  <c r="J454" i="29"/>
  <c r="K454" i="29"/>
  <c r="L454" i="29"/>
  <c r="I455" i="29"/>
  <c r="J455" i="29"/>
  <c r="K455" i="29"/>
  <c r="L455" i="29"/>
  <c r="I456" i="29"/>
  <c r="J456" i="29"/>
  <c r="K456" i="29"/>
  <c r="L456" i="29"/>
  <c r="I457" i="29"/>
  <c r="J457" i="29"/>
  <c r="K457" i="29"/>
  <c r="L457" i="29"/>
  <c r="I458" i="29"/>
  <c r="J458" i="29"/>
  <c r="K458" i="29"/>
  <c r="L458" i="29"/>
  <c r="I459" i="29"/>
  <c r="J459" i="29"/>
  <c r="K459" i="29"/>
  <c r="L459" i="29"/>
  <c r="I460" i="29"/>
  <c r="J460" i="29"/>
  <c r="K460" i="29"/>
  <c r="L460" i="29"/>
  <c r="I461" i="29"/>
  <c r="J461" i="29"/>
  <c r="K461" i="29"/>
  <c r="L461" i="29"/>
  <c r="I462" i="29"/>
  <c r="J462" i="29"/>
  <c r="K462" i="29"/>
  <c r="L462" i="29"/>
  <c r="I463" i="29"/>
  <c r="J463" i="29"/>
  <c r="K463" i="29"/>
  <c r="L463" i="29"/>
  <c r="I464" i="29"/>
  <c r="J464" i="29"/>
  <c r="K464" i="29"/>
  <c r="L464" i="29"/>
  <c r="I465" i="29"/>
  <c r="J465" i="29"/>
  <c r="K465" i="29"/>
  <c r="L465" i="29"/>
  <c r="I466" i="29"/>
  <c r="J466" i="29"/>
  <c r="K466" i="29"/>
  <c r="L466" i="29"/>
  <c r="I467" i="29"/>
  <c r="J467" i="29"/>
  <c r="K467" i="29"/>
  <c r="L467" i="29"/>
  <c r="I468" i="29"/>
  <c r="J468" i="29"/>
  <c r="K468" i="29"/>
  <c r="L468" i="29"/>
  <c r="I469" i="29"/>
  <c r="J469" i="29"/>
  <c r="K469" i="29"/>
  <c r="L469" i="29"/>
  <c r="I470" i="29"/>
  <c r="J470" i="29"/>
  <c r="K470" i="29"/>
  <c r="L470" i="29"/>
  <c r="I471" i="29"/>
  <c r="J471" i="29"/>
  <c r="K471" i="29"/>
  <c r="L471" i="29"/>
  <c r="I472" i="29"/>
  <c r="J472" i="29"/>
  <c r="K472" i="29"/>
  <c r="L472" i="29"/>
  <c r="I473" i="29"/>
  <c r="J473" i="29"/>
  <c r="K473" i="29"/>
  <c r="L473" i="29"/>
  <c r="I474" i="29"/>
  <c r="J474" i="29"/>
  <c r="K474" i="29"/>
  <c r="L474" i="29"/>
  <c r="I475" i="29"/>
  <c r="J475" i="29"/>
  <c r="K475" i="29"/>
  <c r="L475" i="29"/>
  <c r="I476" i="29"/>
  <c r="J476" i="29"/>
  <c r="K476" i="29"/>
  <c r="L476" i="29"/>
  <c r="I477" i="29"/>
  <c r="J477" i="29"/>
  <c r="K477" i="29"/>
  <c r="L477" i="29"/>
  <c r="I478" i="29"/>
  <c r="J478" i="29"/>
  <c r="K478" i="29"/>
  <c r="L478" i="29"/>
  <c r="I479" i="29"/>
  <c r="J479" i="29"/>
  <c r="K479" i="29"/>
  <c r="L479" i="29"/>
  <c r="I480" i="29"/>
  <c r="J480" i="29"/>
  <c r="K480" i="29"/>
  <c r="L480" i="29"/>
  <c r="I481" i="29"/>
  <c r="J481" i="29"/>
  <c r="K481" i="29"/>
  <c r="L481" i="29"/>
  <c r="I482" i="29"/>
  <c r="J482" i="29"/>
  <c r="L482" i="29"/>
  <c r="I483" i="29"/>
  <c r="J483" i="29"/>
  <c r="L483" i="29"/>
  <c r="I484" i="29"/>
  <c r="J484" i="29"/>
  <c r="L484" i="29"/>
  <c r="I485" i="29"/>
  <c r="J485" i="29"/>
  <c r="L485" i="29"/>
  <c r="I486" i="29"/>
  <c r="J486" i="29"/>
  <c r="L486" i="29"/>
  <c r="I487" i="29"/>
  <c r="J487" i="29"/>
  <c r="L487" i="29"/>
  <c r="I488" i="29"/>
  <c r="J488" i="29"/>
  <c r="L488" i="29"/>
  <c r="I489" i="29"/>
  <c r="J489" i="29"/>
  <c r="L489" i="29"/>
  <c r="I490" i="29"/>
  <c r="J490" i="29"/>
  <c r="L490" i="29"/>
  <c r="I491" i="29"/>
  <c r="J491" i="29"/>
  <c r="L491" i="29"/>
  <c r="I492" i="29"/>
  <c r="J492" i="29"/>
  <c r="L492" i="29"/>
  <c r="I493" i="29"/>
  <c r="J493" i="29"/>
  <c r="L493" i="29"/>
  <c r="I494" i="29"/>
  <c r="J494" i="29"/>
  <c r="L494" i="29"/>
  <c r="I495" i="29"/>
  <c r="J495" i="29"/>
  <c r="L495" i="29"/>
  <c r="I496" i="29"/>
  <c r="J496" i="29"/>
  <c r="L496" i="29"/>
  <c r="I497" i="29"/>
  <c r="J497" i="29"/>
  <c r="L497" i="29"/>
  <c r="I498" i="29"/>
  <c r="J498" i="29"/>
  <c r="L498" i="29"/>
  <c r="I499" i="29"/>
  <c r="J499" i="29"/>
  <c r="L499" i="29"/>
  <c r="I500" i="29"/>
  <c r="J500" i="29"/>
  <c r="L500" i="29"/>
  <c r="I501" i="29"/>
  <c r="J501" i="29"/>
  <c r="L501" i="29"/>
  <c r="I502" i="29"/>
  <c r="J502" i="29"/>
  <c r="L502" i="29"/>
  <c r="I503" i="29"/>
  <c r="J503" i="29"/>
  <c r="L503" i="29"/>
  <c r="I504" i="29"/>
  <c r="J504" i="29"/>
  <c r="K504" i="29"/>
  <c r="L504" i="29"/>
  <c r="I505" i="29"/>
  <c r="J505" i="29"/>
  <c r="K505" i="29"/>
  <c r="L505" i="29"/>
  <c r="I506" i="29"/>
  <c r="J506" i="29"/>
  <c r="K506" i="29"/>
  <c r="L506" i="29"/>
  <c r="I507" i="29"/>
  <c r="J507" i="29"/>
  <c r="K507" i="29"/>
  <c r="L507" i="29"/>
  <c r="I508" i="29"/>
  <c r="J508" i="29"/>
  <c r="K508" i="29"/>
  <c r="L508" i="29"/>
  <c r="I509" i="29"/>
  <c r="J509" i="29"/>
  <c r="K509" i="29"/>
  <c r="L509" i="29"/>
  <c r="I510" i="29"/>
  <c r="J510" i="29"/>
  <c r="K510" i="29"/>
  <c r="L510" i="29"/>
  <c r="I511" i="29"/>
  <c r="J511" i="29"/>
  <c r="K511" i="29"/>
  <c r="L511" i="29"/>
  <c r="I512" i="29"/>
  <c r="J512" i="29"/>
  <c r="K512" i="29"/>
  <c r="L512" i="29"/>
  <c r="I513" i="29"/>
  <c r="J513" i="29"/>
  <c r="K513" i="29"/>
  <c r="L513" i="29"/>
  <c r="I514" i="29"/>
  <c r="J514" i="29"/>
  <c r="K514" i="29"/>
  <c r="L514" i="29"/>
  <c r="I515" i="29"/>
  <c r="J515" i="29"/>
  <c r="K515" i="29"/>
  <c r="L515" i="29"/>
  <c r="I516" i="29"/>
  <c r="J516" i="29"/>
  <c r="K516" i="29"/>
  <c r="L516" i="29"/>
  <c r="I517" i="29"/>
  <c r="J517" i="29"/>
  <c r="K517" i="29"/>
  <c r="L517" i="29"/>
  <c r="I518" i="29"/>
  <c r="J518" i="29"/>
  <c r="K518" i="29"/>
  <c r="L518" i="29"/>
  <c r="I519" i="29"/>
  <c r="J519" i="29"/>
  <c r="K519" i="29"/>
  <c r="L519" i="29"/>
  <c r="I520" i="29"/>
  <c r="J520" i="29"/>
  <c r="K520" i="29"/>
  <c r="L520" i="29"/>
  <c r="I521" i="29"/>
  <c r="J521" i="29"/>
  <c r="K521" i="29"/>
  <c r="L521" i="29"/>
  <c r="I522" i="29"/>
  <c r="J522" i="29"/>
  <c r="K522" i="29"/>
  <c r="L522" i="29"/>
  <c r="I523" i="29"/>
  <c r="J523" i="29"/>
  <c r="K523" i="29"/>
  <c r="L523" i="29"/>
  <c r="I524" i="29"/>
  <c r="J524" i="29"/>
  <c r="K524" i="29"/>
  <c r="L524" i="29"/>
  <c r="I525" i="29"/>
  <c r="J525" i="29"/>
  <c r="K525" i="29"/>
  <c r="L525" i="29"/>
  <c r="I526" i="29"/>
  <c r="J526" i="29"/>
  <c r="K526" i="29"/>
  <c r="L526" i="29"/>
  <c r="I527" i="29"/>
  <c r="J527" i="29"/>
  <c r="K527" i="29"/>
  <c r="L527" i="29"/>
  <c r="I528" i="29"/>
  <c r="J528" i="29"/>
  <c r="K528" i="29"/>
  <c r="L528" i="29"/>
  <c r="I529" i="29"/>
  <c r="J529" i="29"/>
  <c r="K529" i="29"/>
  <c r="L529" i="29"/>
  <c r="I530" i="29"/>
  <c r="J530" i="29"/>
  <c r="K530" i="29"/>
  <c r="L530" i="29"/>
  <c r="I531" i="29"/>
  <c r="J531" i="29"/>
  <c r="K531" i="29"/>
  <c r="L531" i="29"/>
  <c r="I532" i="29"/>
  <c r="J532" i="29"/>
  <c r="K532" i="29"/>
  <c r="L532" i="29"/>
  <c r="I533" i="29"/>
  <c r="J533" i="29"/>
  <c r="K533" i="29"/>
  <c r="L533" i="29"/>
  <c r="I534" i="29"/>
  <c r="J534" i="29"/>
  <c r="K534" i="29"/>
  <c r="L534" i="29"/>
  <c r="I535" i="29"/>
  <c r="J535" i="29"/>
  <c r="K535" i="29"/>
  <c r="L535" i="29"/>
  <c r="I536" i="29"/>
  <c r="J536" i="29"/>
  <c r="K536" i="29"/>
  <c r="L536" i="29"/>
  <c r="I537" i="29"/>
  <c r="J537" i="29"/>
  <c r="K537" i="29"/>
  <c r="L537" i="29"/>
  <c r="I538" i="29"/>
  <c r="J538" i="29"/>
  <c r="K538" i="29"/>
  <c r="L538" i="29"/>
  <c r="I539" i="29"/>
  <c r="J539" i="29"/>
  <c r="K539" i="29"/>
  <c r="L539" i="29"/>
  <c r="I540" i="29"/>
  <c r="J540" i="29"/>
  <c r="K540" i="29"/>
  <c r="L540" i="29"/>
  <c r="I541" i="29"/>
  <c r="J541" i="29"/>
  <c r="K541" i="29"/>
  <c r="L541" i="29"/>
  <c r="I542" i="29"/>
  <c r="J542" i="29"/>
  <c r="K542" i="29"/>
  <c r="L542" i="29"/>
  <c r="I543" i="29"/>
  <c r="J543" i="29"/>
  <c r="K543" i="29"/>
  <c r="L543" i="29"/>
  <c r="I544" i="29"/>
  <c r="J544" i="29"/>
  <c r="K544" i="29"/>
  <c r="L544" i="29"/>
  <c r="I545" i="29"/>
  <c r="J545" i="29"/>
  <c r="K545" i="29"/>
  <c r="L545" i="29"/>
  <c r="I546" i="29"/>
  <c r="J546" i="29"/>
  <c r="K546" i="29"/>
  <c r="L546" i="29"/>
  <c r="I547" i="29"/>
  <c r="J547" i="29"/>
  <c r="K547" i="29"/>
  <c r="L547" i="29"/>
  <c r="I548" i="29"/>
  <c r="J548" i="29"/>
  <c r="K548" i="29"/>
  <c r="L548" i="29"/>
  <c r="I549" i="29"/>
  <c r="J549" i="29"/>
  <c r="K549" i="29"/>
  <c r="L549" i="29"/>
  <c r="I550" i="29"/>
  <c r="J550" i="29"/>
  <c r="K550" i="29"/>
  <c r="L550" i="29"/>
  <c r="I551" i="29"/>
  <c r="J551" i="29"/>
  <c r="K551" i="29"/>
  <c r="L551" i="29"/>
  <c r="I552" i="29"/>
  <c r="J552" i="29"/>
  <c r="K552" i="29"/>
  <c r="L552" i="29"/>
  <c r="I553" i="29"/>
  <c r="J553" i="29"/>
  <c r="K553" i="29"/>
  <c r="L553" i="29"/>
  <c r="I554" i="29"/>
  <c r="J554" i="29"/>
  <c r="K554" i="29"/>
  <c r="L554" i="29"/>
  <c r="I555" i="29"/>
  <c r="J555" i="29"/>
  <c r="K555" i="29"/>
  <c r="L555" i="29"/>
  <c r="I556" i="29"/>
  <c r="J556" i="29"/>
  <c r="K556" i="29"/>
  <c r="L556" i="29"/>
  <c r="I557" i="29"/>
  <c r="J557" i="29"/>
  <c r="K557" i="29"/>
  <c r="L557" i="29"/>
  <c r="I558" i="29"/>
  <c r="J558" i="29"/>
  <c r="K558" i="29"/>
  <c r="L558" i="29"/>
  <c r="I559" i="29"/>
  <c r="J559" i="29"/>
  <c r="K559" i="29"/>
  <c r="L559" i="29"/>
  <c r="I560" i="29"/>
  <c r="J560" i="29"/>
  <c r="K560" i="29"/>
  <c r="L560" i="29"/>
  <c r="I561" i="29"/>
  <c r="J561" i="29"/>
  <c r="K561" i="29"/>
  <c r="L561" i="29"/>
  <c r="I562" i="29"/>
  <c r="J562" i="29"/>
  <c r="K562" i="29"/>
  <c r="L562" i="29"/>
  <c r="I563" i="29"/>
  <c r="J563" i="29"/>
  <c r="K563" i="29"/>
  <c r="L563" i="29"/>
  <c r="I564" i="29"/>
  <c r="J564" i="29"/>
  <c r="K564" i="29"/>
  <c r="L564" i="29"/>
  <c r="I565" i="29"/>
  <c r="J565" i="29"/>
  <c r="K565" i="29"/>
  <c r="L565" i="29"/>
  <c r="I566" i="29"/>
  <c r="J566" i="29"/>
  <c r="K566" i="29"/>
  <c r="L566" i="29"/>
  <c r="I567" i="29"/>
  <c r="J567" i="29"/>
  <c r="K567" i="29"/>
  <c r="L567" i="29"/>
  <c r="I568" i="29"/>
  <c r="J568" i="29"/>
  <c r="K568" i="29"/>
  <c r="L568" i="29"/>
  <c r="I569" i="29"/>
  <c r="J569" i="29"/>
  <c r="K569" i="29"/>
  <c r="L569" i="29"/>
  <c r="I570" i="29"/>
  <c r="J570" i="29"/>
  <c r="K570" i="29"/>
  <c r="L570" i="29"/>
  <c r="I571" i="29"/>
  <c r="J571" i="29"/>
  <c r="K571" i="29"/>
  <c r="L571" i="29"/>
  <c r="I572" i="29"/>
  <c r="J572" i="29"/>
  <c r="K572" i="29"/>
  <c r="L572" i="29"/>
  <c r="I573" i="29"/>
  <c r="J573" i="29"/>
  <c r="K573" i="29"/>
  <c r="L573" i="29"/>
  <c r="I574" i="29"/>
  <c r="J574" i="29"/>
  <c r="K574" i="29"/>
  <c r="L574" i="29"/>
  <c r="I575" i="29"/>
  <c r="J575" i="29"/>
  <c r="K575" i="29"/>
  <c r="L575" i="29"/>
  <c r="I576" i="29"/>
  <c r="J576" i="29"/>
  <c r="K576" i="29"/>
  <c r="L576" i="29"/>
  <c r="I577" i="29"/>
  <c r="J577" i="29"/>
  <c r="K577" i="29"/>
  <c r="L577" i="29"/>
  <c r="I578" i="29"/>
  <c r="J578" i="29"/>
  <c r="K578" i="29"/>
  <c r="L578" i="29"/>
  <c r="I579" i="29"/>
  <c r="J579" i="29"/>
  <c r="K579" i="29"/>
  <c r="L579" i="29"/>
  <c r="I580" i="29"/>
  <c r="J580" i="29"/>
  <c r="K580" i="29"/>
  <c r="L580" i="29"/>
  <c r="I581" i="29"/>
  <c r="J581" i="29"/>
  <c r="K581" i="29"/>
  <c r="L581" i="29"/>
  <c r="I582" i="29"/>
  <c r="J582" i="29"/>
  <c r="K582" i="29"/>
  <c r="L582" i="29"/>
  <c r="I583" i="29"/>
  <c r="J583" i="29"/>
  <c r="K583" i="29"/>
  <c r="L583" i="29"/>
  <c r="I584" i="29"/>
  <c r="J584" i="29"/>
  <c r="K584" i="29"/>
  <c r="L584" i="29"/>
  <c r="I585" i="29"/>
  <c r="J585" i="29"/>
  <c r="K585" i="29"/>
  <c r="L585" i="29"/>
  <c r="I586" i="29"/>
  <c r="J586" i="29"/>
  <c r="K586" i="29"/>
  <c r="L586" i="29"/>
  <c r="I587" i="29"/>
  <c r="J587" i="29"/>
  <c r="K587" i="29"/>
  <c r="L587" i="29"/>
  <c r="I588" i="29"/>
  <c r="J588" i="29"/>
  <c r="K588" i="29"/>
  <c r="L588" i="29"/>
  <c r="I589" i="29"/>
  <c r="J589" i="29"/>
  <c r="K589" i="29"/>
  <c r="L589" i="29"/>
  <c r="I590" i="29"/>
  <c r="J590" i="29"/>
  <c r="K590" i="29"/>
  <c r="L590" i="29"/>
  <c r="I591" i="29"/>
  <c r="J591" i="29"/>
  <c r="K591" i="29"/>
  <c r="L591" i="29"/>
  <c r="I592" i="29"/>
  <c r="J592" i="29"/>
  <c r="K592" i="29"/>
  <c r="L592" i="29"/>
  <c r="I593" i="29"/>
  <c r="J593" i="29"/>
  <c r="K593" i="29"/>
  <c r="L593" i="29"/>
  <c r="I594" i="29"/>
  <c r="J594" i="29"/>
  <c r="K594" i="29"/>
  <c r="L594" i="29"/>
  <c r="I595" i="29"/>
  <c r="J595" i="29"/>
  <c r="K595" i="29"/>
  <c r="L595" i="29"/>
  <c r="I596" i="29"/>
  <c r="J596" i="29"/>
  <c r="K596" i="29"/>
  <c r="L596" i="29"/>
  <c r="I597" i="29"/>
  <c r="J597" i="29"/>
  <c r="K597" i="29"/>
  <c r="L597" i="29"/>
  <c r="I598" i="29"/>
  <c r="J598" i="29"/>
  <c r="K598" i="29"/>
  <c r="L598" i="29"/>
  <c r="I599" i="29"/>
  <c r="J599" i="29"/>
  <c r="K599" i="29"/>
  <c r="L599" i="29"/>
  <c r="I600" i="29"/>
  <c r="J600" i="29"/>
  <c r="K600" i="29"/>
  <c r="L600" i="29"/>
  <c r="I601" i="29"/>
  <c r="J601" i="29"/>
  <c r="K601" i="29"/>
  <c r="L601" i="29"/>
  <c r="I602" i="29"/>
  <c r="J602" i="29"/>
  <c r="K602" i="29"/>
  <c r="L602" i="29"/>
  <c r="I603" i="29"/>
  <c r="J603" i="29"/>
  <c r="K603" i="29"/>
  <c r="L603" i="29"/>
  <c r="I604" i="29"/>
  <c r="J604" i="29"/>
  <c r="K604" i="29"/>
  <c r="L604" i="29"/>
  <c r="I605" i="29"/>
  <c r="J605" i="29"/>
  <c r="K605" i="29"/>
  <c r="L605" i="29"/>
  <c r="I606" i="29"/>
  <c r="J606" i="29"/>
  <c r="K606" i="29"/>
  <c r="L606" i="29"/>
  <c r="I607" i="29"/>
  <c r="J607" i="29"/>
  <c r="K607" i="29"/>
  <c r="L607" i="29"/>
  <c r="I608" i="29"/>
  <c r="J608" i="29"/>
  <c r="K608" i="29"/>
  <c r="L608" i="29"/>
  <c r="I609" i="29"/>
  <c r="J609" i="29"/>
  <c r="K609" i="29"/>
  <c r="L609" i="29"/>
  <c r="I610" i="29"/>
  <c r="J610" i="29"/>
  <c r="K610" i="29"/>
  <c r="L610" i="29"/>
  <c r="I611" i="29"/>
  <c r="J611" i="29"/>
  <c r="K611" i="29"/>
  <c r="L611" i="29"/>
  <c r="I612" i="29"/>
  <c r="J612" i="29"/>
  <c r="K612" i="29"/>
  <c r="L612" i="29"/>
  <c r="I613" i="29"/>
  <c r="J613" i="29"/>
  <c r="K613" i="29"/>
  <c r="L613" i="29"/>
  <c r="I614" i="29"/>
  <c r="J614" i="29"/>
  <c r="K614" i="29"/>
  <c r="L614" i="29"/>
  <c r="I615" i="29"/>
  <c r="J615" i="29"/>
  <c r="K615" i="29"/>
  <c r="L615" i="29"/>
  <c r="I616" i="29"/>
  <c r="J616" i="29"/>
  <c r="K616" i="29"/>
  <c r="L616" i="29"/>
  <c r="I617" i="29"/>
  <c r="J617" i="29"/>
  <c r="K617" i="29"/>
  <c r="L617" i="29"/>
  <c r="I618" i="29"/>
  <c r="J618" i="29"/>
  <c r="K618" i="29"/>
  <c r="L618" i="29"/>
  <c r="I619" i="29"/>
  <c r="J619" i="29"/>
  <c r="K619" i="29"/>
  <c r="L619" i="29"/>
  <c r="I620" i="29"/>
  <c r="J620" i="29"/>
  <c r="K620" i="29"/>
  <c r="L620" i="29"/>
  <c r="I621" i="29"/>
  <c r="J621" i="29"/>
  <c r="K621" i="29"/>
  <c r="L621" i="29"/>
  <c r="I622" i="29"/>
  <c r="J622" i="29"/>
  <c r="K622" i="29"/>
  <c r="L622" i="29"/>
  <c r="I623" i="29"/>
  <c r="J623" i="29"/>
  <c r="K623" i="29"/>
  <c r="L623" i="29"/>
  <c r="I624" i="29"/>
  <c r="J624" i="29"/>
  <c r="K624" i="29"/>
  <c r="L624" i="29"/>
  <c r="I625" i="29"/>
  <c r="J625" i="29"/>
  <c r="K625" i="29"/>
  <c r="L625" i="29"/>
  <c r="I626" i="29"/>
  <c r="J626" i="29"/>
  <c r="K626" i="29"/>
  <c r="L626" i="29"/>
  <c r="I627" i="29"/>
  <c r="J627" i="29"/>
  <c r="K627" i="29"/>
  <c r="L627" i="29"/>
  <c r="I628" i="29"/>
  <c r="J628" i="29"/>
  <c r="K628" i="29"/>
  <c r="L628" i="29"/>
  <c r="I629" i="29"/>
  <c r="J629" i="29"/>
  <c r="K629" i="29"/>
  <c r="L629" i="29"/>
  <c r="I630" i="29"/>
  <c r="J630" i="29"/>
  <c r="K630" i="29"/>
  <c r="L630" i="29"/>
  <c r="I631" i="29"/>
  <c r="J631" i="29"/>
  <c r="K631" i="29"/>
  <c r="L631" i="29"/>
  <c r="I632" i="29"/>
  <c r="J632" i="29"/>
  <c r="K632" i="29"/>
  <c r="L632" i="29"/>
  <c r="I633" i="29"/>
  <c r="J633" i="29"/>
  <c r="K633" i="29"/>
  <c r="L633" i="29"/>
  <c r="I634" i="29"/>
  <c r="J634" i="29"/>
  <c r="K634" i="29"/>
  <c r="L634" i="29"/>
  <c r="I635" i="29"/>
  <c r="J635" i="29"/>
  <c r="K635" i="29"/>
  <c r="L635" i="29"/>
  <c r="I636" i="29"/>
  <c r="J636" i="29"/>
  <c r="K636" i="29"/>
  <c r="L636" i="29"/>
  <c r="I637" i="29"/>
  <c r="J637" i="29"/>
  <c r="K637" i="29"/>
  <c r="L637" i="29"/>
  <c r="I638" i="29"/>
  <c r="J638" i="29"/>
  <c r="K638" i="29"/>
  <c r="L638" i="29"/>
  <c r="I639" i="29"/>
  <c r="J639" i="29"/>
  <c r="K639" i="29"/>
  <c r="L639" i="29"/>
  <c r="I640" i="29"/>
  <c r="J640" i="29"/>
  <c r="K640" i="29"/>
  <c r="L640" i="29"/>
  <c r="I641" i="29"/>
  <c r="J641" i="29"/>
  <c r="K641" i="29"/>
  <c r="L641" i="29"/>
  <c r="I642" i="29"/>
  <c r="J642" i="29"/>
  <c r="K642" i="29"/>
  <c r="L642" i="29"/>
  <c r="I643" i="29"/>
  <c r="J643" i="29"/>
  <c r="K643" i="29"/>
  <c r="L643" i="29"/>
  <c r="I644" i="29"/>
  <c r="J644" i="29"/>
  <c r="K644" i="29"/>
  <c r="L644" i="29"/>
  <c r="I645" i="29"/>
  <c r="J645" i="29"/>
  <c r="K645" i="29"/>
  <c r="L645" i="29"/>
  <c r="I646" i="29"/>
  <c r="J646" i="29"/>
  <c r="K646" i="29"/>
  <c r="L646" i="29"/>
  <c r="I647" i="29"/>
  <c r="J647" i="29"/>
  <c r="K647" i="29"/>
  <c r="L647" i="29"/>
  <c r="I648" i="29"/>
  <c r="J648" i="29"/>
  <c r="K648" i="29"/>
  <c r="L648" i="29"/>
  <c r="I649" i="29"/>
  <c r="J649" i="29"/>
  <c r="K649" i="29"/>
  <c r="L649" i="29"/>
  <c r="I650" i="29"/>
  <c r="J650" i="29"/>
  <c r="K650" i="29"/>
  <c r="L650" i="29"/>
  <c r="I651" i="29"/>
  <c r="J651" i="29"/>
  <c r="K651" i="29"/>
  <c r="L651" i="29"/>
  <c r="I652" i="29"/>
  <c r="J652" i="29"/>
  <c r="K652" i="29"/>
  <c r="L652" i="29"/>
  <c r="I653" i="29"/>
  <c r="J653" i="29"/>
  <c r="K653" i="29"/>
  <c r="L653" i="29"/>
  <c r="I654" i="29"/>
  <c r="J654" i="29"/>
  <c r="K654" i="29"/>
  <c r="L654" i="29"/>
  <c r="I655" i="29"/>
  <c r="J655" i="29"/>
  <c r="K655" i="29"/>
  <c r="L655" i="29"/>
  <c r="I656" i="29"/>
  <c r="J656" i="29"/>
  <c r="K656" i="29"/>
  <c r="L656" i="29"/>
  <c r="I657" i="29"/>
  <c r="J657" i="29"/>
  <c r="K657" i="29"/>
  <c r="L657" i="29"/>
  <c r="I658" i="29"/>
  <c r="J658" i="29"/>
  <c r="K658" i="29"/>
  <c r="L658" i="29"/>
  <c r="I659" i="29"/>
  <c r="J659" i="29"/>
  <c r="K659" i="29"/>
  <c r="L659" i="29"/>
  <c r="I660" i="29"/>
  <c r="J660" i="29"/>
  <c r="K660" i="29"/>
  <c r="L660" i="29"/>
  <c r="I661" i="29"/>
  <c r="J661" i="29"/>
  <c r="K661" i="29"/>
  <c r="L661" i="29"/>
  <c r="I662" i="29"/>
  <c r="J662" i="29"/>
  <c r="K662" i="29"/>
  <c r="L662" i="29"/>
  <c r="I663" i="29"/>
  <c r="J663" i="29"/>
  <c r="K663" i="29"/>
  <c r="L663" i="29"/>
  <c r="I664" i="29"/>
  <c r="J664" i="29"/>
  <c r="K664" i="29"/>
  <c r="L664" i="29"/>
  <c r="I665" i="29"/>
  <c r="J665" i="29"/>
  <c r="K665" i="29"/>
  <c r="L665" i="29"/>
  <c r="I666" i="29"/>
  <c r="J666" i="29"/>
  <c r="K666" i="29"/>
  <c r="L666" i="29"/>
  <c r="I667" i="29"/>
  <c r="J667" i="29"/>
  <c r="K667" i="29"/>
  <c r="L667" i="29"/>
  <c r="I668" i="29"/>
  <c r="J668" i="29"/>
  <c r="K668" i="29"/>
  <c r="L668" i="29"/>
  <c r="I669" i="29"/>
  <c r="J669" i="29"/>
  <c r="K669" i="29"/>
  <c r="L669" i="29"/>
  <c r="I670" i="29"/>
  <c r="J670" i="29"/>
  <c r="K670" i="29"/>
  <c r="L670" i="29"/>
  <c r="I671" i="29"/>
  <c r="J671" i="29"/>
  <c r="K671" i="29"/>
  <c r="L671" i="29"/>
  <c r="I672" i="29"/>
  <c r="J672" i="29"/>
  <c r="K672" i="29"/>
  <c r="L672" i="29"/>
  <c r="I673" i="29"/>
  <c r="J673" i="29"/>
  <c r="K673" i="29"/>
  <c r="L673" i="29"/>
  <c r="I674" i="29"/>
  <c r="J674" i="29"/>
  <c r="K674" i="29"/>
  <c r="L674" i="29"/>
  <c r="I675" i="29"/>
  <c r="J675" i="29"/>
  <c r="K675" i="29"/>
  <c r="L675" i="29"/>
  <c r="I676" i="29"/>
  <c r="J676" i="29"/>
  <c r="K676" i="29"/>
  <c r="L676" i="29"/>
  <c r="I677" i="29"/>
  <c r="J677" i="29"/>
  <c r="K677" i="29"/>
  <c r="L677" i="29"/>
  <c r="I678" i="29"/>
  <c r="J678" i="29"/>
  <c r="K678" i="29"/>
  <c r="L678" i="29"/>
  <c r="I679" i="29"/>
  <c r="J679" i="29"/>
  <c r="K679" i="29"/>
  <c r="L679" i="29"/>
  <c r="I680" i="29"/>
  <c r="J680" i="29"/>
  <c r="K680" i="29"/>
  <c r="L680" i="29"/>
  <c r="I681" i="29"/>
  <c r="J681" i="29"/>
  <c r="K681" i="29"/>
  <c r="L681" i="29"/>
  <c r="I682" i="29"/>
  <c r="J682" i="29"/>
  <c r="K682" i="29"/>
  <c r="L682" i="29"/>
  <c r="I683" i="29"/>
  <c r="J683" i="29"/>
  <c r="K683" i="29"/>
  <c r="L683" i="29"/>
  <c r="I684" i="29"/>
  <c r="J684" i="29"/>
  <c r="K684" i="29"/>
  <c r="L684" i="29"/>
  <c r="I685" i="29"/>
  <c r="J685" i="29"/>
  <c r="K685" i="29"/>
  <c r="L685" i="29"/>
  <c r="I686" i="29"/>
  <c r="J686" i="29"/>
  <c r="K686" i="29"/>
  <c r="L686" i="29"/>
  <c r="I687" i="29"/>
  <c r="J687" i="29"/>
  <c r="K687" i="29"/>
  <c r="L687" i="29"/>
  <c r="I688" i="29"/>
  <c r="J688" i="29"/>
  <c r="K688" i="29"/>
  <c r="L688" i="29"/>
  <c r="I689" i="29"/>
  <c r="J689" i="29"/>
  <c r="K689" i="29"/>
  <c r="L689" i="29"/>
  <c r="I690" i="29"/>
  <c r="J690" i="29"/>
  <c r="K690" i="29"/>
  <c r="L690" i="29"/>
  <c r="I691" i="29"/>
  <c r="J691" i="29"/>
  <c r="K691" i="29"/>
  <c r="L691" i="29"/>
  <c r="I692" i="29"/>
  <c r="J692" i="29"/>
  <c r="K692" i="29"/>
  <c r="L692" i="29"/>
  <c r="I693" i="29"/>
  <c r="J693" i="29"/>
  <c r="K693" i="29"/>
  <c r="L693" i="29"/>
  <c r="I694" i="29"/>
  <c r="J694" i="29"/>
  <c r="K694" i="29"/>
  <c r="L694" i="29"/>
  <c r="I695" i="29"/>
  <c r="J695" i="29"/>
  <c r="K695" i="29"/>
  <c r="L695" i="29"/>
  <c r="I696" i="29"/>
  <c r="J696" i="29"/>
  <c r="K696" i="29"/>
  <c r="L696" i="29"/>
  <c r="I697" i="29"/>
  <c r="J697" i="29"/>
  <c r="K697" i="29"/>
  <c r="L697" i="29"/>
  <c r="I698" i="29"/>
  <c r="J698" i="29"/>
  <c r="K698" i="29"/>
  <c r="L698" i="29"/>
  <c r="I699" i="29"/>
  <c r="J699" i="29"/>
  <c r="K699" i="29"/>
  <c r="L699" i="29"/>
  <c r="I700" i="29"/>
  <c r="J700" i="29"/>
  <c r="K700" i="29"/>
  <c r="L700" i="29"/>
  <c r="I701" i="29"/>
  <c r="J701" i="29"/>
  <c r="K701" i="29"/>
  <c r="L701" i="29"/>
  <c r="I702" i="29"/>
  <c r="J702" i="29"/>
  <c r="K702" i="29"/>
  <c r="L702" i="29"/>
  <c r="I703" i="29"/>
  <c r="J703" i="29"/>
  <c r="K703" i="29"/>
  <c r="L703" i="29"/>
  <c r="I704" i="29"/>
  <c r="J704" i="29"/>
  <c r="K704" i="29"/>
  <c r="L704" i="29"/>
  <c r="I705" i="29"/>
  <c r="J705" i="29"/>
  <c r="K705" i="29"/>
  <c r="L705" i="29"/>
  <c r="I706" i="29"/>
  <c r="J706" i="29"/>
  <c r="K706" i="29"/>
  <c r="L706" i="29"/>
  <c r="I707" i="29"/>
  <c r="J707" i="29"/>
  <c r="K707" i="29"/>
  <c r="L707" i="29"/>
  <c r="I708" i="29"/>
  <c r="J708" i="29"/>
  <c r="K708" i="29"/>
  <c r="L708" i="29"/>
  <c r="I709" i="29"/>
  <c r="J709" i="29"/>
  <c r="K709" i="29"/>
  <c r="L709" i="29"/>
  <c r="I710" i="29"/>
  <c r="J710" i="29"/>
  <c r="K710" i="29"/>
  <c r="L710" i="29"/>
  <c r="I711" i="29"/>
  <c r="J711" i="29"/>
  <c r="K711" i="29"/>
  <c r="L711" i="29"/>
  <c r="I712" i="29"/>
  <c r="J712" i="29"/>
  <c r="K712" i="29"/>
  <c r="L712" i="29"/>
  <c r="I713" i="29"/>
  <c r="J713" i="29"/>
  <c r="K713" i="29"/>
  <c r="L713" i="29"/>
  <c r="I714" i="29"/>
  <c r="J714" i="29"/>
  <c r="K714" i="29"/>
  <c r="L714" i="29"/>
  <c r="I715" i="29"/>
  <c r="J715" i="29"/>
  <c r="K715" i="29"/>
  <c r="L715" i="29"/>
  <c r="I716" i="29"/>
  <c r="J716" i="29"/>
  <c r="K716" i="29"/>
  <c r="L716" i="29"/>
  <c r="I717" i="29"/>
  <c r="J717" i="29"/>
  <c r="K717" i="29"/>
  <c r="L717" i="29"/>
  <c r="I718" i="29"/>
  <c r="J718" i="29"/>
  <c r="K718" i="29"/>
  <c r="L718" i="29"/>
  <c r="I719" i="29"/>
  <c r="J719" i="29"/>
  <c r="K719" i="29"/>
  <c r="L719" i="29"/>
  <c r="I720" i="29"/>
  <c r="J720" i="29"/>
  <c r="K720" i="29"/>
  <c r="L720" i="29"/>
  <c r="I721" i="29"/>
  <c r="J721" i="29"/>
  <c r="K721" i="29"/>
  <c r="L721" i="29"/>
  <c r="I722" i="29"/>
  <c r="J722" i="29"/>
  <c r="K722" i="29"/>
  <c r="L722" i="29"/>
  <c r="I723" i="29"/>
  <c r="J723" i="29"/>
  <c r="K723" i="29"/>
  <c r="L723" i="29"/>
  <c r="I724" i="29"/>
  <c r="J724" i="29"/>
  <c r="K724" i="29"/>
  <c r="L724" i="29"/>
  <c r="I725" i="29"/>
  <c r="J725" i="29"/>
  <c r="K725" i="29"/>
  <c r="L725" i="29"/>
  <c r="I726" i="29"/>
  <c r="J726" i="29"/>
  <c r="K726" i="29"/>
  <c r="L726" i="29"/>
  <c r="I727" i="29"/>
  <c r="J727" i="29"/>
  <c r="K727" i="29"/>
  <c r="L727" i="29"/>
  <c r="I728" i="29"/>
  <c r="J728" i="29"/>
  <c r="K728" i="29"/>
  <c r="L728" i="29"/>
  <c r="I729" i="29"/>
  <c r="J729" i="29"/>
  <c r="K729" i="29"/>
  <c r="L729" i="29"/>
  <c r="I730" i="29"/>
  <c r="J730" i="29"/>
  <c r="K730" i="29"/>
  <c r="L730" i="29"/>
  <c r="I731" i="29"/>
  <c r="J731" i="29"/>
  <c r="K731" i="29"/>
  <c r="L731" i="29"/>
  <c r="I732" i="29"/>
  <c r="J732" i="29"/>
  <c r="K732" i="29"/>
  <c r="L732" i="29"/>
  <c r="I733" i="29"/>
  <c r="J733" i="29"/>
  <c r="K733" i="29"/>
  <c r="L733" i="29"/>
  <c r="I734" i="29"/>
  <c r="J734" i="29"/>
  <c r="K734" i="29"/>
  <c r="L734" i="29"/>
  <c r="I735" i="29"/>
  <c r="J735" i="29"/>
  <c r="K735" i="29"/>
  <c r="L735" i="29"/>
  <c r="I736" i="29"/>
  <c r="J736" i="29"/>
  <c r="K736" i="29"/>
  <c r="L736" i="29"/>
  <c r="I737" i="29"/>
  <c r="J737" i="29"/>
  <c r="K737" i="29"/>
  <c r="L737" i="29"/>
  <c r="I738" i="29"/>
  <c r="J738" i="29"/>
  <c r="K738" i="29"/>
  <c r="L738" i="29"/>
  <c r="I739" i="29"/>
  <c r="J739" i="29"/>
  <c r="K739" i="29"/>
  <c r="L739" i="29"/>
  <c r="I740" i="29"/>
  <c r="J740" i="29"/>
  <c r="K740" i="29"/>
  <c r="L740" i="29"/>
  <c r="I741" i="29"/>
  <c r="J741" i="29"/>
  <c r="K741" i="29"/>
  <c r="L741" i="29"/>
  <c r="I742" i="29"/>
  <c r="J742" i="29"/>
  <c r="K742" i="29"/>
  <c r="L742" i="29"/>
  <c r="I743" i="29"/>
  <c r="J743" i="29"/>
  <c r="K743" i="29"/>
  <c r="L743" i="29"/>
  <c r="I744" i="29"/>
  <c r="J744" i="29"/>
  <c r="K744" i="29"/>
  <c r="L744" i="29"/>
  <c r="I745" i="29"/>
  <c r="J745" i="29"/>
  <c r="K745" i="29"/>
  <c r="L745" i="29"/>
  <c r="I746" i="29"/>
  <c r="J746" i="29"/>
  <c r="K746" i="29"/>
  <c r="L746" i="29"/>
  <c r="I747" i="29"/>
  <c r="J747" i="29"/>
  <c r="K747" i="29"/>
  <c r="L747" i="29"/>
  <c r="I748" i="29"/>
  <c r="J748" i="29"/>
  <c r="K748" i="29"/>
  <c r="L748" i="29"/>
  <c r="I749" i="29"/>
  <c r="J749" i="29"/>
  <c r="K749" i="29"/>
  <c r="L749" i="29"/>
  <c r="I750" i="29"/>
  <c r="J750" i="29"/>
  <c r="K750" i="29"/>
  <c r="L750" i="29"/>
  <c r="I751" i="29"/>
  <c r="J751" i="29"/>
  <c r="K751" i="29"/>
  <c r="L751" i="29"/>
  <c r="I752" i="29"/>
  <c r="J752" i="29"/>
  <c r="K752" i="29"/>
  <c r="L752" i="29"/>
  <c r="I753" i="29"/>
  <c r="J753" i="29"/>
  <c r="K753" i="29"/>
  <c r="L753" i="29"/>
  <c r="I754" i="29"/>
  <c r="J754" i="29"/>
  <c r="K754" i="29"/>
  <c r="L754" i="29"/>
  <c r="I755" i="29"/>
  <c r="J755" i="29"/>
  <c r="K755" i="29"/>
  <c r="L755" i="29"/>
  <c r="I756" i="29"/>
  <c r="J756" i="29"/>
  <c r="K756" i="29"/>
  <c r="L756" i="29"/>
  <c r="I757" i="29"/>
  <c r="J757" i="29"/>
  <c r="K757" i="29"/>
  <c r="L757" i="29"/>
  <c r="I758" i="29"/>
  <c r="J758" i="29"/>
  <c r="K758" i="29"/>
  <c r="L758" i="29"/>
  <c r="I759" i="29"/>
  <c r="J759" i="29"/>
  <c r="K759" i="29"/>
  <c r="L759" i="29"/>
  <c r="I760" i="29"/>
  <c r="J760" i="29"/>
  <c r="K760" i="29"/>
  <c r="L760" i="29"/>
  <c r="I761" i="29"/>
  <c r="J761" i="29"/>
  <c r="K761" i="29"/>
  <c r="L761" i="29"/>
  <c r="I762" i="29"/>
  <c r="J762" i="29"/>
  <c r="K762" i="29"/>
  <c r="L762" i="29"/>
  <c r="I763" i="29"/>
  <c r="J763" i="29"/>
  <c r="K763" i="29"/>
  <c r="L763" i="29"/>
  <c r="I764" i="29"/>
  <c r="J764" i="29"/>
  <c r="K764" i="29"/>
  <c r="L764" i="29"/>
  <c r="I765" i="29"/>
  <c r="J765" i="29"/>
  <c r="K765" i="29"/>
  <c r="L765" i="29"/>
  <c r="I766" i="29"/>
  <c r="J766" i="29"/>
  <c r="K766" i="29"/>
  <c r="L766" i="29"/>
  <c r="I767" i="29"/>
  <c r="J767" i="29"/>
  <c r="K767" i="29"/>
  <c r="L767" i="29"/>
  <c r="I768" i="29"/>
  <c r="J768" i="29"/>
  <c r="K768" i="29"/>
  <c r="L768" i="29"/>
  <c r="I769" i="29"/>
  <c r="J769" i="29"/>
  <c r="K769" i="29"/>
  <c r="L769" i="29"/>
  <c r="I770" i="29"/>
  <c r="J770" i="29"/>
  <c r="K770" i="29"/>
  <c r="L770" i="29"/>
  <c r="I771" i="29"/>
  <c r="J771" i="29"/>
  <c r="K771" i="29"/>
  <c r="L771" i="29"/>
  <c r="I772" i="29"/>
  <c r="J772" i="29"/>
  <c r="K772" i="29"/>
  <c r="L772" i="29"/>
  <c r="I773" i="29"/>
  <c r="J773" i="29"/>
  <c r="K773" i="29"/>
  <c r="L773" i="29"/>
  <c r="I774" i="29"/>
  <c r="J774" i="29"/>
  <c r="K774" i="29"/>
  <c r="L774" i="29"/>
  <c r="I775" i="29"/>
  <c r="J775" i="29"/>
  <c r="K775" i="29"/>
  <c r="L775" i="29"/>
  <c r="I776" i="29"/>
  <c r="J776" i="29"/>
  <c r="K776" i="29"/>
  <c r="L776" i="29"/>
  <c r="I777" i="29"/>
  <c r="J777" i="29"/>
  <c r="K777" i="29"/>
  <c r="L777" i="29"/>
  <c r="I778" i="29"/>
  <c r="J778" i="29"/>
  <c r="K778" i="29"/>
  <c r="L778" i="29"/>
  <c r="I779" i="29"/>
  <c r="J779" i="29"/>
  <c r="K779" i="29"/>
  <c r="L779" i="29"/>
  <c r="I780" i="29"/>
  <c r="J780" i="29"/>
  <c r="K780" i="29"/>
  <c r="L780" i="29"/>
  <c r="I781" i="29"/>
  <c r="J781" i="29"/>
  <c r="K781" i="29"/>
  <c r="L781" i="29"/>
  <c r="I782" i="29"/>
  <c r="J782" i="29"/>
  <c r="K782" i="29"/>
  <c r="L782" i="29"/>
  <c r="I783" i="29"/>
  <c r="J783" i="29"/>
  <c r="K783" i="29"/>
  <c r="L783" i="29"/>
  <c r="I784" i="29"/>
  <c r="J784" i="29"/>
  <c r="K784" i="29"/>
  <c r="L784" i="29"/>
  <c r="I785" i="29"/>
  <c r="J785" i="29"/>
  <c r="K785" i="29"/>
  <c r="L785" i="29"/>
  <c r="I786" i="29"/>
  <c r="J786" i="29"/>
  <c r="K786" i="29"/>
  <c r="L786" i="29"/>
  <c r="I787" i="29"/>
  <c r="J787" i="29"/>
  <c r="K787" i="29"/>
  <c r="L787" i="29"/>
  <c r="I788" i="29"/>
  <c r="J788" i="29"/>
  <c r="K788" i="29"/>
  <c r="L788" i="29"/>
  <c r="I789" i="29"/>
  <c r="J789" i="29"/>
  <c r="K789" i="29"/>
  <c r="L789" i="29"/>
  <c r="I790" i="29"/>
  <c r="J790" i="29"/>
  <c r="K790" i="29"/>
  <c r="L790" i="29"/>
  <c r="I791" i="29"/>
  <c r="J791" i="29"/>
  <c r="K791" i="29"/>
  <c r="L791" i="29"/>
  <c r="I792" i="29"/>
  <c r="J792" i="29"/>
  <c r="K792" i="29"/>
  <c r="L792" i="29"/>
  <c r="I793" i="29"/>
  <c r="J793" i="29"/>
  <c r="K793" i="29"/>
  <c r="L793" i="29"/>
  <c r="I794" i="29"/>
  <c r="J794" i="29"/>
  <c r="K794" i="29"/>
  <c r="L794" i="29"/>
  <c r="I795" i="29"/>
  <c r="J795" i="29"/>
  <c r="K795" i="29"/>
  <c r="L795" i="29"/>
  <c r="I796" i="29"/>
  <c r="J796" i="29"/>
  <c r="K796" i="29"/>
  <c r="L796" i="29"/>
  <c r="I797" i="29"/>
  <c r="J797" i="29"/>
  <c r="K797" i="29"/>
  <c r="L797" i="29"/>
  <c r="I798" i="29"/>
  <c r="J798" i="29"/>
  <c r="K798" i="29"/>
  <c r="L798" i="29"/>
  <c r="I799" i="29"/>
  <c r="J799" i="29"/>
  <c r="K799" i="29"/>
  <c r="L799" i="29"/>
  <c r="I800" i="29"/>
  <c r="J800" i="29"/>
  <c r="K800" i="29"/>
  <c r="L800" i="29"/>
  <c r="I801" i="29"/>
  <c r="J801" i="29"/>
  <c r="K801" i="29"/>
  <c r="L801" i="29"/>
  <c r="I802" i="29"/>
  <c r="J802" i="29"/>
  <c r="K802" i="29"/>
  <c r="L802" i="29"/>
  <c r="I803" i="29"/>
  <c r="J803" i="29"/>
  <c r="K803" i="29"/>
  <c r="L803" i="29"/>
  <c r="I804" i="29"/>
  <c r="J804" i="29"/>
  <c r="K804" i="29"/>
  <c r="L804" i="29"/>
  <c r="I805" i="29"/>
  <c r="J805" i="29"/>
  <c r="K805" i="29"/>
  <c r="L805" i="29"/>
  <c r="I806" i="29"/>
  <c r="J806" i="29"/>
  <c r="K806" i="29"/>
  <c r="L806" i="29"/>
  <c r="I807" i="29"/>
  <c r="J807" i="29"/>
  <c r="K807" i="29"/>
  <c r="L807" i="29"/>
  <c r="I808" i="29"/>
  <c r="J808" i="29"/>
  <c r="K808" i="29"/>
  <c r="L808" i="29"/>
  <c r="I809" i="29"/>
  <c r="J809" i="29"/>
  <c r="K809" i="29"/>
  <c r="L809" i="29"/>
  <c r="I810" i="29"/>
  <c r="J810" i="29"/>
  <c r="K810" i="29"/>
  <c r="L810" i="29"/>
  <c r="I811" i="29"/>
  <c r="J811" i="29"/>
  <c r="K811" i="29"/>
  <c r="L811" i="29"/>
  <c r="I812" i="29"/>
  <c r="J812" i="29"/>
  <c r="K812" i="29"/>
  <c r="L812" i="29"/>
  <c r="I813" i="29"/>
  <c r="J813" i="29"/>
  <c r="K813" i="29"/>
  <c r="L813" i="29"/>
  <c r="I814" i="29"/>
  <c r="J814" i="29"/>
  <c r="K814" i="29"/>
  <c r="L814" i="29"/>
  <c r="I815" i="29"/>
  <c r="J815" i="29"/>
  <c r="K815" i="29"/>
  <c r="L815" i="29"/>
  <c r="I816" i="29"/>
  <c r="J816" i="29"/>
  <c r="K816" i="29"/>
  <c r="L816" i="29"/>
  <c r="I817" i="29"/>
  <c r="J817" i="29"/>
  <c r="K817" i="29"/>
  <c r="L817" i="29"/>
  <c r="I818" i="29"/>
  <c r="J818" i="29"/>
  <c r="K818" i="29"/>
  <c r="L818" i="29"/>
  <c r="I819" i="29"/>
  <c r="J819" i="29"/>
  <c r="K819" i="29"/>
  <c r="L819" i="29"/>
  <c r="I820" i="29"/>
  <c r="J820" i="29"/>
  <c r="K820" i="29"/>
  <c r="L820" i="29"/>
  <c r="I821" i="29"/>
  <c r="J821" i="29"/>
  <c r="K821" i="29"/>
  <c r="L821" i="29"/>
  <c r="I822" i="29"/>
  <c r="J822" i="29"/>
  <c r="K822" i="29"/>
  <c r="L822" i="29"/>
  <c r="I823" i="29"/>
  <c r="J823" i="29"/>
  <c r="K823" i="29"/>
  <c r="L823" i="29"/>
  <c r="I824" i="29"/>
  <c r="J824" i="29"/>
  <c r="K824" i="29"/>
  <c r="L824" i="29"/>
  <c r="I825" i="29"/>
  <c r="J825" i="29"/>
  <c r="K825" i="29"/>
  <c r="L825" i="29"/>
  <c r="I826" i="29"/>
  <c r="J826" i="29"/>
  <c r="K826" i="29"/>
  <c r="L826" i="29"/>
  <c r="I827" i="29"/>
  <c r="J827" i="29"/>
  <c r="K827" i="29"/>
  <c r="L827" i="29"/>
  <c r="I828" i="29"/>
  <c r="J828" i="29"/>
  <c r="K828" i="29"/>
  <c r="L828" i="29"/>
  <c r="I829" i="29"/>
  <c r="J829" i="29"/>
  <c r="K829" i="29"/>
  <c r="L829" i="29"/>
  <c r="I830" i="29"/>
  <c r="J830" i="29"/>
  <c r="K830" i="29"/>
  <c r="L830" i="29"/>
  <c r="I831" i="29"/>
  <c r="J831" i="29"/>
  <c r="K831" i="29"/>
  <c r="L831" i="29"/>
  <c r="I832" i="29"/>
  <c r="J832" i="29"/>
  <c r="K832" i="29"/>
  <c r="L832" i="29"/>
  <c r="I833" i="29"/>
  <c r="J833" i="29"/>
  <c r="K833" i="29"/>
  <c r="L833" i="29"/>
  <c r="I834" i="29"/>
  <c r="J834" i="29"/>
  <c r="K834" i="29"/>
  <c r="L834" i="29"/>
  <c r="I835" i="29"/>
  <c r="J835" i="29"/>
  <c r="K835" i="29"/>
  <c r="L835" i="29"/>
  <c r="I836" i="29"/>
  <c r="J836" i="29"/>
  <c r="K836" i="29"/>
  <c r="L836" i="29"/>
  <c r="I837" i="29"/>
  <c r="J837" i="29"/>
  <c r="K837" i="29"/>
  <c r="L837" i="29"/>
  <c r="I838" i="29"/>
  <c r="J838" i="29"/>
  <c r="K838" i="29"/>
  <c r="L838" i="29"/>
  <c r="I839" i="29"/>
  <c r="J839" i="29"/>
  <c r="K839" i="29"/>
  <c r="L839" i="29"/>
  <c r="I840" i="29"/>
  <c r="J840" i="29"/>
  <c r="K840" i="29"/>
  <c r="L840" i="29"/>
  <c r="I841" i="29"/>
  <c r="J841" i="29"/>
  <c r="K841" i="29"/>
  <c r="L841" i="29"/>
  <c r="I842" i="29"/>
  <c r="J842" i="29"/>
  <c r="K842" i="29"/>
  <c r="L842" i="29"/>
  <c r="I843" i="29"/>
  <c r="J843" i="29"/>
  <c r="K843" i="29"/>
  <c r="L843" i="29"/>
  <c r="I844" i="29"/>
  <c r="J844" i="29"/>
  <c r="K844" i="29"/>
  <c r="L844" i="29"/>
  <c r="I845" i="29"/>
  <c r="J845" i="29"/>
  <c r="K845" i="29"/>
  <c r="L845" i="29"/>
  <c r="I846" i="29"/>
  <c r="J846" i="29"/>
  <c r="K846" i="29"/>
  <c r="L846" i="29"/>
  <c r="I847" i="29"/>
  <c r="J847" i="29"/>
  <c r="K847" i="29"/>
  <c r="L847" i="29"/>
  <c r="I848" i="29"/>
  <c r="J848" i="29"/>
  <c r="K848" i="29"/>
  <c r="L848" i="29"/>
  <c r="I849" i="29"/>
  <c r="J849" i="29"/>
  <c r="K849" i="29"/>
  <c r="L849" i="29"/>
  <c r="I850" i="29"/>
  <c r="J850" i="29"/>
  <c r="K850" i="29"/>
  <c r="L850" i="29"/>
  <c r="I851" i="29"/>
  <c r="J851" i="29"/>
  <c r="K851" i="29"/>
  <c r="L851" i="29"/>
  <c r="I852" i="29"/>
  <c r="J852" i="29"/>
  <c r="K852" i="29"/>
  <c r="L852" i="29"/>
  <c r="I853" i="29"/>
  <c r="J853" i="29"/>
  <c r="K853" i="29"/>
  <c r="L853" i="29"/>
  <c r="I854" i="29"/>
  <c r="J854" i="29"/>
  <c r="K854" i="29"/>
  <c r="L854" i="29"/>
  <c r="I855" i="29"/>
  <c r="J855" i="29"/>
  <c r="K855" i="29"/>
  <c r="L855" i="29"/>
  <c r="I856" i="29"/>
  <c r="J856" i="29"/>
  <c r="K856" i="29"/>
  <c r="L856" i="29"/>
  <c r="I857" i="29"/>
  <c r="J857" i="29"/>
  <c r="K857" i="29"/>
  <c r="L857" i="29"/>
  <c r="I858" i="29"/>
  <c r="J858" i="29"/>
  <c r="K858" i="29"/>
  <c r="L858" i="29"/>
  <c r="I859" i="29"/>
  <c r="J859" i="29"/>
  <c r="K859" i="29"/>
  <c r="L859" i="29"/>
  <c r="I860" i="29"/>
  <c r="J860" i="29"/>
  <c r="K860" i="29"/>
  <c r="L860" i="29"/>
  <c r="I861" i="29"/>
  <c r="J861" i="29"/>
  <c r="K861" i="29"/>
  <c r="L861" i="29"/>
  <c r="I862" i="29"/>
  <c r="J862" i="29"/>
  <c r="K862" i="29"/>
  <c r="L862" i="29"/>
  <c r="I863" i="29"/>
  <c r="J863" i="29"/>
  <c r="K863" i="29"/>
  <c r="L863" i="29"/>
  <c r="I864" i="29"/>
  <c r="J864" i="29"/>
  <c r="K864" i="29"/>
  <c r="L864" i="29"/>
  <c r="I865" i="29"/>
  <c r="J865" i="29"/>
  <c r="K865" i="29"/>
  <c r="L865" i="29"/>
  <c r="I866" i="29"/>
  <c r="J866" i="29"/>
  <c r="K866" i="29"/>
  <c r="L866" i="29"/>
  <c r="I867" i="29"/>
  <c r="J867" i="29"/>
  <c r="K867" i="29"/>
  <c r="L867" i="29"/>
  <c r="I868" i="29"/>
  <c r="J868" i="29"/>
  <c r="K868" i="29"/>
  <c r="L868" i="29"/>
  <c r="I869" i="29"/>
  <c r="J869" i="29"/>
  <c r="K869" i="29"/>
  <c r="L869" i="29"/>
  <c r="I870" i="29"/>
  <c r="J870" i="29"/>
  <c r="K870" i="29"/>
  <c r="L870" i="29"/>
  <c r="I871" i="29"/>
  <c r="J871" i="29"/>
  <c r="K871" i="29"/>
  <c r="L871" i="29"/>
  <c r="I872" i="29"/>
  <c r="J872" i="29"/>
  <c r="K872" i="29"/>
  <c r="L872" i="29"/>
  <c r="I873" i="29"/>
  <c r="J873" i="29"/>
  <c r="K873" i="29"/>
  <c r="L873" i="29"/>
  <c r="I874" i="29"/>
  <c r="J874" i="29"/>
  <c r="K874" i="29"/>
  <c r="L874" i="29"/>
  <c r="I875" i="29"/>
  <c r="J875" i="29"/>
  <c r="K875" i="29"/>
  <c r="L875" i="29"/>
  <c r="I876" i="29"/>
  <c r="J876" i="29"/>
  <c r="K876" i="29"/>
  <c r="L876" i="29"/>
  <c r="I877" i="29"/>
  <c r="J877" i="29"/>
  <c r="K877" i="29"/>
  <c r="L877" i="29"/>
  <c r="I878" i="29"/>
  <c r="J878" i="29"/>
  <c r="K878" i="29"/>
  <c r="L878" i="29"/>
  <c r="I879" i="29"/>
  <c r="J879" i="29"/>
  <c r="K879" i="29"/>
  <c r="L879" i="29"/>
  <c r="I880" i="29"/>
  <c r="J880" i="29"/>
  <c r="K880" i="29"/>
  <c r="L880" i="29"/>
  <c r="I881" i="29"/>
  <c r="J881" i="29"/>
  <c r="K881" i="29"/>
  <c r="L881" i="29"/>
  <c r="I882" i="29"/>
  <c r="J882" i="29"/>
  <c r="K882" i="29"/>
  <c r="L882" i="29"/>
  <c r="I883" i="29"/>
  <c r="J883" i="29"/>
  <c r="K883" i="29"/>
  <c r="L883" i="29"/>
  <c r="I884" i="29"/>
  <c r="J884" i="29"/>
  <c r="K884" i="29"/>
  <c r="L884" i="29"/>
  <c r="I885" i="29"/>
  <c r="J885" i="29"/>
  <c r="K885" i="29"/>
  <c r="L885" i="29"/>
  <c r="I886" i="29"/>
  <c r="J886" i="29"/>
  <c r="K886" i="29"/>
  <c r="L886" i="29"/>
  <c r="I887" i="29"/>
  <c r="J887" i="29"/>
  <c r="K887" i="29"/>
  <c r="L887" i="29"/>
  <c r="I888" i="29"/>
  <c r="J888" i="29"/>
  <c r="K888" i="29"/>
  <c r="L888" i="29"/>
  <c r="I889" i="29"/>
  <c r="J889" i="29"/>
  <c r="K889" i="29"/>
  <c r="L889" i="29"/>
  <c r="I890" i="29"/>
  <c r="J890" i="29"/>
  <c r="K890" i="29"/>
  <c r="L890" i="29"/>
  <c r="I891" i="29"/>
  <c r="J891" i="29"/>
  <c r="K891" i="29"/>
  <c r="L891" i="29"/>
  <c r="I892" i="29"/>
  <c r="J892" i="29"/>
  <c r="K892" i="29"/>
  <c r="L892" i="29"/>
  <c r="I893" i="29"/>
  <c r="J893" i="29"/>
  <c r="K893" i="29"/>
  <c r="L893" i="29"/>
  <c r="I894" i="29"/>
  <c r="J894" i="29"/>
  <c r="K894" i="29"/>
  <c r="L894" i="29"/>
  <c r="I895" i="29"/>
  <c r="J895" i="29"/>
  <c r="K895" i="29"/>
  <c r="L895" i="29"/>
  <c r="I896" i="29"/>
  <c r="J896" i="29"/>
  <c r="K896" i="29"/>
  <c r="L896" i="29"/>
  <c r="I897" i="29"/>
  <c r="J897" i="29"/>
  <c r="K897" i="29"/>
  <c r="L897" i="29"/>
  <c r="I898" i="29"/>
  <c r="J898" i="29"/>
  <c r="K898" i="29"/>
  <c r="L898" i="29"/>
  <c r="I899" i="29"/>
  <c r="J899" i="29"/>
  <c r="K899" i="29"/>
  <c r="L899" i="29"/>
  <c r="I900" i="29"/>
  <c r="J900" i="29"/>
  <c r="K900" i="29"/>
  <c r="L900" i="29"/>
  <c r="I901" i="29"/>
  <c r="J901" i="29"/>
  <c r="K901" i="29"/>
  <c r="L901" i="29"/>
  <c r="I902" i="29"/>
  <c r="J902" i="29"/>
  <c r="K902" i="29"/>
  <c r="L902" i="29"/>
  <c r="I903" i="29"/>
  <c r="J903" i="29"/>
  <c r="K903" i="29"/>
  <c r="L903" i="29"/>
  <c r="I904" i="29"/>
  <c r="J904" i="29"/>
  <c r="K904" i="29"/>
  <c r="L904" i="29"/>
  <c r="I905" i="29"/>
  <c r="J905" i="29"/>
  <c r="K905" i="29"/>
  <c r="L905" i="29"/>
  <c r="I906" i="29"/>
  <c r="J906" i="29"/>
  <c r="K906" i="29"/>
  <c r="L906" i="29"/>
  <c r="I907" i="29"/>
  <c r="J907" i="29"/>
  <c r="K907" i="29"/>
  <c r="L907" i="29"/>
  <c r="I908" i="29"/>
  <c r="J908" i="29"/>
  <c r="K908" i="29"/>
  <c r="L908" i="29"/>
  <c r="I909" i="29"/>
  <c r="J909" i="29"/>
  <c r="K909" i="29"/>
  <c r="L909" i="29"/>
  <c r="I910" i="29"/>
  <c r="J910" i="29"/>
  <c r="K910" i="29"/>
  <c r="L910" i="29"/>
  <c r="I911" i="29"/>
  <c r="J911" i="29"/>
  <c r="K911" i="29"/>
  <c r="L911" i="29"/>
  <c r="I912" i="29"/>
  <c r="J912" i="29"/>
  <c r="K912" i="29"/>
  <c r="L912" i="29"/>
  <c r="I913" i="29"/>
  <c r="J913" i="29"/>
  <c r="K913" i="29"/>
  <c r="L913" i="29"/>
  <c r="I914" i="29"/>
  <c r="J914" i="29"/>
  <c r="K914" i="29"/>
  <c r="L914" i="29"/>
  <c r="I915" i="29"/>
  <c r="J915" i="29"/>
  <c r="K915" i="29"/>
  <c r="L915" i="29"/>
  <c r="I916" i="29"/>
  <c r="J916" i="29"/>
  <c r="K916" i="29"/>
  <c r="L916" i="29"/>
  <c r="I917" i="29"/>
  <c r="J917" i="29"/>
  <c r="K917" i="29"/>
  <c r="L917" i="29"/>
  <c r="I918" i="29"/>
  <c r="J918" i="29"/>
  <c r="K918" i="29"/>
  <c r="L918" i="29"/>
  <c r="I919" i="29"/>
  <c r="J919" i="29"/>
  <c r="K919" i="29"/>
  <c r="L919" i="29"/>
  <c r="I920" i="29"/>
  <c r="J920" i="29"/>
  <c r="K920" i="29"/>
  <c r="L920" i="29"/>
  <c r="I921" i="29"/>
  <c r="J921" i="29"/>
  <c r="K921" i="29"/>
  <c r="L921" i="29"/>
  <c r="I922" i="29"/>
  <c r="J922" i="29"/>
  <c r="K922" i="29"/>
  <c r="L922" i="29"/>
  <c r="I923" i="29"/>
  <c r="J923" i="29"/>
  <c r="K923" i="29"/>
  <c r="L923" i="29"/>
  <c r="I924" i="29"/>
  <c r="J924" i="29"/>
  <c r="K924" i="29"/>
  <c r="L924" i="29"/>
  <c r="I925" i="29"/>
  <c r="J925" i="29"/>
  <c r="K925" i="29"/>
  <c r="L925" i="29"/>
  <c r="I926" i="29"/>
  <c r="J926" i="29"/>
  <c r="K926" i="29"/>
  <c r="L926" i="29"/>
  <c r="I927" i="29"/>
  <c r="J927" i="29"/>
  <c r="K927" i="29"/>
  <c r="L927" i="29"/>
  <c r="I928" i="29"/>
  <c r="J928" i="29"/>
  <c r="K928" i="29"/>
  <c r="L928" i="29"/>
  <c r="I929" i="29"/>
  <c r="J929" i="29"/>
  <c r="K929" i="29"/>
  <c r="L929" i="29"/>
  <c r="I930" i="29"/>
  <c r="J930" i="29"/>
  <c r="K930" i="29"/>
  <c r="L930" i="29"/>
  <c r="I931" i="29"/>
  <c r="J931" i="29"/>
  <c r="K931" i="29"/>
  <c r="L931" i="29"/>
  <c r="I932" i="29"/>
  <c r="J932" i="29"/>
  <c r="K932" i="29"/>
  <c r="L932" i="29"/>
  <c r="I933" i="29"/>
  <c r="J933" i="29"/>
  <c r="K933" i="29"/>
  <c r="L933" i="29"/>
  <c r="I934" i="29"/>
  <c r="J934" i="29"/>
  <c r="K934" i="29"/>
  <c r="L934" i="29"/>
  <c r="I935" i="29"/>
  <c r="J935" i="29"/>
  <c r="K935" i="29"/>
  <c r="L935" i="29"/>
  <c r="I936" i="29"/>
  <c r="J936" i="29"/>
  <c r="K936" i="29"/>
  <c r="L936" i="29"/>
  <c r="I937" i="29"/>
  <c r="J937" i="29"/>
  <c r="K937" i="29"/>
  <c r="L937" i="29"/>
  <c r="I938" i="29"/>
  <c r="J938" i="29"/>
  <c r="K938" i="29"/>
  <c r="L938" i="29"/>
  <c r="I939" i="29"/>
  <c r="J939" i="29"/>
  <c r="K939" i="29"/>
  <c r="L939" i="29"/>
  <c r="I940" i="29"/>
  <c r="J940" i="29"/>
  <c r="K940" i="29"/>
  <c r="L940" i="29"/>
  <c r="I941" i="29"/>
  <c r="J941" i="29"/>
  <c r="K941" i="29"/>
  <c r="L941" i="29"/>
  <c r="I942" i="29"/>
  <c r="J942" i="29"/>
  <c r="K942" i="29"/>
  <c r="L942" i="29"/>
  <c r="I943" i="29"/>
  <c r="J943" i="29"/>
  <c r="K943" i="29"/>
  <c r="L943" i="29"/>
  <c r="I944" i="29"/>
  <c r="J944" i="29"/>
  <c r="K944" i="29"/>
  <c r="L944" i="29"/>
  <c r="I945" i="29"/>
  <c r="J945" i="29"/>
  <c r="K945" i="29"/>
  <c r="L945" i="29"/>
  <c r="I946" i="29"/>
  <c r="J946" i="29"/>
  <c r="K946" i="29"/>
  <c r="L946" i="29"/>
  <c r="I947" i="29"/>
  <c r="J947" i="29"/>
  <c r="K947" i="29"/>
  <c r="L947" i="29"/>
  <c r="I948" i="29"/>
  <c r="J948" i="29"/>
  <c r="K948" i="29"/>
  <c r="L948" i="29"/>
  <c r="I949" i="29"/>
  <c r="J949" i="29"/>
  <c r="K949" i="29"/>
  <c r="L949" i="29"/>
  <c r="I950" i="29"/>
  <c r="J950" i="29"/>
  <c r="K950" i="29"/>
  <c r="L950" i="29"/>
  <c r="I951" i="29"/>
  <c r="J951" i="29"/>
  <c r="K951" i="29"/>
  <c r="L951" i="29"/>
  <c r="I952" i="29"/>
  <c r="J952" i="29"/>
  <c r="K952" i="29"/>
  <c r="L952" i="29"/>
  <c r="I953" i="29"/>
  <c r="J953" i="29"/>
  <c r="K953" i="29"/>
  <c r="L953" i="29"/>
  <c r="I954" i="29"/>
  <c r="J954" i="29"/>
  <c r="K954" i="29"/>
  <c r="L954" i="29"/>
  <c r="I955" i="29"/>
  <c r="J955" i="29"/>
  <c r="K955" i="29"/>
  <c r="L955" i="29"/>
  <c r="I956" i="29"/>
  <c r="J956" i="29"/>
  <c r="K956" i="29"/>
  <c r="L956" i="29"/>
  <c r="I957" i="29"/>
  <c r="J957" i="29"/>
  <c r="K957" i="29"/>
  <c r="L957" i="29"/>
  <c r="I958" i="29"/>
  <c r="J958" i="29"/>
  <c r="K958" i="29"/>
  <c r="L958" i="29"/>
  <c r="I959" i="29"/>
  <c r="J959" i="29"/>
  <c r="K959" i="29"/>
  <c r="L959" i="29"/>
  <c r="I960" i="29"/>
  <c r="J960" i="29"/>
  <c r="K960" i="29"/>
  <c r="L960" i="29"/>
  <c r="I961" i="29"/>
  <c r="J961" i="29"/>
  <c r="K961" i="29"/>
  <c r="L961" i="29"/>
  <c r="I962" i="29"/>
  <c r="J962" i="29"/>
  <c r="K962" i="29"/>
  <c r="L962" i="29"/>
  <c r="I963" i="29"/>
  <c r="J963" i="29"/>
  <c r="K963" i="29"/>
  <c r="L963" i="29"/>
  <c r="I964" i="29"/>
  <c r="J964" i="29"/>
  <c r="K964" i="29"/>
  <c r="L964" i="29"/>
  <c r="I965" i="29"/>
  <c r="J965" i="29"/>
  <c r="K965" i="29"/>
  <c r="L965" i="29"/>
  <c r="I966" i="29"/>
  <c r="J966" i="29"/>
  <c r="K966" i="29"/>
  <c r="L966" i="29"/>
  <c r="I967" i="29"/>
  <c r="J967" i="29"/>
  <c r="K967" i="29"/>
  <c r="L967" i="29"/>
  <c r="I968" i="29"/>
  <c r="J968" i="29"/>
  <c r="K968" i="29"/>
  <c r="L968" i="29"/>
  <c r="I969" i="29"/>
  <c r="J969" i="29"/>
  <c r="K969" i="29"/>
  <c r="L969" i="29"/>
  <c r="I970" i="29"/>
  <c r="J970" i="29"/>
  <c r="K970" i="29"/>
  <c r="L970" i="29"/>
  <c r="I971" i="29"/>
  <c r="J971" i="29"/>
  <c r="K971" i="29"/>
  <c r="L971" i="29"/>
  <c r="I972" i="29"/>
  <c r="J972" i="29"/>
  <c r="K972" i="29"/>
  <c r="L972" i="29"/>
  <c r="I973" i="29"/>
  <c r="J973" i="29"/>
  <c r="K973" i="29"/>
  <c r="L973" i="29"/>
  <c r="I974" i="29"/>
  <c r="J974" i="29"/>
  <c r="K974" i="29"/>
  <c r="L974" i="29"/>
  <c r="I975" i="29"/>
  <c r="J975" i="29"/>
  <c r="K975" i="29"/>
  <c r="L975" i="29"/>
  <c r="I976" i="29"/>
  <c r="J976" i="29"/>
  <c r="K976" i="29"/>
  <c r="L976" i="29"/>
  <c r="I977" i="29"/>
  <c r="J977" i="29"/>
  <c r="K977" i="29"/>
  <c r="L977" i="29"/>
  <c r="I978" i="29"/>
  <c r="J978" i="29"/>
  <c r="K978" i="29"/>
  <c r="L978" i="29"/>
  <c r="I979" i="29"/>
  <c r="J979" i="29"/>
  <c r="K979" i="29"/>
  <c r="L979" i="29"/>
  <c r="I980" i="29"/>
  <c r="J980" i="29"/>
  <c r="K980" i="29"/>
  <c r="L980" i="29"/>
  <c r="I981" i="29"/>
  <c r="J981" i="29"/>
  <c r="K981" i="29"/>
  <c r="L981" i="29"/>
  <c r="I982" i="29"/>
  <c r="J982" i="29"/>
  <c r="K982" i="29"/>
  <c r="L982" i="29"/>
  <c r="I983" i="29"/>
  <c r="J983" i="29"/>
  <c r="K983" i="29"/>
  <c r="L983" i="29"/>
  <c r="I984" i="29"/>
  <c r="J984" i="29"/>
  <c r="K984" i="29"/>
  <c r="L984" i="29"/>
  <c r="I985" i="29"/>
  <c r="J985" i="29"/>
  <c r="K985" i="29"/>
  <c r="L985" i="29"/>
  <c r="I986" i="29"/>
  <c r="J986" i="29"/>
  <c r="K986" i="29"/>
  <c r="L986" i="29"/>
  <c r="I987" i="29"/>
  <c r="J987" i="29"/>
  <c r="K987" i="29"/>
  <c r="L987" i="29"/>
  <c r="I988" i="29"/>
  <c r="J988" i="29"/>
  <c r="K988" i="29"/>
  <c r="L988" i="29"/>
  <c r="I989" i="29"/>
  <c r="J989" i="29"/>
  <c r="K989" i="29"/>
  <c r="L989" i="29"/>
  <c r="I990" i="29"/>
  <c r="J990" i="29"/>
  <c r="K990" i="29"/>
  <c r="L990" i="29"/>
  <c r="I991" i="29"/>
  <c r="J991" i="29"/>
  <c r="K991" i="29"/>
  <c r="L991" i="29"/>
  <c r="I992" i="29"/>
  <c r="J992" i="29"/>
  <c r="K992" i="29"/>
  <c r="L992" i="29"/>
  <c r="I993" i="29"/>
  <c r="J993" i="29"/>
  <c r="K993" i="29"/>
  <c r="L993" i="29"/>
  <c r="I994" i="29"/>
  <c r="J994" i="29"/>
  <c r="K994" i="29"/>
  <c r="L994" i="29"/>
  <c r="I995" i="29"/>
  <c r="J995" i="29"/>
  <c r="K995" i="29"/>
  <c r="L995" i="29"/>
  <c r="I996" i="29"/>
  <c r="J996" i="29"/>
  <c r="K996" i="29"/>
  <c r="L996" i="29"/>
  <c r="I997" i="29"/>
  <c r="J997" i="29"/>
  <c r="K997" i="29"/>
  <c r="L997" i="29"/>
  <c r="I998" i="29"/>
  <c r="J998" i="29"/>
  <c r="K998" i="29"/>
  <c r="L998" i="29"/>
  <c r="I999" i="29"/>
  <c r="J999" i="29"/>
  <c r="K999" i="29"/>
  <c r="L999" i="29"/>
  <c r="I1000" i="29"/>
  <c r="J1000" i="29"/>
  <c r="K1000" i="29"/>
  <c r="L1000" i="29"/>
  <c r="I1001" i="29"/>
  <c r="J1001" i="29"/>
  <c r="K1001" i="29"/>
  <c r="L1001" i="29"/>
  <c r="I1002" i="29"/>
  <c r="J1002" i="29"/>
  <c r="K1002" i="29"/>
  <c r="L1002" i="29"/>
  <c r="I1003" i="29"/>
  <c r="J1003" i="29"/>
  <c r="K1003" i="29"/>
  <c r="L1003" i="29"/>
  <c r="I1004" i="29"/>
  <c r="J1004" i="29"/>
  <c r="K1004" i="29"/>
  <c r="L1004" i="29"/>
  <c r="I1005" i="29"/>
  <c r="J1005" i="29"/>
  <c r="K1005" i="29"/>
  <c r="L1005" i="29"/>
  <c r="I1006" i="29"/>
  <c r="J1006" i="29"/>
  <c r="K1006" i="29"/>
  <c r="L1006" i="29"/>
  <c r="I1007" i="29"/>
  <c r="J1007" i="29"/>
  <c r="K1007" i="29"/>
  <c r="L1007" i="29"/>
  <c r="I1008" i="29"/>
  <c r="J1008" i="29"/>
  <c r="K1008" i="29"/>
  <c r="L1008" i="29"/>
  <c r="I1009" i="29"/>
  <c r="J1009" i="29"/>
  <c r="K1009" i="29"/>
  <c r="L1009" i="29"/>
  <c r="I1010" i="29"/>
  <c r="J1010" i="29"/>
  <c r="K1010" i="29"/>
  <c r="L1010" i="29"/>
  <c r="I1011" i="29"/>
  <c r="J1011" i="29"/>
  <c r="K1011" i="29"/>
  <c r="L1011" i="29"/>
  <c r="I1012" i="29"/>
  <c r="J1012" i="29"/>
  <c r="K1012" i="29"/>
  <c r="L1012" i="29"/>
  <c r="I1013" i="29"/>
  <c r="J1013" i="29"/>
  <c r="K1013" i="29"/>
  <c r="L1013" i="29"/>
  <c r="I1014" i="29"/>
  <c r="J1014" i="29"/>
  <c r="K1014" i="29"/>
  <c r="L1014" i="29"/>
  <c r="I1015" i="29"/>
  <c r="J1015" i="29"/>
  <c r="K1015" i="29"/>
  <c r="L1015" i="29"/>
  <c r="I1016" i="29"/>
  <c r="J1016" i="29"/>
  <c r="K1016" i="29"/>
  <c r="L1016" i="29"/>
  <c r="I1017" i="29"/>
  <c r="J1017" i="29"/>
  <c r="K1017" i="29"/>
  <c r="L1017" i="29"/>
  <c r="I1018" i="29"/>
  <c r="J1018" i="29"/>
  <c r="K1018" i="29"/>
  <c r="L1018" i="29"/>
  <c r="I1019" i="29"/>
  <c r="J1019" i="29"/>
  <c r="K1019" i="29"/>
  <c r="L1019" i="29"/>
  <c r="I1020" i="29"/>
  <c r="J1020" i="29"/>
  <c r="K1020" i="29"/>
  <c r="L1020" i="29"/>
  <c r="I1021" i="29"/>
  <c r="J1021" i="29"/>
  <c r="K1021" i="29"/>
  <c r="L1021" i="29"/>
  <c r="I1022" i="29"/>
  <c r="J1022" i="29"/>
  <c r="K1022" i="29"/>
  <c r="L1022" i="29"/>
  <c r="I1023" i="29"/>
  <c r="J1023" i="29"/>
  <c r="K1023" i="29"/>
  <c r="L1023" i="29"/>
  <c r="I1024" i="29"/>
  <c r="J1024" i="29"/>
  <c r="K1024" i="29"/>
  <c r="L1024" i="29"/>
  <c r="I1025" i="29"/>
  <c r="J1025" i="29"/>
  <c r="K1025" i="29"/>
  <c r="L1025" i="29"/>
  <c r="I1026" i="29"/>
  <c r="J1026" i="29"/>
  <c r="K1026" i="29"/>
  <c r="L1026" i="29"/>
  <c r="I1027" i="29"/>
  <c r="J1027" i="29"/>
  <c r="K1027" i="29"/>
  <c r="L1027" i="29"/>
  <c r="I1028" i="29"/>
  <c r="J1028" i="29"/>
  <c r="K1028" i="29"/>
  <c r="L1028" i="29"/>
  <c r="I1029" i="29"/>
  <c r="J1029" i="29"/>
  <c r="K1029" i="29"/>
  <c r="L1029" i="29"/>
  <c r="I1030" i="29"/>
  <c r="J1030" i="29"/>
  <c r="K1030" i="29"/>
  <c r="L1030" i="29"/>
  <c r="I1031" i="29"/>
  <c r="J1031" i="29"/>
  <c r="K1031" i="29"/>
  <c r="L1031" i="29"/>
  <c r="I1032" i="29"/>
  <c r="J1032" i="29"/>
  <c r="K1032" i="29"/>
  <c r="L1032" i="29"/>
  <c r="I1033" i="29"/>
  <c r="J1033" i="29"/>
  <c r="K1033" i="29"/>
  <c r="L1033" i="29"/>
  <c r="I1034" i="29"/>
  <c r="J1034" i="29"/>
  <c r="K1034" i="29"/>
  <c r="L1034" i="29"/>
  <c r="I1035" i="29"/>
  <c r="J1035" i="29"/>
  <c r="K1035" i="29"/>
  <c r="L1035" i="29"/>
  <c r="I1036" i="29"/>
  <c r="J1036" i="29"/>
  <c r="K1036" i="29"/>
  <c r="L1036" i="29"/>
  <c r="I1037" i="29"/>
  <c r="J1037" i="29"/>
  <c r="K1037" i="29"/>
  <c r="L1037" i="29"/>
  <c r="I1038" i="29"/>
  <c r="J1038" i="29"/>
  <c r="K1038" i="29"/>
  <c r="L1038" i="29"/>
  <c r="I1039" i="29"/>
  <c r="J1039" i="29"/>
  <c r="K1039" i="29"/>
  <c r="L1039" i="29"/>
  <c r="I1040" i="29"/>
  <c r="J1040" i="29"/>
  <c r="K1040" i="29"/>
  <c r="L1040" i="29"/>
  <c r="I1041" i="29"/>
  <c r="J1041" i="29"/>
  <c r="K1041" i="29"/>
  <c r="L1041" i="29"/>
  <c r="I1042" i="29"/>
  <c r="J1042" i="29"/>
  <c r="K1042" i="29"/>
  <c r="L1042" i="29"/>
  <c r="I1043" i="29"/>
  <c r="J1043" i="29"/>
  <c r="K1043" i="29"/>
  <c r="L1043" i="29"/>
  <c r="I1044" i="29"/>
  <c r="J1044" i="29"/>
  <c r="K1044" i="29"/>
  <c r="L1044" i="29"/>
  <c r="I1045" i="29"/>
  <c r="J1045" i="29"/>
  <c r="K1045" i="29"/>
  <c r="L1045" i="29"/>
  <c r="I1046" i="29"/>
  <c r="J1046" i="29"/>
  <c r="K1046" i="29"/>
  <c r="L1046" i="29"/>
  <c r="I1047" i="29"/>
  <c r="J1047" i="29"/>
  <c r="K1047" i="29"/>
  <c r="L1047" i="29"/>
  <c r="I1048" i="29"/>
  <c r="J1048" i="29"/>
  <c r="K1048" i="29"/>
  <c r="L1048" i="29"/>
  <c r="I1049" i="29"/>
  <c r="J1049" i="29"/>
  <c r="K1049" i="29"/>
  <c r="L1049" i="29"/>
  <c r="I1050" i="29"/>
  <c r="J1050" i="29"/>
  <c r="K1050" i="29"/>
  <c r="L1050" i="29"/>
  <c r="I1051" i="29"/>
  <c r="J1051" i="29"/>
  <c r="K1051" i="29"/>
  <c r="L1051" i="29"/>
  <c r="I1052" i="29"/>
  <c r="J1052" i="29"/>
  <c r="K1052" i="29"/>
  <c r="L1052" i="29"/>
  <c r="I1053" i="29"/>
  <c r="J1053" i="29"/>
  <c r="K1053" i="29"/>
  <c r="L1053" i="29"/>
  <c r="I1054" i="29"/>
  <c r="J1054" i="29"/>
  <c r="K1054" i="29"/>
  <c r="L1054" i="29"/>
  <c r="I1055" i="29"/>
  <c r="J1055" i="29"/>
  <c r="K1055" i="29"/>
  <c r="L1055" i="29"/>
  <c r="I1056" i="29"/>
  <c r="J1056" i="29"/>
  <c r="K1056" i="29"/>
  <c r="L1056" i="29"/>
  <c r="I1057" i="29"/>
  <c r="J1057" i="29"/>
  <c r="K1057" i="29"/>
  <c r="L1057" i="29"/>
  <c r="I1058" i="29"/>
  <c r="J1058" i="29"/>
  <c r="K1058" i="29"/>
  <c r="L1058" i="29"/>
  <c r="I1059" i="29"/>
  <c r="J1059" i="29"/>
  <c r="K1059" i="29"/>
  <c r="L1059" i="29"/>
  <c r="I1060" i="29"/>
  <c r="J1060" i="29"/>
  <c r="K1060" i="29"/>
  <c r="L1060" i="29"/>
  <c r="I1061" i="29"/>
  <c r="J1061" i="29"/>
  <c r="K1061" i="29"/>
  <c r="L1061" i="29"/>
  <c r="I1062" i="29"/>
  <c r="J1062" i="29"/>
  <c r="K1062" i="29"/>
  <c r="L1062" i="29"/>
  <c r="I1063" i="29"/>
  <c r="J1063" i="29"/>
  <c r="K1063" i="29"/>
  <c r="L1063" i="29"/>
  <c r="I1064" i="29"/>
  <c r="J1064" i="29"/>
  <c r="K1064" i="29"/>
  <c r="L1064" i="29"/>
  <c r="I1065" i="29"/>
  <c r="J1065" i="29"/>
  <c r="K1065" i="29"/>
  <c r="L1065" i="29"/>
  <c r="I1066" i="29"/>
  <c r="J1066" i="29"/>
  <c r="K1066" i="29"/>
  <c r="L1066" i="29"/>
  <c r="I1067" i="29"/>
  <c r="J1067" i="29"/>
  <c r="K1067" i="29"/>
  <c r="L1067" i="29"/>
  <c r="I1068" i="29"/>
  <c r="J1068" i="29"/>
  <c r="K1068" i="29"/>
  <c r="L1068" i="29"/>
  <c r="I1069" i="29"/>
  <c r="J1069" i="29"/>
  <c r="K1069" i="29"/>
  <c r="L1069" i="29"/>
  <c r="I1070" i="29"/>
  <c r="J1070" i="29"/>
  <c r="K1070" i="29"/>
  <c r="L1070" i="29"/>
  <c r="I1071" i="29"/>
  <c r="J1071" i="29"/>
  <c r="K1071" i="29"/>
  <c r="L1071" i="29"/>
  <c r="I1072" i="29"/>
  <c r="J1072" i="29"/>
  <c r="K1072" i="29"/>
  <c r="L1072" i="29"/>
  <c r="I1073" i="29"/>
  <c r="J1073" i="29"/>
  <c r="K1073" i="29"/>
  <c r="L1073" i="29"/>
  <c r="I1074" i="29"/>
  <c r="J1074" i="29"/>
  <c r="K1074" i="29"/>
  <c r="L1074" i="29"/>
  <c r="I1075" i="29"/>
  <c r="J1075" i="29"/>
  <c r="K1075" i="29"/>
  <c r="L1075" i="29"/>
  <c r="I1076" i="29"/>
  <c r="J1076" i="29"/>
  <c r="K1076" i="29"/>
  <c r="L1076" i="29"/>
  <c r="I1077" i="29"/>
  <c r="J1077" i="29"/>
  <c r="K1077" i="29"/>
  <c r="L1077" i="29"/>
  <c r="I1078" i="29"/>
  <c r="J1078" i="29"/>
  <c r="K1078" i="29"/>
  <c r="L1078" i="29"/>
  <c r="I1079" i="29"/>
  <c r="J1079" i="29"/>
  <c r="K1079" i="29"/>
  <c r="L1079" i="29"/>
  <c r="I1080" i="29"/>
  <c r="J1080" i="29"/>
  <c r="K1080" i="29"/>
  <c r="L1080" i="29"/>
  <c r="I1081" i="29"/>
  <c r="J1081" i="29"/>
  <c r="K1081" i="29"/>
  <c r="L1081" i="29"/>
  <c r="I1082" i="29"/>
  <c r="J1082" i="29"/>
  <c r="K1082" i="29"/>
  <c r="L1082" i="29"/>
  <c r="I1083" i="29"/>
  <c r="J1083" i="29"/>
  <c r="K1083" i="29"/>
  <c r="L1083" i="29"/>
  <c r="I1084" i="29"/>
  <c r="J1084" i="29"/>
  <c r="K1084" i="29"/>
  <c r="L1084" i="29"/>
  <c r="I1085" i="29"/>
  <c r="J1085" i="29"/>
  <c r="K1085" i="29"/>
  <c r="L1085" i="29"/>
  <c r="I1086" i="29"/>
  <c r="J1086" i="29"/>
  <c r="K1086" i="29"/>
  <c r="L1086" i="29"/>
  <c r="I1087" i="29"/>
  <c r="J1087" i="29"/>
  <c r="K1087" i="29"/>
  <c r="L1087" i="29"/>
  <c r="I1088" i="29"/>
  <c r="J1088" i="29"/>
  <c r="K1088" i="29"/>
  <c r="L1088" i="29"/>
  <c r="I1089" i="29"/>
  <c r="J1089" i="29"/>
  <c r="K1089" i="29"/>
  <c r="L1089" i="29"/>
  <c r="I1090" i="29"/>
  <c r="J1090" i="29"/>
  <c r="K1090" i="29"/>
  <c r="L1090" i="29"/>
  <c r="I1091" i="29"/>
  <c r="J1091" i="29"/>
  <c r="K1091" i="29"/>
  <c r="L1091" i="29"/>
  <c r="I1092" i="29"/>
  <c r="J1092" i="29"/>
  <c r="K1092" i="29"/>
  <c r="L1092" i="29"/>
  <c r="I1093" i="29"/>
  <c r="J1093" i="29"/>
  <c r="K1093" i="29"/>
  <c r="L1093" i="29"/>
  <c r="I1094" i="29"/>
  <c r="J1094" i="29"/>
  <c r="K1094" i="29"/>
  <c r="L1094" i="29"/>
  <c r="I1095" i="29"/>
  <c r="J1095" i="29"/>
  <c r="K1095" i="29"/>
  <c r="L1095" i="29"/>
  <c r="I1096" i="29"/>
  <c r="J1096" i="29"/>
  <c r="K1096" i="29"/>
  <c r="L1096" i="29"/>
  <c r="I1097" i="29"/>
  <c r="J1097" i="29"/>
  <c r="K1097" i="29"/>
  <c r="L1097" i="29"/>
  <c r="I1098" i="29"/>
  <c r="J1098" i="29"/>
  <c r="K1098" i="29"/>
  <c r="L1098" i="29"/>
  <c r="I1099" i="29"/>
  <c r="J1099" i="29"/>
  <c r="K1099" i="29"/>
  <c r="L1099" i="29"/>
  <c r="I1100" i="29"/>
  <c r="J1100" i="29"/>
  <c r="K1100" i="29"/>
  <c r="L1100" i="29"/>
  <c r="I1101" i="29"/>
  <c r="J1101" i="29"/>
  <c r="K1101" i="29"/>
  <c r="L1101" i="29"/>
  <c r="I1102" i="29"/>
  <c r="J1102" i="29"/>
  <c r="K1102" i="29"/>
  <c r="L1102" i="29"/>
  <c r="I1103" i="29"/>
  <c r="J1103" i="29"/>
  <c r="K1103" i="29"/>
  <c r="L1103" i="29"/>
  <c r="I1104" i="29"/>
  <c r="J1104" i="29"/>
  <c r="K1104" i="29"/>
  <c r="L1104" i="29"/>
  <c r="I1105" i="29"/>
  <c r="J1105" i="29"/>
  <c r="K1105" i="29"/>
  <c r="L1105" i="29"/>
  <c r="I1106" i="29"/>
  <c r="J1106" i="29"/>
  <c r="K1106" i="29"/>
  <c r="L1106" i="29"/>
  <c r="I1107" i="29"/>
  <c r="J1107" i="29"/>
  <c r="K1107" i="29"/>
  <c r="L1107" i="29"/>
  <c r="I1108" i="29"/>
  <c r="J1108" i="29"/>
  <c r="K1108" i="29"/>
  <c r="L1108" i="29"/>
  <c r="I1109" i="29"/>
  <c r="J1109" i="29"/>
  <c r="K1109" i="29"/>
  <c r="L1109" i="29"/>
  <c r="I1110" i="29"/>
  <c r="J1110" i="29"/>
  <c r="K1110" i="29"/>
  <c r="L1110" i="29"/>
  <c r="I1111" i="29"/>
  <c r="J1111" i="29"/>
  <c r="K1111" i="29"/>
  <c r="L1111" i="29"/>
  <c r="I1112" i="29"/>
  <c r="J1112" i="29"/>
  <c r="K1112" i="29"/>
  <c r="L1112" i="29"/>
  <c r="I1113" i="29"/>
  <c r="J1113" i="29"/>
  <c r="K1113" i="29"/>
  <c r="L1113" i="29"/>
  <c r="I1114" i="29"/>
  <c r="J1114" i="29"/>
  <c r="K1114" i="29"/>
  <c r="L1114" i="29"/>
  <c r="I1115" i="29"/>
  <c r="J1115" i="29"/>
  <c r="K1115" i="29"/>
  <c r="L1115" i="29"/>
  <c r="I1116" i="29"/>
  <c r="J1116" i="29"/>
  <c r="K1116" i="29"/>
  <c r="L1116" i="29"/>
  <c r="I1117" i="29"/>
  <c r="J1117" i="29"/>
  <c r="K1117" i="29"/>
  <c r="L1117" i="29"/>
  <c r="I1118" i="29"/>
  <c r="J1118" i="29"/>
  <c r="K1118" i="29"/>
  <c r="L1118" i="29"/>
  <c r="I1119" i="29"/>
  <c r="J1119" i="29"/>
  <c r="K1119" i="29"/>
  <c r="L1119" i="29"/>
  <c r="I1120" i="29"/>
  <c r="J1120" i="29"/>
  <c r="K1120" i="29"/>
  <c r="L1120" i="29"/>
  <c r="I1121" i="29"/>
  <c r="J1121" i="29"/>
  <c r="K1121" i="29"/>
  <c r="L1121" i="29"/>
  <c r="I1122" i="29"/>
  <c r="J1122" i="29"/>
  <c r="K1122" i="29"/>
  <c r="L1122" i="29"/>
  <c r="I1123" i="29"/>
  <c r="J1123" i="29"/>
  <c r="K1123" i="29"/>
  <c r="L1123" i="29"/>
  <c r="I1124" i="29"/>
  <c r="J1124" i="29"/>
  <c r="K1124" i="29"/>
  <c r="L1124" i="29"/>
  <c r="I1125" i="29"/>
  <c r="J1125" i="29"/>
  <c r="K1125" i="29"/>
  <c r="L1125" i="29"/>
  <c r="I1126" i="29"/>
  <c r="J1126" i="29"/>
  <c r="K1126" i="29"/>
  <c r="L1126" i="29"/>
  <c r="I1127" i="29"/>
  <c r="J1127" i="29"/>
  <c r="K1127" i="29"/>
  <c r="L1127" i="29"/>
  <c r="I1128" i="29"/>
  <c r="J1128" i="29"/>
  <c r="K1128" i="29"/>
  <c r="L1128" i="29"/>
  <c r="I1129" i="29"/>
  <c r="J1129" i="29"/>
  <c r="K1129" i="29"/>
  <c r="L1129" i="29"/>
  <c r="I1130" i="29"/>
  <c r="J1130" i="29"/>
  <c r="K1130" i="29"/>
  <c r="L1130" i="29"/>
  <c r="I1131" i="29"/>
  <c r="J1131" i="29"/>
  <c r="K1131" i="29"/>
  <c r="L1131" i="29"/>
  <c r="I1132" i="29"/>
  <c r="J1132" i="29"/>
  <c r="K1132" i="29"/>
  <c r="L1132" i="29"/>
  <c r="I1133" i="29"/>
  <c r="J1133" i="29"/>
  <c r="K1133" i="29"/>
  <c r="L1133" i="29"/>
  <c r="I1134" i="29"/>
  <c r="J1134" i="29"/>
  <c r="K1134" i="29"/>
  <c r="L1134" i="29"/>
  <c r="I1135" i="29"/>
  <c r="J1135" i="29"/>
  <c r="K1135" i="29"/>
  <c r="L1135" i="29"/>
  <c r="I1136" i="29"/>
  <c r="J1136" i="29"/>
  <c r="K1136" i="29"/>
  <c r="L1136" i="29"/>
  <c r="I1137" i="29"/>
  <c r="J1137" i="29"/>
  <c r="K1137" i="29"/>
  <c r="L1137" i="29"/>
  <c r="I1138" i="29"/>
  <c r="J1138" i="29"/>
  <c r="K1138" i="29"/>
  <c r="L1138" i="29"/>
  <c r="I1139" i="29"/>
  <c r="J1139" i="29"/>
  <c r="K1139" i="29"/>
  <c r="L1139" i="29"/>
  <c r="I1140" i="29"/>
  <c r="J1140" i="29"/>
  <c r="K1140" i="29"/>
  <c r="L1140" i="29"/>
  <c r="I1141" i="29"/>
  <c r="J1141" i="29"/>
  <c r="K1141" i="29"/>
  <c r="L1141" i="29"/>
  <c r="I1142" i="29"/>
  <c r="J1142" i="29"/>
  <c r="K1142" i="29"/>
  <c r="L1142" i="29"/>
  <c r="I1143" i="29"/>
  <c r="J1143" i="29"/>
  <c r="K1143" i="29"/>
  <c r="L1143" i="29"/>
  <c r="I1144" i="29"/>
  <c r="J1144" i="29"/>
  <c r="K1144" i="29"/>
  <c r="L1144" i="29"/>
  <c r="I1145" i="29"/>
  <c r="J1145" i="29"/>
  <c r="K1145" i="29"/>
  <c r="L1145" i="29"/>
  <c r="I1146" i="29"/>
  <c r="J1146" i="29"/>
  <c r="K1146" i="29"/>
  <c r="L1146" i="29"/>
  <c r="I1147" i="29"/>
  <c r="J1147" i="29"/>
  <c r="K1147" i="29"/>
  <c r="L1147" i="29"/>
  <c r="I1148" i="29"/>
  <c r="J1148" i="29"/>
  <c r="K1148" i="29"/>
  <c r="L1148" i="29"/>
  <c r="I1149" i="29"/>
  <c r="J1149" i="29"/>
  <c r="K1149" i="29"/>
  <c r="L1149" i="29"/>
  <c r="I1150" i="29"/>
  <c r="J1150" i="29"/>
  <c r="K1150" i="29"/>
  <c r="L1150" i="29"/>
  <c r="I1151" i="29"/>
  <c r="J1151" i="29"/>
  <c r="K1151" i="29"/>
  <c r="L1151" i="29"/>
  <c r="I1152" i="29"/>
  <c r="J1152" i="29"/>
  <c r="K1152" i="29"/>
  <c r="L1152" i="29"/>
  <c r="I1153" i="29"/>
  <c r="J1153" i="29"/>
  <c r="K1153" i="29"/>
  <c r="L1153" i="29"/>
  <c r="I1154" i="29"/>
  <c r="J1154" i="29"/>
  <c r="K1154" i="29"/>
  <c r="L1154" i="29"/>
  <c r="I1155" i="29"/>
  <c r="J1155" i="29"/>
  <c r="K1155" i="29"/>
  <c r="L1155" i="29"/>
  <c r="I1156" i="29"/>
  <c r="J1156" i="29"/>
  <c r="K1156" i="29"/>
  <c r="L1156" i="29"/>
  <c r="I1157" i="29"/>
  <c r="J1157" i="29"/>
  <c r="K1157" i="29"/>
  <c r="L1157" i="29"/>
  <c r="I1158" i="29"/>
  <c r="J1158" i="29"/>
  <c r="K1158" i="29"/>
  <c r="L1158" i="29"/>
  <c r="I1159" i="29"/>
  <c r="J1159" i="29"/>
  <c r="K1159" i="29"/>
  <c r="L1159" i="29"/>
  <c r="I1160" i="29"/>
  <c r="J1160" i="29"/>
  <c r="K1160" i="29"/>
  <c r="L1160" i="29"/>
  <c r="I1161" i="29"/>
  <c r="J1161" i="29"/>
  <c r="K1161" i="29"/>
  <c r="L1161" i="29"/>
  <c r="I1162" i="29"/>
  <c r="J1162" i="29"/>
  <c r="K1162" i="29"/>
  <c r="L1162" i="29"/>
  <c r="I1163" i="29"/>
  <c r="J1163" i="29"/>
  <c r="K1163" i="29"/>
  <c r="L1163" i="29"/>
  <c r="I1164" i="29"/>
  <c r="J1164" i="29"/>
  <c r="K1164" i="29"/>
  <c r="L1164" i="29"/>
  <c r="I1165" i="29"/>
  <c r="J1165" i="29"/>
  <c r="K1165" i="29"/>
  <c r="L1165" i="29"/>
  <c r="I1166" i="29"/>
  <c r="J1166" i="29"/>
  <c r="K1166" i="29"/>
  <c r="L1166" i="29"/>
  <c r="I1167" i="29"/>
  <c r="J1167" i="29"/>
  <c r="K1167" i="29"/>
  <c r="L1167" i="29"/>
  <c r="I1168" i="29"/>
  <c r="J1168" i="29"/>
  <c r="K1168" i="29"/>
  <c r="L1168" i="29"/>
  <c r="I1169" i="29"/>
  <c r="J1169" i="29"/>
  <c r="K1169" i="29"/>
  <c r="L1169" i="29"/>
  <c r="I1170" i="29"/>
  <c r="J1170" i="29"/>
  <c r="K1170" i="29"/>
  <c r="L1170" i="29"/>
  <c r="I1171" i="29"/>
  <c r="J1171" i="29"/>
  <c r="K1171" i="29"/>
  <c r="L1171" i="29"/>
  <c r="I1172" i="29"/>
  <c r="J1172" i="29"/>
  <c r="K1172" i="29"/>
  <c r="L1172" i="29"/>
  <c r="I1173" i="29"/>
  <c r="J1173" i="29"/>
  <c r="K1173" i="29"/>
  <c r="L1173" i="29"/>
  <c r="I1174" i="29"/>
  <c r="J1174" i="29"/>
  <c r="K1174" i="29"/>
  <c r="L1174" i="29"/>
  <c r="I1175" i="29"/>
  <c r="J1175" i="29"/>
  <c r="K1175" i="29"/>
  <c r="L1175" i="29"/>
  <c r="I1176" i="29"/>
  <c r="J1176" i="29"/>
  <c r="K1176" i="29"/>
  <c r="L1176" i="29"/>
  <c r="I1177" i="29"/>
  <c r="J1177" i="29"/>
  <c r="K1177" i="29"/>
  <c r="L1177" i="29"/>
  <c r="I1178" i="29"/>
  <c r="J1178" i="29"/>
  <c r="K1178" i="29"/>
  <c r="L1178" i="29"/>
  <c r="I1179" i="29"/>
  <c r="J1179" i="29"/>
  <c r="K1179" i="29"/>
  <c r="L1179" i="29"/>
  <c r="I1180" i="29"/>
  <c r="J1180" i="29"/>
  <c r="K1180" i="29"/>
  <c r="L1180" i="29"/>
  <c r="I1181" i="29"/>
  <c r="J1181" i="29"/>
  <c r="K1181" i="29"/>
  <c r="L1181" i="29"/>
  <c r="I1182" i="29"/>
  <c r="J1182" i="29"/>
  <c r="K1182" i="29"/>
  <c r="L1182" i="29"/>
  <c r="I1183" i="29"/>
  <c r="J1183" i="29"/>
  <c r="K1183" i="29"/>
  <c r="L1183" i="29"/>
  <c r="I1184" i="29"/>
  <c r="J1184" i="29"/>
  <c r="K1184" i="29"/>
  <c r="L1184" i="29"/>
  <c r="I1185" i="29"/>
  <c r="J1185" i="29"/>
  <c r="K1185" i="29"/>
  <c r="L1185" i="29"/>
  <c r="I1186" i="29"/>
  <c r="J1186" i="29"/>
  <c r="K1186" i="29"/>
  <c r="L1186" i="29"/>
  <c r="I1187" i="29"/>
  <c r="J1187" i="29"/>
  <c r="K1187" i="29"/>
  <c r="L1187" i="29"/>
  <c r="I1188" i="29"/>
  <c r="J1188" i="29"/>
  <c r="K1188" i="29"/>
  <c r="L1188" i="29"/>
  <c r="I1189" i="29"/>
  <c r="J1189" i="29"/>
  <c r="K1189" i="29"/>
  <c r="L1189" i="29"/>
  <c r="I1190" i="29"/>
  <c r="J1190" i="29"/>
  <c r="K1190" i="29"/>
  <c r="L1190" i="29"/>
  <c r="I1191" i="29"/>
  <c r="J1191" i="29"/>
  <c r="K1191" i="29"/>
  <c r="L1191" i="29"/>
  <c r="I1192" i="29"/>
  <c r="J1192" i="29"/>
  <c r="K1192" i="29"/>
  <c r="L1192" i="29"/>
  <c r="I1193" i="29"/>
  <c r="J1193" i="29"/>
  <c r="K1193" i="29"/>
  <c r="L1193" i="29"/>
  <c r="I1194" i="29"/>
  <c r="J1194" i="29"/>
  <c r="K1194" i="29"/>
  <c r="L1194" i="29"/>
  <c r="I1195" i="29"/>
  <c r="J1195" i="29"/>
  <c r="K1195" i="29"/>
  <c r="L1195" i="29"/>
  <c r="I1196" i="29"/>
  <c r="J1196" i="29"/>
  <c r="K1196" i="29"/>
  <c r="L1196" i="29"/>
  <c r="I1197" i="29"/>
  <c r="J1197" i="29"/>
  <c r="K1197" i="29"/>
  <c r="L1197" i="29"/>
  <c r="I1198" i="29"/>
  <c r="J1198" i="29"/>
  <c r="K1198" i="29"/>
  <c r="L1198" i="29"/>
  <c r="I1199" i="29"/>
  <c r="J1199" i="29"/>
  <c r="K1199" i="29"/>
  <c r="L1199" i="29"/>
  <c r="I1200" i="29"/>
  <c r="J1200" i="29"/>
  <c r="K1200" i="29"/>
  <c r="L1200" i="29"/>
  <c r="I1201" i="29"/>
  <c r="J1201" i="29"/>
  <c r="K1201" i="29"/>
  <c r="L1201" i="29"/>
  <c r="I1202" i="29"/>
  <c r="J1202" i="29"/>
  <c r="K1202" i="29"/>
  <c r="L1202" i="29"/>
  <c r="I1203" i="29"/>
  <c r="J1203" i="29"/>
  <c r="K1203" i="29"/>
  <c r="L1203" i="29"/>
  <c r="I1204" i="29"/>
  <c r="J1204" i="29"/>
  <c r="K1204" i="29"/>
  <c r="L1204" i="29"/>
  <c r="I1205" i="29"/>
  <c r="J1205" i="29"/>
  <c r="K1205" i="29"/>
  <c r="L1205" i="29"/>
  <c r="I1206" i="29"/>
  <c r="J1206" i="29"/>
  <c r="K1206" i="29"/>
  <c r="L1206" i="29"/>
  <c r="I1207" i="29"/>
  <c r="J1207" i="29"/>
  <c r="K1207" i="29"/>
  <c r="L1207" i="29"/>
  <c r="I1208" i="29"/>
  <c r="J1208" i="29"/>
  <c r="K1208" i="29"/>
  <c r="L1208" i="29"/>
  <c r="I1209" i="29"/>
  <c r="J1209" i="29"/>
  <c r="K1209" i="29"/>
  <c r="L1209" i="29"/>
  <c r="I1210" i="29"/>
  <c r="J1210" i="29"/>
  <c r="K1210" i="29"/>
  <c r="L1210" i="29"/>
  <c r="I1211" i="29"/>
  <c r="J1211" i="29"/>
  <c r="K1211" i="29"/>
  <c r="L1211" i="29"/>
  <c r="I1212" i="29"/>
  <c r="J1212" i="29"/>
  <c r="K1212" i="29"/>
  <c r="L1212" i="29"/>
  <c r="I1213" i="29"/>
  <c r="J1213" i="29"/>
  <c r="K1213" i="29"/>
  <c r="L1213" i="29"/>
  <c r="I1214" i="29"/>
  <c r="J1214" i="29"/>
  <c r="K1214" i="29"/>
  <c r="L1214" i="29"/>
  <c r="I1215" i="29"/>
  <c r="J1215" i="29"/>
  <c r="K1215" i="29"/>
  <c r="L1215" i="29"/>
  <c r="I1216" i="29"/>
  <c r="J1216" i="29"/>
  <c r="K1216" i="29"/>
  <c r="L1216" i="29"/>
  <c r="I1217" i="29"/>
  <c r="J1217" i="29"/>
  <c r="K1217" i="29"/>
  <c r="L1217" i="29"/>
  <c r="I1218" i="29"/>
  <c r="J1218" i="29"/>
  <c r="K1218" i="29"/>
  <c r="L1218" i="29"/>
  <c r="I1219" i="29"/>
  <c r="J1219" i="29"/>
  <c r="K1219" i="29"/>
  <c r="L1219" i="29"/>
  <c r="I1220" i="29"/>
  <c r="J1220" i="29"/>
  <c r="K1220" i="29"/>
  <c r="L1220" i="29"/>
  <c r="I1221" i="29"/>
  <c r="J1221" i="29"/>
  <c r="K1221" i="29"/>
  <c r="L1221" i="29"/>
  <c r="I1222" i="29"/>
  <c r="J1222" i="29"/>
  <c r="K1222" i="29"/>
  <c r="L1222" i="29"/>
  <c r="I1223" i="29"/>
  <c r="J1223" i="29"/>
  <c r="K1223" i="29"/>
  <c r="L1223" i="29"/>
  <c r="I1224" i="29"/>
  <c r="J1224" i="29"/>
  <c r="K1224" i="29"/>
  <c r="L1224" i="29"/>
  <c r="I1225" i="29"/>
  <c r="J1225" i="29"/>
  <c r="K1225" i="29"/>
  <c r="L1225" i="29"/>
  <c r="I1226" i="29"/>
  <c r="J1226" i="29"/>
  <c r="K1226" i="29"/>
  <c r="L1226" i="29"/>
  <c r="I1227" i="29"/>
  <c r="J1227" i="29"/>
  <c r="K1227" i="29"/>
  <c r="L1227" i="29"/>
  <c r="I1228" i="29"/>
  <c r="J1228" i="29"/>
  <c r="K1228" i="29"/>
  <c r="L1228" i="29"/>
  <c r="I1229" i="29"/>
  <c r="J1229" i="29"/>
  <c r="K1229" i="29"/>
  <c r="L1229" i="29"/>
  <c r="I1230" i="29"/>
  <c r="J1230" i="29"/>
  <c r="K1230" i="29"/>
  <c r="L1230" i="29"/>
  <c r="I1231" i="29"/>
  <c r="J1231" i="29"/>
  <c r="K1231" i="29"/>
  <c r="L1231" i="29"/>
  <c r="I1232" i="29"/>
  <c r="J1232" i="29"/>
  <c r="K1232" i="29"/>
  <c r="L1232" i="29"/>
  <c r="I1233" i="29"/>
  <c r="J1233" i="29"/>
  <c r="K1233" i="29"/>
  <c r="L1233" i="29"/>
  <c r="I1234" i="29"/>
  <c r="J1234" i="29"/>
  <c r="K1234" i="29"/>
  <c r="L1234" i="29"/>
  <c r="I1235" i="29"/>
  <c r="J1235" i="29"/>
  <c r="K1235" i="29"/>
  <c r="L1235" i="29"/>
  <c r="I1236" i="29"/>
  <c r="J1236" i="29"/>
  <c r="K1236" i="29"/>
  <c r="L1236" i="29"/>
  <c r="I1237" i="29"/>
  <c r="J1237" i="29"/>
  <c r="K1237" i="29"/>
  <c r="L1237" i="29"/>
  <c r="I1238" i="29"/>
  <c r="J1238" i="29"/>
  <c r="K1238" i="29"/>
  <c r="L1238" i="29"/>
  <c r="I1239" i="29"/>
  <c r="J1239" i="29"/>
  <c r="K1239" i="29"/>
  <c r="L1239" i="29"/>
  <c r="I1240" i="29"/>
  <c r="J1240" i="29"/>
  <c r="K1240" i="29"/>
  <c r="L1240" i="29"/>
  <c r="I1241" i="29"/>
  <c r="J1241" i="29"/>
  <c r="K1241" i="29"/>
  <c r="L1241" i="29"/>
  <c r="I1242" i="29"/>
  <c r="J1242" i="29"/>
  <c r="K1242" i="29"/>
  <c r="L1242" i="29"/>
  <c r="I1243" i="29"/>
  <c r="J1243" i="29"/>
  <c r="K1243" i="29"/>
  <c r="L1243" i="29"/>
  <c r="I1244" i="29"/>
  <c r="J1244" i="29"/>
  <c r="K1244" i="29"/>
  <c r="L1244" i="29"/>
  <c r="I1245" i="29"/>
  <c r="J1245" i="29"/>
  <c r="K1245" i="29"/>
  <c r="L1245" i="29"/>
  <c r="I1246" i="29"/>
  <c r="J1246" i="29"/>
  <c r="K1246" i="29"/>
  <c r="L1246" i="29"/>
  <c r="I1247" i="29"/>
  <c r="J1247" i="29"/>
  <c r="K1247" i="29"/>
  <c r="L1247" i="29"/>
  <c r="I1248" i="29"/>
  <c r="J1248" i="29"/>
  <c r="K1248" i="29"/>
  <c r="L1248" i="29"/>
  <c r="I1249" i="29"/>
  <c r="J1249" i="29"/>
  <c r="K1249" i="29"/>
  <c r="L1249" i="29"/>
  <c r="I1250" i="29"/>
  <c r="J1250" i="29"/>
  <c r="K1250" i="29"/>
  <c r="L1250" i="29"/>
  <c r="I1251" i="29"/>
  <c r="J1251" i="29"/>
  <c r="K1251" i="29"/>
  <c r="L1251" i="29"/>
  <c r="I1252" i="29"/>
  <c r="J1252" i="29"/>
  <c r="K1252" i="29"/>
  <c r="L1252" i="29"/>
  <c r="I1253" i="29"/>
  <c r="J1253" i="29"/>
  <c r="K1253" i="29"/>
  <c r="L1253" i="29"/>
  <c r="I1254" i="29"/>
  <c r="J1254" i="29"/>
  <c r="K1254" i="29"/>
  <c r="L1254" i="29"/>
  <c r="I1255" i="29"/>
  <c r="J1255" i="29"/>
  <c r="K1255" i="29"/>
  <c r="L1255" i="29"/>
  <c r="I1256" i="29"/>
  <c r="J1256" i="29"/>
  <c r="K1256" i="29"/>
  <c r="L1256" i="29"/>
  <c r="I1257" i="29"/>
  <c r="J1257" i="29"/>
  <c r="K1257" i="29"/>
  <c r="L1257" i="29"/>
  <c r="I1258" i="29"/>
  <c r="J1258" i="29"/>
  <c r="K1258" i="29"/>
  <c r="L1258" i="29"/>
  <c r="I1259" i="29"/>
  <c r="J1259" i="29"/>
  <c r="K1259" i="29"/>
  <c r="L1259" i="29"/>
  <c r="I1260" i="29"/>
  <c r="J1260" i="29"/>
  <c r="K1260" i="29"/>
  <c r="L1260" i="29"/>
  <c r="I1261" i="29"/>
  <c r="J1261" i="29"/>
  <c r="K1261" i="29"/>
  <c r="L1261" i="29"/>
  <c r="I1262" i="29"/>
  <c r="J1262" i="29"/>
  <c r="K1262" i="29"/>
  <c r="L1262" i="29"/>
  <c r="I1263" i="29"/>
  <c r="J1263" i="29"/>
  <c r="K1263" i="29"/>
  <c r="L1263" i="29"/>
  <c r="I1264" i="29"/>
  <c r="J1264" i="29"/>
  <c r="K1264" i="29"/>
  <c r="L1264" i="29"/>
  <c r="I1265" i="29"/>
  <c r="J1265" i="29"/>
  <c r="K1265" i="29"/>
  <c r="L1265" i="29"/>
  <c r="I1266" i="29"/>
  <c r="J1266" i="29"/>
  <c r="K1266" i="29"/>
  <c r="L1266" i="29"/>
  <c r="I1267" i="29"/>
  <c r="J1267" i="29"/>
  <c r="K1267" i="29"/>
  <c r="L1267" i="29"/>
  <c r="I1268" i="29"/>
  <c r="J1268" i="29"/>
  <c r="K1268" i="29"/>
  <c r="L1268" i="29"/>
  <c r="I1269" i="29"/>
  <c r="J1269" i="29"/>
  <c r="K1269" i="29"/>
  <c r="L1269" i="29"/>
  <c r="I1270" i="29"/>
  <c r="J1270" i="29"/>
  <c r="K1270" i="29"/>
  <c r="L1270" i="29"/>
  <c r="I1271" i="29"/>
  <c r="J1271" i="29"/>
  <c r="K1271" i="29"/>
  <c r="L1271" i="29"/>
  <c r="I1272" i="29"/>
  <c r="J1272" i="29"/>
  <c r="K1272" i="29"/>
  <c r="L1272" i="29"/>
  <c r="I1273" i="29"/>
  <c r="J1273" i="29"/>
  <c r="K1273" i="29"/>
  <c r="L1273" i="29"/>
  <c r="I1274" i="29"/>
  <c r="J1274" i="29"/>
  <c r="K1274" i="29"/>
  <c r="L1274" i="29"/>
  <c r="I1275" i="29"/>
  <c r="J1275" i="29"/>
  <c r="K1275" i="29"/>
  <c r="L1275" i="29"/>
  <c r="I1276" i="29"/>
  <c r="J1276" i="29"/>
  <c r="K1276" i="29"/>
  <c r="L1276" i="29"/>
  <c r="I1277" i="29"/>
  <c r="J1277" i="29"/>
  <c r="K1277" i="29"/>
  <c r="L1277" i="29"/>
  <c r="I1278" i="29"/>
  <c r="J1278" i="29"/>
  <c r="K1278" i="29"/>
  <c r="L1278" i="29"/>
  <c r="I1279" i="29"/>
  <c r="J1279" i="29"/>
  <c r="K1279" i="29"/>
  <c r="L1279" i="29"/>
  <c r="I1280" i="29"/>
  <c r="J1280" i="29"/>
  <c r="K1280" i="29"/>
  <c r="L1280" i="29"/>
  <c r="I1281" i="29"/>
  <c r="J1281" i="29"/>
  <c r="K1281" i="29"/>
  <c r="L1281" i="29"/>
  <c r="I1282" i="29"/>
  <c r="J1282" i="29"/>
  <c r="K1282" i="29"/>
  <c r="L1282" i="29"/>
  <c r="I1283" i="29"/>
  <c r="J1283" i="29"/>
  <c r="K1283" i="29"/>
  <c r="L1283" i="29"/>
  <c r="I1284" i="29"/>
  <c r="J1284" i="29"/>
  <c r="K1284" i="29"/>
  <c r="L1284" i="29"/>
  <c r="I1285" i="29"/>
  <c r="J1285" i="29"/>
  <c r="K1285" i="29"/>
  <c r="L1285" i="29"/>
  <c r="I1286" i="29"/>
  <c r="J1286" i="29"/>
  <c r="K1286" i="29"/>
  <c r="L1286" i="29"/>
  <c r="I1287" i="29"/>
  <c r="J1287" i="29"/>
  <c r="K1287" i="29"/>
  <c r="L1287" i="29"/>
  <c r="I1288" i="29"/>
  <c r="J1288" i="29"/>
  <c r="K1288" i="29"/>
  <c r="L1288" i="29"/>
  <c r="I1289" i="29"/>
  <c r="J1289" i="29"/>
  <c r="K1289" i="29"/>
  <c r="L1289" i="29"/>
  <c r="I1290" i="29"/>
  <c r="J1290" i="29"/>
  <c r="K1290" i="29"/>
  <c r="L1290" i="29"/>
  <c r="I1291" i="29"/>
  <c r="J1291" i="29"/>
  <c r="K1291" i="29"/>
  <c r="L1291" i="29"/>
  <c r="I1292" i="29"/>
  <c r="J1292" i="29"/>
  <c r="K1292" i="29"/>
  <c r="L1292" i="29"/>
  <c r="I1293" i="29"/>
  <c r="J1293" i="29"/>
  <c r="K1293" i="29"/>
  <c r="L1293" i="29"/>
  <c r="I1294" i="29"/>
  <c r="J1294" i="29"/>
  <c r="K1294" i="29"/>
  <c r="L1294" i="29"/>
  <c r="I1295" i="29"/>
  <c r="J1295" i="29"/>
  <c r="K1295" i="29"/>
  <c r="L1295" i="29"/>
  <c r="I1296" i="29"/>
  <c r="J1296" i="29"/>
  <c r="K1296" i="29"/>
  <c r="L1296" i="29"/>
  <c r="I1297" i="29"/>
  <c r="J1297" i="29"/>
  <c r="K1297" i="29"/>
  <c r="L1297" i="29"/>
  <c r="I1298" i="29"/>
  <c r="J1298" i="29"/>
  <c r="K1298" i="29"/>
  <c r="L1298" i="29"/>
  <c r="I1299" i="29"/>
  <c r="J1299" i="29"/>
  <c r="K1299" i="29"/>
  <c r="L1299" i="29"/>
  <c r="I1300" i="29"/>
  <c r="J1300" i="29"/>
  <c r="K1300" i="29"/>
  <c r="L1300" i="29"/>
  <c r="I1301" i="29"/>
  <c r="J1301" i="29"/>
  <c r="K1301" i="29"/>
  <c r="L1301" i="29"/>
  <c r="I1302" i="29"/>
  <c r="J1302" i="29"/>
  <c r="K1302" i="29"/>
  <c r="L1302" i="29"/>
  <c r="I1303" i="29"/>
  <c r="J1303" i="29"/>
  <c r="K1303" i="29"/>
  <c r="L1303" i="29"/>
  <c r="I1304" i="29"/>
  <c r="J1304" i="29"/>
  <c r="K1304" i="29"/>
  <c r="L1304" i="29"/>
  <c r="I1305" i="29"/>
  <c r="J1305" i="29"/>
  <c r="K1305" i="29"/>
  <c r="L1305" i="29"/>
  <c r="I1306" i="29"/>
  <c r="J1306" i="29"/>
  <c r="K1306" i="29"/>
  <c r="L1306" i="29"/>
  <c r="I1307" i="29"/>
  <c r="J1307" i="29"/>
  <c r="K1307" i="29"/>
  <c r="L1307" i="29"/>
  <c r="I1308" i="29"/>
  <c r="J1308" i="29"/>
  <c r="K1308" i="29"/>
  <c r="L1308" i="29"/>
  <c r="I1309" i="29"/>
  <c r="J1309" i="29"/>
  <c r="K1309" i="29"/>
  <c r="L1309" i="29"/>
  <c r="I1310" i="29"/>
  <c r="J1310" i="29"/>
  <c r="K1310" i="29"/>
  <c r="L1310" i="29"/>
  <c r="I1311" i="29"/>
  <c r="J1311" i="29"/>
  <c r="K1311" i="29"/>
  <c r="L1311" i="29"/>
  <c r="I1312" i="29"/>
  <c r="J1312" i="29"/>
  <c r="K1312" i="29"/>
  <c r="L1312" i="29"/>
  <c r="I1313" i="29"/>
  <c r="J1313" i="29"/>
  <c r="K1313" i="29"/>
  <c r="L1313" i="29"/>
  <c r="I1314" i="29"/>
  <c r="J1314" i="29"/>
  <c r="K1314" i="29"/>
  <c r="L1314" i="29"/>
  <c r="I1315" i="29"/>
  <c r="J1315" i="29"/>
  <c r="K1315" i="29"/>
  <c r="L1315" i="29"/>
  <c r="I1316" i="29"/>
  <c r="J1316" i="29"/>
  <c r="K1316" i="29"/>
  <c r="L1316" i="29"/>
  <c r="I1317" i="29"/>
  <c r="J1317" i="29"/>
  <c r="K1317" i="29"/>
  <c r="L1317" i="29"/>
  <c r="I1318" i="29"/>
  <c r="J1318" i="29"/>
  <c r="K1318" i="29"/>
  <c r="L1318" i="29"/>
  <c r="I1319" i="29"/>
  <c r="J1319" i="29"/>
  <c r="K1319" i="29"/>
  <c r="L1319" i="29"/>
  <c r="I1320" i="29"/>
  <c r="J1320" i="29"/>
  <c r="K1320" i="29"/>
  <c r="L1320" i="29"/>
  <c r="I1321" i="29"/>
  <c r="J1321" i="29"/>
  <c r="K1321" i="29"/>
  <c r="L1321" i="29"/>
  <c r="I1322" i="29"/>
  <c r="J1322" i="29"/>
  <c r="K1322" i="29"/>
  <c r="L1322" i="29"/>
  <c r="I1323" i="29"/>
  <c r="J1323" i="29"/>
  <c r="K1323" i="29"/>
  <c r="L1323" i="29"/>
  <c r="I1324" i="29"/>
  <c r="J1324" i="29"/>
  <c r="K1324" i="29"/>
  <c r="L1324" i="29"/>
  <c r="I1325" i="29"/>
  <c r="J1325" i="29"/>
  <c r="K1325" i="29"/>
  <c r="L1325" i="29"/>
  <c r="I1326" i="29"/>
  <c r="J1326" i="29"/>
  <c r="K1326" i="29"/>
  <c r="L1326" i="29"/>
  <c r="I1327" i="29"/>
  <c r="J1327" i="29"/>
  <c r="K1327" i="29"/>
  <c r="L1327" i="29"/>
  <c r="I1328" i="29"/>
  <c r="J1328" i="29"/>
  <c r="K1328" i="29"/>
  <c r="L1328" i="29"/>
  <c r="I1329" i="29"/>
  <c r="J1329" i="29"/>
  <c r="K1329" i="29"/>
  <c r="L1329" i="29"/>
  <c r="I1330" i="29"/>
  <c r="J1330" i="29"/>
  <c r="K1330" i="29"/>
  <c r="L1330" i="29"/>
  <c r="I1331" i="29"/>
  <c r="J1331" i="29"/>
  <c r="K1331" i="29"/>
  <c r="L1331" i="29"/>
  <c r="I1332" i="29"/>
  <c r="J1332" i="29"/>
  <c r="K1332" i="29"/>
  <c r="L1332" i="29"/>
  <c r="I1333" i="29"/>
  <c r="J1333" i="29"/>
  <c r="K1333" i="29"/>
  <c r="L1333" i="29"/>
  <c r="I1334" i="29"/>
  <c r="J1334" i="29"/>
  <c r="K1334" i="29"/>
  <c r="L1334" i="29"/>
  <c r="I1335" i="29"/>
  <c r="J1335" i="29"/>
  <c r="K1335" i="29"/>
  <c r="L1335" i="29"/>
  <c r="I1336" i="29"/>
  <c r="J1336" i="29"/>
  <c r="K1336" i="29"/>
  <c r="L1336" i="29"/>
  <c r="I1337" i="29"/>
  <c r="J1337" i="29"/>
  <c r="K1337" i="29"/>
  <c r="L1337" i="29"/>
  <c r="I1338" i="29"/>
  <c r="J1338" i="29"/>
  <c r="K1338" i="29"/>
  <c r="L1338" i="29"/>
  <c r="I1339" i="29"/>
  <c r="J1339" i="29"/>
  <c r="K1339" i="29"/>
  <c r="L1339" i="29"/>
  <c r="I1340" i="29"/>
  <c r="J1340" i="29"/>
  <c r="K1340" i="29"/>
  <c r="L1340" i="29"/>
  <c r="I1341" i="29"/>
  <c r="J1341" i="29"/>
  <c r="K1341" i="29"/>
  <c r="L1341" i="29"/>
  <c r="I1342" i="29"/>
  <c r="J1342" i="29"/>
  <c r="K1342" i="29"/>
  <c r="L1342" i="29"/>
  <c r="I1343" i="29"/>
  <c r="J1343" i="29"/>
  <c r="K1343" i="29"/>
  <c r="L1343" i="29"/>
  <c r="I1344" i="29"/>
  <c r="J1344" i="29"/>
  <c r="K1344" i="29"/>
  <c r="L1344" i="29"/>
  <c r="I1345" i="29"/>
  <c r="J1345" i="29"/>
  <c r="K1345" i="29"/>
  <c r="L1345" i="29"/>
  <c r="I1346" i="29"/>
  <c r="J1346" i="29"/>
  <c r="K1346" i="29"/>
  <c r="L1346" i="29"/>
  <c r="I1347" i="29"/>
  <c r="J1347" i="29"/>
  <c r="K1347" i="29"/>
  <c r="L1347" i="29"/>
  <c r="I1348" i="29"/>
  <c r="J1348" i="29"/>
  <c r="K1348" i="29"/>
  <c r="L1348" i="29"/>
  <c r="I1349" i="29"/>
  <c r="J1349" i="29"/>
  <c r="K1349" i="29"/>
  <c r="L1349" i="29"/>
  <c r="I1350" i="29"/>
  <c r="J1350" i="29"/>
  <c r="K1350" i="29"/>
  <c r="L1350" i="29"/>
  <c r="I1351" i="29"/>
  <c r="J1351" i="29"/>
  <c r="K1351" i="29"/>
  <c r="L1351" i="29"/>
  <c r="I1352" i="29"/>
  <c r="J1352" i="29"/>
  <c r="K1352" i="29"/>
  <c r="L1352" i="29"/>
  <c r="I1353" i="29"/>
  <c r="J1353" i="29"/>
  <c r="K1353" i="29"/>
  <c r="L1353" i="29"/>
  <c r="I1354" i="29"/>
  <c r="J1354" i="29"/>
  <c r="K1354" i="29"/>
  <c r="L1354" i="29"/>
  <c r="I1355" i="29"/>
  <c r="J1355" i="29"/>
  <c r="K1355" i="29"/>
  <c r="L1355" i="29"/>
  <c r="I1356" i="29"/>
  <c r="J1356" i="29"/>
  <c r="K1356" i="29"/>
  <c r="L1356" i="29"/>
  <c r="I1357" i="29"/>
  <c r="J1357" i="29"/>
  <c r="K1357" i="29"/>
  <c r="L1357" i="29"/>
  <c r="I1358" i="29"/>
  <c r="J1358" i="29"/>
  <c r="K1358" i="29"/>
  <c r="L1358" i="29"/>
  <c r="I1359" i="29"/>
  <c r="J1359" i="29"/>
  <c r="K1359" i="29"/>
  <c r="L1359" i="29"/>
  <c r="I1360" i="29"/>
  <c r="J1360" i="29"/>
  <c r="K1360" i="29"/>
  <c r="L1360" i="29"/>
  <c r="I1361" i="29"/>
  <c r="J1361" i="29"/>
  <c r="K1361" i="29"/>
  <c r="L1361" i="29"/>
  <c r="I1362" i="29"/>
  <c r="J1362" i="29"/>
  <c r="K1362" i="29"/>
  <c r="L1362" i="29"/>
  <c r="I1363" i="29"/>
  <c r="J1363" i="29"/>
  <c r="K1363" i="29"/>
  <c r="L1363" i="29"/>
  <c r="I1364" i="29"/>
  <c r="J1364" i="29"/>
  <c r="K1364" i="29"/>
  <c r="L1364" i="29"/>
  <c r="I1365" i="29"/>
  <c r="J1365" i="29"/>
  <c r="K1365" i="29"/>
  <c r="L1365" i="29"/>
  <c r="I1366" i="29"/>
  <c r="J1366" i="29"/>
  <c r="K1366" i="29"/>
  <c r="L1366" i="29"/>
  <c r="I1367" i="29"/>
  <c r="J1367" i="29"/>
  <c r="K1367" i="29"/>
  <c r="L1367" i="29"/>
  <c r="I1368" i="29"/>
  <c r="J1368" i="29"/>
  <c r="K1368" i="29"/>
  <c r="L1368" i="29"/>
  <c r="I1369" i="29"/>
  <c r="J1369" i="29"/>
  <c r="K1369" i="29"/>
  <c r="L1369" i="29"/>
  <c r="I1370" i="29"/>
  <c r="J1370" i="29"/>
  <c r="K1370" i="29"/>
  <c r="L1370" i="29"/>
  <c r="I1371" i="29"/>
  <c r="J1371" i="29"/>
  <c r="K1371" i="29"/>
  <c r="L1371" i="29"/>
  <c r="I1372" i="29"/>
  <c r="J1372" i="29"/>
  <c r="K1372" i="29"/>
  <c r="L1372" i="29"/>
  <c r="I1373" i="29"/>
  <c r="J1373" i="29"/>
  <c r="K1373" i="29"/>
  <c r="L1373" i="29"/>
  <c r="I1374" i="29"/>
  <c r="J1374" i="29"/>
  <c r="K1374" i="29"/>
  <c r="L1374" i="29"/>
  <c r="I1375" i="29"/>
  <c r="J1375" i="29"/>
  <c r="K1375" i="29"/>
  <c r="L1375" i="29"/>
  <c r="I1376" i="29"/>
  <c r="J1376" i="29"/>
  <c r="K1376" i="29"/>
  <c r="L1376" i="29"/>
  <c r="I1377" i="29"/>
  <c r="J1377" i="29"/>
  <c r="K1377" i="29"/>
  <c r="L1377" i="29"/>
  <c r="I1378" i="29"/>
  <c r="J1378" i="29"/>
  <c r="K1378" i="29"/>
  <c r="L1378" i="29"/>
  <c r="I1379" i="29"/>
  <c r="J1379" i="29"/>
  <c r="K1379" i="29"/>
  <c r="L1379" i="29"/>
  <c r="I1380" i="29"/>
  <c r="J1380" i="29"/>
  <c r="K1380" i="29"/>
  <c r="L1380" i="29"/>
  <c r="I1381" i="29"/>
  <c r="J1381" i="29"/>
  <c r="K1381" i="29"/>
  <c r="L1381" i="29"/>
  <c r="I1382" i="29"/>
  <c r="J1382" i="29"/>
  <c r="K1382" i="29"/>
  <c r="L1382" i="29"/>
  <c r="I1383" i="29"/>
  <c r="J1383" i="29"/>
  <c r="K1383" i="29"/>
  <c r="L1383" i="29"/>
  <c r="I1384" i="29"/>
  <c r="J1384" i="29"/>
  <c r="K1384" i="29"/>
  <c r="L1384" i="29"/>
  <c r="I1385" i="29"/>
  <c r="J1385" i="29"/>
  <c r="K1385" i="29"/>
  <c r="L1385" i="29"/>
  <c r="I1386" i="29"/>
  <c r="J1386" i="29"/>
  <c r="K1386" i="29"/>
  <c r="L1386" i="29"/>
  <c r="I1387" i="29"/>
  <c r="J1387" i="29"/>
  <c r="K1387" i="29"/>
  <c r="L1387" i="29"/>
  <c r="I1388" i="29"/>
  <c r="J1388" i="29"/>
  <c r="K1388" i="29"/>
  <c r="L1388" i="29"/>
  <c r="I1389" i="29"/>
  <c r="J1389" i="29"/>
  <c r="K1389" i="29"/>
  <c r="L1389" i="29"/>
  <c r="I1390" i="29"/>
  <c r="J1390" i="29"/>
  <c r="K1390" i="29"/>
  <c r="L1390" i="29"/>
  <c r="I1391" i="29"/>
  <c r="J1391" i="29"/>
  <c r="K1391" i="29"/>
  <c r="L1391" i="29"/>
  <c r="I1392" i="29"/>
  <c r="J1392" i="29"/>
  <c r="K1392" i="29"/>
  <c r="L1392" i="29"/>
  <c r="I1393" i="29"/>
  <c r="J1393" i="29"/>
  <c r="K1393" i="29"/>
  <c r="L1393" i="29"/>
  <c r="I1394" i="29"/>
  <c r="J1394" i="29"/>
  <c r="K1394" i="29"/>
  <c r="L1394" i="29"/>
  <c r="I1395" i="29"/>
  <c r="J1395" i="29"/>
  <c r="K1395" i="29"/>
  <c r="L1395" i="29"/>
  <c r="I1396" i="29"/>
  <c r="J1396" i="29"/>
  <c r="K1396" i="29"/>
  <c r="L1396" i="29"/>
  <c r="I1397" i="29"/>
  <c r="J1397" i="29"/>
  <c r="K1397" i="29"/>
  <c r="L1397" i="29"/>
  <c r="I1398" i="29"/>
  <c r="J1398" i="29"/>
  <c r="K1398" i="29"/>
  <c r="L1398" i="29"/>
  <c r="I1399" i="29"/>
  <c r="J1399" i="29"/>
  <c r="K1399" i="29"/>
  <c r="L1399" i="29"/>
  <c r="I1400" i="29"/>
  <c r="J1400" i="29"/>
  <c r="K1400" i="29"/>
  <c r="L1400" i="29"/>
  <c r="I1401" i="29"/>
  <c r="J1401" i="29"/>
  <c r="K1401" i="29"/>
  <c r="L1401" i="29"/>
  <c r="I1402" i="29"/>
  <c r="J1402" i="29"/>
  <c r="K1402" i="29"/>
  <c r="L1402" i="29"/>
  <c r="I1403" i="29"/>
  <c r="J1403" i="29"/>
  <c r="K1403" i="29"/>
  <c r="L1403" i="29"/>
  <c r="I1404" i="29"/>
  <c r="J1404" i="29"/>
  <c r="K1404" i="29"/>
  <c r="L1404" i="29"/>
  <c r="I1405" i="29"/>
  <c r="J1405" i="29"/>
  <c r="K1405" i="29"/>
  <c r="L1405" i="29"/>
  <c r="I1406" i="29"/>
  <c r="J1406" i="29"/>
  <c r="K1406" i="29"/>
  <c r="L1406" i="29"/>
  <c r="I1407" i="29"/>
  <c r="J1407" i="29"/>
  <c r="K1407" i="29"/>
  <c r="L1407" i="29"/>
  <c r="I1408" i="29"/>
  <c r="J1408" i="29"/>
  <c r="K1408" i="29"/>
  <c r="L1408" i="29"/>
  <c r="I1409" i="29"/>
  <c r="J1409" i="29"/>
  <c r="K1409" i="29"/>
  <c r="L1409" i="29"/>
  <c r="I1410" i="29"/>
  <c r="J1410" i="29"/>
  <c r="K1410" i="29"/>
  <c r="L1410" i="29"/>
  <c r="I1411" i="29"/>
  <c r="J1411" i="29"/>
  <c r="K1411" i="29"/>
  <c r="L1411" i="29"/>
  <c r="I1412" i="29"/>
  <c r="J1412" i="29"/>
  <c r="K1412" i="29"/>
  <c r="L1412" i="29"/>
  <c r="I1413" i="29"/>
  <c r="J1413" i="29"/>
  <c r="K1413" i="29"/>
  <c r="L1413" i="29"/>
  <c r="I1414" i="29"/>
  <c r="J1414" i="29"/>
  <c r="K1414" i="29"/>
  <c r="L1414" i="29"/>
  <c r="I1415" i="29"/>
  <c r="J1415" i="29"/>
  <c r="K1415" i="29"/>
  <c r="L1415" i="29"/>
  <c r="I1416" i="29"/>
  <c r="J1416" i="29"/>
  <c r="K1416" i="29"/>
  <c r="L1416" i="29"/>
  <c r="I1417" i="29"/>
  <c r="J1417" i="29"/>
  <c r="K1417" i="29"/>
  <c r="L1417" i="29"/>
  <c r="I1418" i="29"/>
  <c r="J1418" i="29"/>
  <c r="K1418" i="29"/>
  <c r="L1418" i="29"/>
  <c r="I1419" i="29"/>
  <c r="J1419" i="29"/>
  <c r="K1419" i="29"/>
  <c r="L1419" i="29"/>
  <c r="I1420" i="29"/>
  <c r="J1420" i="29"/>
  <c r="K1420" i="29"/>
  <c r="L1420" i="29"/>
  <c r="I1421" i="29"/>
  <c r="J1421" i="29"/>
  <c r="K1421" i="29"/>
  <c r="L1421" i="29"/>
  <c r="I1422" i="29"/>
  <c r="J1422" i="29"/>
  <c r="K1422" i="29"/>
  <c r="L1422" i="29"/>
  <c r="I1423" i="29"/>
  <c r="J1423" i="29"/>
  <c r="K1423" i="29"/>
  <c r="L1423" i="29"/>
  <c r="I1424" i="29"/>
  <c r="J1424" i="29"/>
  <c r="K1424" i="29"/>
  <c r="L1424" i="29"/>
  <c r="I1425" i="29"/>
  <c r="J1425" i="29"/>
  <c r="K1425" i="29"/>
  <c r="L1425" i="29"/>
  <c r="I1426" i="29"/>
  <c r="J1426" i="29"/>
  <c r="K1426" i="29"/>
  <c r="L1426" i="29"/>
  <c r="I1427" i="29"/>
  <c r="J1427" i="29"/>
  <c r="K1427" i="29"/>
  <c r="L1427" i="29"/>
  <c r="I1428" i="29"/>
  <c r="J1428" i="29"/>
  <c r="K1428" i="29"/>
  <c r="L1428" i="29"/>
  <c r="I1429" i="29"/>
  <c r="J1429" i="29"/>
  <c r="K1429" i="29"/>
  <c r="L1429" i="29"/>
  <c r="I1430" i="29"/>
  <c r="J1430" i="29"/>
  <c r="K1430" i="29"/>
  <c r="L1430" i="29"/>
  <c r="I1431" i="29"/>
  <c r="J1431" i="29"/>
  <c r="K1431" i="29"/>
  <c r="L1431" i="29"/>
  <c r="I1432" i="29"/>
  <c r="J1432" i="29"/>
  <c r="K1432" i="29"/>
  <c r="L1432" i="29"/>
  <c r="I1433" i="29"/>
  <c r="J1433" i="29"/>
  <c r="K1433" i="29"/>
  <c r="L1433" i="29"/>
  <c r="I1434" i="29"/>
  <c r="J1434" i="29"/>
  <c r="K1434" i="29"/>
  <c r="L1434" i="29"/>
  <c r="I1435" i="29"/>
  <c r="J1435" i="29"/>
  <c r="K1435" i="29"/>
  <c r="L1435" i="29"/>
  <c r="I1436" i="29"/>
  <c r="J1436" i="29"/>
  <c r="K1436" i="29"/>
  <c r="L1436" i="29"/>
  <c r="I1437" i="29"/>
  <c r="J1437" i="29"/>
  <c r="K1437" i="29"/>
  <c r="L1437" i="29"/>
  <c r="I1438" i="29"/>
  <c r="J1438" i="29"/>
  <c r="K1438" i="29"/>
  <c r="L1438" i="29"/>
  <c r="I1439" i="29"/>
  <c r="J1439" i="29"/>
  <c r="K1439" i="29"/>
  <c r="L1439" i="29"/>
  <c r="I1440" i="29"/>
  <c r="J1440" i="29"/>
  <c r="K1440" i="29"/>
  <c r="L1440" i="29"/>
  <c r="I1441" i="29"/>
  <c r="J1441" i="29"/>
  <c r="K1441" i="29"/>
  <c r="L1441" i="29"/>
  <c r="I1442" i="29"/>
  <c r="J1442" i="29"/>
  <c r="K1442" i="29"/>
  <c r="L1442" i="29"/>
  <c r="I1443" i="29"/>
  <c r="J1443" i="29"/>
  <c r="K1443" i="29"/>
  <c r="L1443" i="29"/>
  <c r="I1444" i="29"/>
  <c r="J1444" i="29"/>
  <c r="K1444" i="29"/>
  <c r="L1444" i="29"/>
  <c r="I1445" i="29"/>
  <c r="J1445" i="29"/>
  <c r="K1445" i="29"/>
  <c r="L1445" i="29"/>
  <c r="I1446" i="29"/>
  <c r="J1446" i="29"/>
  <c r="K1446" i="29"/>
  <c r="L1446" i="29"/>
  <c r="I1447" i="29"/>
  <c r="J1447" i="29"/>
  <c r="K1447" i="29"/>
  <c r="L1447" i="29"/>
  <c r="I1448" i="29"/>
  <c r="J1448" i="29"/>
  <c r="K1448" i="29"/>
  <c r="L1448" i="29"/>
  <c r="I1449" i="29"/>
  <c r="J1449" i="29"/>
  <c r="K1449" i="29"/>
  <c r="L1449" i="29"/>
  <c r="I1450" i="29"/>
  <c r="J1450" i="29"/>
  <c r="K1450" i="29"/>
  <c r="L1450" i="29"/>
  <c r="I1451" i="29"/>
  <c r="J1451" i="29"/>
  <c r="K1451" i="29"/>
  <c r="L1451" i="29"/>
  <c r="I1452" i="29"/>
  <c r="J1452" i="29"/>
  <c r="K1452" i="29"/>
  <c r="L1452" i="29"/>
  <c r="I1453" i="29"/>
  <c r="J1453" i="29"/>
  <c r="K1453" i="29"/>
  <c r="L1453" i="29"/>
  <c r="I1454" i="29"/>
  <c r="J1454" i="29"/>
  <c r="K1454" i="29"/>
  <c r="L1454" i="29"/>
  <c r="I1455" i="29"/>
  <c r="J1455" i="29"/>
  <c r="K1455" i="29"/>
  <c r="L1455" i="29"/>
  <c r="I1456" i="29"/>
  <c r="J1456" i="29"/>
  <c r="K1456" i="29"/>
  <c r="L1456" i="29"/>
  <c r="I1457" i="29"/>
  <c r="J1457" i="29"/>
  <c r="K1457" i="29"/>
  <c r="L1457" i="29"/>
  <c r="I1458" i="29"/>
  <c r="J1458" i="29"/>
  <c r="K1458" i="29"/>
  <c r="L1458" i="29"/>
  <c r="I1459" i="29"/>
  <c r="J1459" i="29"/>
  <c r="K1459" i="29"/>
  <c r="L1459" i="29"/>
  <c r="I1460" i="29"/>
  <c r="J1460" i="29"/>
  <c r="K1460" i="29"/>
  <c r="L1460" i="29"/>
  <c r="I1461" i="29"/>
  <c r="J1461" i="29"/>
  <c r="K1461" i="29"/>
  <c r="L1461" i="29"/>
  <c r="I1462" i="29"/>
  <c r="J1462" i="29"/>
  <c r="K1462" i="29"/>
  <c r="L1462" i="29"/>
  <c r="I1463" i="29"/>
  <c r="J1463" i="29"/>
  <c r="K1463" i="29"/>
  <c r="L1463" i="29"/>
  <c r="I1464" i="29"/>
  <c r="J1464" i="29"/>
  <c r="K1464" i="29"/>
  <c r="L1464" i="29"/>
  <c r="I1465" i="29"/>
  <c r="J1465" i="29"/>
  <c r="K1465" i="29"/>
  <c r="L1465" i="29"/>
  <c r="I1466" i="29"/>
  <c r="J1466" i="29"/>
  <c r="K1466" i="29"/>
  <c r="L1466" i="29"/>
  <c r="I1467" i="29"/>
  <c r="J1467" i="29"/>
  <c r="K1467" i="29"/>
  <c r="L1467" i="29"/>
  <c r="I1468" i="29"/>
  <c r="J1468" i="29"/>
  <c r="K1468" i="29"/>
  <c r="L1468" i="29"/>
  <c r="I1469" i="29"/>
  <c r="J1469" i="29"/>
  <c r="K1469" i="29"/>
  <c r="L1469" i="29"/>
  <c r="I1470" i="29"/>
  <c r="J1470" i="29"/>
  <c r="K1470" i="29"/>
  <c r="L1470" i="29"/>
  <c r="I1471" i="29"/>
  <c r="J1471" i="29"/>
  <c r="K1471" i="29"/>
  <c r="L1471" i="29"/>
  <c r="I1472" i="29"/>
  <c r="J1472" i="29"/>
  <c r="K1472" i="29"/>
  <c r="L1472" i="29"/>
  <c r="I1473" i="29"/>
  <c r="J1473" i="29"/>
  <c r="K1473" i="29"/>
  <c r="L1473" i="29"/>
  <c r="I1474" i="29"/>
  <c r="J1474" i="29"/>
  <c r="K1474" i="29"/>
  <c r="L1474" i="29"/>
  <c r="I1475" i="29"/>
  <c r="J1475" i="29"/>
  <c r="K1475" i="29"/>
  <c r="L1475" i="29"/>
  <c r="I1476" i="29"/>
  <c r="J1476" i="29"/>
  <c r="K1476" i="29"/>
  <c r="L1476" i="29"/>
  <c r="I1477" i="29"/>
  <c r="J1477" i="29"/>
  <c r="K1477" i="29"/>
  <c r="L1477" i="29"/>
  <c r="I1478" i="29"/>
  <c r="J1478" i="29"/>
  <c r="K1478" i="29"/>
  <c r="L1478" i="29"/>
  <c r="I1479" i="29"/>
  <c r="J1479" i="29"/>
  <c r="K1479" i="29"/>
  <c r="L1479" i="29"/>
  <c r="I1480" i="29"/>
  <c r="J1480" i="29"/>
  <c r="K1480" i="29"/>
  <c r="L1480" i="29"/>
  <c r="I1481" i="29"/>
  <c r="J1481" i="29"/>
  <c r="K1481" i="29"/>
  <c r="L1481" i="29"/>
  <c r="I1482" i="29"/>
  <c r="J1482" i="29"/>
  <c r="K1482" i="29"/>
  <c r="L1482" i="29"/>
  <c r="I1483" i="29"/>
  <c r="J1483" i="29"/>
  <c r="K1483" i="29"/>
  <c r="L1483" i="29"/>
  <c r="I1484" i="29"/>
  <c r="J1484" i="29"/>
  <c r="K1484" i="29"/>
  <c r="L1484" i="29"/>
  <c r="I1485" i="29"/>
  <c r="J1485" i="29"/>
  <c r="K1485" i="29"/>
  <c r="L1485" i="29"/>
  <c r="I1486" i="29"/>
  <c r="J1486" i="29"/>
  <c r="K1486" i="29"/>
  <c r="L1486" i="29"/>
  <c r="I1487" i="29"/>
  <c r="J1487" i="29"/>
  <c r="K1487" i="29"/>
  <c r="L1487" i="29"/>
  <c r="I1488" i="29"/>
  <c r="J1488" i="29"/>
  <c r="K1488" i="29"/>
  <c r="L1488" i="29"/>
  <c r="I1489" i="29"/>
  <c r="J1489" i="29"/>
  <c r="K1489" i="29"/>
  <c r="L1489" i="29"/>
  <c r="I1490" i="29"/>
  <c r="J1490" i="29"/>
  <c r="K1490" i="29"/>
  <c r="L1490" i="29"/>
  <c r="I1491" i="29"/>
  <c r="J1491" i="29"/>
  <c r="K1491" i="29"/>
  <c r="L1491" i="29"/>
  <c r="I1492" i="29"/>
  <c r="J1492" i="29"/>
  <c r="K1492" i="29"/>
  <c r="L1492" i="29"/>
  <c r="I1493" i="29"/>
  <c r="J1493" i="29"/>
  <c r="K1493" i="29"/>
  <c r="L1493" i="29"/>
  <c r="I1494" i="29"/>
  <c r="J1494" i="29"/>
  <c r="K1494" i="29"/>
  <c r="L1494" i="29"/>
  <c r="I1495" i="29"/>
  <c r="J1495" i="29"/>
  <c r="K1495" i="29"/>
  <c r="L1495" i="29"/>
  <c r="I1496" i="29"/>
  <c r="J1496" i="29"/>
  <c r="K1496" i="29"/>
  <c r="L1496" i="29"/>
  <c r="I1497" i="29"/>
  <c r="J1497" i="29"/>
  <c r="K1497" i="29"/>
  <c r="L1497" i="29"/>
  <c r="I1498" i="29"/>
  <c r="J1498" i="29"/>
  <c r="K1498" i="29"/>
  <c r="L1498" i="29"/>
  <c r="I1499" i="29"/>
  <c r="J1499" i="29"/>
  <c r="K1499" i="29"/>
  <c r="L1499" i="29"/>
  <c r="I1500" i="29"/>
  <c r="J1500" i="29"/>
  <c r="K1500" i="29"/>
  <c r="L1500" i="29"/>
  <c r="I1501" i="29"/>
  <c r="J1501" i="29"/>
  <c r="K1501" i="29"/>
  <c r="L1501" i="29"/>
  <c r="I1502" i="29"/>
  <c r="J1502" i="29"/>
  <c r="K1502" i="29"/>
  <c r="L1502" i="29"/>
  <c r="I1503" i="29"/>
  <c r="J1503" i="29"/>
  <c r="K1503" i="29"/>
  <c r="L1503" i="29"/>
  <c r="I1504" i="29"/>
  <c r="J1504" i="29"/>
  <c r="K1504" i="29"/>
  <c r="L1504" i="29"/>
  <c r="I1505" i="29"/>
  <c r="J1505" i="29"/>
  <c r="K1505" i="29"/>
  <c r="L1505" i="29"/>
  <c r="I1506" i="29"/>
  <c r="J1506" i="29"/>
  <c r="K1506" i="29"/>
  <c r="L1506" i="29"/>
  <c r="I1507" i="29"/>
  <c r="J1507" i="29"/>
  <c r="K1507" i="29"/>
  <c r="L1507" i="29"/>
  <c r="I1508" i="29"/>
  <c r="J1508" i="29"/>
  <c r="K1508" i="29"/>
  <c r="L1508" i="29"/>
  <c r="I1509" i="29"/>
  <c r="J1509" i="29"/>
  <c r="K1509" i="29"/>
  <c r="L1509" i="29"/>
  <c r="I1510" i="29"/>
  <c r="J1510" i="29"/>
  <c r="K1510" i="29"/>
  <c r="L1510" i="29"/>
  <c r="I1511" i="29"/>
  <c r="J1511" i="29"/>
  <c r="K1511" i="29"/>
  <c r="L1511" i="29"/>
  <c r="I1512" i="29"/>
  <c r="J1512" i="29"/>
  <c r="K1512" i="29"/>
  <c r="L1512" i="29"/>
  <c r="I1513" i="29"/>
  <c r="J1513" i="29"/>
  <c r="K1513" i="29"/>
  <c r="L1513" i="29"/>
  <c r="I1514" i="29"/>
  <c r="J1514" i="29"/>
  <c r="K1514" i="29"/>
  <c r="L1514" i="29"/>
  <c r="I1515" i="29"/>
  <c r="J1515" i="29"/>
  <c r="K1515" i="29"/>
  <c r="L1515" i="29"/>
  <c r="I1516" i="29"/>
  <c r="J1516" i="29"/>
  <c r="K1516" i="29"/>
  <c r="L1516" i="29"/>
  <c r="I1517" i="29"/>
  <c r="J1517" i="29"/>
  <c r="K1517" i="29"/>
  <c r="L1517" i="29"/>
  <c r="I1518" i="29"/>
  <c r="J1518" i="29"/>
  <c r="K1518" i="29"/>
  <c r="L1518" i="29"/>
  <c r="I1519" i="29"/>
  <c r="J1519" i="29"/>
  <c r="K1519" i="29"/>
  <c r="L1519" i="29"/>
  <c r="I1520" i="29"/>
  <c r="J1520" i="29"/>
  <c r="K1520" i="29"/>
  <c r="L1520" i="29"/>
  <c r="I1521" i="29"/>
  <c r="J1521" i="29"/>
  <c r="K1521" i="29"/>
  <c r="L1521" i="29"/>
  <c r="I1522" i="29"/>
  <c r="J1522" i="29"/>
  <c r="K1522" i="29"/>
  <c r="L1522" i="29"/>
  <c r="I1523" i="29"/>
  <c r="J1523" i="29"/>
  <c r="K1523" i="29"/>
  <c r="L1523" i="29"/>
  <c r="I1524" i="29"/>
  <c r="J1524" i="29"/>
  <c r="K1524" i="29"/>
  <c r="L1524" i="29"/>
  <c r="I1525" i="29"/>
  <c r="J1525" i="29"/>
  <c r="K1525" i="29"/>
  <c r="L1525" i="29"/>
  <c r="I1526" i="29"/>
  <c r="J1526" i="29"/>
  <c r="K1526" i="29"/>
  <c r="L1526" i="29"/>
  <c r="I1527" i="29"/>
  <c r="J1527" i="29"/>
  <c r="K1527" i="29"/>
  <c r="L1527" i="29"/>
  <c r="I1528" i="29"/>
  <c r="J1528" i="29"/>
  <c r="K1528" i="29"/>
  <c r="L1528" i="29"/>
  <c r="I1529" i="29"/>
  <c r="J1529" i="29"/>
  <c r="K1529" i="29"/>
  <c r="L1529" i="29"/>
  <c r="I1530" i="29"/>
  <c r="J1530" i="29"/>
  <c r="K1530" i="29"/>
  <c r="L1530" i="29"/>
  <c r="I1531" i="29"/>
  <c r="J1531" i="29"/>
  <c r="K1531" i="29"/>
  <c r="L1531" i="29"/>
  <c r="I1532" i="29"/>
  <c r="J1532" i="29"/>
  <c r="K1532" i="29"/>
  <c r="L1532" i="29"/>
  <c r="I1533" i="29"/>
  <c r="J1533" i="29"/>
  <c r="K1533" i="29"/>
  <c r="L1533" i="29"/>
  <c r="J2" i="29"/>
  <c r="K2" i="29"/>
  <c r="L2" i="29"/>
  <c r="I2" i="29"/>
  <c r="B2" i="29"/>
  <c r="J1" i="29"/>
  <c r="K1" i="29"/>
  <c r="L1" i="29"/>
  <c r="I1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B368" i="29"/>
  <c r="B369" i="29"/>
  <c r="B370" i="29"/>
  <c r="B371" i="29"/>
  <c r="B372" i="29"/>
  <c r="B373" i="29"/>
  <c r="B374" i="29"/>
  <c r="B375" i="29"/>
  <c r="B376" i="29"/>
  <c r="B377" i="29"/>
  <c r="B378" i="29"/>
  <c r="B379" i="29"/>
  <c r="B380" i="29"/>
  <c r="B381" i="29"/>
  <c r="B382" i="29"/>
  <c r="B383" i="29"/>
  <c r="B384" i="29"/>
  <c r="B385" i="29"/>
  <c r="B386" i="29"/>
  <c r="B387" i="29"/>
  <c r="B388" i="29"/>
  <c r="B389" i="29"/>
  <c r="B390" i="29"/>
  <c r="B391" i="29"/>
  <c r="B392" i="29"/>
  <c r="B393" i="29"/>
  <c r="B394" i="29"/>
  <c r="B395" i="29"/>
  <c r="B396" i="29"/>
  <c r="B397" i="29"/>
  <c r="B398" i="29"/>
  <c r="B399" i="29"/>
  <c r="B400" i="29"/>
  <c r="B401" i="29"/>
  <c r="B402" i="29"/>
  <c r="B403" i="29"/>
  <c r="B404" i="29"/>
  <c r="B405" i="29"/>
  <c r="B406" i="29"/>
  <c r="B407" i="29"/>
  <c r="B408" i="29"/>
  <c r="B409" i="29"/>
  <c r="B410" i="29"/>
  <c r="B411" i="29"/>
  <c r="B412" i="29"/>
  <c r="B413" i="29"/>
  <c r="B414" i="29"/>
  <c r="B415" i="29"/>
  <c r="B416" i="29"/>
  <c r="B417" i="29"/>
  <c r="B418" i="29"/>
  <c r="B419" i="29"/>
  <c r="B420" i="29"/>
  <c r="B421" i="29"/>
  <c r="B422" i="29"/>
  <c r="B423" i="29"/>
  <c r="B424" i="29"/>
  <c r="B425" i="29"/>
  <c r="B426" i="29"/>
  <c r="B427" i="29"/>
  <c r="B428" i="29"/>
  <c r="B429" i="29"/>
  <c r="B430" i="29"/>
  <c r="B431" i="29"/>
  <c r="B432" i="29"/>
  <c r="B433" i="29"/>
  <c r="B434" i="29"/>
  <c r="B435" i="29"/>
  <c r="B436" i="29"/>
  <c r="B437" i="29"/>
  <c r="B438" i="29"/>
  <c r="B439" i="29"/>
  <c r="B440" i="29"/>
  <c r="B441" i="29"/>
  <c r="B442" i="29"/>
  <c r="B443" i="29"/>
  <c r="B444" i="29"/>
  <c r="B445" i="29"/>
  <c r="B446" i="29"/>
  <c r="B447" i="29"/>
  <c r="B448" i="29"/>
  <c r="B449" i="29"/>
  <c r="B450" i="29"/>
  <c r="B451" i="29"/>
  <c r="B452" i="29"/>
  <c r="B453" i="29"/>
  <c r="B454" i="29"/>
  <c r="B455" i="29"/>
  <c r="B456" i="29"/>
  <c r="B457" i="29"/>
  <c r="B458" i="29"/>
  <c r="B459" i="29"/>
  <c r="B460" i="29"/>
  <c r="B461" i="29"/>
  <c r="B462" i="29"/>
  <c r="B463" i="29"/>
  <c r="B464" i="29"/>
  <c r="B465" i="29"/>
  <c r="B466" i="29"/>
  <c r="B467" i="29"/>
  <c r="B468" i="29"/>
  <c r="B469" i="29"/>
  <c r="B470" i="29"/>
  <c r="B471" i="29"/>
  <c r="B472" i="29"/>
  <c r="B473" i="29"/>
  <c r="B474" i="29"/>
  <c r="B475" i="29"/>
  <c r="B476" i="29"/>
  <c r="B477" i="29"/>
  <c r="B478" i="29"/>
  <c r="B479" i="29"/>
  <c r="B480" i="29"/>
  <c r="B481" i="29"/>
  <c r="B482" i="29"/>
  <c r="B483" i="29"/>
  <c r="B484" i="29"/>
  <c r="B485" i="29"/>
  <c r="B486" i="29"/>
  <c r="B487" i="29"/>
  <c r="B488" i="29"/>
  <c r="B489" i="29"/>
  <c r="B490" i="29"/>
  <c r="B491" i="29"/>
  <c r="B492" i="29"/>
  <c r="B493" i="29"/>
  <c r="B494" i="29"/>
  <c r="B495" i="29"/>
  <c r="B496" i="29"/>
  <c r="B497" i="29"/>
  <c r="B498" i="29"/>
  <c r="B499" i="29"/>
  <c r="B500" i="29"/>
  <c r="B501" i="29"/>
  <c r="B502" i="29"/>
  <c r="B503" i="29"/>
  <c r="B504" i="29"/>
  <c r="B505" i="29"/>
  <c r="B506" i="29"/>
  <c r="B507" i="29"/>
  <c r="B508" i="29"/>
  <c r="B509" i="29"/>
  <c r="B510" i="29"/>
  <c r="B511" i="29"/>
  <c r="B512" i="29"/>
  <c r="B513" i="29"/>
  <c r="B514" i="29"/>
  <c r="B515" i="29"/>
  <c r="B516" i="29"/>
  <c r="B517" i="29"/>
  <c r="B518" i="29"/>
  <c r="B519" i="29"/>
  <c r="B520" i="29"/>
  <c r="B521" i="29"/>
  <c r="B522" i="29"/>
  <c r="B523" i="29"/>
  <c r="B524" i="29"/>
  <c r="B525" i="29"/>
  <c r="B526" i="29"/>
  <c r="B527" i="29"/>
  <c r="B528" i="29"/>
  <c r="B529" i="29"/>
  <c r="B530" i="29"/>
  <c r="B531" i="29"/>
  <c r="B532" i="29"/>
  <c r="B533" i="29"/>
  <c r="B534" i="29"/>
  <c r="B535" i="29"/>
  <c r="B536" i="29"/>
  <c r="B537" i="29"/>
  <c r="B538" i="29"/>
  <c r="B539" i="29"/>
  <c r="B540" i="29"/>
  <c r="B541" i="29"/>
  <c r="B542" i="29"/>
  <c r="B543" i="29"/>
  <c r="B544" i="29"/>
  <c r="B545" i="29"/>
  <c r="B546" i="29"/>
  <c r="B547" i="29"/>
  <c r="B548" i="29"/>
  <c r="B549" i="29"/>
  <c r="B550" i="29"/>
  <c r="B551" i="29"/>
  <c r="B552" i="29"/>
  <c r="B553" i="29"/>
  <c r="B554" i="29"/>
  <c r="B555" i="29"/>
  <c r="B556" i="29"/>
  <c r="B557" i="29"/>
  <c r="B558" i="29"/>
  <c r="B559" i="29"/>
  <c r="B560" i="29"/>
  <c r="B561" i="29"/>
  <c r="B562" i="29"/>
  <c r="B563" i="29"/>
  <c r="B564" i="29"/>
  <c r="B565" i="29"/>
  <c r="B566" i="29"/>
  <c r="B567" i="29"/>
  <c r="B568" i="29"/>
  <c r="B569" i="29"/>
  <c r="B570" i="29"/>
  <c r="B571" i="29"/>
  <c r="B572" i="29"/>
  <c r="B573" i="29"/>
  <c r="B574" i="29"/>
  <c r="B575" i="29"/>
  <c r="B576" i="29"/>
  <c r="B577" i="29"/>
  <c r="B578" i="29"/>
  <c r="B579" i="29"/>
  <c r="B580" i="29"/>
  <c r="B581" i="29"/>
  <c r="B582" i="29"/>
  <c r="B583" i="29"/>
  <c r="B584" i="29"/>
  <c r="B585" i="29"/>
  <c r="B586" i="29"/>
  <c r="B587" i="29"/>
  <c r="B588" i="29"/>
  <c r="B589" i="29"/>
  <c r="B590" i="29"/>
  <c r="B591" i="29"/>
  <c r="B592" i="29"/>
  <c r="B593" i="29"/>
  <c r="B594" i="29"/>
  <c r="B595" i="29"/>
  <c r="B596" i="29"/>
  <c r="B597" i="29"/>
  <c r="B598" i="29"/>
  <c r="B599" i="29"/>
  <c r="B600" i="29"/>
  <c r="B601" i="29"/>
  <c r="B602" i="29"/>
  <c r="B603" i="29"/>
  <c r="B604" i="29"/>
  <c r="B605" i="29"/>
  <c r="B606" i="29"/>
  <c r="B607" i="29"/>
  <c r="B608" i="29"/>
  <c r="B609" i="29"/>
  <c r="B610" i="29"/>
  <c r="B611" i="29"/>
  <c r="B612" i="29"/>
  <c r="B613" i="29"/>
  <c r="B614" i="29"/>
  <c r="B615" i="29"/>
  <c r="B616" i="29"/>
  <c r="B617" i="29"/>
  <c r="B618" i="29"/>
  <c r="B619" i="29"/>
  <c r="B620" i="29"/>
  <c r="B621" i="29"/>
  <c r="B622" i="29"/>
  <c r="B623" i="29"/>
  <c r="B624" i="29"/>
  <c r="B625" i="29"/>
  <c r="B626" i="29"/>
  <c r="B627" i="29"/>
  <c r="B628" i="29"/>
  <c r="B629" i="29"/>
  <c r="B630" i="29"/>
  <c r="B631" i="29"/>
  <c r="B632" i="29"/>
  <c r="B633" i="29"/>
  <c r="B634" i="29"/>
  <c r="B635" i="29"/>
  <c r="B636" i="29"/>
  <c r="B637" i="29"/>
  <c r="B638" i="29"/>
  <c r="B639" i="29"/>
  <c r="B640" i="29"/>
  <c r="B641" i="29"/>
  <c r="B642" i="29"/>
  <c r="B643" i="29"/>
  <c r="B644" i="29"/>
  <c r="B645" i="29"/>
  <c r="B646" i="29"/>
  <c r="B647" i="29"/>
  <c r="B648" i="29"/>
  <c r="B649" i="29"/>
  <c r="B650" i="29"/>
  <c r="B651" i="29"/>
  <c r="B652" i="29"/>
  <c r="B653" i="29"/>
  <c r="B654" i="29"/>
  <c r="B655" i="29"/>
  <c r="B656" i="29"/>
  <c r="B657" i="29"/>
  <c r="B658" i="29"/>
  <c r="B659" i="29"/>
  <c r="B660" i="29"/>
  <c r="B661" i="29"/>
  <c r="B662" i="29"/>
  <c r="B663" i="29"/>
  <c r="B664" i="29"/>
  <c r="B665" i="29"/>
  <c r="B666" i="29"/>
  <c r="B667" i="29"/>
  <c r="B668" i="29"/>
  <c r="B669" i="29"/>
  <c r="B670" i="29"/>
  <c r="B671" i="29"/>
  <c r="B672" i="29"/>
  <c r="B673" i="29"/>
  <c r="B674" i="29"/>
  <c r="B675" i="29"/>
  <c r="B676" i="29"/>
  <c r="B677" i="29"/>
  <c r="B678" i="29"/>
  <c r="B679" i="29"/>
  <c r="B680" i="29"/>
  <c r="B681" i="29"/>
  <c r="B682" i="29"/>
  <c r="B683" i="29"/>
  <c r="B684" i="29"/>
  <c r="B685" i="29"/>
  <c r="B686" i="29"/>
  <c r="B687" i="29"/>
  <c r="B688" i="29"/>
  <c r="B689" i="29"/>
  <c r="B690" i="29"/>
  <c r="B691" i="29"/>
  <c r="B692" i="29"/>
  <c r="B693" i="29"/>
  <c r="B694" i="29"/>
  <c r="B695" i="29"/>
  <c r="B696" i="29"/>
  <c r="B697" i="29"/>
  <c r="B698" i="29"/>
  <c r="B699" i="29"/>
  <c r="B700" i="29"/>
  <c r="B701" i="29"/>
  <c r="B702" i="29"/>
  <c r="B703" i="29"/>
  <c r="B704" i="29"/>
  <c r="B705" i="29"/>
  <c r="B706" i="29"/>
  <c r="B707" i="29"/>
  <c r="B708" i="29"/>
  <c r="B709" i="29"/>
  <c r="B710" i="29"/>
  <c r="B711" i="29"/>
  <c r="B712" i="29"/>
  <c r="B713" i="29"/>
  <c r="B714" i="29"/>
  <c r="B715" i="29"/>
  <c r="B716" i="29"/>
  <c r="B717" i="29"/>
  <c r="B718" i="29"/>
  <c r="B719" i="29"/>
  <c r="B720" i="29"/>
  <c r="B721" i="29"/>
  <c r="B722" i="29"/>
  <c r="B723" i="29"/>
  <c r="B724" i="29"/>
  <c r="B725" i="29"/>
  <c r="B726" i="29"/>
  <c r="B727" i="29"/>
  <c r="B728" i="29"/>
  <c r="B729" i="29"/>
  <c r="B730" i="29"/>
  <c r="B731" i="29"/>
  <c r="B732" i="29"/>
  <c r="B733" i="29"/>
  <c r="B734" i="29"/>
  <c r="B735" i="29"/>
  <c r="B736" i="29"/>
  <c r="B737" i="29"/>
  <c r="B738" i="29"/>
  <c r="B739" i="29"/>
  <c r="B740" i="29"/>
  <c r="B741" i="29"/>
  <c r="B742" i="29"/>
  <c r="B743" i="29"/>
  <c r="B744" i="29"/>
  <c r="B745" i="29"/>
  <c r="B746" i="29"/>
  <c r="B747" i="29"/>
  <c r="B748" i="29"/>
  <c r="B749" i="29"/>
  <c r="B750" i="29"/>
  <c r="B751" i="29"/>
  <c r="B752" i="29"/>
  <c r="B753" i="29"/>
  <c r="B754" i="29"/>
  <c r="B755" i="29"/>
  <c r="B756" i="29"/>
  <c r="B757" i="29"/>
  <c r="B758" i="29"/>
  <c r="B759" i="29"/>
  <c r="B760" i="29"/>
  <c r="B761" i="29"/>
  <c r="B762" i="29"/>
  <c r="B763" i="29"/>
  <c r="B764" i="29"/>
  <c r="B765" i="29"/>
  <c r="B766" i="29"/>
  <c r="B767" i="29"/>
  <c r="B768" i="29"/>
  <c r="B769" i="29"/>
  <c r="B770" i="29"/>
  <c r="B771" i="29"/>
  <c r="B772" i="29"/>
  <c r="B773" i="29"/>
  <c r="B774" i="29"/>
  <c r="B775" i="29"/>
  <c r="B776" i="29"/>
  <c r="B777" i="29"/>
  <c r="B778" i="29"/>
  <c r="B779" i="29"/>
  <c r="B780" i="29"/>
  <c r="B781" i="29"/>
  <c r="B782" i="29"/>
  <c r="B783" i="29"/>
  <c r="B784" i="29"/>
  <c r="B785" i="29"/>
  <c r="B786" i="29"/>
  <c r="B787" i="29"/>
  <c r="B788" i="29"/>
  <c r="B789" i="29"/>
  <c r="B790" i="29"/>
  <c r="B791" i="29"/>
  <c r="B792" i="29"/>
  <c r="B793" i="29"/>
  <c r="B794" i="29"/>
  <c r="B795" i="29"/>
  <c r="B796" i="29"/>
  <c r="B797" i="29"/>
  <c r="B798" i="29"/>
  <c r="B799" i="29"/>
  <c r="B800" i="29"/>
  <c r="B801" i="29"/>
  <c r="B802" i="29"/>
  <c r="B803" i="29"/>
  <c r="B804" i="29"/>
  <c r="B805" i="29"/>
  <c r="B806" i="29"/>
  <c r="B807" i="29"/>
  <c r="B808" i="29"/>
  <c r="B809" i="29"/>
  <c r="B810" i="29"/>
  <c r="B811" i="29"/>
  <c r="B812" i="29"/>
  <c r="B813" i="29"/>
  <c r="B814" i="29"/>
  <c r="B815" i="29"/>
  <c r="B816" i="29"/>
  <c r="B817" i="29"/>
  <c r="B818" i="29"/>
  <c r="B819" i="29"/>
  <c r="B820" i="29"/>
  <c r="B821" i="29"/>
  <c r="B822" i="29"/>
  <c r="B823" i="29"/>
  <c r="B824" i="29"/>
  <c r="B825" i="29"/>
  <c r="B826" i="29"/>
  <c r="B827" i="29"/>
  <c r="B828" i="29"/>
  <c r="B829" i="29"/>
  <c r="B830" i="29"/>
  <c r="B831" i="29"/>
  <c r="B832" i="29"/>
  <c r="B833" i="29"/>
  <c r="B834" i="29"/>
  <c r="B835" i="29"/>
  <c r="B836" i="29"/>
  <c r="B837" i="29"/>
  <c r="B838" i="29"/>
  <c r="B839" i="29"/>
  <c r="B840" i="29"/>
  <c r="B841" i="29"/>
  <c r="B842" i="29"/>
  <c r="B843" i="29"/>
  <c r="B844" i="29"/>
  <c r="B845" i="29"/>
  <c r="B846" i="29"/>
  <c r="B847" i="29"/>
  <c r="B848" i="29"/>
  <c r="B849" i="29"/>
  <c r="B850" i="29"/>
  <c r="B851" i="29"/>
  <c r="B852" i="29"/>
  <c r="B853" i="29"/>
  <c r="B854" i="29"/>
  <c r="B855" i="29"/>
  <c r="B856" i="29"/>
  <c r="B857" i="29"/>
  <c r="B858" i="29"/>
  <c r="B859" i="29"/>
  <c r="B860" i="29"/>
  <c r="B861" i="29"/>
  <c r="B862" i="29"/>
  <c r="B863" i="29"/>
  <c r="B864" i="29"/>
  <c r="B865" i="29"/>
  <c r="B866" i="29"/>
  <c r="B867" i="29"/>
  <c r="B868" i="29"/>
  <c r="B869" i="29"/>
  <c r="B870" i="29"/>
  <c r="B871" i="29"/>
  <c r="B872" i="29"/>
  <c r="B873" i="29"/>
  <c r="B874" i="29"/>
  <c r="B875" i="29"/>
  <c r="B876" i="29"/>
  <c r="B877" i="29"/>
  <c r="B878" i="29"/>
  <c r="B879" i="29"/>
  <c r="B880" i="29"/>
  <c r="B881" i="29"/>
  <c r="B882" i="29"/>
  <c r="B883" i="29"/>
  <c r="B884" i="29"/>
  <c r="B885" i="29"/>
  <c r="B886" i="29"/>
  <c r="B887" i="29"/>
  <c r="B888" i="29"/>
  <c r="B889" i="29"/>
  <c r="B890" i="29"/>
  <c r="B891" i="29"/>
  <c r="B892" i="29"/>
  <c r="B893" i="29"/>
  <c r="B894" i="29"/>
  <c r="B895" i="29"/>
  <c r="B896" i="29"/>
  <c r="B897" i="29"/>
  <c r="B898" i="29"/>
  <c r="B899" i="29"/>
  <c r="B900" i="29"/>
  <c r="B901" i="29"/>
  <c r="B902" i="29"/>
  <c r="B903" i="29"/>
  <c r="B904" i="29"/>
  <c r="B905" i="29"/>
  <c r="B906" i="29"/>
  <c r="B907" i="29"/>
  <c r="B908" i="29"/>
  <c r="B909" i="29"/>
  <c r="B910" i="29"/>
  <c r="B911" i="29"/>
  <c r="B912" i="29"/>
  <c r="B913" i="29"/>
  <c r="B914" i="29"/>
  <c r="B915" i="29"/>
  <c r="B916" i="29"/>
  <c r="B917" i="29"/>
  <c r="B918" i="29"/>
  <c r="B919" i="29"/>
  <c r="B920" i="29"/>
  <c r="B921" i="29"/>
  <c r="B922" i="29"/>
  <c r="B923" i="29"/>
  <c r="B924" i="29"/>
  <c r="B925" i="29"/>
  <c r="B926" i="29"/>
  <c r="B927" i="29"/>
  <c r="B928" i="29"/>
  <c r="B929" i="29"/>
  <c r="B930" i="29"/>
  <c r="B931" i="29"/>
  <c r="B932" i="29"/>
  <c r="B933" i="29"/>
  <c r="B934" i="29"/>
  <c r="B935" i="29"/>
  <c r="B936" i="29"/>
  <c r="B937" i="29"/>
  <c r="B938" i="29"/>
  <c r="B939" i="29"/>
  <c r="B940" i="29"/>
  <c r="B941" i="29"/>
  <c r="B942" i="29"/>
  <c r="B943" i="29"/>
  <c r="B944" i="29"/>
  <c r="B945" i="29"/>
  <c r="B946" i="29"/>
  <c r="B947" i="29"/>
  <c r="B948" i="29"/>
  <c r="B949" i="29"/>
  <c r="B950" i="29"/>
  <c r="B951" i="29"/>
  <c r="B952" i="29"/>
  <c r="B953" i="29"/>
  <c r="B954" i="29"/>
  <c r="B955" i="29"/>
  <c r="B956" i="29"/>
  <c r="B957" i="29"/>
  <c r="B958" i="29"/>
  <c r="B959" i="29"/>
  <c r="B960" i="29"/>
  <c r="B961" i="29"/>
  <c r="B962" i="29"/>
  <c r="B963" i="29"/>
  <c r="B964" i="29"/>
  <c r="B965" i="29"/>
  <c r="B966" i="29"/>
  <c r="B967" i="29"/>
  <c r="B968" i="29"/>
  <c r="B969" i="29"/>
  <c r="B970" i="29"/>
  <c r="B971" i="29"/>
  <c r="B972" i="29"/>
  <c r="B973" i="29"/>
  <c r="B974" i="29"/>
  <c r="B975" i="29"/>
  <c r="B976" i="29"/>
  <c r="B977" i="29"/>
  <c r="B978" i="29"/>
  <c r="B979" i="29"/>
  <c r="B980" i="29"/>
  <c r="B981" i="29"/>
  <c r="B982" i="29"/>
  <c r="B983" i="29"/>
  <c r="B984" i="29"/>
  <c r="B985" i="29"/>
  <c r="B986" i="29"/>
  <c r="B987" i="29"/>
  <c r="B988" i="29"/>
  <c r="B989" i="29"/>
  <c r="B990" i="29"/>
  <c r="B991" i="29"/>
  <c r="B992" i="29"/>
  <c r="B993" i="29"/>
  <c r="B994" i="29"/>
  <c r="B995" i="29"/>
  <c r="B996" i="29"/>
  <c r="B997" i="29"/>
  <c r="B998" i="29"/>
  <c r="B999" i="29"/>
  <c r="B1000" i="29"/>
  <c r="B1001" i="29"/>
  <c r="B1002" i="29"/>
  <c r="B1003" i="29"/>
  <c r="B1004" i="29"/>
  <c r="B1005" i="29"/>
  <c r="B1006" i="29"/>
  <c r="B1007" i="29"/>
  <c r="B1008" i="29"/>
  <c r="B1009" i="29"/>
  <c r="B1010" i="29"/>
  <c r="B1011" i="29"/>
  <c r="B1012" i="29"/>
  <c r="B1013" i="29"/>
  <c r="B1014" i="29"/>
  <c r="B1015" i="29"/>
  <c r="B1016" i="29"/>
  <c r="B1017" i="29"/>
  <c r="B1018" i="29"/>
  <c r="B1019" i="29"/>
  <c r="B1020" i="29"/>
  <c r="B1021" i="29"/>
  <c r="B1022" i="29"/>
  <c r="B1023" i="29"/>
  <c r="B1024" i="29"/>
  <c r="B1025" i="29"/>
  <c r="B1026" i="29"/>
  <c r="B1027" i="29"/>
  <c r="B1028" i="29"/>
  <c r="B1029" i="29"/>
  <c r="B1030" i="29"/>
  <c r="B1031" i="29"/>
  <c r="B1032" i="29"/>
  <c r="B1033" i="29"/>
  <c r="B1034" i="29"/>
  <c r="B1035" i="29"/>
  <c r="B1036" i="29"/>
  <c r="B1037" i="29"/>
  <c r="B1038" i="29"/>
  <c r="B1039" i="29"/>
  <c r="B1040" i="29"/>
  <c r="B1041" i="29"/>
  <c r="B1042" i="29"/>
  <c r="B1043" i="29"/>
  <c r="B1044" i="29"/>
  <c r="B1045" i="29"/>
  <c r="B1046" i="29"/>
  <c r="B1047" i="29"/>
  <c r="B1048" i="29"/>
  <c r="B1049" i="29"/>
  <c r="B1050" i="29"/>
  <c r="B1051" i="29"/>
  <c r="B1052" i="29"/>
  <c r="B1053" i="29"/>
  <c r="B1054" i="29"/>
  <c r="B1055" i="29"/>
  <c r="B1056" i="29"/>
  <c r="B1057" i="29"/>
  <c r="B1058" i="29"/>
  <c r="B1059" i="29"/>
  <c r="B1060" i="29"/>
  <c r="B1061" i="29"/>
  <c r="B1062" i="29"/>
  <c r="B1063" i="29"/>
  <c r="B1064" i="29"/>
  <c r="B1065" i="29"/>
  <c r="B1066" i="29"/>
  <c r="B1067" i="29"/>
  <c r="B1068" i="29"/>
  <c r="B1069" i="29"/>
  <c r="B1070" i="29"/>
  <c r="B1071" i="29"/>
  <c r="B1072" i="29"/>
  <c r="B1073" i="29"/>
  <c r="B1074" i="29"/>
  <c r="B1075" i="29"/>
  <c r="B1076" i="29"/>
  <c r="B1077" i="29"/>
  <c r="B1078" i="29"/>
  <c r="B1079" i="29"/>
  <c r="B1080" i="29"/>
  <c r="B1081" i="29"/>
  <c r="B1082" i="29"/>
  <c r="B1083" i="29"/>
  <c r="B1084" i="29"/>
  <c r="B1085" i="29"/>
  <c r="B1086" i="29"/>
  <c r="B1087" i="29"/>
  <c r="B1088" i="29"/>
  <c r="B1089" i="29"/>
  <c r="B1090" i="29"/>
  <c r="B1091" i="29"/>
  <c r="B1092" i="29"/>
  <c r="B1093" i="29"/>
  <c r="B1094" i="29"/>
  <c r="B1095" i="29"/>
  <c r="B1096" i="29"/>
  <c r="B1097" i="29"/>
  <c r="B1098" i="29"/>
  <c r="B1099" i="29"/>
  <c r="B1100" i="29"/>
  <c r="B1101" i="29"/>
  <c r="B1102" i="29"/>
  <c r="B1103" i="29"/>
  <c r="B1104" i="29"/>
  <c r="B1105" i="29"/>
  <c r="B1106" i="29"/>
  <c r="B1107" i="29"/>
  <c r="B1108" i="29"/>
  <c r="B1109" i="29"/>
  <c r="B1110" i="29"/>
  <c r="B1111" i="29"/>
  <c r="B1112" i="29"/>
  <c r="B1113" i="29"/>
  <c r="B1114" i="29"/>
  <c r="B1115" i="29"/>
  <c r="B1116" i="29"/>
  <c r="B1117" i="29"/>
  <c r="B1118" i="29"/>
  <c r="B1119" i="29"/>
  <c r="B1120" i="29"/>
  <c r="B1121" i="29"/>
  <c r="B1122" i="29"/>
  <c r="B1123" i="29"/>
  <c r="B1124" i="29"/>
  <c r="B1125" i="29"/>
  <c r="B1126" i="29"/>
  <c r="B1127" i="29"/>
  <c r="B1128" i="29"/>
  <c r="B1129" i="29"/>
  <c r="B1130" i="29"/>
  <c r="B1131" i="29"/>
  <c r="B1132" i="29"/>
  <c r="B1133" i="29"/>
  <c r="B1134" i="29"/>
  <c r="B1135" i="29"/>
  <c r="B1136" i="29"/>
  <c r="B1137" i="29"/>
  <c r="B1138" i="29"/>
  <c r="B1139" i="29"/>
  <c r="B1140" i="29"/>
  <c r="B1141" i="29"/>
  <c r="B1142" i="29"/>
  <c r="B1143" i="29"/>
  <c r="B1144" i="29"/>
  <c r="B1145" i="29"/>
  <c r="B1146" i="29"/>
  <c r="B1147" i="29"/>
  <c r="B1148" i="29"/>
  <c r="B1149" i="29"/>
  <c r="B1150" i="29"/>
  <c r="B1151" i="29"/>
  <c r="B1152" i="29"/>
  <c r="B1153" i="29"/>
  <c r="B1154" i="29"/>
  <c r="B1155" i="29"/>
  <c r="B1156" i="29"/>
  <c r="B1157" i="29"/>
  <c r="B1158" i="29"/>
  <c r="B1159" i="29"/>
  <c r="B1160" i="29"/>
  <c r="B1161" i="29"/>
  <c r="B1162" i="29"/>
  <c r="B1163" i="29"/>
  <c r="B1164" i="29"/>
  <c r="B1165" i="29"/>
  <c r="B1166" i="29"/>
  <c r="B1167" i="29"/>
  <c r="B1168" i="29"/>
  <c r="B1169" i="29"/>
  <c r="B1170" i="29"/>
  <c r="B1171" i="29"/>
  <c r="B1172" i="29"/>
  <c r="B1173" i="29"/>
  <c r="B1174" i="29"/>
  <c r="B1175" i="29"/>
  <c r="B1176" i="29"/>
  <c r="B1177" i="29"/>
  <c r="B1178" i="29"/>
  <c r="B1179" i="29"/>
  <c r="B1180" i="29"/>
  <c r="B1181" i="29"/>
  <c r="B1182" i="29"/>
  <c r="B1183" i="29"/>
  <c r="B1184" i="29"/>
  <c r="B1185" i="29"/>
  <c r="B1186" i="29"/>
  <c r="B1187" i="29"/>
  <c r="B1188" i="29"/>
  <c r="B1189" i="29"/>
  <c r="B1190" i="29"/>
  <c r="B1191" i="29"/>
  <c r="B1192" i="29"/>
  <c r="B1193" i="29"/>
  <c r="B1194" i="29"/>
  <c r="B1195" i="29"/>
  <c r="B1196" i="29"/>
  <c r="B1197" i="29"/>
  <c r="B1198" i="29"/>
  <c r="B1199" i="29"/>
  <c r="B1200" i="29"/>
  <c r="B1201" i="29"/>
  <c r="B1202" i="29"/>
  <c r="B1203" i="29"/>
  <c r="B1204" i="29"/>
  <c r="B1205" i="29"/>
  <c r="B1206" i="29"/>
  <c r="B1207" i="29"/>
  <c r="B1208" i="29"/>
  <c r="B1209" i="29"/>
  <c r="B1210" i="29"/>
  <c r="B1211" i="29"/>
  <c r="B1212" i="29"/>
  <c r="B1213" i="29"/>
  <c r="B1214" i="29"/>
  <c r="B1215" i="29"/>
  <c r="B1216" i="29"/>
  <c r="B1217" i="29"/>
  <c r="B1218" i="29"/>
  <c r="B1219" i="29"/>
  <c r="B1220" i="29"/>
  <c r="B1221" i="29"/>
  <c r="B1222" i="29"/>
  <c r="B1223" i="29"/>
  <c r="B1224" i="29"/>
  <c r="B1225" i="29"/>
  <c r="B1226" i="29"/>
  <c r="B1227" i="29"/>
  <c r="B1228" i="29"/>
  <c r="B1229" i="29"/>
  <c r="B1230" i="29"/>
  <c r="B1231" i="29"/>
  <c r="B1232" i="29"/>
  <c r="B1233" i="29"/>
  <c r="B1234" i="29"/>
  <c r="B1235" i="29"/>
  <c r="B1236" i="29"/>
  <c r="B1237" i="29"/>
  <c r="B1238" i="29"/>
  <c r="B1239" i="29"/>
  <c r="B1240" i="29"/>
  <c r="B1241" i="29"/>
  <c r="B1242" i="29"/>
  <c r="B1243" i="29"/>
  <c r="B1244" i="29"/>
  <c r="B1245" i="29"/>
  <c r="B1246" i="29"/>
  <c r="B1247" i="29"/>
  <c r="B1248" i="29"/>
  <c r="B1249" i="29"/>
  <c r="B1250" i="29"/>
  <c r="B1251" i="29"/>
  <c r="B1252" i="29"/>
  <c r="B1253" i="29"/>
  <c r="B1254" i="29"/>
  <c r="B1255" i="29"/>
  <c r="B1256" i="29"/>
  <c r="B1257" i="29"/>
  <c r="B1258" i="29"/>
  <c r="B1259" i="29"/>
  <c r="B1260" i="29"/>
  <c r="B1261" i="29"/>
  <c r="B1262" i="29"/>
  <c r="B1263" i="29"/>
  <c r="B1264" i="29"/>
  <c r="B1265" i="29"/>
  <c r="B1266" i="29"/>
  <c r="B1267" i="29"/>
  <c r="B1268" i="29"/>
  <c r="B1269" i="29"/>
  <c r="B1270" i="29"/>
  <c r="B1271" i="29"/>
  <c r="B1272" i="29"/>
  <c r="B1273" i="29"/>
  <c r="B1274" i="29"/>
  <c r="B1275" i="29"/>
  <c r="B1276" i="29"/>
  <c r="B1277" i="29"/>
  <c r="B1278" i="29"/>
  <c r="B1279" i="29"/>
  <c r="B1280" i="29"/>
  <c r="B1281" i="29"/>
  <c r="B1282" i="29"/>
  <c r="B1283" i="29"/>
  <c r="B1284" i="29"/>
  <c r="B1285" i="29"/>
  <c r="B1286" i="29"/>
  <c r="B1287" i="29"/>
  <c r="B1288" i="29"/>
  <c r="B1289" i="29"/>
  <c r="B1290" i="29"/>
  <c r="B1291" i="29"/>
  <c r="B1292" i="29"/>
  <c r="B1293" i="29"/>
  <c r="B1294" i="29"/>
  <c r="B1295" i="29"/>
  <c r="B1296" i="29"/>
  <c r="B1297" i="29"/>
  <c r="B1298" i="29"/>
  <c r="B1299" i="29"/>
  <c r="B1300" i="29"/>
  <c r="B1301" i="29"/>
  <c r="B1302" i="29"/>
  <c r="B1303" i="29"/>
  <c r="B1304" i="29"/>
  <c r="B1305" i="29"/>
  <c r="B1306" i="29"/>
  <c r="B1307" i="29"/>
  <c r="B1308" i="29"/>
  <c r="B1309" i="29"/>
  <c r="B1310" i="29"/>
  <c r="B1311" i="29"/>
  <c r="B1312" i="29"/>
  <c r="B1313" i="29"/>
  <c r="B1314" i="29"/>
  <c r="B1315" i="29"/>
  <c r="B1316" i="29"/>
  <c r="B1317" i="29"/>
  <c r="B1318" i="29"/>
  <c r="B1319" i="29"/>
  <c r="B1320" i="29"/>
  <c r="B1321" i="29"/>
  <c r="B1322" i="29"/>
  <c r="B1323" i="29"/>
  <c r="B1324" i="29"/>
  <c r="B1325" i="29"/>
  <c r="B1326" i="29"/>
  <c r="B1327" i="29"/>
  <c r="B1328" i="29"/>
  <c r="B1329" i="29"/>
  <c r="B1330" i="29"/>
  <c r="B1331" i="29"/>
  <c r="B1332" i="29"/>
  <c r="B1333" i="29"/>
  <c r="B1334" i="29"/>
  <c r="B1335" i="29"/>
  <c r="B1336" i="29"/>
  <c r="B1337" i="29"/>
  <c r="B1338" i="29"/>
  <c r="B1339" i="29"/>
  <c r="B1340" i="29"/>
  <c r="B1341" i="29"/>
  <c r="B1342" i="29"/>
  <c r="B1343" i="29"/>
  <c r="B1344" i="29"/>
  <c r="B1345" i="29"/>
  <c r="B1346" i="29"/>
  <c r="B1347" i="29"/>
  <c r="B1348" i="29"/>
  <c r="B1349" i="29"/>
  <c r="B1350" i="29"/>
  <c r="B1351" i="29"/>
  <c r="B1352" i="29"/>
  <c r="B1353" i="29"/>
  <c r="B1354" i="29"/>
  <c r="B1355" i="29"/>
  <c r="B1356" i="29"/>
  <c r="B1357" i="29"/>
  <c r="B1358" i="29"/>
  <c r="B1359" i="29"/>
  <c r="B1360" i="29"/>
  <c r="B1361" i="29"/>
  <c r="B1362" i="29"/>
  <c r="B1363" i="29"/>
  <c r="B1364" i="29"/>
  <c r="B1365" i="29"/>
  <c r="B1366" i="29"/>
  <c r="B1367" i="29"/>
  <c r="B1368" i="29"/>
  <c r="B1369" i="29"/>
  <c r="B1370" i="29"/>
  <c r="B1371" i="29"/>
  <c r="B1372" i="29"/>
  <c r="B1373" i="29"/>
  <c r="B1374" i="29"/>
  <c r="B1375" i="29"/>
  <c r="B1376" i="29"/>
  <c r="B1377" i="29"/>
  <c r="B1378" i="29"/>
  <c r="B1379" i="29"/>
  <c r="B1380" i="29"/>
  <c r="B1381" i="29"/>
  <c r="B1382" i="29"/>
  <c r="B1383" i="29"/>
  <c r="B1384" i="29"/>
  <c r="B1385" i="29"/>
  <c r="B1386" i="29"/>
  <c r="B1387" i="29"/>
  <c r="B1388" i="29"/>
  <c r="B1389" i="29"/>
  <c r="B1390" i="29"/>
  <c r="B1391" i="29"/>
  <c r="B1392" i="29"/>
  <c r="B1393" i="29"/>
  <c r="B1394" i="29"/>
  <c r="B1395" i="29"/>
  <c r="B1396" i="29"/>
  <c r="B1397" i="29"/>
  <c r="B1398" i="29"/>
  <c r="B1399" i="29"/>
  <c r="B1400" i="29"/>
  <c r="B1401" i="29"/>
  <c r="B1402" i="29"/>
  <c r="B1403" i="29"/>
  <c r="B1404" i="29"/>
  <c r="B1405" i="29"/>
  <c r="B1406" i="29"/>
  <c r="B1407" i="29"/>
  <c r="B1408" i="29"/>
  <c r="B1409" i="29"/>
  <c r="B1410" i="29"/>
  <c r="B1411" i="29"/>
  <c r="B1412" i="29"/>
  <c r="B1413" i="29"/>
  <c r="B1414" i="29"/>
  <c r="B1415" i="29"/>
  <c r="B1416" i="29"/>
  <c r="B1417" i="29"/>
  <c r="B1418" i="29"/>
  <c r="B1419" i="29"/>
  <c r="B1420" i="29"/>
  <c r="B1421" i="29"/>
  <c r="B1422" i="29"/>
  <c r="B1423" i="29"/>
  <c r="B1424" i="29"/>
  <c r="B1425" i="29"/>
  <c r="B1426" i="29"/>
  <c r="B1427" i="29"/>
  <c r="B1428" i="29"/>
  <c r="B1429" i="29"/>
  <c r="B1430" i="29"/>
  <c r="B1431" i="29"/>
  <c r="B1432" i="29"/>
  <c r="B1433" i="29"/>
  <c r="B1434" i="29"/>
  <c r="B1435" i="29"/>
  <c r="B1436" i="29"/>
  <c r="B1437" i="29"/>
  <c r="B1438" i="29"/>
  <c r="B1439" i="29"/>
  <c r="B1440" i="29"/>
  <c r="B1441" i="29"/>
  <c r="B1442" i="29"/>
  <c r="B1443" i="29"/>
  <c r="B1444" i="29"/>
  <c r="B1445" i="29"/>
  <c r="B1446" i="29"/>
  <c r="B1447" i="29"/>
  <c r="B1448" i="29"/>
  <c r="B1449" i="29"/>
  <c r="B1450" i="29"/>
  <c r="B1451" i="29"/>
  <c r="B1452" i="29"/>
  <c r="B1453" i="29"/>
  <c r="B1454" i="29"/>
  <c r="B1455" i="29"/>
  <c r="B1456" i="29"/>
  <c r="B1457" i="29"/>
  <c r="B1458" i="29"/>
  <c r="B1459" i="29"/>
  <c r="B1460" i="29"/>
  <c r="B1461" i="29"/>
  <c r="B1462" i="29"/>
  <c r="B1463" i="29"/>
  <c r="B1464" i="29"/>
  <c r="B1465" i="29"/>
  <c r="B1466" i="29"/>
  <c r="B1467" i="29"/>
  <c r="B1468" i="29"/>
  <c r="B1469" i="29"/>
  <c r="B1470" i="29"/>
  <c r="B1471" i="29"/>
  <c r="B1472" i="29"/>
  <c r="B1473" i="29"/>
  <c r="B1474" i="29"/>
  <c r="B1475" i="29"/>
  <c r="B1476" i="29"/>
  <c r="B1477" i="29"/>
  <c r="B1478" i="29"/>
  <c r="B1479" i="29"/>
  <c r="B1480" i="29"/>
  <c r="B1481" i="29"/>
  <c r="B1482" i="29"/>
  <c r="B1483" i="29"/>
  <c r="B1484" i="29"/>
  <c r="B1485" i="29"/>
  <c r="B1486" i="29"/>
  <c r="B1487" i="29"/>
  <c r="B1488" i="29"/>
  <c r="B1489" i="29"/>
  <c r="B1490" i="29"/>
  <c r="B1491" i="29"/>
  <c r="B1492" i="29"/>
  <c r="B1493" i="29"/>
  <c r="B1494" i="29"/>
  <c r="B1495" i="29"/>
  <c r="B1496" i="29"/>
  <c r="B1497" i="29"/>
  <c r="B1498" i="29"/>
  <c r="B1499" i="29"/>
  <c r="B1500" i="29"/>
  <c r="B1501" i="29"/>
  <c r="B1502" i="29"/>
  <c r="B1503" i="29"/>
  <c r="B1504" i="29"/>
  <c r="B1505" i="29"/>
  <c r="B1506" i="29"/>
  <c r="B1507" i="29"/>
  <c r="B1508" i="29"/>
  <c r="B1509" i="29"/>
  <c r="B1510" i="29"/>
  <c r="B1511" i="29"/>
  <c r="B1512" i="29"/>
  <c r="B1513" i="29"/>
  <c r="B1514" i="29"/>
  <c r="B1515" i="29"/>
  <c r="B1516" i="29"/>
  <c r="B1517" i="29"/>
  <c r="B1518" i="29"/>
  <c r="B1519" i="29"/>
  <c r="B1520" i="29"/>
  <c r="B1521" i="29"/>
  <c r="B1522" i="29"/>
  <c r="B1523" i="29"/>
  <c r="B1524" i="29"/>
  <c r="B1525" i="29"/>
  <c r="B1526" i="29"/>
  <c r="B1527" i="29"/>
  <c r="B1528" i="29"/>
  <c r="B1529" i="29"/>
  <c r="B1530" i="29"/>
  <c r="B1531" i="29"/>
  <c r="B1532" i="29"/>
  <c r="B1533" i="29"/>
  <c r="J3" i="26" l="1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J101" i="26"/>
  <c r="J102" i="26"/>
  <c r="J103" i="26"/>
  <c r="J104" i="26"/>
  <c r="J105" i="26"/>
  <c r="J106" i="26"/>
  <c r="J107" i="26"/>
  <c r="J108" i="26"/>
  <c r="J109" i="26"/>
  <c r="J110" i="26"/>
  <c r="J111" i="26"/>
  <c r="J112" i="26"/>
  <c r="J113" i="26"/>
  <c r="J114" i="26"/>
  <c r="J115" i="26"/>
  <c r="J116" i="26"/>
  <c r="J117" i="26"/>
  <c r="J118" i="26"/>
  <c r="J119" i="26"/>
  <c r="J120" i="26"/>
  <c r="J121" i="26"/>
  <c r="J122" i="26"/>
  <c r="J123" i="26"/>
  <c r="J124" i="26"/>
  <c r="J125" i="26"/>
  <c r="J126" i="26"/>
  <c r="J127" i="26"/>
  <c r="J128" i="26"/>
  <c r="J129" i="26"/>
  <c r="J130" i="26"/>
  <c r="J131" i="26"/>
  <c r="J132" i="26"/>
  <c r="J133" i="26"/>
  <c r="J134" i="26"/>
  <c r="J135" i="26"/>
  <c r="J136" i="26"/>
  <c r="J137" i="26"/>
  <c r="J138" i="26"/>
  <c r="J139" i="26"/>
  <c r="J140" i="26"/>
  <c r="J141" i="26"/>
  <c r="J142" i="26"/>
  <c r="J143" i="26"/>
  <c r="J144" i="26"/>
  <c r="J145" i="26"/>
  <c r="J146" i="26"/>
  <c r="J147" i="26"/>
  <c r="J148" i="26"/>
  <c r="J149" i="26"/>
  <c r="J150" i="26"/>
  <c r="J151" i="26"/>
  <c r="J152" i="26"/>
  <c r="J153" i="26"/>
  <c r="J154" i="26"/>
  <c r="J155" i="26"/>
  <c r="J156" i="26"/>
  <c r="J157" i="26"/>
  <c r="J158" i="26"/>
  <c r="J159" i="26"/>
  <c r="J160" i="26"/>
  <c r="J161" i="26"/>
  <c r="J162" i="26"/>
  <c r="J163" i="26"/>
  <c r="J164" i="26"/>
  <c r="J165" i="26"/>
  <c r="J166" i="26"/>
  <c r="J167" i="26"/>
  <c r="J168" i="26"/>
  <c r="J169" i="26"/>
  <c r="J170" i="26"/>
  <c r="J171" i="26"/>
  <c r="J172" i="26"/>
  <c r="J173" i="26"/>
  <c r="J174" i="26"/>
  <c r="J175" i="26"/>
  <c r="J176" i="26"/>
  <c r="J177" i="26"/>
  <c r="J178" i="26"/>
  <c r="J179" i="26"/>
  <c r="J180" i="26"/>
  <c r="J181" i="26"/>
  <c r="J182" i="26"/>
  <c r="J183" i="26"/>
  <c r="J184" i="26"/>
  <c r="J185" i="26"/>
  <c r="J186" i="26"/>
  <c r="J187" i="26"/>
  <c r="J188" i="26"/>
  <c r="J189" i="26"/>
  <c r="J190" i="26"/>
  <c r="J191" i="26"/>
  <c r="J192" i="26"/>
  <c r="J193" i="26"/>
  <c r="J194" i="26"/>
  <c r="J195" i="26"/>
  <c r="J196" i="26"/>
  <c r="J197" i="26"/>
  <c r="J198" i="26"/>
  <c r="J199" i="26"/>
  <c r="J200" i="26"/>
  <c r="J201" i="26"/>
  <c r="J202" i="26"/>
  <c r="J203" i="26"/>
  <c r="J204" i="26"/>
  <c r="J205" i="26"/>
  <c r="J206" i="26"/>
  <c r="J207" i="26"/>
  <c r="J208" i="26"/>
  <c r="J209" i="26"/>
  <c r="J210" i="26"/>
  <c r="J211" i="26"/>
  <c r="J212" i="26"/>
  <c r="J213" i="26"/>
  <c r="J214" i="26"/>
  <c r="J215" i="26"/>
  <c r="J216" i="26"/>
  <c r="J217" i="26"/>
  <c r="J218" i="26"/>
  <c r="J219" i="26"/>
  <c r="J220" i="26"/>
  <c r="J221" i="26"/>
  <c r="J222" i="26"/>
  <c r="J223" i="26"/>
  <c r="J224" i="26"/>
  <c r="J225" i="26"/>
  <c r="J226" i="26"/>
  <c r="J227" i="26"/>
  <c r="J228" i="26"/>
  <c r="J229" i="26"/>
  <c r="J230" i="26"/>
  <c r="J231" i="26"/>
  <c r="J232" i="26"/>
  <c r="J233" i="26"/>
  <c r="J234" i="26"/>
  <c r="J235" i="26"/>
  <c r="J236" i="26"/>
  <c r="J237" i="26"/>
  <c r="J238" i="26"/>
  <c r="J239" i="26"/>
  <c r="J240" i="26"/>
  <c r="J241" i="26"/>
  <c r="J242" i="26"/>
  <c r="J243" i="26"/>
  <c r="J244" i="26"/>
  <c r="J245" i="26"/>
  <c r="J246" i="26"/>
  <c r="J247" i="26"/>
  <c r="J248" i="26"/>
  <c r="J249" i="26"/>
  <c r="J250" i="26"/>
  <c r="J251" i="26"/>
  <c r="J252" i="26"/>
  <c r="J253" i="26"/>
  <c r="J254" i="26"/>
  <c r="J255" i="26"/>
  <c r="J256" i="26"/>
  <c r="J257" i="26"/>
  <c r="J258" i="26"/>
  <c r="J259" i="26"/>
  <c r="J260" i="26"/>
  <c r="J261" i="26"/>
  <c r="J262" i="26"/>
  <c r="J263" i="26"/>
  <c r="J264" i="26"/>
  <c r="J265" i="26"/>
  <c r="J266" i="26"/>
  <c r="J267" i="26"/>
  <c r="J268" i="26"/>
  <c r="J269" i="26"/>
  <c r="J270" i="26"/>
  <c r="J271" i="26"/>
  <c r="J272" i="26"/>
  <c r="J273" i="26"/>
  <c r="J274" i="26"/>
  <c r="J275" i="26"/>
  <c r="J276" i="26"/>
  <c r="J277" i="26"/>
  <c r="J278" i="26"/>
  <c r="J279" i="26"/>
  <c r="J280" i="26"/>
  <c r="J281" i="26"/>
  <c r="J282" i="26"/>
  <c r="J283" i="26"/>
  <c r="J284" i="26"/>
  <c r="J285" i="26"/>
  <c r="J286" i="26"/>
  <c r="J287" i="26"/>
  <c r="J288" i="26"/>
  <c r="J289" i="26"/>
  <c r="J290" i="26"/>
  <c r="J291" i="26"/>
  <c r="J292" i="26"/>
  <c r="J293" i="26"/>
  <c r="J294" i="26"/>
  <c r="J295" i="26"/>
  <c r="J296" i="26"/>
  <c r="J297" i="26"/>
  <c r="J298" i="26"/>
  <c r="J299" i="26"/>
  <c r="J300" i="26"/>
  <c r="J301" i="26"/>
  <c r="J302" i="26"/>
  <c r="J303" i="26"/>
  <c r="J304" i="26"/>
  <c r="J305" i="26"/>
  <c r="J306" i="26"/>
  <c r="J307" i="26"/>
  <c r="J308" i="26"/>
  <c r="J309" i="26"/>
  <c r="J310" i="26"/>
  <c r="J311" i="26"/>
  <c r="J312" i="26"/>
  <c r="J313" i="26"/>
  <c r="J314" i="26"/>
  <c r="J315" i="26"/>
  <c r="J316" i="26"/>
  <c r="J317" i="26"/>
  <c r="J318" i="26"/>
  <c r="J319" i="26"/>
  <c r="J320" i="26"/>
  <c r="J321" i="26"/>
  <c r="J322" i="26"/>
  <c r="J323" i="26"/>
  <c r="J324" i="26"/>
  <c r="J325" i="26"/>
  <c r="J326" i="26"/>
  <c r="J327" i="26"/>
  <c r="J328" i="26"/>
  <c r="J329" i="26"/>
  <c r="J330" i="26"/>
  <c r="J331" i="26"/>
  <c r="J332" i="26"/>
  <c r="J333" i="26"/>
  <c r="J334" i="26"/>
  <c r="J335" i="26"/>
  <c r="J336" i="26"/>
  <c r="J337" i="26"/>
  <c r="J338" i="26"/>
  <c r="J339" i="26"/>
  <c r="J340" i="26"/>
  <c r="J341" i="26"/>
  <c r="J342" i="26"/>
  <c r="J343" i="26"/>
  <c r="J344" i="26"/>
  <c r="J345" i="26"/>
  <c r="J346" i="26"/>
  <c r="J347" i="26"/>
  <c r="J348" i="26"/>
  <c r="J349" i="26"/>
  <c r="J350" i="26"/>
  <c r="J351" i="26"/>
  <c r="J352" i="26"/>
  <c r="J353" i="26"/>
  <c r="J354" i="26"/>
  <c r="J355" i="26"/>
  <c r="J356" i="26"/>
  <c r="J357" i="26"/>
  <c r="J358" i="26"/>
  <c r="J359" i="26"/>
  <c r="J360" i="26"/>
  <c r="J361" i="26"/>
  <c r="J362" i="26"/>
  <c r="J363" i="26"/>
  <c r="J364" i="26"/>
  <c r="J365" i="26"/>
  <c r="J366" i="26"/>
  <c r="J367" i="26"/>
  <c r="J368" i="26"/>
  <c r="J369" i="26"/>
  <c r="J370" i="26"/>
  <c r="J371" i="26"/>
  <c r="J372" i="26"/>
  <c r="J373" i="26"/>
  <c r="J374" i="26"/>
  <c r="J375" i="26"/>
  <c r="J376" i="26"/>
  <c r="J377" i="26"/>
  <c r="J378" i="26"/>
  <c r="J379" i="26"/>
  <c r="J380" i="26"/>
  <c r="J381" i="26"/>
  <c r="J382" i="26"/>
  <c r="J383" i="26"/>
  <c r="J384" i="26"/>
  <c r="J385" i="26"/>
  <c r="J386" i="26"/>
  <c r="J387" i="26"/>
  <c r="J388" i="26"/>
  <c r="J389" i="26"/>
  <c r="J390" i="26"/>
  <c r="J391" i="26"/>
  <c r="J392" i="26"/>
  <c r="J393" i="26"/>
  <c r="J394" i="26"/>
  <c r="J395" i="26"/>
  <c r="J396" i="26"/>
  <c r="J397" i="26"/>
  <c r="J398" i="26"/>
  <c r="J399" i="26"/>
  <c r="J400" i="26"/>
  <c r="J401" i="26"/>
  <c r="J402" i="26"/>
  <c r="J403" i="26"/>
  <c r="J404" i="26"/>
  <c r="J405" i="26"/>
  <c r="J406" i="26"/>
  <c r="J407" i="26"/>
  <c r="J408" i="26"/>
  <c r="J409" i="26"/>
  <c r="J410" i="26"/>
  <c r="J411" i="26"/>
  <c r="J412" i="26"/>
  <c r="J413" i="26"/>
  <c r="J414" i="26"/>
  <c r="J415" i="26"/>
  <c r="J416" i="26"/>
  <c r="J417" i="26"/>
  <c r="J418" i="26"/>
  <c r="J419" i="26"/>
  <c r="J420" i="26"/>
  <c r="J421" i="26"/>
  <c r="J422" i="26"/>
  <c r="J423" i="26"/>
  <c r="J424" i="26"/>
  <c r="J425" i="26"/>
  <c r="J426" i="26"/>
  <c r="J427" i="26"/>
  <c r="J428" i="26"/>
  <c r="J429" i="26"/>
  <c r="J430" i="26"/>
  <c r="J431" i="26"/>
  <c r="J432" i="26"/>
  <c r="J433" i="26"/>
  <c r="J434" i="26"/>
  <c r="J435" i="26"/>
  <c r="J436" i="26"/>
  <c r="J437" i="26"/>
  <c r="J438" i="26"/>
  <c r="J439" i="26"/>
  <c r="J440" i="26"/>
  <c r="J441" i="26"/>
  <c r="J442" i="26"/>
  <c r="J443" i="26"/>
  <c r="J444" i="26"/>
  <c r="J445" i="26"/>
  <c r="J446" i="26"/>
  <c r="J447" i="26"/>
  <c r="J448" i="26"/>
  <c r="J449" i="26"/>
  <c r="J450" i="26"/>
  <c r="J451" i="26"/>
  <c r="J452" i="26"/>
  <c r="J453" i="26"/>
  <c r="J454" i="26"/>
  <c r="J455" i="26"/>
  <c r="J456" i="26"/>
  <c r="J457" i="26"/>
  <c r="J458" i="26"/>
  <c r="J459" i="26"/>
  <c r="J460" i="26"/>
  <c r="J461" i="26"/>
  <c r="J462" i="26"/>
  <c r="J463" i="26"/>
  <c r="J464" i="26"/>
  <c r="J465" i="26"/>
  <c r="J466" i="26"/>
  <c r="J467" i="26"/>
  <c r="J468" i="26"/>
  <c r="J469" i="26"/>
  <c r="J470" i="26"/>
  <c r="J471" i="26"/>
  <c r="J472" i="26"/>
  <c r="J473" i="26"/>
  <c r="J474" i="26"/>
  <c r="J475" i="26"/>
  <c r="J476" i="26"/>
  <c r="J477" i="26"/>
  <c r="J478" i="26"/>
  <c r="J479" i="26"/>
  <c r="J480" i="26"/>
  <c r="J481" i="26"/>
  <c r="J482" i="26"/>
  <c r="J483" i="26"/>
  <c r="J484" i="26"/>
  <c r="J485" i="26"/>
  <c r="J486" i="26"/>
  <c r="J487" i="26"/>
  <c r="J488" i="26"/>
  <c r="J489" i="26"/>
  <c r="J490" i="26"/>
  <c r="J491" i="26"/>
  <c r="J492" i="26"/>
  <c r="J493" i="26"/>
  <c r="J494" i="26"/>
  <c r="J495" i="26"/>
  <c r="J496" i="26"/>
  <c r="J497" i="26"/>
  <c r="J498" i="26"/>
  <c r="J499" i="26"/>
  <c r="J500" i="26"/>
  <c r="J501" i="26"/>
  <c r="J502" i="26"/>
  <c r="J503" i="26"/>
  <c r="J504" i="26"/>
  <c r="J505" i="26"/>
  <c r="J506" i="26"/>
  <c r="J507" i="26"/>
  <c r="J508" i="26"/>
  <c r="J509" i="26"/>
  <c r="J510" i="26"/>
  <c r="J511" i="26"/>
  <c r="J512" i="26"/>
  <c r="J513" i="26"/>
  <c r="J514" i="26"/>
  <c r="J515" i="26"/>
  <c r="J516" i="26"/>
  <c r="J517" i="26"/>
  <c r="J518" i="26"/>
  <c r="J519" i="26"/>
  <c r="J520" i="26"/>
  <c r="J521" i="26"/>
  <c r="J522" i="26"/>
  <c r="J523" i="26"/>
  <c r="J524" i="26"/>
  <c r="J525" i="26"/>
  <c r="J526" i="26"/>
  <c r="J527" i="26"/>
  <c r="J528" i="26"/>
  <c r="J529" i="26"/>
  <c r="J530" i="26"/>
  <c r="J531" i="26"/>
  <c r="J532" i="26"/>
  <c r="J533" i="26"/>
  <c r="J534" i="26"/>
  <c r="J535" i="26"/>
  <c r="J536" i="26"/>
  <c r="J537" i="26"/>
  <c r="J538" i="26"/>
  <c r="J539" i="26"/>
  <c r="J540" i="26"/>
  <c r="J541" i="26"/>
  <c r="J542" i="26"/>
  <c r="J543" i="26"/>
  <c r="J544" i="26"/>
  <c r="J545" i="26"/>
  <c r="J546" i="26"/>
  <c r="J547" i="26"/>
  <c r="J548" i="26"/>
  <c r="J549" i="26"/>
  <c r="J550" i="26"/>
  <c r="J551" i="26"/>
  <c r="J552" i="26"/>
  <c r="J553" i="26"/>
  <c r="J554" i="26"/>
  <c r="J555" i="26"/>
  <c r="J556" i="26"/>
  <c r="J557" i="26"/>
  <c r="J558" i="26"/>
  <c r="J559" i="26"/>
  <c r="J560" i="26"/>
  <c r="J561" i="26"/>
  <c r="J562" i="26"/>
  <c r="J563" i="26"/>
  <c r="J564" i="26"/>
  <c r="J565" i="26"/>
  <c r="J566" i="26"/>
  <c r="J567" i="26"/>
  <c r="J568" i="26"/>
  <c r="J569" i="26"/>
  <c r="J570" i="26"/>
  <c r="J571" i="26"/>
  <c r="J572" i="26"/>
  <c r="J573" i="26"/>
  <c r="J574" i="26"/>
  <c r="J575" i="26"/>
  <c r="J576" i="26"/>
  <c r="J577" i="26"/>
  <c r="J578" i="26"/>
  <c r="J579" i="26"/>
  <c r="J580" i="26"/>
  <c r="J581" i="26"/>
  <c r="J582" i="26"/>
  <c r="J583" i="26"/>
  <c r="J584" i="26"/>
  <c r="J585" i="26"/>
  <c r="J586" i="26"/>
  <c r="J587" i="26"/>
  <c r="J588" i="26"/>
  <c r="J589" i="26"/>
  <c r="J590" i="26"/>
  <c r="J591" i="26"/>
  <c r="J592" i="26"/>
  <c r="J593" i="26"/>
  <c r="J594" i="26"/>
  <c r="J595" i="26"/>
  <c r="J596" i="26"/>
  <c r="J597" i="26"/>
  <c r="J598" i="26"/>
  <c r="J599" i="26"/>
  <c r="J600" i="26"/>
  <c r="J601" i="26"/>
  <c r="J602" i="26"/>
  <c r="J603" i="26"/>
  <c r="J604" i="26"/>
  <c r="J605" i="26"/>
  <c r="J606" i="26"/>
  <c r="J607" i="26"/>
  <c r="J608" i="26"/>
  <c r="J609" i="26"/>
  <c r="J610" i="26"/>
  <c r="J611" i="26"/>
  <c r="J612" i="26"/>
  <c r="J613" i="26"/>
  <c r="J614" i="26"/>
  <c r="J615" i="26"/>
  <c r="J616" i="26"/>
  <c r="J617" i="26"/>
  <c r="J618" i="26"/>
  <c r="J619" i="26"/>
  <c r="J620" i="26"/>
  <c r="J621" i="26"/>
  <c r="J622" i="26"/>
  <c r="J623" i="26"/>
  <c r="J624" i="26"/>
  <c r="J625" i="26"/>
  <c r="J626" i="26"/>
  <c r="J627" i="26"/>
  <c r="J628" i="26"/>
  <c r="J629" i="26"/>
  <c r="J630" i="26"/>
  <c r="J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2" i="26"/>
  <c r="A2" i="32"/>
  <c r="A3" i="32"/>
  <c r="A6" i="32"/>
  <c r="A7" i="32"/>
  <c r="A12" i="32"/>
  <c r="A13" i="32"/>
  <c r="A14" i="32"/>
  <c r="A15" i="32"/>
  <c r="A16" i="32"/>
  <c r="A18" i="32"/>
  <c r="A19" i="32"/>
  <c r="A20" i="32"/>
  <c r="A22" i="32"/>
  <c r="A23" i="32"/>
  <c r="A24" i="32"/>
  <c r="A26" i="32"/>
  <c r="A27" i="32"/>
  <c r="A28" i="32"/>
  <c r="A29" i="32"/>
  <c r="A31" i="32"/>
  <c r="A32" i="32"/>
  <c r="A33" i="32"/>
  <c r="A34" i="32"/>
  <c r="A35" i="32"/>
  <c r="A36" i="32"/>
  <c r="A37" i="32"/>
  <c r="A39" i="32"/>
  <c r="A40" i="32"/>
  <c r="A41" i="32"/>
  <c r="A43" i="32"/>
  <c r="A44" i="32"/>
  <c r="A45" i="32"/>
  <c r="A47" i="32"/>
  <c r="A48" i="32"/>
  <c r="A49" i="32"/>
  <c r="A51" i="32"/>
  <c r="A52" i="32"/>
  <c r="A53" i="32"/>
  <c r="A55" i="32"/>
  <c r="A56" i="32"/>
  <c r="A57" i="32"/>
  <c r="A59" i="32"/>
  <c r="A60" i="32"/>
  <c r="A61" i="32"/>
  <c r="A63" i="32"/>
  <c r="A64" i="32"/>
  <c r="A65" i="32"/>
  <c r="A66" i="32"/>
  <c r="A68" i="32"/>
  <c r="A69" i="32"/>
  <c r="A70" i="32"/>
  <c r="A71" i="32"/>
  <c r="A72" i="32"/>
  <c r="A73" i="32"/>
  <c r="A74" i="32"/>
  <c r="A76" i="32"/>
  <c r="A77" i="32"/>
  <c r="A78" i="32"/>
  <c r="A80" i="32"/>
  <c r="A81" i="32"/>
  <c r="A82" i="32"/>
  <c r="A84" i="32"/>
  <c r="A85" i="32"/>
  <c r="A86" i="32"/>
  <c r="A88" i="32"/>
  <c r="A89" i="32"/>
  <c r="A90" i="32"/>
  <c r="A91" i="32"/>
  <c r="A93" i="32"/>
  <c r="A94" i="32"/>
  <c r="A95" i="32"/>
  <c r="A96" i="32"/>
  <c r="A98" i="32"/>
  <c r="A99" i="32"/>
  <c r="A100" i="32"/>
  <c r="A102" i="32"/>
  <c r="A103" i="32"/>
  <c r="A104" i="32"/>
  <c r="A106" i="32"/>
  <c r="A107" i="32"/>
  <c r="A108" i="32"/>
  <c r="A110" i="32"/>
  <c r="A111" i="32"/>
  <c r="A112" i="32"/>
  <c r="A114" i="32"/>
  <c r="A115" i="32"/>
  <c r="A116" i="32"/>
  <c r="A118" i="32"/>
  <c r="A119" i="32"/>
  <c r="A120" i="32"/>
  <c r="A122" i="32"/>
  <c r="A123" i="32"/>
  <c r="A124" i="32"/>
  <c r="A126" i="32"/>
  <c r="A127" i="32"/>
  <c r="A128" i="32"/>
  <c r="A129" i="32"/>
  <c r="A131" i="32"/>
  <c r="A132" i="32"/>
  <c r="A133" i="32"/>
  <c r="A134" i="32"/>
  <c r="A135" i="32"/>
  <c r="A136" i="32"/>
  <c r="A137" i="32"/>
  <c r="A139" i="32"/>
  <c r="A140" i="32"/>
  <c r="A141" i="32"/>
  <c r="A143" i="32"/>
  <c r="A144" i="32"/>
  <c r="A145" i="32"/>
  <c r="A147" i="32"/>
  <c r="A148" i="32"/>
  <c r="A149" i="32"/>
  <c r="A151" i="32"/>
  <c r="A152" i="32"/>
  <c r="A153" i="32"/>
  <c r="A155" i="32"/>
  <c r="A156" i="32"/>
  <c r="A157" i="32"/>
  <c r="A159" i="32"/>
  <c r="A160" i="32"/>
  <c r="A161" i="32"/>
  <c r="A163" i="32"/>
  <c r="A164" i="32"/>
  <c r="A165" i="32"/>
  <c r="A167" i="32"/>
  <c r="A168" i="32"/>
  <c r="H17" i="28" l="1"/>
  <c r="I17" i="28"/>
  <c r="J17" i="28"/>
  <c r="K17" i="28"/>
  <c r="L17" i="28"/>
  <c r="H18" i="28"/>
  <c r="I18" i="28"/>
  <c r="J18" i="28"/>
  <c r="K18" i="28"/>
  <c r="L18" i="28"/>
  <c r="H19" i="28"/>
  <c r="I19" i="28"/>
  <c r="J19" i="28"/>
  <c r="K19" i="28"/>
  <c r="L19" i="28"/>
  <c r="H20" i="28"/>
  <c r="I20" i="28"/>
  <c r="J20" i="28"/>
  <c r="K20" i="28"/>
  <c r="L20" i="28"/>
  <c r="H21" i="28"/>
  <c r="I21" i="28"/>
  <c r="J21" i="28"/>
  <c r="K21" i="28"/>
  <c r="L21" i="28"/>
  <c r="H22" i="28"/>
  <c r="I22" i="28"/>
  <c r="J22" i="28"/>
  <c r="K22" i="28"/>
  <c r="L22" i="28"/>
  <c r="H23" i="28"/>
  <c r="I23" i="28"/>
  <c r="J23" i="28"/>
  <c r="K23" i="28"/>
  <c r="L23" i="28"/>
  <c r="H24" i="28"/>
  <c r="I24" i="28"/>
  <c r="J24" i="28"/>
  <c r="K24" i="28"/>
  <c r="L24" i="28"/>
  <c r="H25" i="28"/>
  <c r="I25" i="28"/>
  <c r="J25" i="28"/>
  <c r="K25" i="28"/>
  <c r="L25" i="28"/>
  <c r="H26" i="28"/>
  <c r="I26" i="28"/>
  <c r="J26" i="28"/>
  <c r="K26" i="28"/>
  <c r="L26" i="28"/>
  <c r="H27" i="28"/>
  <c r="I27" i="28"/>
  <c r="J27" i="28"/>
  <c r="K27" i="28"/>
  <c r="L27" i="28"/>
  <c r="H28" i="28"/>
  <c r="I28" i="28"/>
  <c r="J28" i="28"/>
  <c r="K28" i="28"/>
  <c r="L28" i="28"/>
  <c r="H29" i="28"/>
  <c r="I29" i="28"/>
  <c r="J29" i="28"/>
  <c r="K29" i="28"/>
  <c r="L29" i="28"/>
  <c r="H30" i="28"/>
  <c r="I30" i="28"/>
  <c r="J30" i="28"/>
  <c r="K30" i="28"/>
  <c r="L30" i="28"/>
  <c r="H31" i="28"/>
  <c r="I31" i="28"/>
  <c r="J31" i="28"/>
  <c r="K31" i="28"/>
  <c r="L31" i="28"/>
  <c r="H32" i="28"/>
  <c r="I32" i="28"/>
  <c r="J32" i="28"/>
  <c r="K32" i="28"/>
  <c r="L32" i="28"/>
  <c r="H33" i="28"/>
  <c r="I33" i="28"/>
  <c r="J33" i="28"/>
  <c r="K33" i="28"/>
  <c r="L33" i="28"/>
  <c r="H34" i="28"/>
  <c r="I34" i="28"/>
  <c r="J34" i="28"/>
  <c r="K34" i="28"/>
  <c r="L34" i="28"/>
  <c r="H35" i="28"/>
  <c r="I35" i="28"/>
  <c r="J35" i="28"/>
  <c r="K35" i="28"/>
  <c r="L35" i="28"/>
  <c r="H36" i="28"/>
  <c r="I36" i="28"/>
  <c r="J36" i="28"/>
  <c r="K36" i="28"/>
  <c r="L36" i="28"/>
  <c r="H37" i="28"/>
  <c r="I37" i="28"/>
  <c r="J37" i="28"/>
  <c r="K37" i="28"/>
  <c r="L37" i="28"/>
  <c r="H38" i="28"/>
  <c r="I38" i="28"/>
  <c r="J38" i="28"/>
  <c r="K38" i="28"/>
  <c r="L38" i="28"/>
  <c r="H39" i="28"/>
  <c r="I39" i="28"/>
  <c r="J39" i="28"/>
  <c r="K39" i="28"/>
  <c r="L39" i="28"/>
  <c r="H40" i="28"/>
  <c r="I40" i="28"/>
  <c r="J40" i="28"/>
  <c r="K40" i="28"/>
  <c r="L40" i="28"/>
  <c r="H41" i="28"/>
  <c r="I41" i="28"/>
  <c r="J41" i="28"/>
  <c r="K41" i="28"/>
  <c r="L41" i="28"/>
  <c r="H42" i="28"/>
  <c r="I42" i="28"/>
  <c r="J42" i="28"/>
  <c r="K42" i="28"/>
  <c r="L42" i="28"/>
  <c r="H43" i="28"/>
  <c r="I43" i="28"/>
  <c r="J43" i="28"/>
  <c r="K43" i="28"/>
  <c r="L43" i="28"/>
  <c r="H44" i="28"/>
  <c r="I44" i="28"/>
  <c r="J44" i="28"/>
  <c r="K44" i="28"/>
  <c r="L44" i="28"/>
  <c r="H45" i="28"/>
  <c r="I45" i="28"/>
  <c r="J45" i="28"/>
  <c r="K45" i="28"/>
  <c r="L45" i="28"/>
  <c r="H46" i="28"/>
  <c r="I46" i="28"/>
  <c r="J46" i="28"/>
  <c r="K46" i="28"/>
  <c r="L46" i="28"/>
  <c r="H47" i="28"/>
  <c r="I47" i="28"/>
  <c r="J47" i="28"/>
  <c r="K47" i="28"/>
  <c r="L47" i="28"/>
  <c r="H48" i="28"/>
  <c r="I48" i="28"/>
  <c r="J48" i="28"/>
  <c r="K48" i="28"/>
  <c r="L48" i="28"/>
  <c r="H49" i="28"/>
  <c r="I49" i="28"/>
  <c r="J49" i="28"/>
  <c r="K49" i="28"/>
  <c r="L49" i="28"/>
  <c r="H50" i="28"/>
  <c r="I50" i="28"/>
  <c r="J50" i="28"/>
  <c r="K50" i="28"/>
  <c r="L50" i="28"/>
  <c r="H51" i="28"/>
  <c r="I51" i="28"/>
  <c r="J51" i="28"/>
  <c r="K51" i="28"/>
  <c r="L51" i="28"/>
  <c r="H52" i="28"/>
  <c r="I52" i="28"/>
  <c r="J52" i="28"/>
  <c r="K52" i="28"/>
  <c r="L52" i="28"/>
  <c r="H53" i="28"/>
  <c r="I53" i="28"/>
  <c r="J53" i="28"/>
  <c r="K53" i="28"/>
  <c r="L53" i="28"/>
  <c r="H54" i="28"/>
  <c r="I54" i="28"/>
  <c r="J54" i="28"/>
  <c r="K54" i="28"/>
  <c r="L54" i="28"/>
  <c r="H55" i="28"/>
  <c r="I55" i="28"/>
  <c r="J55" i="28"/>
  <c r="K55" i="28"/>
  <c r="L55" i="28"/>
  <c r="H56" i="28"/>
  <c r="I56" i="28"/>
  <c r="J56" i="28"/>
  <c r="K56" i="28"/>
  <c r="L56" i="28"/>
  <c r="H57" i="28"/>
  <c r="I57" i="28"/>
  <c r="J57" i="28"/>
  <c r="K57" i="28"/>
  <c r="L57" i="28"/>
  <c r="H58" i="28"/>
  <c r="I58" i="28"/>
  <c r="J58" i="28"/>
  <c r="K58" i="28"/>
  <c r="L58" i="28"/>
  <c r="H59" i="28"/>
  <c r="I59" i="28"/>
  <c r="J59" i="28"/>
  <c r="K59" i="28"/>
  <c r="L59" i="28"/>
  <c r="H60" i="28"/>
  <c r="I60" i="28"/>
  <c r="J60" i="28"/>
  <c r="K60" i="28"/>
  <c r="L60" i="28"/>
  <c r="H61" i="28"/>
  <c r="I61" i="28"/>
  <c r="J61" i="28"/>
  <c r="K61" i="28"/>
  <c r="L61" i="28"/>
  <c r="H62" i="28"/>
  <c r="I62" i="28"/>
  <c r="J62" i="28"/>
  <c r="K62" i="28"/>
  <c r="L62" i="28"/>
  <c r="H63" i="28"/>
  <c r="I63" i="28"/>
  <c r="J63" i="28"/>
  <c r="K63" i="28"/>
  <c r="L63" i="28"/>
  <c r="H64" i="28"/>
  <c r="I64" i="28"/>
  <c r="J64" i="28"/>
  <c r="K64" i="28"/>
  <c r="L64" i="28"/>
  <c r="H65" i="28"/>
  <c r="I65" i="28"/>
  <c r="J65" i="28"/>
  <c r="K65" i="28"/>
  <c r="L65" i="28"/>
  <c r="H66" i="28"/>
  <c r="I66" i="28"/>
  <c r="J66" i="28"/>
  <c r="K66" i="28"/>
  <c r="L66" i="28"/>
  <c r="H67" i="28"/>
  <c r="I67" i="28"/>
  <c r="J67" i="28"/>
  <c r="K67" i="28"/>
  <c r="L67" i="28"/>
  <c r="H68" i="28"/>
  <c r="I68" i="28"/>
  <c r="J68" i="28"/>
  <c r="K68" i="28"/>
  <c r="L68" i="28"/>
  <c r="H69" i="28"/>
  <c r="I69" i="28"/>
  <c r="J69" i="28"/>
  <c r="K69" i="28"/>
  <c r="L69" i="28"/>
  <c r="H70" i="28"/>
  <c r="I70" i="28"/>
  <c r="J70" i="28"/>
  <c r="K70" i="28"/>
  <c r="L70" i="28"/>
  <c r="H71" i="28"/>
  <c r="I71" i="28"/>
  <c r="J71" i="28"/>
  <c r="K71" i="28"/>
  <c r="L71" i="28"/>
  <c r="H72" i="28"/>
  <c r="I72" i="28"/>
  <c r="J72" i="28"/>
  <c r="K72" i="28"/>
  <c r="L72" i="28"/>
  <c r="H73" i="28"/>
  <c r="I73" i="28"/>
  <c r="J73" i="28"/>
  <c r="K73" i="28"/>
  <c r="L73" i="28"/>
  <c r="H74" i="28"/>
  <c r="I74" i="28"/>
  <c r="J74" i="28"/>
  <c r="K74" i="28"/>
  <c r="L74" i="28"/>
  <c r="H75" i="28"/>
  <c r="I75" i="28"/>
  <c r="J75" i="28"/>
  <c r="K75" i="28"/>
  <c r="L75" i="28"/>
  <c r="H76" i="28"/>
  <c r="I76" i="28"/>
  <c r="J76" i="28"/>
  <c r="K76" i="28"/>
  <c r="L76" i="28"/>
  <c r="H77" i="28"/>
  <c r="I77" i="28"/>
  <c r="J77" i="28"/>
  <c r="K77" i="28"/>
  <c r="L77" i="28"/>
  <c r="H78" i="28"/>
  <c r="I78" i="28"/>
  <c r="J78" i="28"/>
  <c r="K78" i="28"/>
  <c r="L78" i="28"/>
  <c r="H79" i="28"/>
  <c r="I79" i="28"/>
  <c r="J79" i="28"/>
  <c r="K79" i="28"/>
  <c r="L79" i="28"/>
  <c r="H80" i="28"/>
  <c r="I80" i="28"/>
  <c r="J80" i="28"/>
  <c r="K80" i="28"/>
  <c r="L80" i="28"/>
  <c r="H81" i="28"/>
  <c r="I81" i="28"/>
  <c r="J81" i="28"/>
  <c r="K81" i="28"/>
  <c r="L81" i="28"/>
  <c r="H82" i="28"/>
  <c r="I82" i="28"/>
  <c r="J82" i="28"/>
  <c r="K82" i="28"/>
  <c r="L82" i="28"/>
  <c r="H83" i="28"/>
  <c r="I83" i="28"/>
  <c r="J83" i="28"/>
  <c r="K83" i="28"/>
  <c r="L83" i="28"/>
  <c r="H84" i="28"/>
  <c r="I84" i="28"/>
  <c r="J84" i="28"/>
  <c r="K84" i="28"/>
  <c r="L84" i="28"/>
  <c r="H85" i="28"/>
  <c r="I85" i="28"/>
  <c r="J85" i="28"/>
  <c r="K85" i="28"/>
  <c r="L85" i="28"/>
  <c r="H86" i="28"/>
  <c r="I86" i="28"/>
  <c r="J86" i="28"/>
  <c r="K86" i="28"/>
  <c r="L86" i="28"/>
  <c r="H87" i="28"/>
  <c r="I87" i="28"/>
  <c r="J87" i="28"/>
  <c r="K87" i="28"/>
  <c r="L87" i="28"/>
  <c r="H88" i="28"/>
  <c r="I88" i="28"/>
  <c r="J88" i="28"/>
  <c r="K88" i="28"/>
  <c r="L88" i="28"/>
  <c r="H89" i="28"/>
  <c r="I89" i="28"/>
  <c r="J89" i="28"/>
  <c r="K89" i="28"/>
  <c r="L89" i="28"/>
  <c r="H90" i="28"/>
  <c r="I90" i="28"/>
  <c r="J90" i="28"/>
  <c r="K90" i="28"/>
  <c r="L90" i="28"/>
  <c r="H91" i="28"/>
  <c r="I91" i="28"/>
  <c r="J91" i="28"/>
  <c r="K91" i="28"/>
  <c r="L91" i="28"/>
  <c r="H92" i="28"/>
  <c r="I92" i="28"/>
  <c r="J92" i="28"/>
  <c r="K92" i="28"/>
  <c r="L92" i="28"/>
  <c r="H93" i="28"/>
  <c r="I93" i="28"/>
  <c r="J93" i="28"/>
  <c r="K93" i="28"/>
  <c r="L93" i="28"/>
  <c r="H94" i="28"/>
  <c r="I94" i="28"/>
  <c r="J94" i="28"/>
  <c r="K94" i="28"/>
  <c r="L94" i="28"/>
  <c r="H95" i="28"/>
  <c r="I95" i="28"/>
  <c r="J95" i="28"/>
  <c r="K95" i="28"/>
  <c r="L95" i="28"/>
  <c r="H96" i="28"/>
  <c r="I96" i="28"/>
  <c r="J96" i="28"/>
  <c r="K96" i="28"/>
  <c r="L96" i="28"/>
  <c r="H97" i="28"/>
  <c r="I97" i="28"/>
  <c r="J97" i="28"/>
  <c r="K97" i="28"/>
  <c r="L97" i="28"/>
  <c r="H98" i="28"/>
  <c r="I98" i="28"/>
  <c r="J98" i="28"/>
  <c r="K98" i="28"/>
  <c r="L98" i="28"/>
  <c r="H99" i="28"/>
  <c r="I99" i="28"/>
  <c r="J99" i="28"/>
  <c r="K99" i="28"/>
  <c r="L99" i="28"/>
  <c r="H100" i="28"/>
  <c r="I100" i="28"/>
  <c r="J100" i="28"/>
  <c r="K100" i="28"/>
  <c r="L100" i="28"/>
  <c r="H101" i="28"/>
  <c r="I101" i="28"/>
  <c r="J101" i="28"/>
  <c r="K101" i="28"/>
  <c r="L101" i="28"/>
  <c r="H102" i="28"/>
  <c r="I102" i="28"/>
  <c r="J102" i="28"/>
  <c r="K102" i="28"/>
  <c r="L102" i="28"/>
  <c r="H103" i="28"/>
  <c r="I103" i="28"/>
  <c r="J103" i="28"/>
  <c r="K103" i="28"/>
  <c r="L103" i="28"/>
  <c r="H104" i="28"/>
  <c r="I104" i="28"/>
  <c r="J104" i="28"/>
  <c r="K104" i="28"/>
  <c r="L104" i="28"/>
  <c r="H105" i="28"/>
  <c r="I105" i="28"/>
  <c r="J105" i="28"/>
  <c r="K105" i="28"/>
  <c r="L105" i="28"/>
  <c r="H106" i="28"/>
  <c r="I106" i="28"/>
  <c r="J106" i="28"/>
  <c r="K106" i="28"/>
  <c r="L106" i="28"/>
  <c r="H107" i="28"/>
  <c r="I107" i="28"/>
  <c r="J107" i="28"/>
  <c r="K107" i="28"/>
  <c r="L107" i="28"/>
  <c r="H108" i="28"/>
  <c r="I108" i="28"/>
  <c r="J108" i="28"/>
  <c r="K108" i="28"/>
  <c r="L108" i="28"/>
  <c r="H109" i="28"/>
  <c r="I109" i="28"/>
  <c r="J109" i="28"/>
  <c r="K109" i="28"/>
  <c r="L109" i="28"/>
  <c r="H110" i="28"/>
  <c r="I110" i="28"/>
  <c r="J110" i="28"/>
  <c r="K110" i="28"/>
  <c r="L110" i="28"/>
  <c r="H111" i="28"/>
  <c r="I111" i="28"/>
  <c r="J111" i="28"/>
  <c r="K111" i="28"/>
  <c r="L111" i="28"/>
  <c r="H112" i="28"/>
  <c r="I112" i="28"/>
  <c r="J112" i="28"/>
  <c r="K112" i="28"/>
  <c r="L112" i="28"/>
  <c r="H113" i="28"/>
  <c r="I113" i="28"/>
  <c r="J113" i="28"/>
  <c r="K113" i="28"/>
  <c r="L113" i="28"/>
  <c r="H114" i="28"/>
  <c r="I114" i="28"/>
  <c r="J114" i="28"/>
  <c r="K114" i="28"/>
  <c r="L114" i="28"/>
  <c r="H115" i="28"/>
  <c r="I115" i="28"/>
  <c r="J115" i="28"/>
  <c r="K115" i="28"/>
  <c r="L115" i="28"/>
  <c r="H116" i="28"/>
  <c r="I116" i="28"/>
  <c r="J116" i="28"/>
  <c r="K116" i="28"/>
  <c r="L116" i="28"/>
  <c r="H117" i="28"/>
  <c r="I117" i="28"/>
  <c r="J117" i="28"/>
  <c r="K117" i="28"/>
  <c r="L117" i="28"/>
  <c r="H118" i="28"/>
  <c r="I118" i="28"/>
  <c r="J118" i="28"/>
  <c r="K118" i="28"/>
  <c r="L118" i="28"/>
  <c r="H119" i="28"/>
  <c r="I119" i="28"/>
  <c r="J119" i="28"/>
  <c r="K119" i="28"/>
  <c r="L119" i="28"/>
  <c r="H120" i="28"/>
  <c r="I120" i="28"/>
  <c r="J120" i="28"/>
  <c r="K120" i="28"/>
  <c r="L120" i="28"/>
  <c r="H121" i="28"/>
  <c r="I121" i="28"/>
  <c r="J121" i="28"/>
  <c r="K121" i="28"/>
  <c r="L121" i="28"/>
  <c r="H122" i="28"/>
  <c r="I122" i="28"/>
  <c r="J122" i="28"/>
  <c r="K122" i="28"/>
  <c r="L122" i="28"/>
  <c r="H123" i="28"/>
  <c r="I123" i="28"/>
  <c r="J123" i="28"/>
  <c r="K123" i="28"/>
  <c r="L123" i="28"/>
  <c r="H124" i="28"/>
  <c r="I124" i="28"/>
  <c r="J124" i="28"/>
  <c r="K124" i="28"/>
  <c r="L124" i="28"/>
  <c r="H125" i="28"/>
  <c r="I125" i="28"/>
  <c r="J125" i="28"/>
  <c r="K125" i="28"/>
  <c r="L125" i="28"/>
  <c r="H126" i="28"/>
  <c r="I126" i="28"/>
  <c r="J126" i="28"/>
  <c r="K126" i="28"/>
  <c r="L126" i="28"/>
  <c r="H127" i="28"/>
  <c r="I127" i="28"/>
  <c r="J127" i="28"/>
  <c r="K127" i="28"/>
  <c r="L127" i="28"/>
  <c r="H128" i="28"/>
  <c r="I128" i="28"/>
  <c r="J128" i="28"/>
  <c r="K128" i="28"/>
  <c r="L128" i="28"/>
  <c r="H129" i="28"/>
  <c r="I129" i="28"/>
  <c r="J129" i="28"/>
  <c r="K129" i="28"/>
  <c r="L129" i="28"/>
  <c r="H130" i="28"/>
  <c r="I130" i="28"/>
  <c r="J130" i="28"/>
  <c r="K130" i="28"/>
  <c r="L130" i="28"/>
  <c r="H131" i="28"/>
  <c r="I131" i="28"/>
  <c r="J131" i="28"/>
  <c r="K131" i="28"/>
  <c r="L131" i="28"/>
  <c r="H132" i="28"/>
  <c r="I132" i="28"/>
  <c r="J132" i="28"/>
  <c r="K132" i="28"/>
  <c r="L132" i="28"/>
  <c r="H133" i="28"/>
  <c r="I133" i="28"/>
  <c r="J133" i="28"/>
  <c r="K133" i="28"/>
  <c r="L133" i="28"/>
  <c r="H134" i="28"/>
  <c r="I134" i="28"/>
  <c r="J134" i="28"/>
  <c r="K134" i="28"/>
  <c r="L134" i="28"/>
  <c r="H135" i="28"/>
  <c r="I135" i="28"/>
  <c r="J135" i="28"/>
  <c r="K135" i="28"/>
  <c r="L135" i="28"/>
  <c r="H136" i="28"/>
  <c r="I136" i="28"/>
  <c r="J136" i="28"/>
  <c r="K136" i="28"/>
  <c r="L136" i="28"/>
  <c r="H137" i="28"/>
  <c r="I137" i="28"/>
  <c r="J137" i="28"/>
  <c r="K137" i="28"/>
  <c r="L137" i="28"/>
  <c r="H138" i="28"/>
  <c r="I138" i="28"/>
  <c r="J138" i="28"/>
  <c r="K138" i="28"/>
  <c r="L138" i="28"/>
  <c r="H139" i="28"/>
  <c r="I139" i="28"/>
  <c r="J139" i="28"/>
  <c r="K139" i="28"/>
  <c r="L139" i="28"/>
  <c r="H140" i="28"/>
  <c r="I140" i="28"/>
  <c r="J140" i="28"/>
  <c r="K140" i="28"/>
  <c r="L140" i="28"/>
  <c r="H141" i="28"/>
  <c r="I141" i="28"/>
  <c r="J141" i="28"/>
  <c r="K141" i="28"/>
  <c r="L141" i="28"/>
  <c r="H142" i="28"/>
  <c r="I142" i="28"/>
  <c r="J142" i="28"/>
  <c r="K142" i="28"/>
  <c r="L142" i="28"/>
  <c r="H143" i="28"/>
  <c r="I143" i="28"/>
  <c r="J143" i="28"/>
  <c r="K143" i="28"/>
  <c r="L143" i="28"/>
  <c r="H144" i="28"/>
  <c r="I144" i="28"/>
  <c r="J144" i="28"/>
  <c r="K144" i="28"/>
  <c r="L144" i="28"/>
  <c r="H145" i="28"/>
  <c r="I145" i="28"/>
  <c r="J145" i="28"/>
  <c r="K145" i="28"/>
  <c r="L145" i="28"/>
  <c r="H227" i="28"/>
  <c r="I227" i="28"/>
  <c r="J227" i="28"/>
  <c r="K227" i="28"/>
  <c r="L227" i="28"/>
  <c r="H228" i="28"/>
  <c r="I228" i="28"/>
  <c r="J228" i="28"/>
  <c r="K228" i="28"/>
  <c r="L228" i="28"/>
  <c r="H229" i="28"/>
  <c r="I229" i="28"/>
  <c r="J229" i="28"/>
  <c r="K229" i="28"/>
  <c r="L229" i="28"/>
  <c r="H230" i="28"/>
  <c r="I230" i="28"/>
  <c r="J230" i="28"/>
  <c r="K230" i="28"/>
  <c r="L230" i="28"/>
  <c r="H231" i="28"/>
  <c r="I231" i="28"/>
  <c r="J231" i="28"/>
  <c r="K231" i="28"/>
  <c r="L231" i="28"/>
  <c r="H232" i="28"/>
  <c r="I232" i="28"/>
  <c r="J232" i="28"/>
  <c r="K232" i="28"/>
  <c r="L232" i="28"/>
  <c r="H233" i="28"/>
  <c r="I233" i="28"/>
  <c r="J233" i="28"/>
  <c r="K233" i="28"/>
  <c r="L233" i="28"/>
  <c r="H234" i="28"/>
  <c r="I234" i="28"/>
  <c r="J234" i="28"/>
  <c r="K234" i="28"/>
  <c r="L234" i="28"/>
  <c r="H235" i="28"/>
  <c r="I235" i="28"/>
  <c r="J235" i="28"/>
  <c r="K235" i="28"/>
  <c r="L235" i="28"/>
  <c r="H236" i="28"/>
  <c r="I236" i="28"/>
  <c r="J236" i="28"/>
  <c r="K236" i="28"/>
  <c r="L236" i="28"/>
  <c r="H237" i="28"/>
  <c r="I237" i="28"/>
  <c r="J237" i="28"/>
  <c r="K237" i="28"/>
  <c r="L237" i="28"/>
  <c r="H238" i="28"/>
  <c r="I238" i="28"/>
  <c r="J238" i="28"/>
  <c r="K238" i="28"/>
  <c r="L238" i="28"/>
  <c r="H239" i="28"/>
  <c r="I239" i="28"/>
  <c r="J239" i="28"/>
  <c r="K239" i="28"/>
  <c r="L239" i="28"/>
  <c r="H240" i="28"/>
  <c r="I240" i="28"/>
  <c r="J240" i="28"/>
  <c r="K240" i="28"/>
  <c r="L240" i="28"/>
  <c r="H241" i="28"/>
  <c r="I241" i="28"/>
  <c r="J241" i="28"/>
  <c r="K241" i="28"/>
  <c r="L241" i="28"/>
  <c r="H242" i="28"/>
  <c r="I242" i="28"/>
  <c r="J242" i="28"/>
  <c r="K242" i="28"/>
  <c r="L242" i="28"/>
  <c r="H243" i="28"/>
  <c r="I243" i="28"/>
  <c r="J243" i="28"/>
  <c r="K243" i="28"/>
  <c r="L243" i="28"/>
  <c r="H244" i="28"/>
  <c r="I244" i="28"/>
  <c r="J244" i="28"/>
  <c r="K244" i="28"/>
  <c r="L244" i="28"/>
  <c r="H245" i="28"/>
  <c r="I245" i="28"/>
  <c r="J245" i="28"/>
  <c r="K245" i="28"/>
  <c r="L245" i="28"/>
  <c r="H246" i="28"/>
  <c r="I246" i="28"/>
  <c r="J246" i="28"/>
  <c r="K246" i="28"/>
  <c r="L246" i="28"/>
  <c r="H247" i="28"/>
  <c r="I247" i="28"/>
  <c r="J247" i="28"/>
  <c r="K247" i="28"/>
  <c r="L247" i="28"/>
  <c r="H248" i="28"/>
  <c r="I248" i="28"/>
  <c r="J248" i="28"/>
  <c r="K248" i="28"/>
  <c r="L248" i="28"/>
  <c r="H249" i="28"/>
  <c r="I249" i="28"/>
  <c r="J249" i="28"/>
  <c r="K249" i="28"/>
  <c r="L249" i="28"/>
  <c r="H250" i="28"/>
  <c r="I250" i="28"/>
  <c r="J250" i="28"/>
  <c r="K250" i="28"/>
  <c r="L250" i="28"/>
  <c r="H251" i="28"/>
  <c r="I251" i="28"/>
  <c r="J251" i="28"/>
  <c r="K251" i="28"/>
  <c r="L251" i="28"/>
  <c r="H252" i="28"/>
  <c r="I252" i="28"/>
  <c r="J252" i="28"/>
  <c r="K252" i="28"/>
  <c r="L252" i="28"/>
  <c r="H253" i="28"/>
  <c r="I253" i="28"/>
  <c r="J253" i="28"/>
  <c r="K253" i="28"/>
  <c r="L253" i="28"/>
  <c r="H254" i="28"/>
  <c r="I254" i="28"/>
  <c r="J254" i="28"/>
  <c r="K254" i="28"/>
  <c r="L254" i="28"/>
  <c r="H255" i="28"/>
  <c r="I255" i="28"/>
  <c r="J255" i="28"/>
  <c r="K255" i="28"/>
  <c r="L255" i="28"/>
  <c r="H3" i="28"/>
  <c r="I3" i="28"/>
  <c r="J3" i="28"/>
  <c r="K3" i="28"/>
  <c r="L3" i="28"/>
  <c r="H4" i="28"/>
  <c r="I4" i="28"/>
  <c r="J4" i="28"/>
  <c r="K4" i="28"/>
  <c r="L4" i="28"/>
  <c r="H5" i="28"/>
  <c r="I5" i="28"/>
  <c r="J5" i="28"/>
  <c r="K5" i="28"/>
  <c r="L5" i="28"/>
  <c r="H6" i="28"/>
  <c r="I6" i="28"/>
  <c r="J6" i="28"/>
  <c r="K6" i="28"/>
  <c r="L6" i="28"/>
  <c r="H7" i="28"/>
  <c r="I7" i="28"/>
  <c r="J7" i="28"/>
  <c r="K7" i="28"/>
  <c r="L7" i="28"/>
  <c r="H8" i="28"/>
  <c r="I8" i="28"/>
  <c r="J8" i="28"/>
  <c r="K8" i="28"/>
  <c r="L8" i="28"/>
  <c r="H9" i="28"/>
  <c r="I9" i="28"/>
  <c r="J9" i="28"/>
  <c r="K9" i="28"/>
  <c r="L9" i="28"/>
  <c r="H10" i="28"/>
  <c r="I10" i="28"/>
  <c r="J10" i="28"/>
  <c r="K10" i="28"/>
  <c r="L10" i="28"/>
  <c r="H11" i="28"/>
  <c r="I11" i="28"/>
  <c r="J11" i="28"/>
  <c r="K11" i="28"/>
  <c r="L11" i="28"/>
  <c r="H12" i="28"/>
  <c r="I12" i="28"/>
  <c r="J12" i="28"/>
  <c r="K12" i="28"/>
  <c r="L12" i="28"/>
  <c r="H13" i="28"/>
  <c r="I13" i="28"/>
  <c r="J13" i="28"/>
  <c r="K13" i="28"/>
  <c r="L13" i="28"/>
  <c r="H14" i="28"/>
  <c r="I14" i="28"/>
  <c r="J14" i="28"/>
  <c r="K14" i="28"/>
  <c r="L14" i="28"/>
  <c r="H15" i="28"/>
  <c r="I15" i="28"/>
  <c r="J15" i="28"/>
  <c r="K15" i="28"/>
  <c r="L15" i="28"/>
  <c r="H16" i="28"/>
  <c r="I16" i="28"/>
  <c r="J16" i="28"/>
  <c r="K16" i="28"/>
  <c r="L16" i="28"/>
  <c r="I2" i="28"/>
  <c r="J2" i="28"/>
  <c r="K2" i="28"/>
  <c r="L2" i="28"/>
  <c r="H2" i="28"/>
  <c r="L1" i="28"/>
  <c r="I1" i="28"/>
  <c r="J1" i="28"/>
  <c r="K1" i="28"/>
  <c r="H1" i="28"/>
  <c r="L3" i="43" l="1"/>
  <c r="L4" i="43"/>
  <c r="L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45" i="43"/>
  <c r="L46" i="43"/>
  <c r="L47" i="43"/>
  <c r="L48" i="43"/>
  <c r="L49" i="43"/>
  <c r="L50" i="43"/>
  <c r="L51" i="43"/>
  <c r="L52" i="43"/>
  <c r="L53" i="43"/>
  <c r="L54" i="43"/>
  <c r="L55" i="43"/>
  <c r="L56" i="43"/>
  <c r="L57" i="43"/>
  <c r="L58" i="43"/>
  <c r="L59" i="43"/>
  <c r="L60" i="43"/>
  <c r="L61" i="43"/>
  <c r="L62" i="43"/>
  <c r="L63" i="43"/>
  <c r="L64" i="43"/>
  <c r="L65" i="43"/>
  <c r="L66" i="43"/>
  <c r="L67" i="43"/>
  <c r="L68" i="43"/>
  <c r="L69" i="43"/>
  <c r="L70" i="43"/>
  <c r="L71" i="43"/>
  <c r="L72" i="43"/>
  <c r="L73" i="43"/>
  <c r="L74" i="43"/>
  <c r="L75" i="43"/>
  <c r="L76" i="43"/>
  <c r="L77" i="43"/>
  <c r="L78" i="43"/>
  <c r="L79" i="43"/>
  <c r="L80" i="43"/>
  <c r="L81" i="43"/>
  <c r="L82" i="43"/>
  <c r="L83" i="43"/>
  <c r="L84" i="43"/>
  <c r="L85" i="43"/>
  <c r="L86" i="43"/>
  <c r="L87" i="43"/>
  <c r="L88" i="43"/>
  <c r="L89" i="43"/>
  <c r="L90" i="43"/>
  <c r="L91" i="43"/>
  <c r="L92" i="43"/>
  <c r="L93" i="43"/>
  <c r="L94" i="43"/>
  <c r="L95" i="43"/>
  <c r="L96" i="43"/>
  <c r="L97" i="43"/>
  <c r="L98" i="43"/>
  <c r="L99" i="43"/>
  <c r="L100" i="43"/>
  <c r="L101" i="43"/>
  <c r="L102" i="43"/>
  <c r="L103" i="43"/>
  <c r="L104" i="43"/>
  <c r="L105" i="43"/>
  <c r="L106" i="43"/>
  <c r="L107" i="43"/>
  <c r="L108" i="43"/>
  <c r="L109" i="43"/>
  <c r="L110" i="43"/>
  <c r="L111" i="43"/>
  <c r="L112" i="43"/>
  <c r="L113" i="43"/>
  <c r="L114" i="43"/>
  <c r="L115" i="43"/>
  <c r="L116" i="43"/>
  <c r="L117" i="43"/>
  <c r="L118" i="43"/>
  <c r="L119" i="43"/>
  <c r="L120" i="43"/>
  <c r="L121" i="43"/>
  <c r="L122" i="43"/>
  <c r="L123" i="43"/>
  <c r="L124" i="43"/>
  <c r="L125" i="43"/>
  <c r="L126" i="43"/>
  <c r="L127" i="43"/>
  <c r="L128" i="43"/>
  <c r="L129" i="43"/>
  <c r="L130" i="43"/>
  <c r="L131" i="43"/>
  <c r="L132" i="43"/>
  <c r="L133" i="43"/>
  <c r="L134" i="43"/>
  <c r="L135" i="43"/>
  <c r="L136" i="43"/>
  <c r="L137" i="43"/>
  <c r="L138" i="43"/>
  <c r="L139" i="43"/>
  <c r="L140" i="43"/>
  <c r="L141" i="43"/>
  <c r="L142" i="43"/>
  <c r="L143" i="43"/>
  <c r="L144" i="43"/>
  <c r="L145" i="43"/>
  <c r="L146" i="43"/>
  <c r="L147" i="43"/>
  <c r="L148" i="43"/>
  <c r="L149" i="43"/>
  <c r="L150" i="43"/>
  <c r="L151" i="43"/>
  <c r="L152" i="43"/>
  <c r="L153" i="43"/>
  <c r="L154" i="43"/>
  <c r="L155" i="43"/>
  <c r="L156" i="43"/>
  <c r="L157" i="43"/>
  <c r="L158" i="43"/>
  <c r="L159" i="43"/>
  <c r="L160" i="43"/>
  <c r="L161" i="43"/>
  <c r="L162" i="43"/>
  <c r="L163" i="43"/>
  <c r="L164" i="43"/>
  <c r="L165" i="43"/>
  <c r="L166" i="43"/>
  <c r="L167" i="43"/>
  <c r="L168" i="43"/>
  <c r="L169" i="43"/>
  <c r="L170" i="43"/>
  <c r="L171" i="43"/>
  <c r="L172" i="43"/>
  <c r="L173" i="43"/>
  <c r="L174" i="43"/>
  <c r="L175" i="43"/>
  <c r="L176" i="43"/>
  <c r="L177" i="43"/>
  <c r="L178" i="43"/>
  <c r="L179" i="43"/>
  <c r="L180" i="43"/>
  <c r="L181" i="43"/>
  <c r="L182" i="43"/>
  <c r="L183" i="43"/>
  <c r="L184" i="43"/>
  <c r="L185" i="43"/>
  <c r="L186" i="43"/>
  <c r="L187" i="43"/>
  <c r="L188" i="43"/>
  <c r="L189" i="43"/>
  <c r="L190" i="43"/>
  <c r="L191" i="43"/>
  <c r="L192" i="43"/>
  <c r="L193" i="43"/>
  <c r="L194" i="43"/>
  <c r="L195" i="43"/>
  <c r="L196" i="43"/>
  <c r="L197" i="43"/>
  <c r="L198" i="43"/>
  <c r="L199" i="43"/>
  <c r="L200" i="43"/>
  <c r="L201" i="43"/>
  <c r="L202" i="43"/>
  <c r="L203" i="43"/>
  <c r="L204" i="43"/>
  <c r="L205" i="43"/>
  <c r="L206" i="43"/>
  <c r="L207" i="43"/>
  <c r="L208" i="43"/>
  <c r="L209" i="43"/>
  <c r="L210" i="43"/>
  <c r="L211" i="43"/>
  <c r="L212" i="43"/>
  <c r="L213" i="43"/>
  <c r="L214" i="43"/>
  <c r="L215" i="43"/>
  <c r="L216" i="43"/>
  <c r="L217" i="43"/>
  <c r="L218" i="43"/>
  <c r="L219" i="43"/>
  <c r="L220" i="43"/>
  <c r="L221" i="43"/>
  <c r="L222" i="43"/>
  <c r="L223" i="43"/>
  <c r="L224" i="43"/>
  <c r="L225" i="43"/>
  <c r="L226" i="43"/>
  <c r="L227" i="43"/>
  <c r="L228" i="43"/>
  <c r="L229" i="43"/>
  <c r="L230" i="43"/>
  <c r="L231" i="43"/>
  <c r="L232" i="43"/>
  <c r="L233" i="43"/>
  <c r="L234" i="43"/>
  <c r="L235" i="43"/>
  <c r="L236" i="43"/>
  <c r="L237" i="43"/>
  <c r="L238" i="43"/>
  <c r="L239" i="43"/>
  <c r="L240" i="43"/>
  <c r="L241" i="43"/>
  <c r="L242" i="43"/>
  <c r="L243" i="43"/>
  <c r="L244" i="43"/>
  <c r="L245" i="43"/>
  <c r="L246" i="43"/>
  <c r="L247" i="43"/>
  <c r="L248" i="43"/>
  <c r="L249" i="43"/>
  <c r="L250" i="43"/>
  <c r="L251" i="43"/>
  <c r="L252" i="43"/>
  <c r="L253" i="43"/>
  <c r="L254" i="43"/>
  <c r="L255" i="43"/>
  <c r="L256" i="43"/>
  <c r="L257" i="43"/>
  <c r="L258" i="43"/>
  <c r="L259" i="43"/>
  <c r="L260" i="43"/>
  <c r="L261" i="43"/>
  <c r="L262" i="43"/>
  <c r="L263" i="43"/>
  <c r="L264" i="43"/>
  <c r="L265" i="43"/>
  <c r="L266" i="43"/>
  <c r="L267" i="43"/>
  <c r="L268" i="43"/>
  <c r="L269" i="43"/>
  <c r="L270" i="43"/>
  <c r="L271" i="43"/>
  <c r="L272" i="43"/>
  <c r="L273" i="43"/>
  <c r="L274" i="43"/>
  <c r="L275" i="43"/>
  <c r="L276" i="43"/>
  <c r="L277" i="43"/>
  <c r="L278" i="43"/>
  <c r="L279" i="43"/>
  <c r="L280" i="43"/>
  <c r="L281" i="43"/>
  <c r="L282" i="43"/>
  <c r="L283" i="43"/>
  <c r="L284" i="43"/>
  <c r="L285" i="43"/>
  <c r="L286" i="43"/>
  <c r="L287" i="43"/>
  <c r="L288" i="43"/>
  <c r="L289" i="43"/>
  <c r="L290" i="43"/>
  <c r="L291" i="43"/>
  <c r="L292" i="43"/>
  <c r="L293" i="43"/>
  <c r="L294" i="43"/>
  <c r="L295" i="43"/>
  <c r="L296" i="43"/>
  <c r="L297" i="43"/>
  <c r="L298" i="43"/>
  <c r="L299" i="43"/>
  <c r="L300" i="43"/>
  <c r="L301" i="43"/>
  <c r="L302" i="43"/>
  <c r="L303" i="43"/>
  <c r="L304" i="43"/>
  <c r="L305" i="43"/>
  <c r="L306" i="43"/>
  <c r="L307" i="43"/>
  <c r="L308" i="43"/>
  <c r="L309" i="43"/>
  <c r="L310" i="43"/>
  <c r="L311" i="43"/>
  <c r="L312" i="43"/>
  <c r="L313" i="43"/>
  <c r="L314" i="43"/>
  <c r="L315" i="43"/>
  <c r="L316" i="43"/>
  <c r="L317" i="43"/>
  <c r="L318" i="43"/>
  <c r="L319" i="43"/>
  <c r="L320" i="43"/>
  <c r="L321" i="43"/>
  <c r="L322" i="43"/>
  <c r="L323" i="43"/>
  <c r="L324" i="43"/>
  <c r="L325" i="43"/>
  <c r="L326" i="43"/>
  <c r="L327" i="43"/>
  <c r="L328" i="43"/>
  <c r="L329" i="43"/>
  <c r="L330" i="43"/>
  <c r="L331" i="43"/>
  <c r="L332" i="43"/>
  <c r="L333" i="43"/>
  <c r="L334" i="43"/>
  <c r="L335" i="43"/>
  <c r="L336" i="43"/>
  <c r="L337" i="43"/>
  <c r="L338" i="43"/>
  <c r="L339" i="43"/>
  <c r="L340" i="43"/>
  <c r="L341" i="43"/>
  <c r="L342" i="43"/>
  <c r="L343" i="43"/>
  <c r="L344" i="43"/>
  <c r="L345" i="43"/>
  <c r="L346" i="43"/>
  <c r="L347" i="43"/>
  <c r="L348" i="43"/>
  <c r="L349" i="43"/>
  <c r="L350" i="43"/>
  <c r="L351" i="43"/>
  <c r="L352" i="43"/>
  <c r="L353" i="43"/>
  <c r="L354" i="43"/>
  <c r="L355" i="43"/>
  <c r="L356" i="43"/>
  <c r="L357" i="43"/>
  <c r="L358" i="43"/>
  <c r="L359" i="43"/>
  <c r="L360" i="43"/>
  <c r="L361" i="43"/>
  <c r="L362" i="43"/>
  <c r="L363" i="43"/>
  <c r="L364" i="43"/>
  <c r="L365" i="43"/>
  <c r="L366" i="43"/>
  <c r="L367" i="43"/>
  <c r="L368" i="43"/>
  <c r="L369" i="43"/>
  <c r="L370" i="43"/>
  <c r="L371" i="43"/>
  <c r="L372" i="43"/>
  <c r="L373" i="43"/>
  <c r="L374" i="43"/>
  <c r="L375" i="43"/>
  <c r="L376" i="43"/>
  <c r="L377" i="43"/>
  <c r="L378" i="43"/>
  <c r="L379" i="43"/>
  <c r="L380" i="43"/>
  <c r="L381" i="43"/>
  <c r="L382" i="43"/>
  <c r="L383" i="43"/>
  <c r="L384" i="43"/>
  <c r="L385" i="43"/>
  <c r="L386" i="43"/>
  <c r="L387" i="43"/>
  <c r="L388" i="43"/>
  <c r="L389" i="43"/>
  <c r="L390" i="43"/>
  <c r="L391" i="43"/>
  <c r="L392" i="43"/>
  <c r="L393" i="43"/>
  <c r="L394" i="43"/>
  <c r="L395" i="43"/>
  <c r="L396" i="43"/>
  <c r="L397" i="43"/>
  <c r="L398" i="43"/>
  <c r="L399" i="43"/>
  <c r="L400" i="43"/>
  <c r="L401" i="43"/>
  <c r="L402" i="43"/>
  <c r="L403" i="43"/>
  <c r="L404" i="43"/>
  <c r="L405" i="43"/>
  <c r="L406" i="43"/>
  <c r="L407" i="43"/>
  <c r="L408" i="43"/>
  <c r="L409" i="43"/>
  <c r="L410" i="43"/>
  <c r="L411" i="43"/>
  <c r="L412" i="43"/>
  <c r="L413" i="43"/>
  <c r="L414" i="43"/>
  <c r="L415" i="43"/>
  <c r="L416" i="43"/>
  <c r="L417" i="43"/>
  <c r="L418" i="43"/>
  <c r="L419" i="43"/>
  <c r="L420" i="43"/>
  <c r="L421" i="43"/>
  <c r="L422" i="43"/>
  <c r="L423" i="43"/>
  <c r="L424" i="43"/>
  <c r="L425" i="43"/>
  <c r="L426" i="43"/>
  <c r="L427" i="43"/>
  <c r="L428" i="43"/>
  <c r="L429" i="43"/>
  <c r="L430" i="43"/>
  <c r="L431" i="43"/>
  <c r="L432" i="43"/>
  <c r="L433" i="43"/>
  <c r="L434" i="43"/>
  <c r="L435" i="43"/>
  <c r="L436" i="43"/>
  <c r="L437" i="43"/>
  <c r="L438" i="43"/>
  <c r="L439" i="43"/>
  <c r="L440" i="43"/>
  <c r="L441" i="43"/>
  <c r="L442" i="43"/>
  <c r="L443" i="43"/>
  <c r="L444" i="43"/>
  <c r="L445" i="43"/>
  <c r="L446" i="43"/>
  <c r="L447" i="43"/>
  <c r="L448" i="43"/>
  <c r="L449" i="43"/>
  <c r="L450" i="43"/>
  <c r="L451" i="43"/>
  <c r="L452" i="43"/>
  <c r="L453" i="43"/>
  <c r="L454" i="43"/>
  <c r="L455" i="43"/>
  <c r="L456" i="43"/>
  <c r="L457" i="43"/>
  <c r="L458" i="43"/>
  <c r="L459" i="43"/>
  <c r="L460" i="43"/>
  <c r="L461" i="43"/>
  <c r="L462" i="43"/>
  <c r="L463" i="43"/>
  <c r="L464" i="43"/>
  <c r="L465" i="43"/>
  <c r="L466" i="43"/>
  <c r="L467" i="43"/>
  <c r="L468" i="43"/>
  <c r="L469" i="43"/>
  <c r="L470" i="43"/>
  <c r="L471" i="43"/>
  <c r="L472" i="43"/>
  <c r="L473" i="43"/>
  <c r="L474" i="43"/>
  <c r="L475" i="43"/>
  <c r="L476" i="43"/>
  <c r="L477" i="43"/>
  <c r="L478" i="43"/>
  <c r="L479" i="43"/>
  <c r="L480" i="43"/>
  <c r="L481" i="43"/>
  <c r="L482" i="43"/>
  <c r="L483" i="43"/>
  <c r="L484" i="43"/>
  <c r="L485" i="43"/>
  <c r="L486" i="43"/>
  <c r="L487" i="43"/>
  <c r="L488" i="43"/>
  <c r="L489" i="43"/>
  <c r="L490" i="43"/>
  <c r="L491" i="43"/>
  <c r="L492" i="43"/>
  <c r="L493" i="43"/>
  <c r="L494" i="43"/>
  <c r="L495" i="43"/>
  <c r="L496" i="43"/>
  <c r="L497" i="43"/>
  <c r="L498" i="43"/>
  <c r="L499" i="43"/>
  <c r="L500" i="43"/>
  <c r="L501" i="43"/>
  <c r="L502" i="43"/>
  <c r="L503" i="43"/>
  <c r="L504" i="43"/>
  <c r="L505" i="43"/>
  <c r="L506" i="43"/>
  <c r="L507" i="43"/>
  <c r="L508" i="43"/>
  <c r="L509" i="43"/>
  <c r="L510" i="43"/>
  <c r="L511" i="43"/>
  <c r="L512" i="43"/>
  <c r="L513" i="43"/>
  <c r="L514" i="43"/>
  <c r="L515" i="43"/>
  <c r="L516" i="43"/>
  <c r="L517" i="43"/>
  <c r="L518" i="43"/>
  <c r="L519" i="43"/>
  <c r="L520" i="43"/>
  <c r="L521" i="43"/>
  <c r="L522" i="43"/>
  <c r="L523" i="43"/>
  <c r="L524" i="43"/>
  <c r="L525" i="43"/>
  <c r="L526" i="43"/>
  <c r="L527" i="43"/>
  <c r="L528" i="43"/>
  <c r="L529" i="43"/>
  <c r="L530" i="43"/>
  <c r="L531" i="43"/>
  <c r="L532" i="43"/>
  <c r="L533" i="43"/>
  <c r="L534" i="43"/>
  <c r="L535" i="43"/>
  <c r="L536" i="43"/>
  <c r="L537" i="43"/>
  <c r="L538" i="43"/>
  <c r="L539" i="43"/>
  <c r="L540" i="43"/>
  <c r="L541" i="43"/>
  <c r="L542" i="43"/>
  <c r="L543" i="43"/>
  <c r="L544" i="43"/>
  <c r="L545" i="43"/>
  <c r="L546" i="43"/>
  <c r="L547" i="43"/>
  <c r="L548" i="43"/>
  <c r="L549" i="43"/>
  <c r="L550" i="43"/>
  <c r="L551" i="43"/>
  <c r="L552" i="43"/>
  <c r="L553" i="43"/>
  <c r="L554" i="43"/>
  <c r="L555" i="43"/>
  <c r="L556" i="43"/>
  <c r="L557" i="43"/>
  <c r="L558" i="43"/>
  <c r="L559" i="43"/>
  <c r="L560" i="43"/>
  <c r="L561" i="43"/>
  <c r="L562" i="43"/>
  <c r="L563" i="43"/>
  <c r="L564" i="43"/>
  <c r="L565" i="43"/>
  <c r="L566" i="43"/>
  <c r="L567" i="43"/>
  <c r="L568" i="43"/>
  <c r="L569" i="43"/>
  <c r="L570" i="43"/>
  <c r="L571" i="43"/>
  <c r="L572" i="43"/>
  <c r="L573" i="43"/>
  <c r="L574" i="43"/>
  <c r="L575" i="43"/>
  <c r="L576" i="43"/>
  <c r="L577" i="43"/>
  <c r="L578" i="43"/>
  <c r="L579" i="43"/>
  <c r="L580" i="43"/>
  <c r="L581" i="43"/>
  <c r="L582" i="43"/>
  <c r="L583" i="43"/>
  <c r="L584" i="43"/>
  <c r="L585" i="43"/>
  <c r="L586" i="43"/>
  <c r="L587" i="43"/>
  <c r="L588" i="43"/>
  <c r="L589" i="43"/>
  <c r="L590" i="43"/>
  <c r="L591" i="43"/>
  <c r="L592" i="43"/>
  <c r="L593" i="43"/>
  <c r="L594" i="43"/>
  <c r="L595" i="43"/>
  <c r="L596" i="43"/>
  <c r="L597" i="43"/>
  <c r="L598" i="43"/>
  <c r="L599" i="43"/>
  <c r="L600" i="43"/>
  <c r="L601" i="43"/>
  <c r="L602" i="43"/>
  <c r="L603" i="43"/>
  <c r="L604" i="43"/>
  <c r="L605" i="43"/>
  <c r="L606" i="43"/>
  <c r="L607" i="43"/>
  <c r="L608" i="43"/>
  <c r="L609" i="43"/>
  <c r="L610" i="43"/>
  <c r="L611" i="43"/>
  <c r="L612" i="43"/>
  <c r="L613" i="43"/>
  <c r="L614" i="43"/>
  <c r="L615" i="43"/>
  <c r="L616" i="43"/>
  <c r="L617" i="43"/>
  <c r="L618" i="43"/>
  <c r="L619" i="43"/>
  <c r="L620" i="43"/>
  <c r="L621" i="43"/>
  <c r="L622" i="43"/>
  <c r="L623" i="43"/>
  <c r="L624" i="43"/>
  <c r="L625" i="43"/>
  <c r="L626" i="43"/>
  <c r="L627" i="43"/>
  <c r="L628" i="43"/>
  <c r="L629" i="43"/>
  <c r="L630" i="43"/>
  <c r="L631" i="43"/>
  <c r="L632" i="43"/>
  <c r="L633" i="43"/>
  <c r="L634" i="43"/>
  <c r="L635" i="43"/>
  <c r="L636" i="43"/>
  <c r="L637" i="43"/>
  <c r="L638" i="43"/>
  <c r="L639" i="43"/>
  <c r="L640" i="43"/>
  <c r="L641" i="43"/>
  <c r="L642" i="43"/>
  <c r="L643" i="43"/>
  <c r="L644" i="43"/>
  <c r="L645" i="43"/>
  <c r="L646" i="43"/>
  <c r="L2" i="43"/>
  <c r="J646" i="43"/>
  <c r="J645" i="43"/>
  <c r="J644" i="43"/>
  <c r="J643" i="43"/>
  <c r="J642" i="43"/>
  <c r="J641" i="43"/>
  <c r="K641" i="43" s="1"/>
  <c r="J640" i="43"/>
  <c r="J639" i="43"/>
  <c r="K639" i="43" s="1"/>
  <c r="J638" i="43"/>
  <c r="J637" i="43"/>
  <c r="J636" i="43"/>
  <c r="J635" i="43"/>
  <c r="J634" i="43"/>
  <c r="J633" i="43"/>
  <c r="K633" i="43" s="1"/>
  <c r="J632" i="43"/>
  <c r="J631" i="43"/>
  <c r="K631" i="43" s="1"/>
  <c r="J630" i="43"/>
  <c r="J629" i="43"/>
  <c r="K629" i="43" s="1"/>
  <c r="J628" i="43"/>
  <c r="J627" i="43"/>
  <c r="J626" i="43"/>
  <c r="J625" i="43"/>
  <c r="K625" i="43" s="1"/>
  <c r="J624" i="43"/>
  <c r="J623" i="43"/>
  <c r="K623" i="43" s="1"/>
  <c r="J622" i="43"/>
  <c r="J621" i="43"/>
  <c r="K621" i="43" s="1"/>
  <c r="J620" i="43"/>
  <c r="J619" i="43"/>
  <c r="J618" i="43"/>
  <c r="J617" i="43"/>
  <c r="K617" i="43" s="1"/>
  <c r="J616" i="43"/>
  <c r="K616" i="43" s="1"/>
  <c r="J615" i="43"/>
  <c r="K615" i="43" s="1"/>
  <c r="I615" i="43"/>
  <c r="I616" i="43" s="1"/>
  <c r="I617" i="43" s="1"/>
  <c r="I618" i="43" s="1"/>
  <c r="I619" i="43" s="1"/>
  <c r="I620" i="43" s="1"/>
  <c r="I621" i="43" s="1"/>
  <c r="I622" i="43" s="1"/>
  <c r="I623" i="43" s="1"/>
  <c r="I624" i="43" s="1"/>
  <c r="I625" i="43" s="1"/>
  <c r="I626" i="43" s="1"/>
  <c r="I627" i="43" s="1"/>
  <c r="I628" i="43" s="1"/>
  <c r="I629" i="43" s="1"/>
  <c r="I630" i="43" s="1"/>
  <c r="I631" i="43" s="1"/>
  <c r="I632" i="43" s="1"/>
  <c r="I633" i="43" s="1"/>
  <c r="I634" i="43" s="1"/>
  <c r="I635" i="43" s="1"/>
  <c r="I636" i="43" s="1"/>
  <c r="I637" i="43" s="1"/>
  <c r="I638" i="43" s="1"/>
  <c r="I639" i="43" s="1"/>
  <c r="I640" i="43" s="1"/>
  <c r="I641" i="43" s="1"/>
  <c r="I642" i="43" s="1"/>
  <c r="I643" i="43" s="1"/>
  <c r="I644" i="43" s="1"/>
  <c r="I645" i="43" s="1"/>
  <c r="I646" i="43" s="1"/>
  <c r="J614" i="43"/>
  <c r="J613" i="43"/>
  <c r="J612" i="43"/>
  <c r="J611" i="43"/>
  <c r="J610" i="43"/>
  <c r="J609" i="43"/>
  <c r="J608" i="43"/>
  <c r="J607" i="43"/>
  <c r="J606" i="43"/>
  <c r="J605" i="43"/>
  <c r="J604" i="43"/>
  <c r="J603" i="43"/>
  <c r="J602" i="43"/>
  <c r="J601" i="43"/>
  <c r="J600" i="43"/>
  <c r="J599" i="43"/>
  <c r="J598" i="43"/>
  <c r="J597" i="43"/>
  <c r="J596" i="43"/>
  <c r="J595" i="43"/>
  <c r="J594" i="43"/>
  <c r="J593" i="43"/>
  <c r="J592" i="43"/>
  <c r="J591" i="43"/>
  <c r="K591" i="43" s="1"/>
  <c r="J590" i="43"/>
  <c r="K590" i="43" s="1"/>
  <c r="K589" i="43"/>
  <c r="J589" i="43"/>
  <c r="I589" i="43"/>
  <c r="I590" i="43" s="1"/>
  <c r="I591" i="43" s="1"/>
  <c r="I592" i="43" s="1"/>
  <c r="I593" i="43" s="1"/>
  <c r="J588" i="43"/>
  <c r="J587" i="43"/>
  <c r="K587" i="43" s="1"/>
  <c r="I587" i="43"/>
  <c r="I588" i="43" s="1"/>
  <c r="J586" i="43"/>
  <c r="J585" i="43"/>
  <c r="J584" i="43"/>
  <c r="J583" i="43"/>
  <c r="J582" i="43"/>
  <c r="J581" i="43"/>
  <c r="J580" i="43"/>
  <c r="J579" i="43"/>
  <c r="J578" i="43"/>
  <c r="J577" i="43"/>
  <c r="J576" i="43"/>
  <c r="J575" i="43"/>
  <c r="J574" i="43"/>
  <c r="J573" i="43"/>
  <c r="J572" i="43"/>
  <c r="J571" i="43"/>
  <c r="J570" i="43"/>
  <c r="J569" i="43"/>
  <c r="J568" i="43"/>
  <c r="J567" i="43"/>
  <c r="J566" i="43"/>
  <c r="J565" i="43"/>
  <c r="J564" i="43"/>
  <c r="J563" i="43"/>
  <c r="J562" i="43"/>
  <c r="J561" i="43"/>
  <c r="J560" i="43"/>
  <c r="J559" i="43"/>
  <c r="J558" i="43"/>
  <c r="J557" i="43"/>
  <c r="J556" i="43"/>
  <c r="J555" i="43"/>
  <c r="J554" i="43"/>
  <c r="J553" i="43"/>
  <c r="J552" i="43"/>
  <c r="J551" i="43"/>
  <c r="J550" i="43"/>
  <c r="J549" i="43"/>
  <c r="J548" i="43"/>
  <c r="I548" i="43"/>
  <c r="I549" i="43" s="1"/>
  <c r="I550" i="43" s="1"/>
  <c r="I551" i="43" s="1"/>
  <c r="J547" i="43"/>
  <c r="J546" i="43"/>
  <c r="J545" i="43"/>
  <c r="J544" i="43"/>
  <c r="J543" i="43"/>
  <c r="J542" i="43"/>
  <c r="J541" i="43"/>
  <c r="J540" i="43"/>
  <c r="J539" i="43"/>
  <c r="J538" i="43"/>
  <c r="J537" i="43"/>
  <c r="J536" i="43"/>
  <c r="J535" i="43"/>
  <c r="J534" i="43"/>
  <c r="J533" i="43"/>
  <c r="J532" i="43"/>
  <c r="J531" i="43"/>
  <c r="J530" i="43"/>
  <c r="J529" i="43"/>
  <c r="J528" i="43"/>
  <c r="J527" i="43"/>
  <c r="J526" i="43"/>
  <c r="J525" i="43"/>
  <c r="J524" i="43"/>
  <c r="J523" i="43"/>
  <c r="J522" i="43"/>
  <c r="J521" i="43"/>
  <c r="J520" i="43"/>
  <c r="J519" i="43"/>
  <c r="J518" i="43"/>
  <c r="J517" i="43"/>
  <c r="J516" i="43"/>
  <c r="J515" i="43"/>
  <c r="J514" i="43"/>
  <c r="J513" i="43"/>
  <c r="J512" i="43"/>
  <c r="I512" i="43"/>
  <c r="I513" i="43" s="1"/>
  <c r="I514" i="43" s="1"/>
  <c r="I515" i="43" s="1"/>
  <c r="I516" i="43" s="1"/>
  <c r="I517" i="43" s="1"/>
  <c r="I518" i="43" s="1"/>
  <c r="I519" i="43" s="1"/>
  <c r="J511" i="43"/>
  <c r="J510" i="43"/>
  <c r="J509" i="43"/>
  <c r="J508" i="43"/>
  <c r="I508" i="43"/>
  <c r="I509" i="43" s="1"/>
  <c r="I510" i="43" s="1"/>
  <c r="I511" i="43" s="1"/>
  <c r="K511" i="43" s="1"/>
  <c r="K507" i="43"/>
  <c r="J507" i="43"/>
  <c r="I507" i="43"/>
  <c r="J506" i="43"/>
  <c r="J505" i="43"/>
  <c r="J504" i="43"/>
  <c r="J503" i="43"/>
  <c r="J502" i="43"/>
  <c r="J501" i="43"/>
  <c r="J500" i="43"/>
  <c r="J499" i="43"/>
  <c r="J498" i="43"/>
  <c r="J497" i="43"/>
  <c r="J496" i="43"/>
  <c r="J495" i="43"/>
  <c r="J494" i="43"/>
  <c r="J493" i="43"/>
  <c r="J492" i="43"/>
  <c r="J491" i="43"/>
  <c r="I491" i="43"/>
  <c r="J490" i="43"/>
  <c r="J489" i="43"/>
  <c r="J488" i="43"/>
  <c r="K487" i="43"/>
  <c r="J487" i="43"/>
  <c r="I487" i="43"/>
  <c r="I488" i="43" s="1"/>
  <c r="I489" i="43" s="1"/>
  <c r="I490" i="43" s="1"/>
  <c r="J486" i="43"/>
  <c r="K486" i="43" s="1"/>
  <c r="I486" i="43"/>
  <c r="J485" i="43"/>
  <c r="J484" i="43"/>
  <c r="J483" i="43"/>
  <c r="J482" i="43"/>
  <c r="J481" i="43"/>
  <c r="J480" i="43"/>
  <c r="J479" i="43"/>
  <c r="J478" i="43"/>
  <c r="J477" i="43"/>
  <c r="J476" i="43"/>
  <c r="J475" i="43"/>
  <c r="J474" i="43"/>
  <c r="J473" i="43"/>
  <c r="J472" i="43"/>
  <c r="J471" i="43"/>
  <c r="J470" i="43"/>
  <c r="J469" i="43"/>
  <c r="J468" i="43"/>
  <c r="J467" i="43"/>
  <c r="J466" i="43"/>
  <c r="J465" i="43"/>
  <c r="I465" i="43"/>
  <c r="I466" i="43" s="1"/>
  <c r="I467" i="43" s="1"/>
  <c r="I468" i="43" s="1"/>
  <c r="J464" i="43"/>
  <c r="J463" i="43"/>
  <c r="J462" i="43"/>
  <c r="J461" i="43"/>
  <c r="J460" i="43"/>
  <c r="K460" i="43" s="1"/>
  <c r="J459" i="43"/>
  <c r="J458" i="43"/>
  <c r="I458" i="43"/>
  <c r="I459" i="43" s="1"/>
  <c r="I460" i="43" s="1"/>
  <c r="I461" i="43" s="1"/>
  <c r="I462" i="43" s="1"/>
  <c r="I463" i="43" s="1"/>
  <c r="I464" i="43" s="1"/>
  <c r="J457" i="43"/>
  <c r="J456" i="43"/>
  <c r="I456" i="43"/>
  <c r="I457" i="43" s="1"/>
  <c r="J455" i="43"/>
  <c r="J454" i="43"/>
  <c r="J453" i="43"/>
  <c r="J452" i="43"/>
  <c r="J451" i="43"/>
  <c r="J450" i="43"/>
  <c r="J449" i="43"/>
  <c r="J448" i="43"/>
  <c r="J447" i="43"/>
  <c r="J446" i="43"/>
  <c r="J445" i="43"/>
  <c r="J444" i="43"/>
  <c r="J443" i="43"/>
  <c r="J442" i="43"/>
  <c r="J441" i="43"/>
  <c r="J440" i="43"/>
  <c r="J439" i="43"/>
  <c r="J438" i="43"/>
  <c r="J437" i="43"/>
  <c r="J436" i="43"/>
  <c r="J435" i="43"/>
  <c r="I435" i="43"/>
  <c r="I436" i="43" s="1"/>
  <c r="J434" i="43"/>
  <c r="J433" i="43"/>
  <c r="I433" i="43"/>
  <c r="I434" i="43" s="1"/>
  <c r="J432" i="43"/>
  <c r="K432" i="43" s="1"/>
  <c r="I432" i="43"/>
  <c r="J431" i="43"/>
  <c r="J430" i="43"/>
  <c r="J429" i="43"/>
  <c r="J428" i="43"/>
  <c r="J427" i="43"/>
  <c r="J426" i="43"/>
  <c r="J425" i="43"/>
  <c r="J424" i="43"/>
  <c r="J423" i="43"/>
  <c r="J422" i="43"/>
  <c r="J421" i="43"/>
  <c r="J420" i="43"/>
  <c r="J419" i="43"/>
  <c r="J418" i="43"/>
  <c r="J417" i="43"/>
  <c r="J416" i="43"/>
  <c r="J415" i="43"/>
  <c r="J414" i="43"/>
  <c r="J413" i="43"/>
  <c r="J412" i="43"/>
  <c r="J411" i="43"/>
  <c r="J410" i="43"/>
  <c r="J409" i="43"/>
  <c r="J408" i="43"/>
  <c r="J407" i="43"/>
  <c r="J406" i="43"/>
  <c r="J405" i="43"/>
  <c r="J404" i="43"/>
  <c r="J403" i="43"/>
  <c r="J402" i="43"/>
  <c r="J401" i="43"/>
  <c r="J400" i="43"/>
  <c r="J399" i="43"/>
  <c r="J398" i="43"/>
  <c r="J397" i="43"/>
  <c r="J396" i="43"/>
  <c r="K396" i="43" s="1"/>
  <c r="I396" i="43"/>
  <c r="I397" i="43" s="1"/>
  <c r="I398" i="43" s="1"/>
  <c r="I399" i="43" s="1"/>
  <c r="I400" i="43" s="1"/>
  <c r="J395" i="43"/>
  <c r="K395" i="43" s="1"/>
  <c r="I395" i="43"/>
  <c r="J394" i="43"/>
  <c r="J393" i="43"/>
  <c r="J392" i="43"/>
  <c r="J391" i="43"/>
  <c r="J390" i="43"/>
  <c r="J389" i="43"/>
  <c r="J388" i="43"/>
  <c r="J387" i="43"/>
  <c r="J386" i="43"/>
  <c r="J385" i="43"/>
  <c r="J384" i="43"/>
  <c r="J383" i="43"/>
  <c r="J382" i="43"/>
  <c r="J381" i="43"/>
  <c r="J380" i="43"/>
  <c r="J379" i="43"/>
  <c r="J378" i="43"/>
  <c r="J377" i="43"/>
  <c r="J376" i="43"/>
  <c r="J375" i="43"/>
  <c r="J374" i="43"/>
  <c r="J373" i="43"/>
  <c r="K373" i="43" s="1"/>
  <c r="I373" i="43"/>
  <c r="I374" i="43" s="1"/>
  <c r="I375" i="43" s="1"/>
  <c r="I376" i="43" s="1"/>
  <c r="I377" i="43" s="1"/>
  <c r="I378" i="43" s="1"/>
  <c r="I379" i="43" s="1"/>
  <c r="I380" i="43" s="1"/>
  <c r="J372" i="43"/>
  <c r="J371" i="43"/>
  <c r="J370" i="43"/>
  <c r="J369" i="43"/>
  <c r="J368" i="43"/>
  <c r="J367" i="43"/>
  <c r="J366" i="43"/>
  <c r="J365" i="43"/>
  <c r="J364" i="43"/>
  <c r="J363" i="43"/>
  <c r="J362" i="43"/>
  <c r="J361" i="43"/>
  <c r="J360" i="43"/>
  <c r="J359" i="43"/>
  <c r="J358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K336" i="43" s="1"/>
  <c r="I336" i="43"/>
  <c r="I337" i="43" s="1"/>
  <c r="I338" i="43" s="1"/>
  <c r="J335" i="43"/>
  <c r="K335" i="43" s="1"/>
  <c r="J334" i="43"/>
  <c r="I334" i="43"/>
  <c r="I335" i="43" s="1"/>
  <c r="J333" i="43"/>
  <c r="J332" i="43"/>
  <c r="J331" i="43"/>
  <c r="J330" i="43"/>
  <c r="J329" i="43"/>
  <c r="J328" i="43"/>
  <c r="J327" i="43"/>
  <c r="J326" i="43"/>
  <c r="J325" i="43"/>
  <c r="J324" i="43"/>
  <c r="J323" i="43"/>
  <c r="J322" i="43"/>
  <c r="J321" i="43"/>
  <c r="J320" i="43"/>
  <c r="J319" i="43"/>
  <c r="J318" i="43"/>
  <c r="J317" i="43"/>
  <c r="J316" i="43"/>
  <c r="J315" i="43"/>
  <c r="J314" i="43"/>
  <c r="J313" i="43"/>
  <c r="J312" i="43"/>
  <c r="J311" i="43"/>
  <c r="K311" i="43" s="1"/>
  <c r="I311" i="43"/>
  <c r="I312" i="43" s="1"/>
  <c r="K310" i="43"/>
  <c r="J310" i="43"/>
  <c r="I310" i="43"/>
  <c r="J309" i="43"/>
  <c r="J308" i="43"/>
  <c r="J307" i="43"/>
  <c r="J306" i="43"/>
  <c r="J305" i="43"/>
  <c r="J304" i="43"/>
  <c r="J303" i="43"/>
  <c r="J302" i="43"/>
  <c r="J301" i="43"/>
  <c r="J300" i="43"/>
  <c r="J299" i="43"/>
  <c r="J298" i="43"/>
  <c r="J297" i="43"/>
  <c r="J296" i="43"/>
  <c r="J295" i="43"/>
  <c r="J294" i="43"/>
  <c r="J293" i="43"/>
  <c r="J292" i="43"/>
  <c r="J291" i="43"/>
  <c r="J290" i="43"/>
  <c r="J289" i="43"/>
  <c r="J288" i="43"/>
  <c r="J287" i="43"/>
  <c r="J286" i="43"/>
  <c r="J285" i="43"/>
  <c r="J284" i="43"/>
  <c r="J283" i="43"/>
  <c r="J282" i="43"/>
  <c r="J281" i="43"/>
  <c r="J280" i="43"/>
  <c r="J279" i="43"/>
  <c r="J278" i="43"/>
  <c r="J277" i="43"/>
  <c r="J276" i="43"/>
  <c r="J275" i="43"/>
  <c r="J274" i="43"/>
  <c r="J273" i="43"/>
  <c r="J272" i="43"/>
  <c r="J271" i="43"/>
  <c r="J270" i="43"/>
  <c r="J269" i="43"/>
  <c r="J268" i="43"/>
  <c r="J267" i="43"/>
  <c r="J266" i="43"/>
  <c r="J265" i="43"/>
  <c r="J264" i="43"/>
  <c r="J263" i="43"/>
  <c r="J262" i="43"/>
  <c r="J261" i="43"/>
  <c r="J260" i="43"/>
  <c r="J259" i="43"/>
  <c r="J258" i="43"/>
  <c r="J257" i="43"/>
  <c r="J256" i="43"/>
  <c r="J255" i="43"/>
  <c r="J254" i="43"/>
  <c r="J253" i="43"/>
  <c r="J252" i="43"/>
  <c r="J251" i="43"/>
  <c r="J250" i="43"/>
  <c r="J249" i="43"/>
  <c r="J248" i="43"/>
  <c r="J247" i="43"/>
  <c r="J246" i="43"/>
  <c r="J245" i="43"/>
  <c r="J244" i="43"/>
  <c r="J243" i="43"/>
  <c r="J242" i="43"/>
  <c r="J241" i="43"/>
  <c r="J240" i="43"/>
  <c r="J239" i="43"/>
  <c r="J238" i="43"/>
  <c r="J237" i="43"/>
  <c r="J236" i="43"/>
  <c r="J235" i="43"/>
  <c r="J234" i="43"/>
  <c r="J233" i="43"/>
  <c r="J232" i="43"/>
  <c r="J231" i="43"/>
  <c r="J230" i="43"/>
  <c r="J229" i="43"/>
  <c r="J228" i="43"/>
  <c r="J227" i="43"/>
  <c r="J226" i="43"/>
  <c r="J225" i="43"/>
  <c r="J224" i="43"/>
  <c r="J223" i="43"/>
  <c r="J222" i="43"/>
  <c r="J221" i="43"/>
  <c r="J220" i="43"/>
  <c r="J219" i="43"/>
  <c r="J218" i="43"/>
  <c r="J217" i="43"/>
  <c r="J216" i="43"/>
  <c r="J215" i="43"/>
  <c r="J214" i="43"/>
  <c r="J213" i="43"/>
  <c r="J212" i="43"/>
  <c r="J211" i="43"/>
  <c r="J210" i="43"/>
  <c r="J209" i="43"/>
  <c r="J208" i="43"/>
  <c r="J207" i="43"/>
  <c r="J206" i="43"/>
  <c r="J205" i="43"/>
  <c r="J204" i="43"/>
  <c r="J203" i="43"/>
  <c r="J202" i="43"/>
  <c r="J201" i="43"/>
  <c r="J200" i="43"/>
  <c r="J199" i="43"/>
  <c r="J198" i="43"/>
  <c r="J197" i="43"/>
  <c r="J196" i="43"/>
  <c r="J195" i="43"/>
  <c r="J194" i="43"/>
  <c r="J193" i="43"/>
  <c r="J192" i="43"/>
  <c r="J191" i="43"/>
  <c r="J190" i="43"/>
  <c r="J189" i="43"/>
  <c r="J188" i="43"/>
  <c r="J187" i="43"/>
  <c r="J186" i="43"/>
  <c r="J185" i="43"/>
  <c r="J184" i="43"/>
  <c r="J183" i="43"/>
  <c r="J182" i="43"/>
  <c r="J181" i="43"/>
  <c r="J180" i="43"/>
  <c r="K180" i="43" s="1"/>
  <c r="J179" i="43"/>
  <c r="K179" i="43" s="1"/>
  <c r="J178" i="43"/>
  <c r="I178" i="43"/>
  <c r="I179" i="43" s="1"/>
  <c r="I180" i="43" s="1"/>
  <c r="I181" i="43" s="1"/>
  <c r="K177" i="43"/>
  <c r="J177" i="43"/>
  <c r="J176" i="43"/>
  <c r="K176" i="43" s="1"/>
  <c r="I176" i="43"/>
  <c r="I177" i="43" s="1"/>
  <c r="J175" i="43"/>
  <c r="J174" i="43"/>
  <c r="J173" i="43"/>
  <c r="J172" i="43"/>
  <c r="J171" i="43"/>
  <c r="J170" i="43"/>
  <c r="J169" i="43"/>
  <c r="J168" i="43"/>
  <c r="J167" i="43"/>
  <c r="J166" i="43"/>
  <c r="J165" i="43"/>
  <c r="J164" i="43"/>
  <c r="J163" i="43"/>
  <c r="J162" i="43"/>
  <c r="J161" i="43"/>
  <c r="J160" i="43"/>
  <c r="J159" i="43"/>
  <c r="J158" i="43"/>
  <c r="J157" i="43"/>
  <c r="J156" i="43"/>
  <c r="J155" i="43"/>
  <c r="J154" i="43"/>
  <c r="J153" i="43"/>
  <c r="J152" i="43"/>
  <c r="K152" i="43" s="1"/>
  <c r="J151" i="43"/>
  <c r="K151" i="43" s="1"/>
  <c r="K150" i="43"/>
  <c r="J150" i="43"/>
  <c r="I150" i="43"/>
  <c r="I151" i="43" s="1"/>
  <c r="I152" i="43" s="1"/>
  <c r="I153" i="43" s="1"/>
  <c r="K149" i="43"/>
  <c r="J149" i="43"/>
  <c r="J148" i="43"/>
  <c r="K148" i="43" s="1"/>
  <c r="I148" i="43"/>
  <c r="I149" i="43" s="1"/>
  <c r="J147" i="43"/>
  <c r="K147" i="43" s="1"/>
  <c r="I147" i="43"/>
  <c r="J146" i="43"/>
  <c r="J145" i="43"/>
  <c r="J144" i="43"/>
  <c r="J143" i="43"/>
  <c r="J142" i="43"/>
  <c r="J141" i="43"/>
  <c r="J140" i="43"/>
  <c r="J139" i="43"/>
  <c r="J138" i="43"/>
  <c r="J137" i="43"/>
  <c r="J136" i="43"/>
  <c r="J135" i="43"/>
  <c r="J134" i="43"/>
  <c r="J133" i="43"/>
  <c r="J132" i="43"/>
  <c r="J131" i="43"/>
  <c r="J130" i="43"/>
  <c r="J129" i="43"/>
  <c r="J128" i="43"/>
  <c r="J127" i="43"/>
  <c r="J126" i="43"/>
  <c r="J125" i="43"/>
  <c r="J124" i="43"/>
  <c r="J123" i="43"/>
  <c r="J122" i="43"/>
  <c r="J121" i="43"/>
  <c r="J120" i="43"/>
  <c r="J119" i="43"/>
  <c r="J118" i="43"/>
  <c r="J117" i="43"/>
  <c r="J116" i="43"/>
  <c r="J115" i="43"/>
  <c r="J114" i="43"/>
  <c r="J113" i="43"/>
  <c r="J112" i="43"/>
  <c r="J111" i="43"/>
  <c r="J110" i="43"/>
  <c r="J109" i="43"/>
  <c r="J108" i="43"/>
  <c r="J107" i="43"/>
  <c r="J106" i="43"/>
  <c r="J105" i="43"/>
  <c r="J104" i="43"/>
  <c r="J103" i="43"/>
  <c r="J102" i="43"/>
  <c r="J101" i="43"/>
  <c r="J100" i="43"/>
  <c r="J99" i="43"/>
  <c r="J98" i="43"/>
  <c r="J97" i="43"/>
  <c r="K96" i="43"/>
  <c r="J96" i="43"/>
  <c r="I96" i="43"/>
  <c r="I97" i="43" s="1"/>
  <c r="I98" i="43" s="1"/>
  <c r="I99" i="43" s="1"/>
  <c r="I100" i="43" s="1"/>
  <c r="J95" i="43"/>
  <c r="J94" i="43"/>
  <c r="J93" i="43"/>
  <c r="J92" i="43"/>
  <c r="J91" i="43"/>
  <c r="J90" i="43"/>
  <c r="J89" i="43"/>
  <c r="J88" i="43"/>
  <c r="J87" i="43"/>
  <c r="J86" i="43"/>
  <c r="J85" i="43"/>
  <c r="J84" i="43"/>
  <c r="J83" i="43"/>
  <c r="J82" i="43"/>
  <c r="J81" i="43"/>
  <c r="J80" i="43"/>
  <c r="J79" i="43"/>
  <c r="J78" i="43"/>
  <c r="J77" i="43"/>
  <c r="J76" i="43"/>
  <c r="J75" i="43"/>
  <c r="J74" i="43"/>
  <c r="J73" i="43"/>
  <c r="J72" i="43"/>
  <c r="J71" i="43"/>
  <c r="J70" i="43"/>
  <c r="J69" i="43"/>
  <c r="J68" i="43"/>
  <c r="J67" i="43"/>
  <c r="J66" i="43"/>
  <c r="J65" i="43"/>
  <c r="J64" i="43"/>
  <c r="J63" i="43"/>
  <c r="J62" i="43"/>
  <c r="J61" i="43"/>
  <c r="J60" i="43"/>
  <c r="J59" i="43"/>
  <c r="J58" i="43"/>
  <c r="J57" i="43"/>
  <c r="J56" i="43"/>
  <c r="J55" i="43"/>
  <c r="J54" i="43"/>
  <c r="J53" i="43"/>
  <c r="J52" i="43"/>
  <c r="J51" i="43"/>
  <c r="J50" i="43"/>
  <c r="J49" i="43"/>
  <c r="J48" i="43"/>
  <c r="J47" i="43"/>
  <c r="J46" i="43"/>
  <c r="J45" i="43"/>
  <c r="J44" i="43"/>
  <c r="J43" i="43"/>
  <c r="K43" i="43" s="1"/>
  <c r="J42" i="43"/>
  <c r="K42" i="43" s="1"/>
  <c r="I42" i="43"/>
  <c r="I43" i="43" s="1"/>
  <c r="I44" i="43" s="1"/>
  <c r="J41" i="43"/>
  <c r="K41" i="43" s="1"/>
  <c r="I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K3" i="43" s="1"/>
  <c r="J2" i="43"/>
  <c r="K2" i="43" s="1"/>
  <c r="I2" i="43"/>
  <c r="I3" i="43" s="1"/>
  <c r="I4" i="43" s="1"/>
  <c r="I5" i="43" s="1"/>
  <c r="I101" i="43" l="1"/>
  <c r="I102" i="43" s="1"/>
  <c r="I103" i="43" s="1"/>
  <c r="K100" i="43"/>
  <c r="I45" i="43"/>
  <c r="I46" i="43" s="1"/>
  <c r="I47" i="43" s="1"/>
  <c r="I48" i="43" s="1"/>
  <c r="K44" i="43"/>
  <c r="I6" i="43"/>
  <c r="K5" i="43"/>
  <c r="K4" i="43"/>
  <c r="K46" i="43"/>
  <c r="K97" i="43"/>
  <c r="K101" i="43"/>
  <c r="K102" i="43"/>
  <c r="K47" i="43"/>
  <c r="K98" i="43"/>
  <c r="K45" i="43"/>
  <c r="K99" i="43"/>
  <c r="I154" i="43"/>
  <c r="K153" i="43"/>
  <c r="I182" i="43"/>
  <c r="K181" i="43"/>
  <c r="K178" i="43"/>
  <c r="I381" i="43"/>
  <c r="I382" i="43" s="1"/>
  <c r="K380" i="43"/>
  <c r="I401" i="43"/>
  <c r="I402" i="43" s="1"/>
  <c r="I403" i="43" s="1"/>
  <c r="I404" i="43" s="1"/>
  <c r="K400" i="43"/>
  <c r="I339" i="43"/>
  <c r="I340" i="43" s="1"/>
  <c r="I341" i="43" s="1"/>
  <c r="I342" i="43" s="1"/>
  <c r="I343" i="43" s="1"/>
  <c r="I344" i="43" s="1"/>
  <c r="K338" i="43"/>
  <c r="K398" i="43"/>
  <c r="I469" i="43"/>
  <c r="I470" i="43" s="1"/>
  <c r="K468" i="43"/>
  <c r="K316" i="43"/>
  <c r="I313" i="43"/>
  <c r="I314" i="43" s="1"/>
  <c r="I315" i="43" s="1"/>
  <c r="I316" i="43" s="1"/>
  <c r="I317" i="43" s="1"/>
  <c r="I318" i="43" s="1"/>
  <c r="K312" i="43"/>
  <c r="K340" i="43"/>
  <c r="K313" i="43"/>
  <c r="K343" i="43"/>
  <c r="K378" i="43"/>
  <c r="I437" i="43"/>
  <c r="I438" i="43" s="1"/>
  <c r="K436" i="43"/>
  <c r="I520" i="43"/>
  <c r="I521" i="43" s="1"/>
  <c r="I522" i="43" s="1"/>
  <c r="I523" i="43" s="1"/>
  <c r="K519" i="43"/>
  <c r="I552" i="43"/>
  <c r="I553" i="43" s="1"/>
  <c r="I554" i="43" s="1"/>
  <c r="I555" i="43" s="1"/>
  <c r="I556" i="43" s="1"/>
  <c r="I557" i="43" s="1"/>
  <c r="I558" i="43" s="1"/>
  <c r="I559" i="43" s="1"/>
  <c r="I560" i="43" s="1"/>
  <c r="I561" i="43" s="1"/>
  <c r="I562" i="43" s="1"/>
  <c r="I563" i="43" s="1"/>
  <c r="I564" i="43" s="1"/>
  <c r="I565" i="43" s="1"/>
  <c r="I566" i="43" s="1"/>
  <c r="I567" i="43" s="1"/>
  <c r="I568" i="43" s="1"/>
  <c r="I569" i="43" s="1"/>
  <c r="I570" i="43" s="1"/>
  <c r="I571" i="43" s="1"/>
  <c r="I572" i="43" s="1"/>
  <c r="I573" i="43" s="1"/>
  <c r="I574" i="43" s="1"/>
  <c r="I575" i="43" s="1"/>
  <c r="I576" i="43" s="1"/>
  <c r="I577" i="43" s="1"/>
  <c r="I578" i="43" s="1"/>
  <c r="I579" i="43" s="1"/>
  <c r="I580" i="43" s="1"/>
  <c r="I581" i="43" s="1"/>
  <c r="I582" i="43" s="1"/>
  <c r="I583" i="43" s="1"/>
  <c r="I584" i="43" s="1"/>
  <c r="I585" i="43" s="1"/>
  <c r="K551" i="43"/>
  <c r="K435" i="43"/>
  <c r="K341" i="43"/>
  <c r="K376" i="43"/>
  <c r="K379" i="43"/>
  <c r="K403" i="43"/>
  <c r="K437" i="43"/>
  <c r="K456" i="43"/>
  <c r="K466" i="43"/>
  <c r="I594" i="43"/>
  <c r="I595" i="43" s="1"/>
  <c r="I596" i="43" s="1"/>
  <c r="I597" i="43" s="1"/>
  <c r="K593" i="43"/>
  <c r="K334" i="43"/>
  <c r="K339" i="43"/>
  <c r="K374" i="43"/>
  <c r="K462" i="43"/>
  <c r="K317" i="43"/>
  <c r="K377" i="43"/>
  <c r="K467" i="43"/>
  <c r="I492" i="43"/>
  <c r="I493" i="43" s="1"/>
  <c r="I494" i="43" s="1"/>
  <c r="I495" i="43" s="1"/>
  <c r="K491" i="43"/>
  <c r="K515" i="43"/>
  <c r="K458" i="43"/>
  <c r="K315" i="43"/>
  <c r="K375" i="43"/>
  <c r="K381" i="43"/>
  <c r="K434" i="43"/>
  <c r="K464" i="43"/>
  <c r="K469" i="43"/>
  <c r="K555" i="43"/>
  <c r="K560" i="43"/>
  <c r="K571" i="43"/>
  <c r="K576" i="43"/>
  <c r="K595" i="43"/>
  <c r="K561" i="43"/>
  <c r="K566" i="43"/>
  <c r="K577" i="43"/>
  <c r="K582" i="43"/>
  <c r="K337" i="43"/>
  <c r="K401" i="43"/>
  <c r="K433" i="43"/>
  <c r="K465" i="43"/>
  <c r="K509" i="43"/>
  <c r="K556" i="43"/>
  <c r="K567" i="43"/>
  <c r="K572" i="43"/>
  <c r="K583" i="43"/>
  <c r="K399" i="43"/>
  <c r="K463" i="43"/>
  <c r="K513" i="43"/>
  <c r="K557" i="43"/>
  <c r="K562" i="43"/>
  <c r="K573" i="43"/>
  <c r="K578" i="43"/>
  <c r="K397" i="43"/>
  <c r="K461" i="43"/>
  <c r="K510" i="43"/>
  <c r="K517" i="43"/>
  <c r="K549" i="43"/>
  <c r="K563" i="43"/>
  <c r="K568" i="43"/>
  <c r="K579" i="43"/>
  <c r="K619" i="43"/>
  <c r="K627" i="43"/>
  <c r="K635" i="43"/>
  <c r="K643" i="43"/>
  <c r="K459" i="43"/>
  <c r="K489" i="43"/>
  <c r="K514" i="43"/>
  <c r="K521" i="43"/>
  <c r="K553" i="43"/>
  <c r="K558" i="43"/>
  <c r="K569" i="43"/>
  <c r="K574" i="43"/>
  <c r="K457" i="43"/>
  <c r="K518" i="43"/>
  <c r="K550" i="43"/>
  <c r="K559" i="43"/>
  <c r="K564" i="43"/>
  <c r="K575" i="43"/>
  <c r="K580" i="43"/>
  <c r="K637" i="43"/>
  <c r="K645" i="43"/>
  <c r="K490" i="43"/>
  <c r="K554" i="43"/>
  <c r="K565" i="43"/>
  <c r="K570" i="43"/>
  <c r="K581" i="43"/>
  <c r="K594" i="43"/>
  <c r="K512" i="43"/>
  <c r="K592" i="43"/>
  <c r="K508" i="43"/>
  <c r="K596" i="43"/>
  <c r="K620" i="43"/>
  <c r="K624" i="43"/>
  <c r="K628" i="43"/>
  <c r="K632" i="43"/>
  <c r="K636" i="43"/>
  <c r="K640" i="43"/>
  <c r="K644" i="43"/>
  <c r="K488" i="43"/>
  <c r="K552" i="43"/>
  <c r="K584" i="43"/>
  <c r="K516" i="43"/>
  <c r="K548" i="43"/>
  <c r="K588" i="43"/>
  <c r="K618" i="43"/>
  <c r="K622" i="43"/>
  <c r="K626" i="43"/>
  <c r="K630" i="43"/>
  <c r="K634" i="43"/>
  <c r="K638" i="43"/>
  <c r="K642" i="43"/>
  <c r="K646" i="43"/>
  <c r="K522" i="43" l="1"/>
  <c r="K520" i="43"/>
  <c r="K492" i="43"/>
  <c r="K493" i="43"/>
  <c r="I49" i="43"/>
  <c r="K48" i="43"/>
  <c r="I439" i="43"/>
  <c r="K438" i="43"/>
  <c r="K404" i="43"/>
  <c r="I405" i="43"/>
  <c r="I524" i="43"/>
  <c r="K523" i="43"/>
  <c r="I183" i="43"/>
  <c r="K182" i="43"/>
  <c r="I155" i="43"/>
  <c r="K154" i="43"/>
  <c r="I7" i="43"/>
  <c r="K6" i="43"/>
  <c r="I586" i="43"/>
  <c r="K586" i="43" s="1"/>
  <c r="K585" i="43"/>
  <c r="I471" i="43"/>
  <c r="K470" i="43"/>
  <c r="K314" i="43"/>
  <c r="I345" i="43"/>
  <c r="K344" i="43"/>
  <c r="K342" i="43"/>
  <c r="I104" i="43"/>
  <c r="K103" i="43"/>
  <c r="I496" i="43"/>
  <c r="K495" i="43"/>
  <c r="K494" i="43"/>
  <c r="I598" i="43"/>
  <c r="K597" i="43"/>
  <c r="K402" i="43"/>
  <c r="I319" i="43"/>
  <c r="K318" i="43"/>
  <c r="I383" i="43"/>
  <c r="K382" i="43"/>
  <c r="I440" i="43" l="1"/>
  <c r="K439" i="43"/>
  <c r="I384" i="43"/>
  <c r="K383" i="43"/>
  <c r="I497" i="43"/>
  <c r="K496" i="43"/>
  <c r="I472" i="43"/>
  <c r="K471" i="43"/>
  <c r="I184" i="43"/>
  <c r="K183" i="43"/>
  <c r="I50" i="43"/>
  <c r="K49" i="43"/>
  <c r="I320" i="43"/>
  <c r="K319" i="43"/>
  <c r="I105" i="43"/>
  <c r="K104" i="43"/>
  <c r="I525" i="43"/>
  <c r="K524" i="43"/>
  <c r="I599" i="43"/>
  <c r="K598" i="43"/>
  <c r="I346" i="43"/>
  <c r="K345" i="43"/>
  <c r="I156" i="43"/>
  <c r="K155" i="43"/>
  <c r="I406" i="43"/>
  <c r="K405" i="43"/>
  <c r="I8" i="43"/>
  <c r="K7" i="43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55" i="28"/>
  <c r="A2" i="28"/>
  <c r="I473" i="43" l="1"/>
  <c r="K472" i="43"/>
  <c r="I347" i="43"/>
  <c r="K346" i="43"/>
  <c r="K320" i="43"/>
  <c r="I321" i="43"/>
  <c r="I498" i="43"/>
  <c r="K497" i="43"/>
  <c r="I106" i="43"/>
  <c r="K105" i="43"/>
  <c r="I9" i="43"/>
  <c r="K8" i="43"/>
  <c r="I600" i="43"/>
  <c r="K599" i="43"/>
  <c r="I51" i="43"/>
  <c r="K50" i="43"/>
  <c r="I385" i="43"/>
  <c r="K384" i="43"/>
  <c r="I157" i="43"/>
  <c r="K156" i="43"/>
  <c r="I407" i="43"/>
  <c r="K406" i="43"/>
  <c r="I526" i="43"/>
  <c r="K525" i="43"/>
  <c r="I185" i="43"/>
  <c r="K184" i="43"/>
  <c r="I441" i="43"/>
  <c r="K440" i="43"/>
  <c r="I322" i="43" l="1"/>
  <c r="K321" i="43"/>
  <c r="I408" i="43"/>
  <c r="K407" i="43"/>
  <c r="I601" i="43"/>
  <c r="K600" i="43"/>
  <c r="K157" i="43"/>
  <c r="I158" i="43"/>
  <c r="I10" i="43"/>
  <c r="K9" i="43"/>
  <c r="I348" i="43"/>
  <c r="K347" i="43"/>
  <c r="I442" i="43"/>
  <c r="K441" i="43"/>
  <c r="I527" i="43"/>
  <c r="K526" i="43"/>
  <c r="I52" i="43"/>
  <c r="K51" i="43"/>
  <c r="I499" i="43"/>
  <c r="K498" i="43"/>
  <c r="I186" i="43"/>
  <c r="K185" i="43"/>
  <c r="I386" i="43"/>
  <c r="K385" i="43"/>
  <c r="I107" i="43"/>
  <c r="K106" i="43"/>
  <c r="I474" i="43"/>
  <c r="K473" i="43"/>
  <c r="I159" i="43" l="1"/>
  <c r="K158" i="43"/>
  <c r="I602" i="43"/>
  <c r="K601" i="43"/>
  <c r="I387" i="43"/>
  <c r="K386" i="43"/>
  <c r="I528" i="43"/>
  <c r="K527" i="43"/>
  <c r="I187" i="43"/>
  <c r="K186" i="43"/>
  <c r="I475" i="43"/>
  <c r="K474" i="43"/>
  <c r="I500" i="43"/>
  <c r="K499" i="43"/>
  <c r="I349" i="43"/>
  <c r="K348" i="43"/>
  <c r="I409" i="43"/>
  <c r="K408" i="43"/>
  <c r="I443" i="43"/>
  <c r="K442" i="43"/>
  <c r="I108" i="43"/>
  <c r="K107" i="43"/>
  <c r="I53" i="43"/>
  <c r="K52" i="43"/>
  <c r="I11" i="43"/>
  <c r="K10" i="43"/>
  <c r="K322" i="43"/>
  <c r="I323" i="43"/>
  <c r="I350" i="43" l="1"/>
  <c r="K349" i="43"/>
  <c r="I529" i="43"/>
  <c r="K528" i="43"/>
  <c r="I109" i="43"/>
  <c r="K108" i="43"/>
  <c r="I501" i="43"/>
  <c r="K500" i="43"/>
  <c r="I388" i="43"/>
  <c r="K387" i="43"/>
  <c r="I54" i="43"/>
  <c r="K53" i="43"/>
  <c r="I444" i="43"/>
  <c r="K443" i="43"/>
  <c r="I476" i="43"/>
  <c r="K475" i="43"/>
  <c r="I603" i="43"/>
  <c r="K602" i="43"/>
  <c r="I324" i="43"/>
  <c r="K323" i="43"/>
  <c r="I12" i="43"/>
  <c r="K11" i="43"/>
  <c r="I410" i="43"/>
  <c r="K409" i="43"/>
  <c r="I188" i="43"/>
  <c r="K187" i="43"/>
  <c r="I160" i="43"/>
  <c r="K159" i="43"/>
  <c r="I502" i="43" l="1"/>
  <c r="K501" i="43"/>
  <c r="I110" i="43"/>
  <c r="K109" i="43"/>
  <c r="I411" i="43"/>
  <c r="K410" i="43"/>
  <c r="I477" i="43"/>
  <c r="K476" i="43"/>
  <c r="I161" i="43"/>
  <c r="K160" i="43"/>
  <c r="I55" i="43"/>
  <c r="K54" i="43"/>
  <c r="I530" i="43"/>
  <c r="K529" i="43"/>
  <c r="I13" i="43"/>
  <c r="K12" i="43"/>
  <c r="I445" i="43"/>
  <c r="K444" i="43"/>
  <c r="I325" i="43"/>
  <c r="K324" i="43"/>
  <c r="I189" i="43"/>
  <c r="K188" i="43"/>
  <c r="I604" i="43"/>
  <c r="K603" i="43"/>
  <c r="I389" i="43"/>
  <c r="K388" i="43"/>
  <c r="I351" i="43"/>
  <c r="K350" i="43"/>
  <c r="I478" i="43" l="1"/>
  <c r="K477" i="43"/>
  <c r="I14" i="43"/>
  <c r="K13" i="43"/>
  <c r="K189" i="43"/>
  <c r="I190" i="43"/>
  <c r="I531" i="43"/>
  <c r="K530" i="43"/>
  <c r="I412" i="43"/>
  <c r="K411" i="43"/>
  <c r="I352" i="43"/>
  <c r="K351" i="43"/>
  <c r="I326" i="43"/>
  <c r="K325" i="43"/>
  <c r="I56" i="43"/>
  <c r="K55" i="43"/>
  <c r="I111" i="43"/>
  <c r="K110" i="43"/>
  <c r="I605" i="43"/>
  <c r="K604" i="43"/>
  <c r="I390" i="43"/>
  <c r="K389" i="43"/>
  <c r="I446" i="43"/>
  <c r="K445" i="43"/>
  <c r="I162" i="43"/>
  <c r="K161" i="43"/>
  <c r="I503" i="43"/>
  <c r="K502" i="43"/>
  <c r="I57" i="43" l="1"/>
  <c r="K56" i="43"/>
  <c r="I532" i="43"/>
  <c r="K531" i="43"/>
  <c r="I191" i="43"/>
  <c r="K190" i="43"/>
  <c r="I447" i="43"/>
  <c r="K446" i="43"/>
  <c r="I327" i="43"/>
  <c r="K326" i="43"/>
  <c r="I504" i="43"/>
  <c r="K503" i="43"/>
  <c r="I606" i="43"/>
  <c r="K605" i="43"/>
  <c r="I353" i="43"/>
  <c r="K352" i="43"/>
  <c r="I15" i="43"/>
  <c r="K14" i="43"/>
  <c r="K390" i="43"/>
  <c r="I391" i="43"/>
  <c r="I163" i="43"/>
  <c r="K162" i="43"/>
  <c r="K111" i="43"/>
  <c r="I112" i="43"/>
  <c r="I413" i="43"/>
  <c r="K412" i="43"/>
  <c r="I479" i="43"/>
  <c r="K478" i="43"/>
  <c r="I164" i="43" l="1"/>
  <c r="K163" i="43"/>
  <c r="I607" i="43"/>
  <c r="K606" i="43"/>
  <c r="I192" i="43"/>
  <c r="K191" i="43"/>
  <c r="I392" i="43"/>
  <c r="K391" i="43"/>
  <c r="I354" i="43"/>
  <c r="K353" i="43"/>
  <c r="I448" i="43"/>
  <c r="K447" i="43"/>
  <c r="I533" i="43"/>
  <c r="K532" i="43"/>
  <c r="I113" i="43"/>
  <c r="K112" i="43"/>
  <c r="I480" i="43"/>
  <c r="K479" i="43"/>
  <c r="I505" i="43"/>
  <c r="K504" i="43"/>
  <c r="I414" i="43"/>
  <c r="K413" i="43"/>
  <c r="I16" i="43"/>
  <c r="K15" i="43"/>
  <c r="I328" i="43"/>
  <c r="K327" i="43"/>
  <c r="I58" i="43"/>
  <c r="K57" i="43"/>
  <c r="I393" i="43" l="1"/>
  <c r="K392" i="43"/>
  <c r="I534" i="43"/>
  <c r="K533" i="43"/>
  <c r="I114" i="43"/>
  <c r="K113" i="43"/>
  <c r="I59" i="43"/>
  <c r="K58" i="43"/>
  <c r="I449" i="43"/>
  <c r="K448" i="43"/>
  <c r="I608" i="43"/>
  <c r="K607" i="43"/>
  <c r="I17" i="43"/>
  <c r="K16" i="43"/>
  <c r="I415" i="43"/>
  <c r="K414" i="43"/>
  <c r="I193" i="43"/>
  <c r="K192" i="43"/>
  <c r="I506" i="43"/>
  <c r="K506" i="43" s="1"/>
  <c r="K505" i="43"/>
  <c r="I329" i="43"/>
  <c r="K328" i="43"/>
  <c r="I481" i="43"/>
  <c r="K480" i="43"/>
  <c r="I355" i="43"/>
  <c r="K354" i="43"/>
  <c r="I165" i="43"/>
  <c r="K164" i="43"/>
  <c r="I482" i="43" l="1"/>
  <c r="K481" i="43"/>
  <c r="I416" i="43"/>
  <c r="K415" i="43"/>
  <c r="I60" i="43"/>
  <c r="K59" i="43"/>
  <c r="I330" i="43"/>
  <c r="K329" i="43"/>
  <c r="I18" i="43"/>
  <c r="K17" i="43"/>
  <c r="I115" i="43"/>
  <c r="K114" i="43"/>
  <c r="I609" i="43"/>
  <c r="K608" i="43"/>
  <c r="I535" i="43"/>
  <c r="K534" i="43"/>
  <c r="I166" i="43"/>
  <c r="K165" i="43"/>
  <c r="I356" i="43"/>
  <c r="K355" i="43"/>
  <c r="I194" i="43"/>
  <c r="K193" i="43"/>
  <c r="I450" i="43"/>
  <c r="K449" i="43"/>
  <c r="I394" i="43"/>
  <c r="K394" i="43" s="1"/>
  <c r="K393" i="43"/>
  <c r="I357" i="43" l="1"/>
  <c r="K356" i="43"/>
  <c r="I116" i="43"/>
  <c r="K115" i="43"/>
  <c r="I417" i="43"/>
  <c r="K416" i="43"/>
  <c r="I195" i="43"/>
  <c r="K194" i="43"/>
  <c r="I610" i="43"/>
  <c r="K609" i="43"/>
  <c r="I61" i="43"/>
  <c r="K60" i="43"/>
  <c r="I451" i="43"/>
  <c r="K450" i="43"/>
  <c r="I536" i="43"/>
  <c r="K535" i="43"/>
  <c r="I331" i="43"/>
  <c r="K330" i="43"/>
  <c r="I167" i="43"/>
  <c r="K166" i="43"/>
  <c r="I19" i="43"/>
  <c r="K18" i="43"/>
  <c r="I483" i="43"/>
  <c r="K482" i="43"/>
  <c r="I537" i="43" l="1"/>
  <c r="K536" i="43"/>
  <c r="I20" i="43"/>
  <c r="K19" i="43"/>
  <c r="I452" i="43"/>
  <c r="K451" i="43"/>
  <c r="I418" i="43"/>
  <c r="K417" i="43"/>
  <c r="I196" i="43"/>
  <c r="K195" i="43"/>
  <c r="I484" i="43"/>
  <c r="K483" i="43"/>
  <c r="I168" i="43"/>
  <c r="K167" i="43"/>
  <c r="I62" i="43"/>
  <c r="K61" i="43"/>
  <c r="I117" i="43"/>
  <c r="K116" i="43"/>
  <c r="I332" i="43"/>
  <c r="K331" i="43"/>
  <c r="I611" i="43"/>
  <c r="K610" i="43"/>
  <c r="I358" i="43"/>
  <c r="K357" i="43"/>
  <c r="K358" i="43" l="1"/>
  <c r="I359" i="43"/>
  <c r="I612" i="43"/>
  <c r="K611" i="43"/>
  <c r="I63" i="43"/>
  <c r="K62" i="43"/>
  <c r="I169" i="43"/>
  <c r="K168" i="43"/>
  <c r="I453" i="43"/>
  <c r="K452" i="43"/>
  <c r="I333" i="43"/>
  <c r="K333" i="43" s="1"/>
  <c r="K332" i="43"/>
  <c r="I21" i="43"/>
  <c r="K20" i="43"/>
  <c r="I419" i="43"/>
  <c r="K418" i="43"/>
  <c r="I485" i="43"/>
  <c r="K485" i="43" s="1"/>
  <c r="K484" i="43"/>
  <c r="I118" i="43"/>
  <c r="K117" i="43"/>
  <c r="I197" i="43"/>
  <c r="K196" i="43"/>
  <c r="I538" i="43"/>
  <c r="K537" i="43"/>
  <c r="I539" i="43" l="1"/>
  <c r="K538" i="43"/>
  <c r="I170" i="43"/>
  <c r="K169" i="43"/>
  <c r="I198" i="43"/>
  <c r="K197" i="43"/>
  <c r="I22" i="43"/>
  <c r="K21" i="43"/>
  <c r="I64" i="43"/>
  <c r="K63" i="43"/>
  <c r="I119" i="43"/>
  <c r="K118" i="43"/>
  <c r="I613" i="43"/>
  <c r="K612" i="43"/>
  <c r="I360" i="43"/>
  <c r="K359" i="43"/>
  <c r="I420" i="43"/>
  <c r="K419" i="43"/>
  <c r="I454" i="43"/>
  <c r="K453" i="43"/>
  <c r="I455" i="43" l="1"/>
  <c r="K455" i="43" s="1"/>
  <c r="K454" i="43"/>
  <c r="I120" i="43"/>
  <c r="K119" i="43"/>
  <c r="I171" i="43"/>
  <c r="K170" i="43"/>
  <c r="I361" i="43"/>
  <c r="K360" i="43"/>
  <c r="I23" i="43"/>
  <c r="K22" i="43"/>
  <c r="I614" i="43"/>
  <c r="K614" i="43" s="1"/>
  <c r="K613" i="43"/>
  <c r="I199" i="43"/>
  <c r="K198" i="43"/>
  <c r="I421" i="43"/>
  <c r="K420" i="43"/>
  <c r="I65" i="43"/>
  <c r="K64" i="43"/>
  <c r="I540" i="43"/>
  <c r="K539" i="43"/>
  <c r="I422" i="43" l="1"/>
  <c r="K421" i="43"/>
  <c r="I362" i="43"/>
  <c r="K361" i="43"/>
  <c r="I121" i="43"/>
  <c r="K120" i="43"/>
  <c r="I200" i="43"/>
  <c r="K199" i="43"/>
  <c r="I541" i="43"/>
  <c r="K540" i="43"/>
  <c r="I172" i="43"/>
  <c r="K171" i="43"/>
  <c r="I66" i="43"/>
  <c r="K65" i="43"/>
  <c r="I24" i="43"/>
  <c r="K23" i="43"/>
  <c r="I122" i="43" l="1"/>
  <c r="K121" i="43"/>
  <c r="I173" i="43"/>
  <c r="K172" i="43"/>
  <c r="I363" i="43"/>
  <c r="K362" i="43"/>
  <c r="I25" i="43"/>
  <c r="K24" i="43"/>
  <c r="I201" i="43"/>
  <c r="K200" i="43"/>
  <c r="I67" i="43"/>
  <c r="K66" i="43"/>
  <c r="I542" i="43"/>
  <c r="K541" i="43"/>
  <c r="I423" i="43"/>
  <c r="K422" i="43"/>
  <c r="I26" i="43" l="1"/>
  <c r="K25" i="43"/>
  <c r="I424" i="43"/>
  <c r="K423" i="43"/>
  <c r="I543" i="43"/>
  <c r="K542" i="43"/>
  <c r="I364" i="43"/>
  <c r="K363" i="43"/>
  <c r="I68" i="43"/>
  <c r="K67" i="43"/>
  <c r="K173" i="43"/>
  <c r="I174" i="43"/>
  <c r="I202" i="43"/>
  <c r="K201" i="43"/>
  <c r="I123" i="43"/>
  <c r="K122" i="43"/>
  <c r="I365" i="43" l="1"/>
  <c r="K364" i="43"/>
  <c r="I124" i="43"/>
  <c r="K123" i="43"/>
  <c r="I203" i="43"/>
  <c r="K202" i="43"/>
  <c r="K543" i="43"/>
  <c r="I544" i="43"/>
  <c r="I425" i="43"/>
  <c r="K424" i="43"/>
  <c r="I175" i="43"/>
  <c r="K175" i="43" s="1"/>
  <c r="K174" i="43"/>
  <c r="I69" i="43"/>
  <c r="K68" i="43"/>
  <c r="I27" i="43"/>
  <c r="K26" i="43"/>
  <c r="I545" i="43" l="1"/>
  <c r="K544" i="43"/>
  <c r="I28" i="43"/>
  <c r="K27" i="43"/>
  <c r="I70" i="43"/>
  <c r="K69" i="43"/>
  <c r="I204" i="43"/>
  <c r="K203" i="43"/>
  <c r="I125" i="43"/>
  <c r="K124" i="43"/>
  <c r="I426" i="43"/>
  <c r="K425" i="43"/>
  <c r="I366" i="43"/>
  <c r="K365" i="43"/>
  <c r="I205" i="43" l="1"/>
  <c r="K204" i="43"/>
  <c r="I546" i="43"/>
  <c r="K545" i="43"/>
  <c r="I126" i="43"/>
  <c r="K125" i="43"/>
  <c r="I367" i="43"/>
  <c r="K366" i="43"/>
  <c r="I71" i="43"/>
  <c r="K70" i="43"/>
  <c r="I427" i="43"/>
  <c r="K426" i="43"/>
  <c r="I29" i="43"/>
  <c r="K28" i="43"/>
  <c r="I368" i="43" l="1"/>
  <c r="K367" i="43"/>
  <c r="I127" i="43"/>
  <c r="K126" i="43"/>
  <c r="I428" i="43"/>
  <c r="K427" i="43"/>
  <c r="I547" i="43"/>
  <c r="K547" i="43" s="1"/>
  <c r="K546" i="43"/>
  <c r="I30" i="43"/>
  <c r="K29" i="43"/>
  <c r="I72" i="43"/>
  <c r="K71" i="43"/>
  <c r="K205" i="43"/>
  <c r="I206" i="43"/>
  <c r="I429" i="43" l="1"/>
  <c r="K428" i="43"/>
  <c r="K127" i="43"/>
  <c r="I128" i="43"/>
  <c r="I207" i="43"/>
  <c r="K206" i="43"/>
  <c r="I73" i="43"/>
  <c r="K72" i="43"/>
  <c r="I31" i="43"/>
  <c r="K30" i="43"/>
  <c r="I369" i="43"/>
  <c r="K368" i="43"/>
  <c r="I74" i="43" l="1"/>
  <c r="K73" i="43"/>
  <c r="I208" i="43"/>
  <c r="K207" i="43"/>
  <c r="I129" i="43"/>
  <c r="K128" i="43"/>
  <c r="I370" i="43"/>
  <c r="K369" i="43"/>
  <c r="I32" i="43"/>
  <c r="K31" i="43"/>
  <c r="I430" i="43"/>
  <c r="K429" i="43"/>
  <c r="I371" i="43" l="1"/>
  <c r="K370" i="43"/>
  <c r="I130" i="43"/>
  <c r="K129" i="43"/>
  <c r="I431" i="43"/>
  <c r="K431" i="43" s="1"/>
  <c r="K430" i="43"/>
  <c r="I209" i="43"/>
  <c r="K208" i="43"/>
  <c r="I33" i="43"/>
  <c r="K32" i="43"/>
  <c r="I75" i="43"/>
  <c r="K74" i="43"/>
  <c r="I131" i="43" l="1"/>
  <c r="K130" i="43"/>
  <c r="I76" i="43"/>
  <c r="K75" i="43"/>
  <c r="I210" i="43"/>
  <c r="K209" i="43"/>
  <c r="I34" i="43"/>
  <c r="K33" i="43"/>
  <c r="I372" i="43"/>
  <c r="K372" i="43" s="1"/>
  <c r="K371" i="43"/>
  <c r="I211" i="43" l="1"/>
  <c r="K210" i="43"/>
  <c r="I77" i="43"/>
  <c r="K76" i="43"/>
  <c r="I35" i="43"/>
  <c r="K34" i="43"/>
  <c r="I132" i="43"/>
  <c r="K131" i="43"/>
  <c r="I133" i="43" l="1"/>
  <c r="K132" i="43"/>
  <c r="I36" i="43"/>
  <c r="K35" i="43"/>
  <c r="I78" i="43"/>
  <c r="K77" i="43"/>
  <c r="I212" i="43"/>
  <c r="K211" i="43"/>
  <c r="I79" i="43" l="1"/>
  <c r="K78" i="43"/>
  <c r="I37" i="43"/>
  <c r="K36" i="43"/>
  <c r="I213" i="43"/>
  <c r="K212" i="43"/>
  <c r="I134" i="43"/>
  <c r="K133" i="43"/>
  <c r="I135" i="43" l="1"/>
  <c r="K134" i="43"/>
  <c r="I214" i="43"/>
  <c r="K213" i="43"/>
  <c r="I38" i="43"/>
  <c r="K37" i="43"/>
  <c r="I80" i="43"/>
  <c r="K79" i="43"/>
  <c r="I81" i="43" l="1"/>
  <c r="K80" i="43"/>
  <c r="I39" i="43"/>
  <c r="K38" i="43"/>
  <c r="I215" i="43"/>
  <c r="K214" i="43"/>
  <c r="I136" i="43"/>
  <c r="K135" i="43"/>
  <c r="I137" i="43" l="1"/>
  <c r="K136" i="43"/>
  <c r="I216" i="43"/>
  <c r="K215" i="43"/>
  <c r="I40" i="43"/>
  <c r="K40" i="43" s="1"/>
  <c r="K39" i="43"/>
  <c r="I82" i="43"/>
  <c r="K81" i="43"/>
  <c r="I83" i="43" l="1"/>
  <c r="K82" i="43"/>
  <c r="I217" i="43"/>
  <c r="K216" i="43"/>
  <c r="I138" i="43"/>
  <c r="K137" i="43"/>
  <c r="I218" i="43" l="1"/>
  <c r="K217" i="43"/>
  <c r="I139" i="43"/>
  <c r="K138" i="43"/>
  <c r="I84" i="43"/>
  <c r="K83" i="43"/>
  <c r="I85" i="43" l="1"/>
  <c r="K84" i="43"/>
  <c r="I140" i="43"/>
  <c r="K139" i="43"/>
  <c r="I219" i="43"/>
  <c r="K218" i="43"/>
  <c r="I141" i="43" l="1"/>
  <c r="K140" i="43"/>
  <c r="K219" i="43"/>
  <c r="I220" i="43"/>
  <c r="I86" i="43"/>
  <c r="K85" i="43"/>
  <c r="I87" i="43" l="1"/>
  <c r="K86" i="43"/>
  <c r="I221" i="43"/>
  <c r="K220" i="43"/>
  <c r="I142" i="43"/>
  <c r="K141" i="43"/>
  <c r="I143" i="43" l="1"/>
  <c r="K142" i="43"/>
  <c r="I88" i="43"/>
  <c r="K87" i="43"/>
  <c r="K221" i="43"/>
  <c r="I222" i="43"/>
  <c r="I223" i="43" l="1"/>
  <c r="K222" i="43"/>
  <c r="I89" i="43"/>
  <c r="K88" i="43"/>
  <c r="K143" i="43"/>
  <c r="I144" i="43"/>
  <c r="I145" i="43" l="1"/>
  <c r="K144" i="43"/>
  <c r="I90" i="43"/>
  <c r="K89" i="43"/>
  <c r="I224" i="43"/>
  <c r="K223" i="43"/>
  <c r="I225" i="43" l="1"/>
  <c r="K224" i="43"/>
  <c r="I91" i="43"/>
  <c r="K90" i="43"/>
  <c r="I146" i="43"/>
  <c r="K146" i="43" s="1"/>
  <c r="K145" i="43"/>
  <c r="I92" i="43" l="1"/>
  <c r="K91" i="43"/>
  <c r="I226" i="43"/>
  <c r="K225" i="43"/>
  <c r="I227" i="43" l="1"/>
  <c r="K226" i="43"/>
  <c r="I93" i="43"/>
  <c r="K92" i="43"/>
  <c r="I94" i="43" l="1"/>
  <c r="K93" i="43"/>
  <c r="I228" i="43"/>
  <c r="K227" i="43"/>
  <c r="I229" i="43" l="1"/>
  <c r="K228" i="43"/>
  <c r="I95" i="43"/>
  <c r="K95" i="43" s="1"/>
  <c r="K94" i="43"/>
  <c r="I230" i="43" l="1"/>
  <c r="K229" i="43"/>
  <c r="I231" i="43" l="1"/>
  <c r="K230" i="43"/>
  <c r="I232" i="43" l="1"/>
  <c r="K231" i="43"/>
  <c r="I233" i="43" l="1"/>
  <c r="K232" i="43"/>
  <c r="I234" i="43" l="1"/>
  <c r="K233" i="43"/>
  <c r="I235" i="43" l="1"/>
  <c r="K234" i="43"/>
  <c r="K235" i="43" l="1"/>
  <c r="I236" i="43"/>
  <c r="I237" i="43" l="1"/>
  <c r="K236" i="43"/>
  <c r="K237" i="43" l="1"/>
  <c r="I238" i="43"/>
  <c r="I239" i="43" l="1"/>
  <c r="K238" i="43"/>
  <c r="I240" i="43" l="1"/>
  <c r="K239" i="43"/>
  <c r="I241" i="43" l="1"/>
  <c r="K240" i="43"/>
  <c r="I242" i="43" l="1"/>
  <c r="K241" i="43"/>
  <c r="I243" i="43" l="1"/>
  <c r="K242" i="43"/>
  <c r="I244" i="43" l="1"/>
  <c r="K243" i="43"/>
  <c r="I245" i="43" l="1"/>
  <c r="K244" i="43"/>
  <c r="I246" i="43" l="1"/>
  <c r="K245" i="43"/>
  <c r="I247" i="43" l="1"/>
  <c r="K246" i="43"/>
  <c r="I248" i="43" l="1"/>
  <c r="K247" i="43"/>
  <c r="I249" i="43" l="1"/>
  <c r="K248" i="43"/>
  <c r="I250" i="43" l="1"/>
  <c r="K249" i="43"/>
  <c r="I251" i="43" l="1"/>
  <c r="K250" i="43"/>
  <c r="I252" i="43" l="1"/>
  <c r="K251" i="43"/>
  <c r="I253" i="43" l="1"/>
  <c r="K252" i="43"/>
  <c r="I254" i="43" l="1"/>
  <c r="K253" i="43"/>
  <c r="I255" i="43" l="1"/>
  <c r="K254" i="43"/>
  <c r="I256" i="43" l="1"/>
  <c r="K255" i="43"/>
  <c r="I257" i="43" l="1"/>
  <c r="K256" i="43"/>
  <c r="I258" i="43" l="1"/>
  <c r="K257" i="43"/>
  <c r="I259" i="43" l="1"/>
  <c r="K258" i="43"/>
  <c r="I260" i="43" l="1"/>
  <c r="K259" i="43"/>
  <c r="I261" i="43" l="1"/>
  <c r="K260" i="43"/>
  <c r="I262" i="43" l="1"/>
  <c r="K261" i="43"/>
  <c r="I263" i="43" l="1"/>
  <c r="K262" i="43"/>
  <c r="I264" i="43" l="1"/>
  <c r="K263" i="43"/>
  <c r="K264" i="43" l="1"/>
  <c r="I265" i="43"/>
  <c r="I266" i="43" l="1"/>
  <c r="K265" i="43"/>
  <c r="I267" i="43" l="1"/>
  <c r="K266" i="43"/>
  <c r="I268" i="43" l="1"/>
  <c r="K267" i="43"/>
  <c r="I269" i="43" l="1"/>
  <c r="K268" i="43"/>
  <c r="I270" i="43" l="1"/>
  <c r="K269" i="43"/>
  <c r="I271" i="43" l="1"/>
  <c r="K270" i="43"/>
  <c r="I272" i="43" l="1"/>
  <c r="K271" i="43"/>
  <c r="I273" i="43" l="1"/>
  <c r="K272" i="43"/>
  <c r="I274" i="43" l="1"/>
  <c r="K273" i="43"/>
  <c r="I275" i="43" l="1"/>
  <c r="K274" i="43"/>
  <c r="I276" i="43" l="1"/>
  <c r="K275" i="43"/>
  <c r="K276" i="43" l="1"/>
  <c r="I277" i="43"/>
  <c r="I278" i="43" l="1"/>
  <c r="K277" i="43"/>
  <c r="K278" i="43" l="1"/>
  <c r="I279" i="43"/>
  <c r="I280" i="43" l="1"/>
  <c r="K279" i="43"/>
  <c r="I281" i="43" l="1"/>
  <c r="K280" i="43"/>
  <c r="I282" i="43" l="1"/>
  <c r="K281" i="43"/>
  <c r="I283" i="43" l="1"/>
  <c r="K282" i="43"/>
  <c r="I284" i="43" l="1"/>
  <c r="K283" i="43"/>
  <c r="I285" i="43" l="1"/>
  <c r="K284" i="43"/>
  <c r="I286" i="43" l="1"/>
  <c r="K285" i="43"/>
  <c r="I287" i="43" l="1"/>
  <c r="K286" i="43"/>
  <c r="I288" i="43" l="1"/>
  <c r="K287" i="43"/>
  <c r="I289" i="43" l="1"/>
  <c r="K288" i="43"/>
  <c r="I290" i="43" l="1"/>
  <c r="K289" i="43"/>
  <c r="I291" i="43" l="1"/>
  <c r="K290" i="43"/>
  <c r="I292" i="43" l="1"/>
  <c r="K291" i="43"/>
  <c r="K292" i="43" l="1"/>
  <c r="I293" i="43"/>
  <c r="I294" i="43" l="1"/>
  <c r="K293" i="43"/>
  <c r="K294" i="43" l="1"/>
  <c r="I295" i="43"/>
  <c r="I296" i="43" l="1"/>
  <c r="K295" i="43"/>
  <c r="I297" i="43" l="1"/>
  <c r="K296" i="43"/>
  <c r="I298" i="43" l="1"/>
  <c r="K297" i="43"/>
  <c r="I299" i="43" l="1"/>
  <c r="K298" i="43"/>
  <c r="I300" i="43" l="1"/>
  <c r="K299" i="43"/>
  <c r="I301" i="43" l="1"/>
  <c r="K300" i="43"/>
  <c r="I302" i="43" l="1"/>
  <c r="K301" i="43"/>
  <c r="I303" i="43" l="1"/>
  <c r="K302" i="43"/>
  <c r="I304" i="43" l="1"/>
  <c r="K303" i="43"/>
  <c r="I305" i="43" l="1"/>
  <c r="K304" i="43"/>
  <c r="I306" i="43" l="1"/>
  <c r="K305" i="43"/>
  <c r="I307" i="43" l="1"/>
  <c r="K306" i="43"/>
  <c r="I308" i="43" l="1"/>
  <c r="K307" i="43"/>
  <c r="K308" i="43" l="1"/>
  <c r="I309" i="43"/>
  <c r="K309" i="43" s="1"/>
</calcChain>
</file>

<file path=xl/sharedStrings.xml><?xml version="1.0" encoding="utf-8"?>
<sst xmlns="http://schemas.openxmlformats.org/spreadsheetml/2006/main" count="64649" uniqueCount="4819">
  <si>
    <t>310101</t>
  </si>
  <si>
    <t>区</t>
  </si>
  <si>
    <t>310104</t>
  </si>
  <si>
    <t>310105</t>
  </si>
  <si>
    <t>黄浦区</t>
  </si>
  <si>
    <t>徐汇区</t>
  </si>
  <si>
    <t>长宁区</t>
  </si>
  <si>
    <t>310106</t>
  </si>
  <si>
    <t>静安区</t>
  </si>
  <si>
    <t>310107</t>
  </si>
  <si>
    <t>普陀区</t>
  </si>
  <si>
    <t>310109</t>
  </si>
  <si>
    <t>虹口区</t>
  </si>
  <si>
    <t>310110</t>
  </si>
  <si>
    <t>杨浦区</t>
  </si>
  <si>
    <t>310112</t>
  </si>
  <si>
    <t>闵行区</t>
  </si>
  <si>
    <t>310113</t>
  </si>
  <si>
    <t>宝山区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</si>
  <si>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</si>
  <si>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</si>
  <si>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</si>
  <si>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</si>
  <si>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</si>
  <si>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</si>
  <si>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</si>
  <si>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</si>
  <si>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</si>
  <si>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</si>
  <si>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</si>
  <si>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</si>
  <si>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310151</t>
  </si>
  <si>
    <t>崇明区</t>
  </si>
  <si>
    <t>初中</t>
  </si>
  <si>
    <t>学制</t>
  </si>
  <si>
    <t>完中</t>
  </si>
  <si>
    <t>公办</t>
  </si>
  <si>
    <t>民办</t>
  </si>
  <si>
    <t>学科</t>
  </si>
  <si>
    <t>语文</t>
  </si>
  <si>
    <t>数学</t>
  </si>
  <si>
    <t>英语</t>
  </si>
  <si>
    <t>科学</t>
  </si>
  <si>
    <t>艺术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</si>
  <si>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</si>
  <si>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</si>
  <si>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</si>
  <si>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</si>
  <si>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</si>
  <si>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</si>
  <si>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</si>
  <si>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</si>
  <si>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</si>
  <si>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</si>
  <si>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</si>
  <si>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</si>
  <si>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</si>
  <si>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</si>
  <si>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</si>
  <si>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</si>
  <si>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</si>
  <si>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</si>
  <si>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</si>
  <si>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</si>
  <si>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</si>
  <si>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</si>
  <si>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</si>
  <si>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</si>
  <si>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</si>
  <si>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</si>
  <si>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</si>
  <si>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</si>
  <si>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</si>
  <si>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</si>
  <si>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</si>
  <si>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</si>
  <si>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</si>
  <si>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</si>
  <si>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</si>
  <si>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</si>
  <si>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</si>
  <si>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</si>
  <si>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</si>
  <si>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</si>
  <si>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</si>
  <si>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</si>
  <si>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</si>
  <si>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</si>
  <si>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</si>
  <si>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</si>
  <si>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</si>
  <si>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</si>
  <si>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</si>
  <si>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</si>
  <si>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</si>
  <si>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</si>
  <si>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</si>
  <si>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</si>
  <si>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</si>
  <si>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</si>
  <si>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</si>
  <si>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</si>
  <si>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</si>
  <si>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</si>
  <si>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</si>
  <si>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</si>
  <si>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</si>
  <si>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</si>
  <si>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</si>
  <si>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</si>
  <si>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</si>
  <si>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</si>
  <si>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</si>
  <si>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</si>
  <si>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</si>
  <si>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</si>
  <si>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</si>
  <si>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</si>
  <si>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</si>
  <si>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</si>
  <si>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</si>
  <si>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</si>
  <si>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</si>
  <si>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</si>
  <si>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</si>
  <si>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</si>
  <si>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</si>
  <si>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</si>
  <si>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</si>
  <si>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</si>
  <si>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</si>
  <si>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</si>
  <si>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</si>
  <si>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</si>
  <si>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</si>
  <si>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</si>
  <si>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</si>
  <si>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</si>
  <si>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</si>
  <si>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</si>
  <si>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</si>
  <si>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</si>
  <si>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</si>
  <si>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</si>
  <si>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</si>
  <si>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</si>
  <si>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</si>
  <si>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</si>
  <si>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</si>
  <si>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</si>
  <si>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</si>
  <si>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</si>
  <si>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</si>
  <si>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</si>
  <si>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</si>
  <si>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</si>
  <si>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</si>
  <si>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</si>
  <si>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</si>
  <si>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</si>
  <si>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</si>
  <si>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</si>
  <si>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</si>
  <si>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</si>
  <si>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</si>
  <si>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</si>
  <si>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</si>
  <si>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</si>
  <si>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</si>
  <si>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</si>
  <si>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</si>
  <si>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</si>
  <si>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</si>
  <si>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</si>
  <si>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</si>
  <si>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</si>
  <si>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</si>
  <si>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</si>
  <si>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</si>
  <si>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</si>
  <si>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</si>
  <si>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</si>
  <si>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</si>
  <si>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</si>
  <si>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</si>
  <si>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</si>
  <si>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</si>
  <si>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</si>
  <si>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</si>
  <si>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</si>
  <si>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</si>
  <si>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</si>
  <si>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</si>
  <si>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</si>
  <si>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</si>
  <si>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</si>
  <si>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</si>
  <si>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</si>
  <si>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</si>
  <si>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</si>
  <si>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</si>
  <si>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</si>
  <si>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</si>
  <si>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</si>
  <si>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</si>
  <si>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</si>
  <si>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</si>
  <si>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</si>
  <si>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</si>
  <si>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</si>
  <si>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</si>
  <si>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</si>
  <si>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</si>
  <si>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</si>
  <si>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</si>
  <si>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</si>
  <si>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</si>
  <si>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</si>
  <si>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</si>
  <si>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</si>
  <si>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</si>
  <si>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</si>
  <si>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</si>
  <si>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</si>
  <si>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</si>
  <si>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</si>
  <si>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</si>
  <si>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</si>
  <si>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</si>
  <si>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</si>
  <si>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</si>
  <si>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</si>
  <si>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</si>
  <si>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</si>
  <si>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</si>
  <si>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</si>
  <si>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</si>
  <si>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</si>
  <si>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</si>
  <si>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</si>
  <si>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</si>
  <si>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</si>
  <si>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</si>
  <si>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</si>
  <si>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</si>
  <si>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</si>
  <si>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</si>
  <si>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</si>
  <si>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</si>
  <si>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</si>
  <si>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</si>
  <si>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</si>
  <si>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</si>
  <si>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</si>
  <si>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</si>
  <si>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</si>
  <si>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</si>
  <si>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</si>
  <si>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</si>
  <si>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</si>
  <si>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</si>
  <si>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</si>
  <si>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</si>
  <si>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</si>
  <si>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</si>
  <si>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</si>
  <si>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</si>
  <si>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</si>
  <si>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</si>
  <si>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</si>
  <si>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</si>
  <si>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</si>
  <si>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</si>
  <si>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</si>
  <si>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</si>
  <si>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</si>
  <si>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</si>
  <si>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</si>
  <si>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</si>
  <si>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</si>
  <si>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</si>
  <si>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</si>
  <si>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</si>
  <si>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</si>
  <si>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</si>
  <si>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</si>
  <si>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</si>
  <si>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</si>
  <si>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</si>
  <si>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</si>
  <si>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</si>
  <si>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</si>
  <si>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</si>
  <si>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</si>
  <si>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</si>
  <si>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</si>
  <si>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</si>
  <si>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</si>
  <si>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</si>
  <si>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</si>
  <si>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</si>
  <si>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</si>
  <si>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</si>
  <si>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</si>
  <si>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</si>
  <si>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</si>
  <si>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</si>
  <si>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</si>
  <si>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</si>
  <si>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</si>
  <si>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</si>
  <si>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</si>
  <si>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</si>
  <si>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</si>
  <si>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</si>
  <si>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</si>
  <si>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</si>
  <si>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</si>
  <si>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</si>
  <si>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</si>
  <si>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</si>
  <si>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</si>
  <si>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</si>
  <si>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</si>
  <si>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</si>
  <si>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</si>
  <si>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</si>
  <si>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</si>
  <si>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</si>
  <si>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</si>
  <si>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</si>
  <si>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</si>
  <si>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</si>
  <si>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</si>
  <si>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</si>
  <si>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</si>
  <si>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</si>
  <si>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</si>
  <si>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</si>
  <si>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</si>
  <si>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</si>
  <si>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</si>
  <si>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</si>
  <si>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</si>
  <si>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</si>
  <si>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</si>
  <si>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</si>
  <si>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</si>
  <si>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</si>
  <si>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</si>
  <si>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</si>
  <si>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</si>
  <si>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</si>
  <si>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</si>
  <si>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</si>
  <si>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</si>
  <si>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</si>
  <si>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</si>
  <si>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</si>
  <si>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</si>
  <si>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</si>
  <si>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</si>
  <si>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</si>
  <si>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</si>
  <si>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</si>
  <si>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</si>
  <si>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</si>
  <si>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</si>
  <si>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</si>
  <si>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</si>
  <si>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</si>
  <si>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</si>
  <si>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</si>
  <si>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</si>
  <si>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</si>
  <si>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</si>
  <si>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</si>
  <si>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</si>
  <si>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</si>
  <si>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</si>
  <si>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</si>
  <si>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</si>
  <si>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</si>
  <si>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</si>
  <si>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</si>
  <si>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</si>
  <si>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</si>
  <si>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</si>
  <si>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</si>
  <si>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</si>
  <si>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</si>
  <si>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</si>
  <si>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</si>
  <si>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</si>
  <si>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</si>
  <si>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</si>
  <si>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</si>
  <si>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</si>
  <si>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</si>
  <si>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</si>
  <si>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</si>
  <si>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</si>
  <si>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</si>
  <si>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</si>
  <si>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</si>
  <si>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</si>
  <si>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</si>
  <si>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</si>
  <si>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</si>
  <si>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</si>
  <si>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</si>
  <si>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</si>
  <si>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</si>
  <si>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</si>
  <si>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</si>
  <si>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</si>
  <si>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</si>
  <si>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</si>
  <si>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</si>
  <si>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</si>
  <si>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</si>
  <si>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</si>
  <si>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</si>
  <si>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</si>
  <si>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</si>
  <si>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</si>
  <si>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</si>
  <si>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</si>
  <si>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</si>
  <si>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</si>
  <si>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</si>
  <si>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</si>
  <si>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</si>
  <si>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</si>
  <si>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</si>
  <si>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</si>
  <si>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</si>
  <si>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</si>
  <si>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</si>
  <si>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</si>
  <si>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</si>
  <si>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</si>
  <si>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</si>
  <si>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</si>
  <si>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</si>
  <si>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</si>
  <si>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</si>
  <si>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</si>
  <si>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</si>
  <si>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</si>
  <si>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</si>
  <si>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</si>
  <si>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</si>
  <si>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</si>
  <si>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</si>
  <si>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</si>
  <si>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</si>
  <si>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</si>
  <si>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</si>
  <si>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</si>
  <si>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</si>
  <si>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</si>
  <si>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</si>
  <si>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</si>
  <si>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</si>
  <si>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</si>
  <si>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</si>
  <si>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</si>
  <si>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</si>
  <si>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</si>
  <si>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</si>
  <si>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</si>
  <si>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</si>
  <si>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</si>
  <si>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</si>
  <si>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</si>
  <si>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</si>
  <si>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</si>
  <si>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</si>
  <si>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</si>
  <si>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</si>
  <si>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</si>
  <si>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</si>
  <si>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</si>
  <si>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</si>
  <si>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</si>
  <si>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</si>
  <si>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</si>
  <si>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</si>
  <si>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</si>
  <si>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</si>
  <si>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</si>
  <si>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</si>
  <si>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</si>
  <si>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</si>
  <si>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</si>
  <si>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</si>
  <si>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</si>
  <si>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34001</t>
  </si>
  <si>
    <t>34002</t>
  </si>
  <si>
    <t>34003</t>
  </si>
  <si>
    <t>34004</t>
  </si>
  <si>
    <t>34005</t>
  </si>
  <si>
    <t>34006</t>
  </si>
  <si>
    <t>34007</t>
  </si>
  <si>
    <t>34008</t>
  </si>
  <si>
    <t>34009</t>
  </si>
  <si>
    <t>34010</t>
  </si>
  <si>
    <t>34011</t>
  </si>
  <si>
    <t>34012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</si>
  <si>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</si>
  <si>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</si>
  <si>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</si>
  <si>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</si>
  <si>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</si>
  <si>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</si>
  <si>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</si>
  <si>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</si>
  <si>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</si>
  <si>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</si>
  <si>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</si>
  <si>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</si>
  <si>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</si>
  <si>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</si>
  <si>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</si>
  <si>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</si>
  <si>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34029</t>
  </si>
  <si>
    <t>34030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</si>
  <si>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</si>
  <si>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</si>
  <si>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</si>
  <si>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</si>
  <si>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</si>
  <si>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</si>
  <si>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</si>
  <si>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</si>
  <si>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</si>
  <si>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</si>
  <si>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</si>
  <si>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</si>
  <si>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</si>
  <si>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</si>
  <si>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</si>
  <si>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</si>
  <si>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</si>
  <si>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</si>
  <si>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</si>
  <si>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</si>
  <si>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</si>
  <si>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</si>
  <si>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</si>
  <si>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</si>
  <si>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</si>
  <si>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</si>
  <si>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</si>
  <si>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</si>
  <si>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</si>
  <si>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</si>
  <si>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</si>
  <si>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</si>
  <si>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</si>
  <si>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</si>
  <si>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</si>
  <si>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</si>
  <si>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</si>
  <si>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</si>
  <si>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</si>
  <si>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</si>
  <si>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</si>
  <si>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</si>
  <si>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</si>
  <si>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</si>
  <si>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</si>
  <si>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</si>
  <si>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</si>
  <si>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</si>
  <si>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</si>
  <si>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</si>
  <si>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</si>
  <si>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</si>
  <si>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</si>
  <si>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</si>
  <si>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</si>
  <si>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</si>
  <si>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</si>
  <si>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</si>
  <si>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</si>
  <si>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</si>
  <si>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</si>
  <si>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</si>
  <si>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</si>
  <si>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</si>
  <si>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</si>
  <si>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</si>
  <si>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</si>
  <si>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</si>
  <si>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</si>
  <si>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</si>
  <si>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</si>
  <si>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</si>
  <si>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</si>
  <si>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</si>
  <si>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</si>
  <si>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</si>
  <si>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</si>
  <si>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</si>
  <si>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</si>
  <si>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</si>
  <si>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</si>
  <si>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</si>
  <si>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</si>
  <si>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</si>
  <si>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</si>
  <si>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</si>
  <si>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</si>
  <si>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</si>
  <si>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</si>
  <si>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</si>
  <si>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</si>
  <si>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</si>
  <si>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</si>
  <si>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</si>
  <si>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</si>
  <si>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</si>
  <si>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</si>
  <si>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</si>
  <si>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</si>
  <si>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</si>
  <si>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</si>
  <si>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</si>
  <si>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</si>
  <si>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</si>
  <si>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</si>
  <si>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</si>
  <si>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</si>
  <si>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</si>
  <si>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</si>
  <si>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</si>
  <si>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</si>
  <si>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</si>
  <si>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</si>
  <si>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</si>
  <si>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</si>
  <si>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</si>
  <si>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</si>
  <si>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</si>
  <si>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</si>
  <si>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</si>
  <si>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</si>
  <si>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</si>
  <si>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</si>
  <si>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</si>
  <si>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</si>
  <si>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</si>
  <si>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</si>
  <si>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</si>
  <si>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</si>
  <si>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</si>
  <si>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</si>
  <si>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</si>
  <si>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</si>
  <si>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</si>
  <si>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</si>
  <si>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</si>
  <si>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</si>
  <si>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</si>
  <si>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</si>
  <si>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</si>
  <si>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</si>
  <si>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</si>
  <si>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</si>
  <si>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</si>
  <si>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</si>
  <si>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</si>
  <si>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</si>
  <si>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</si>
  <si>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</si>
  <si>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</si>
  <si>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</si>
  <si>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</si>
  <si>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</si>
  <si>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</si>
  <si>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</si>
  <si>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</si>
  <si>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</si>
  <si>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</si>
  <si>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</si>
  <si>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</si>
  <si>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</si>
  <si>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复旦大学第二附属中学</t>
  </si>
  <si>
    <t>上海控江中学附属民办学校</t>
  </si>
  <si>
    <t>上海理工大学附属初级中学</t>
  </si>
  <si>
    <t>上海民办沪东外国语学校</t>
  </si>
  <si>
    <t>上海民办兰生复旦中学</t>
  </si>
  <si>
    <t>上海民办杨浦凯慧初级中学</t>
  </si>
  <si>
    <t>上海民办杨浦实验学校</t>
  </si>
  <si>
    <t>上海市鞍山初级中学</t>
  </si>
  <si>
    <t>上海市鞍山实验中学</t>
  </si>
  <si>
    <t>上海市包头中学</t>
  </si>
  <si>
    <t>上海市东辽阳中学</t>
  </si>
  <si>
    <t>上海市二十五中学</t>
  </si>
  <si>
    <t>上海市复旦实验中学</t>
  </si>
  <si>
    <t>上海市国和中学</t>
  </si>
  <si>
    <t>上海市黄兴学校</t>
  </si>
  <si>
    <t>上海市惠民中学</t>
  </si>
  <si>
    <t>上海市建设初级中学</t>
  </si>
  <si>
    <t>上海市控江初级中学</t>
  </si>
  <si>
    <t>上海市昆明学校</t>
  </si>
  <si>
    <t>上海市辽阳中学</t>
  </si>
  <si>
    <t>上海市民办上实剑桥外国语中学</t>
  </si>
  <si>
    <t>上海市三门中学</t>
  </si>
  <si>
    <t>上海市十五中学</t>
  </si>
  <si>
    <t>上海市市东实验学校（上海市市东中学）</t>
  </si>
  <si>
    <t>上海市市光学校</t>
  </si>
  <si>
    <t>上海市思源中学</t>
  </si>
  <si>
    <t>上海市体育学院附中中学</t>
  </si>
  <si>
    <t>上海市铁岭中学</t>
  </si>
  <si>
    <t>上海市同济初级中学</t>
  </si>
  <si>
    <t>上海市同济第二初级中学</t>
  </si>
  <si>
    <t>上海市新大桥中学</t>
  </si>
  <si>
    <t>上海市延吉第二初级中学</t>
  </si>
  <si>
    <t>上海市杨浦初级中学</t>
  </si>
  <si>
    <t>上海市杨浦区教师进修学院附属中学</t>
  </si>
  <si>
    <t>上海市育鹰学校</t>
  </si>
  <si>
    <t>上海同济大学附属存志学校</t>
  </si>
  <si>
    <t>上海同济大学实验学校</t>
  </si>
  <si>
    <t>上海外国语大学附属双语学校</t>
  </si>
  <si>
    <t>上海音乐学院实验学校</t>
  </si>
  <si>
    <t>华东师范大学第二附属中学附属初级中学</t>
  </si>
  <si>
    <t>上海交通大学附属第二中学</t>
  </si>
  <si>
    <t>上海教科实验中学</t>
  </si>
  <si>
    <t>上海闵行区民办美高双语学校</t>
  </si>
  <si>
    <t>上海闵行区诺德安达双语学校</t>
  </si>
  <si>
    <t>上海上师初级中学</t>
  </si>
  <si>
    <t>上海师范大学康城实验学校</t>
  </si>
  <si>
    <t>上海市古美学校</t>
  </si>
  <si>
    <t>上海市航华第二中学</t>
  </si>
  <si>
    <t>上海市航华中学</t>
  </si>
  <si>
    <t>上海市金汇实验学校</t>
  </si>
  <si>
    <t>上海市燎原双语学校</t>
  </si>
  <si>
    <t>上海市龙柏中学</t>
  </si>
  <si>
    <t>上海市罗阳中学</t>
  </si>
  <si>
    <t>上海市马桥强恕学校</t>
  </si>
  <si>
    <t>上海市民办复旦万科实验学校</t>
  </si>
  <si>
    <t>上海市民办上宝中学</t>
  </si>
  <si>
    <t>上海市民办万源城协和双语学校</t>
  </si>
  <si>
    <t>上海市民办文绮中学</t>
  </si>
  <si>
    <t>上海市民办协和双语尚音学校</t>
  </si>
  <si>
    <t>上海市闵行第三中学</t>
  </si>
  <si>
    <t>上海市闵行第四中学</t>
  </si>
  <si>
    <t>上海市闵行第五中学</t>
  </si>
  <si>
    <t>上海市闵行区北桥中学</t>
  </si>
  <si>
    <t>上海市闵行区曹行中学</t>
  </si>
  <si>
    <t>上海市闵行区鹤北初级中学</t>
  </si>
  <si>
    <t>上海市闵行区华漕学校</t>
  </si>
  <si>
    <t>上海市闵行区纪王学校</t>
  </si>
  <si>
    <t>上海市闵行区教育学院附属友爱实验中学</t>
  </si>
  <si>
    <t>上海市闵行区君莲学校</t>
  </si>
  <si>
    <t>上海市闵行区龙茗中学</t>
  </si>
  <si>
    <t>上海市闵行区梅陇中学</t>
  </si>
  <si>
    <t>上海市闵行区明星学校</t>
  </si>
  <si>
    <t>上海市闵行区浦航第二中学</t>
  </si>
  <si>
    <t>上海市闵行区浦江第二中学</t>
  </si>
  <si>
    <t>上海市闵行区浦江第三中学</t>
  </si>
  <si>
    <t>上海市闵行区浦江第一中学</t>
  </si>
  <si>
    <t>上海市闵行区七宝第二中学</t>
  </si>
  <si>
    <t>上海市闵行区七宝第三中学</t>
  </si>
  <si>
    <t>上海市闵行区上虹中学</t>
  </si>
  <si>
    <t>上海市闵行区文来实验学校</t>
  </si>
  <si>
    <t>上海市闵行区莘松中学（春申校区）</t>
  </si>
  <si>
    <t>上海市闵行区莘松中学（莘松校区）</t>
  </si>
  <si>
    <t>上海市闵行区诸翟学校</t>
  </si>
  <si>
    <t>上海市闵行区颛桥中学</t>
  </si>
  <si>
    <t>上海市七宝实验中学</t>
  </si>
  <si>
    <t>上海市师资培训中心实验基地附属中学</t>
  </si>
  <si>
    <t>上海市实验学校西校</t>
  </si>
  <si>
    <t>上海市文来中学</t>
  </si>
  <si>
    <t>上海市吴泾中学</t>
  </si>
  <si>
    <t>上海市莘城学校</t>
  </si>
  <si>
    <t>上海市莘光学校</t>
  </si>
  <si>
    <t>上海外国语大学民办闵行外国语初级中学</t>
  </si>
  <si>
    <t>上海新清华博世凯外国语学校</t>
  </si>
  <si>
    <t>上海星河湾双语学校</t>
  </si>
  <si>
    <t>华东师范大学宝山实验学校</t>
  </si>
  <si>
    <t>华东师范大学附属杨行中学</t>
  </si>
  <si>
    <t>上海大学附属学校</t>
  </si>
  <si>
    <t>上海民办和衷中学</t>
  </si>
  <si>
    <t>上海民办日日学校</t>
  </si>
  <si>
    <t>上海民办行知二中</t>
  </si>
  <si>
    <t>上海民办行中中学</t>
  </si>
  <si>
    <t>上海师范大学附属经纬实验学校</t>
  </si>
  <si>
    <t>上海市宝钢新世纪学校</t>
  </si>
  <si>
    <t>上海市宝山区陈伯吹中学</t>
  </si>
  <si>
    <t>上海市宝山区大华新城学校</t>
  </si>
  <si>
    <t>上海市宝山区高境镇第三中学</t>
  </si>
  <si>
    <t>上海市宝山区高境镇第四中学</t>
  </si>
  <si>
    <t>上海市宝山区共富实验学校</t>
  </si>
  <si>
    <t>上海市宝山区教育学院附属中学</t>
  </si>
  <si>
    <t>上海市宝山区教育学院实验学校</t>
  </si>
  <si>
    <t>上海市宝山区鹿鸣学校</t>
  </si>
  <si>
    <t>上海市宝山区求真中学</t>
  </si>
  <si>
    <t>上海市宝山区上海大学附属中学实验学校</t>
  </si>
  <si>
    <t>上海市宝山区新民实验学校</t>
  </si>
  <si>
    <t>上海市宝山区馨家园学校</t>
  </si>
  <si>
    <t>上海市宝山实验学校</t>
  </si>
  <si>
    <t>上海市长江第二中学</t>
  </si>
  <si>
    <t>上海市大场中学</t>
  </si>
  <si>
    <t>上海市大华中学</t>
  </si>
  <si>
    <t>上海市高境第一中学</t>
  </si>
  <si>
    <t>上海市顾村中学</t>
  </si>
  <si>
    <t>上海市海滨第二中学</t>
  </si>
  <si>
    <t>上海市呼玛中学</t>
  </si>
  <si>
    <t>上海市虎林中学</t>
  </si>
  <si>
    <t>上海市刘行新华实验学校</t>
  </si>
  <si>
    <t>上海市刘行新华实验学校（顾教校区）</t>
  </si>
  <si>
    <t>上海市罗店中学</t>
  </si>
  <si>
    <t>上海市罗泾中学</t>
  </si>
  <si>
    <t>上海市罗南中学</t>
  </si>
  <si>
    <t>上海市民办交华中学</t>
  </si>
  <si>
    <t>上海市民办锦秋学校</t>
  </si>
  <si>
    <t>上海市盛桥中学</t>
  </si>
  <si>
    <t>上海市泗塘第二中学</t>
  </si>
  <si>
    <t>上海市泗塘中学</t>
  </si>
  <si>
    <t>上海市淞谊中学</t>
  </si>
  <si>
    <t>上海市天馨学校</t>
  </si>
  <si>
    <t>上海市同洲模范学校</t>
  </si>
  <si>
    <t>上海市同洲模范学校（分校）</t>
  </si>
  <si>
    <t>上海市吴淞初级中学</t>
  </si>
  <si>
    <t>上海市吴淞第二中学</t>
  </si>
  <si>
    <t>上海市吴淞实验学校</t>
  </si>
  <si>
    <t>上海市行知实验中学</t>
  </si>
  <si>
    <t>上海市杨泰实验学校</t>
  </si>
  <si>
    <t>上海市月浦实验学校</t>
  </si>
  <si>
    <t>上海市月浦中学</t>
  </si>
  <si>
    <t>嘉定区练川实验学校</t>
  </si>
  <si>
    <t>上海嘉定区怀少学校</t>
  </si>
  <si>
    <t>上海民办华二初级中学</t>
  </si>
  <si>
    <t>上海市曹杨二中附属江桥实验中学</t>
  </si>
  <si>
    <t>上海市嘉定区德富路中学</t>
  </si>
  <si>
    <t>上海市嘉定区方泰中学</t>
  </si>
  <si>
    <t>上海市嘉定区丰庄中学</t>
  </si>
  <si>
    <t>上海市嘉定区华亭学校</t>
  </si>
  <si>
    <t>上海市嘉定区黄渡中学</t>
  </si>
  <si>
    <t>上海市嘉定区戬浜学校</t>
  </si>
  <si>
    <t>上海市嘉定区金鹤中学</t>
  </si>
  <si>
    <t>上海市嘉定区留云中学</t>
  </si>
  <si>
    <t>上海市嘉定区疁城实验学校</t>
  </si>
  <si>
    <t>上海市嘉定区娄塘学校</t>
  </si>
  <si>
    <t>上海市嘉定区马陆育才联合中学</t>
  </si>
  <si>
    <t>上海市嘉定区南翔中学</t>
  </si>
  <si>
    <t>上海市嘉定区南苑中学</t>
  </si>
  <si>
    <t>上海市嘉定区启良中学</t>
  </si>
  <si>
    <t>上海市嘉定区苏民学校</t>
  </si>
  <si>
    <t>上海市嘉定区外冈中学</t>
  </si>
  <si>
    <t>上海市嘉定区杨柳初级中学</t>
  </si>
  <si>
    <t>上海市嘉定区迎园中学</t>
  </si>
  <si>
    <t>上海市嘉定区震川中学</t>
  </si>
  <si>
    <t>上海市嘉定区朱桥学校</t>
  </si>
  <si>
    <t>上海市嘉定徐行中学</t>
  </si>
  <si>
    <t>上海市民办嘉一联合中学</t>
  </si>
  <si>
    <t>上海市民办桃李园实验学校</t>
  </si>
  <si>
    <t>上海市民办远东学校</t>
  </si>
  <si>
    <t>上海外国语大学嘉定外国语学校</t>
  </si>
  <si>
    <t>华东师范大学附属东昌中学南校（潍坊校区）</t>
  </si>
  <si>
    <t>华东师范大学附属东昌中学南校（张江校区）</t>
  </si>
  <si>
    <t>华东师范大学张江实验中学</t>
  </si>
  <si>
    <t>上海民办常青中学</t>
  </si>
  <si>
    <t>上海民办光华中学</t>
  </si>
  <si>
    <t>上海民办建平远翔学校</t>
  </si>
  <si>
    <t>上海民办进才外国语中学</t>
  </si>
  <si>
    <t>上海民办浦东交中初级中学</t>
  </si>
  <si>
    <t>上海民办新竹园中学（龙居校区）</t>
  </si>
  <si>
    <t>上海民办新竹园中学（潍坊校区）</t>
  </si>
  <si>
    <t>上海民办洋泾外国语学校</t>
  </si>
  <si>
    <t>上海民办张江集团学校</t>
  </si>
  <si>
    <t>上海浦东新区民办更新学校</t>
  </si>
  <si>
    <t>上海浦东新区民办沪港学校</t>
  </si>
  <si>
    <t>上海浦东新区民办协和双语学校</t>
  </si>
  <si>
    <t>上海浦泾中学</t>
  </si>
  <si>
    <t>上海师范大学附属第二外国语学校</t>
  </si>
  <si>
    <t>上海师范大学附属高桥实验中学</t>
  </si>
  <si>
    <t>上海市北蔡中学</t>
  </si>
  <si>
    <t>上海市蔡路中学</t>
  </si>
  <si>
    <t>上海市长岛中学</t>
  </si>
  <si>
    <t>上海市川沙中学北校</t>
  </si>
  <si>
    <t>上海市川沙中学华夏西校（华夏二路校区)</t>
  </si>
  <si>
    <t>上海市川沙中学南校</t>
  </si>
  <si>
    <t>上海市大团中学</t>
  </si>
  <si>
    <t>上海市第二工业大学附属龚路中学（总校）</t>
  </si>
  <si>
    <t>上海市东昌东校</t>
  </si>
  <si>
    <t>上海市东沟中学</t>
  </si>
  <si>
    <t>上海市东海学校</t>
  </si>
  <si>
    <t>上海市东林中学</t>
  </si>
  <si>
    <t>上海市傅雷中学（总校）</t>
  </si>
  <si>
    <t>上海市高东中学</t>
  </si>
  <si>
    <t>上海市高桥－东陆学校（证大校区）</t>
  </si>
  <si>
    <t>上海市高行中学</t>
  </si>
  <si>
    <t>上海市顾路中学（金钻校区）</t>
  </si>
  <si>
    <t>上海市航头学校（学诚路校区）</t>
  </si>
  <si>
    <t>上海市合庆中学</t>
  </si>
  <si>
    <t>上海市洪山中学</t>
  </si>
  <si>
    <t>上海市沪新中学</t>
  </si>
  <si>
    <t>上海市华林中学</t>
  </si>
  <si>
    <t>上海市黄楼中学</t>
  </si>
  <si>
    <t>上海市黄路学校</t>
  </si>
  <si>
    <t>上海市建平实验中学（地杰校区）</t>
  </si>
  <si>
    <t>上海市建平实验中学（枣庄校区）</t>
  </si>
  <si>
    <t>上海市建平香梅中学</t>
  </si>
  <si>
    <t>上海市建平中学西校（大唐校区）</t>
  </si>
  <si>
    <t>上海市建平中学西校（华城校区）</t>
  </si>
  <si>
    <t>上海市江镇中学</t>
  </si>
  <si>
    <t>上海市今日学校</t>
  </si>
  <si>
    <t>上海市金川中学</t>
  </si>
  <si>
    <t>上海市金杨中学</t>
  </si>
  <si>
    <t>上海市进才实验中学</t>
  </si>
  <si>
    <t>上海市进才中学北校</t>
  </si>
  <si>
    <t>上海市进才中学南校（总校）</t>
  </si>
  <si>
    <t>上海市泾南中学</t>
  </si>
  <si>
    <t>上海市康城学校</t>
  </si>
  <si>
    <t>上海市老港中学</t>
  </si>
  <si>
    <t>上海市澧溪中学（分校）</t>
  </si>
  <si>
    <t>上海市澧溪中学（总校）</t>
  </si>
  <si>
    <t>上海市历城中学</t>
  </si>
  <si>
    <t>上海市临港第一中学</t>
  </si>
  <si>
    <t>上海市临港实验中学</t>
  </si>
  <si>
    <t>上海市凌桥中学</t>
  </si>
  <si>
    <t>上海市六团中学</t>
  </si>
  <si>
    <t>上海市六灶中学</t>
  </si>
  <si>
    <t>上海市陆行中学北校</t>
  </si>
  <si>
    <t>上海市陆行中学南校</t>
  </si>
  <si>
    <t>上海市绿川学校</t>
  </si>
  <si>
    <t>上海市罗山中学</t>
  </si>
  <si>
    <t>上海市民办金苹果学校</t>
  </si>
  <si>
    <t>上海市民办平和学校</t>
  </si>
  <si>
    <t>上海市民办尚德实验学校</t>
  </si>
  <si>
    <t>上海市民办中芯学校</t>
  </si>
  <si>
    <t>上海市南汇第二中学（拱亮路校区）</t>
  </si>
  <si>
    <t>上海市南汇第三中学</t>
  </si>
  <si>
    <t>上海市南汇第四中学（南校区）</t>
  </si>
  <si>
    <t>上海市南汇第五中学</t>
  </si>
  <si>
    <t>上海市南汇第一中学（总校）</t>
  </si>
  <si>
    <t>上海市南汇实验学校</t>
  </si>
  <si>
    <t>上海市泥城中学</t>
  </si>
  <si>
    <t>上海市彭镇学校</t>
  </si>
  <si>
    <t>上海市浦东教育发展研究院附属中学</t>
  </si>
  <si>
    <t>上海市浦东模范中学</t>
  </si>
  <si>
    <t>上海市浦东模范中学东校</t>
  </si>
  <si>
    <t>上海市浦东新区东城学校</t>
  </si>
  <si>
    <t>上海市浦东新区建平中学南校</t>
  </si>
  <si>
    <t>上海市浦东新区教育学院实验中学</t>
  </si>
  <si>
    <t>上海市浦兴中学</t>
  </si>
  <si>
    <t>上海市侨光中学（新德路校区）</t>
  </si>
  <si>
    <t>上海市清流中学（昌里校区）</t>
  </si>
  <si>
    <t>上海市秋萍学校</t>
  </si>
  <si>
    <t>上海市三墩学校</t>
  </si>
  <si>
    <t>上海市三林中学北校（上浦路校区）</t>
  </si>
  <si>
    <t>上海市三林中学东校</t>
  </si>
  <si>
    <t>上海市三灶学校</t>
  </si>
  <si>
    <t>上海市上南中学北校</t>
  </si>
  <si>
    <t>上海市上南中学东校（锦绣校区）</t>
  </si>
  <si>
    <t>上海市上南中学东校（邹平校区）</t>
  </si>
  <si>
    <t>上海市上南中学南校</t>
  </si>
  <si>
    <t>上海市施湾中学</t>
  </si>
  <si>
    <t>上海市石笋中学</t>
  </si>
  <si>
    <t>上海市实验学校</t>
  </si>
  <si>
    <t>上海市实验学校东校（碧云校区）</t>
  </si>
  <si>
    <t>上海市实验学校附属光明学校（总校）</t>
  </si>
  <si>
    <t>上海市书院中学</t>
  </si>
  <si>
    <t>上海市孙桥中学</t>
  </si>
  <si>
    <t>上海市坦直中学</t>
  </si>
  <si>
    <t>上海市唐镇中学</t>
  </si>
  <si>
    <t>上海市万祥学校</t>
  </si>
  <si>
    <t>上海市王港中学（龙东路校区）</t>
  </si>
  <si>
    <t>上海市吴迅中学</t>
  </si>
  <si>
    <t>上海市五三中学</t>
  </si>
  <si>
    <t>上海市下沙学校（中学部）</t>
  </si>
  <si>
    <t>上海市香山中学</t>
  </si>
  <si>
    <t>上海市新港中学</t>
  </si>
  <si>
    <t>上海市新陆中学</t>
  </si>
  <si>
    <t>上海市新云台中学</t>
  </si>
  <si>
    <t>上海市宣桥学校</t>
  </si>
  <si>
    <t>上海市杨思中学</t>
  </si>
  <si>
    <t>上海市杨园中学</t>
  </si>
  <si>
    <t>上海市洋泾-菊园实验学校</t>
  </si>
  <si>
    <t>上海市洋泾中学东校</t>
  </si>
  <si>
    <t>上海市洋泾中学南校（分校）</t>
  </si>
  <si>
    <t>上海市洋泾中学南校（总校）</t>
  </si>
  <si>
    <t>上海市由由中学</t>
  </si>
  <si>
    <t>上海市育民中学</t>
  </si>
  <si>
    <t>上海市育人中学</t>
  </si>
  <si>
    <t>上海市致远中学</t>
  </si>
  <si>
    <t>上海市周浦实验学校</t>
  </si>
  <si>
    <t>上海市周浦育才学校</t>
  </si>
  <si>
    <t>上海市竹园中学（高行校区）</t>
  </si>
  <si>
    <t>上海市竹园中学（益江校区）</t>
  </si>
  <si>
    <t>上海外国语大学附属浦东外国语学校</t>
  </si>
  <si>
    <t>上海中学东校</t>
  </si>
  <si>
    <t>华东师范大学附属枫泾中学</t>
  </si>
  <si>
    <t>上海枫叶国际学校</t>
  </si>
  <si>
    <t>上海市漕泾中学</t>
  </si>
  <si>
    <t>上海市干巷学校</t>
  </si>
  <si>
    <t>上海市金山初级中学</t>
  </si>
  <si>
    <t>上海市金山剑桥实验中学</t>
  </si>
  <si>
    <t>上海市金山区教师进修学院附属中学</t>
  </si>
  <si>
    <t>上海市金卫中学</t>
  </si>
  <si>
    <t>上海市廊下中学</t>
  </si>
  <si>
    <t>上海市吕巷中学</t>
  </si>
  <si>
    <t>上海市罗星中学</t>
  </si>
  <si>
    <t>上海市蒙山中学</t>
  </si>
  <si>
    <t>上海市民办金盟学校</t>
  </si>
  <si>
    <t>上海市民办永昌中学</t>
  </si>
  <si>
    <t>上海市钱圩中学</t>
  </si>
  <si>
    <t>上海市山阳中学</t>
  </si>
  <si>
    <t>上海市松隐中学</t>
  </si>
  <si>
    <t>上海市亭新中学</t>
  </si>
  <si>
    <t>上海市同凯中学</t>
  </si>
  <si>
    <t>上海市西林中学</t>
  </si>
  <si>
    <t>上海市新农学校</t>
  </si>
  <si>
    <t>上海市兴塔中学</t>
  </si>
  <si>
    <t>上海市张堰第二中学</t>
  </si>
  <si>
    <t>上海市朱行中学</t>
  </si>
  <si>
    <t>东华大学附属实验学校</t>
  </si>
  <si>
    <t>华东师范大学松江实验中学</t>
  </si>
  <si>
    <t>上海领科双语学校</t>
  </si>
  <si>
    <t>上海民办包玉刚实验学校</t>
  </si>
  <si>
    <t>上海市三新学校</t>
  </si>
  <si>
    <t>上海市松江二中（集团）初级中学</t>
  </si>
  <si>
    <t>上海市松江九峰实验学校</t>
  </si>
  <si>
    <t>上海市松江区仓桥学校</t>
  </si>
  <si>
    <t>上海市松江区车墩学校</t>
  </si>
  <si>
    <t>上海市松江区第六中学</t>
  </si>
  <si>
    <t>上海市松江区第七中学</t>
  </si>
  <si>
    <t>上海市松江区洞泾学校</t>
  </si>
  <si>
    <t>上海市松江区洞泾学校（分校）</t>
  </si>
  <si>
    <t>上海市松江区古松学校</t>
  </si>
  <si>
    <t>上海市松江区华阳桥学校</t>
  </si>
  <si>
    <t>上海市松江区华阳桥学校（分校）</t>
  </si>
  <si>
    <t>上海市松江区九亭第二中学</t>
  </si>
  <si>
    <t>上海市松江区九亭中学</t>
  </si>
  <si>
    <t>上海市松江区李塔汇学校</t>
  </si>
  <si>
    <t>上海市松江区泖港学校</t>
  </si>
  <si>
    <t>上海市松江区民办茸一中学</t>
  </si>
  <si>
    <t>上海市松江区民乐学校</t>
  </si>
  <si>
    <t>上海市松江区佘山学校</t>
  </si>
  <si>
    <t>上海市松江区天马山学校</t>
  </si>
  <si>
    <t>上海市松江区五厍学校</t>
  </si>
  <si>
    <t>上海市松江区小昆山学校</t>
  </si>
  <si>
    <t>上海市松江区小昆山学校（分校）</t>
  </si>
  <si>
    <t>上海市松江区新浜学校</t>
  </si>
  <si>
    <t>上海市松江区新桥学校分校</t>
  </si>
  <si>
    <t>上海市松江区新桥中学</t>
  </si>
  <si>
    <t>上海市松江区叶榭学校</t>
  </si>
  <si>
    <t>上海市松江区张泽学校</t>
  </si>
  <si>
    <t>上海市松江四中初级中学</t>
  </si>
  <si>
    <t>上海市松江四中初级中学分校</t>
  </si>
  <si>
    <t>上海外国语大学松江外国语学校</t>
  </si>
  <si>
    <t>上海外国语大学西外外国语学校</t>
  </si>
  <si>
    <t>尚文武术专业学校</t>
  </si>
  <si>
    <t>松江区立达中学</t>
  </si>
  <si>
    <t>松江区立达中学分部</t>
  </si>
  <si>
    <t>青浦区徐泾中学</t>
  </si>
  <si>
    <t>上海复旦五浦汇实验学校</t>
  </si>
  <si>
    <t>上海市博文学校</t>
  </si>
  <si>
    <t>上海市佳信学校</t>
  </si>
  <si>
    <t>上海市青浦区白鹤中学</t>
  </si>
  <si>
    <t>上海市青浦区第一中学</t>
  </si>
  <si>
    <t>上海市青浦区东方中学</t>
  </si>
  <si>
    <t>上海市青浦区凤溪中学</t>
  </si>
  <si>
    <t>上海市青浦区华新中学</t>
  </si>
  <si>
    <t>上海市青浦区金泽中学</t>
  </si>
  <si>
    <t>上海市青浦区尚美中学</t>
  </si>
  <si>
    <t>上海市青浦区沈巷中学</t>
  </si>
  <si>
    <t>上海市青浦区实验中学（西校区）</t>
  </si>
  <si>
    <t>上海市青浦区崧淀中学</t>
  </si>
  <si>
    <t>上海市青浦区崧泽学校</t>
  </si>
  <si>
    <t>上海市青浦区颜安中学</t>
  </si>
  <si>
    <t>上海市青浦区重固中学</t>
  </si>
  <si>
    <t>上海市青浦区珠溪中学</t>
  </si>
  <si>
    <t>上海市毓华学校</t>
  </si>
  <si>
    <t>上海市毓秀学校</t>
  </si>
  <si>
    <t>上海宋庆龄学校</t>
  </si>
  <si>
    <t>实验中学东校区</t>
  </si>
  <si>
    <t>上海帕丁顿双语学校</t>
  </si>
  <si>
    <t>上海市奉贤区奉城第二中学</t>
  </si>
  <si>
    <t>上海市奉贤区奉浦学校</t>
  </si>
  <si>
    <t>上海市奉贤区古华中学</t>
  </si>
  <si>
    <t>上海市奉贤区光明学校</t>
  </si>
  <si>
    <t>上海市奉贤区弘文学校</t>
  </si>
  <si>
    <t>上海市奉贤区洪庙中学</t>
  </si>
  <si>
    <t>上海市奉贤区胡桥学校</t>
  </si>
  <si>
    <t>上海市奉贤区华亭学校</t>
  </si>
  <si>
    <t>上海市奉贤区汇贤中学</t>
  </si>
  <si>
    <t>上海市奉贤区教育学院附属实验中学</t>
  </si>
  <si>
    <t>上海市奉贤区金汇学校</t>
  </si>
  <si>
    <t>上海市奉贤区金水苑中学</t>
  </si>
  <si>
    <t>上海市奉贤区平安学校</t>
  </si>
  <si>
    <t>上海市奉贤区齐贤学校</t>
  </si>
  <si>
    <t>上海市奉贤区钱桥学校</t>
  </si>
  <si>
    <t>上海市奉贤区青村中学</t>
  </si>
  <si>
    <t>上海市奉贤区青溪中学</t>
  </si>
  <si>
    <t>上海市奉贤区尚同中学</t>
  </si>
  <si>
    <t>上海市奉贤区邵厂学校</t>
  </si>
  <si>
    <t>上海市奉贤区实验中学（贝港校区）</t>
  </si>
  <si>
    <t>上海市奉贤区实验中学（崇实校区）</t>
  </si>
  <si>
    <t>上海市奉贤区四团中学</t>
  </si>
  <si>
    <t>上海市奉贤区泰日学校</t>
  </si>
  <si>
    <t>上海市奉贤区塘外中学</t>
  </si>
  <si>
    <t>上海市奉贤区头桥中学</t>
  </si>
  <si>
    <t>上海市奉贤区邬桥学校</t>
  </si>
  <si>
    <t>上海市奉贤区五四学校</t>
  </si>
  <si>
    <t>上海市奉贤区西渡学校</t>
  </si>
  <si>
    <t>上海市奉贤区肖塘中学</t>
  </si>
  <si>
    <t>上海市奉贤区新寺学校</t>
  </si>
  <si>
    <t>上海市奉贤区星火学校</t>
  </si>
  <si>
    <t>上海市奉贤区阳光外国语学校</t>
  </si>
  <si>
    <t>上海市奉贤区育秀实验学校</t>
  </si>
  <si>
    <t>上海市奉贤区肇文学校</t>
  </si>
  <si>
    <t>上海市奉贤区柘林学校</t>
  </si>
  <si>
    <t>上海市奉贤区庄行学校</t>
  </si>
  <si>
    <t>上海民办永昌学校</t>
  </si>
  <si>
    <t>上海市比乐中学</t>
  </si>
  <si>
    <t>上海市储能中学</t>
  </si>
  <si>
    <t>上海市大同初级中学</t>
  </si>
  <si>
    <t>上海市第十中学</t>
  </si>
  <si>
    <t>上海市格致初级中学</t>
  </si>
  <si>
    <t>上海市光明初级中学</t>
  </si>
  <si>
    <t>上海市黄浦区教育学院附属中山学校</t>
  </si>
  <si>
    <t>上海市黄浦学校</t>
  </si>
  <si>
    <t>上海市金陵中学</t>
  </si>
  <si>
    <t>上海市敬业初级中学</t>
  </si>
  <si>
    <t>上海市卢湾中学</t>
  </si>
  <si>
    <t>上海市民办立达中学</t>
  </si>
  <si>
    <t>上海市民办明珠中学</t>
  </si>
  <si>
    <t>上海市启秀实验中学</t>
  </si>
  <si>
    <t>上海市清华中学</t>
  </si>
  <si>
    <t>上海市尚文中学</t>
  </si>
  <si>
    <t>上海市市八初级中学</t>
  </si>
  <si>
    <t>上海市市南中学</t>
  </si>
  <si>
    <t>上海市向明初级中学</t>
  </si>
  <si>
    <t>上海市兴业中学</t>
  </si>
  <si>
    <t>上海市应昌期围棋学校</t>
  </si>
  <si>
    <t>上海市震旦外国语中学</t>
  </si>
  <si>
    <t>上海外国语大学附属大境初级中学</t>
  </si>
  <si>
    <t>华东理工大学附属中学</t>
  </si>
  <si>
    <t>上海师大附中附属龙华中学</t>
  </si>
  <si>
    <t>上海师范大学第三附属实验学校</t>
  </si>
  <si>
    <t>上海市长桥中学</t>
  </si>
  <si>
    <t>上海市第二初级中学</t>
  </si>
  <si>
    <t>上海市第四中学</t>
  </si>
  <si>
    <t>上海市第五十四中学(复兴中路校区)</t>
  </si>
  <si>
    <t>上海市汾阳中学</t>
  </si>
  <si>
    <t>上海市康健外国语实验中学</t>
  </si>
  <si>
    <t>上海市零陵中学</t>
  </si>
  <si>
    <t>上海市龙苑中学</t>
  </si>
  <si>
    <t>上海市梅园中学</t>
  </si>
  <si>
    <t>上海市民办华育中学</t>
  </si>
  <si>
    <t>上海市南洋初级中学</t>
  </si>
  <si>
    <t>上海市南洋模范初级中学</t>
  </si>
  <si>
    <t>上海市世界外国语中学</t>
  </si>
  <si>
    <t>上海市田林第二中学</t>
  </si>
  <si>
    <t>上海市田林第三中学</t>
  </si>
  <si>
    <t>上海市田林中学</t>
  </si>
  <si>
    <t>上海市宛平中学</t>
  </si>
  <si>
    <t>上海市位育初级中学</t>
  </si>
  <si>
    <t>上海市位育实验学校</t>
  </si>
  <si>
    <t>上海市西南模范中学</t>
  </si>
  <si>
    <t>上海市徐汇区教育学院附属实验中学</t>
  </si>
  <si>
    <t>上海市徐汇中学（西校区）</t>
  </si>
  <si>
    <t>上海市园南中学</t>
  </si>
  <si>
    <t>上海市中国中学</t>
  </si>
  <si>
    <t>上海市紫阳中学</t>
  </si>
  <si>
    <t>西南位育（东校区）</t>
  </si>
  <si>
    <t>西南位育（西校区）</t>
  </si>
  <si>
    <t>华东政法大学附属中学</t>
  </si>
  <si>
    <t>上海市长宁中学</t>
  </si>
  <si>
    <t>上海市第三女子初级中学</t>
  </si>
  <si>
    <t>上海市复旦初级中学</t>
  </si>
  <si>
    <t>上海市虹桥中学</t>
  </si>
  <si>
    <t>上海市建青实验学校</t>
  </si>
  <si>
    <t>上海市开元学校</t>
  </si>
  <si>
    <t>上海市娄山中学</t>
  </si>
  <si>
    <t>上海市泸定中学</t>
  </si>
  <si>
    <t>上海市民办新虹桥中学</t>
  </si>
  <si>
    <t>上海市民办新世纪中学</t>
  </si>
  <si>
    <t>上海市省吾中学</t>
  </si>
  <si>
    <t>上海市天山初级中学</t>
  </si>
  <si>
    <t>上海市天山第二中学</t>
  </si>
  <si>
    <t>上海市西郊学校</t>
  </si>
  <si>
    <t>上海市西延安中学</t>
  </si>
  <si>
    <t>上海市仙霞高级中学</t>
  </si>
  <si>
    <t>上海市新泾中学</t>
  </si>
  <si>
    <t>上海市延安初级中学</t>
  </si>
  <si>
    <t>上海市延安实验初级中学</t>
  </si>
  <si>
    <t>上海市姚连生中学</t>
  </si>
  <si>
    <t>民办上外上外静安外国语中学</t>
  </si>
  <si>
    <t>上海市爱国学校</t>
  </si>
  <si>
    <t>上海市保德中学</t>
  </si>
  <si>
    <t>上海市朝阳中学</t>
  </si>
  <si>
    <t>上海市第一中学</t>
  </si>
  <si>
    <t>上海市风华初级中学</t>
  </si>
  <si>
    <t>上海市共康中学</t>
  </si>
  <si>
    <t>上海市和田中学</t>
  </si>
  <si>
    <t>上海市华东模范中学</t>
  </si>
  <si>
    <t>上海市华灵学校</t>
  </si>
  <si>
    <t>上海市回民中学</t>
  </si>
  <si>
    <t>上海市静安区大宁国际学校</t>
  </si>
  <si>
    <t>上海市静安区教育学院附属学校（中学部校区）</t>
  </si>
  <si>
    <t>上海市静安区实验中学</t>
  </si>
  <si>
    <t>上海市久隆模范中学</t>
  </si>
  <si>
    <t>上海市岭南中学</t>
  </si>
  <si>
    <t>上海市民办风范中学</t>
  </si>
  <si>
    <t>上海市民办新和中学</t>
  </si>
  <si>
    <t>上海市民办扬波中学</t>
  </si>
  <si>
    <t>上海市民立中学</t>
  </si>
  <si>
    <t>上海市培明中学</t>
  </si>
  <si>
    <t>上海市彭浦初级中学</t>
  </si>
  <si>
    <t>上海市彭浦第三中学</t>
  </si>
  <si>
    <t>上海市彭浦第四中学</t>
  </si>
  <si>
    <t>上海市青云中学</t>
  </si>
  <si>
    <t>上海市三泉学校</t>
  </si>
  <si>
    <t>上海市时代中学</t>
  </si>
  <si>
    <t>上海市市北初级中学</t>
  </si>
  <si>
    <t>上海市市西初级中学</t>
  </si>
  <si>
    <t>上海市塘沽学校</t>
  </si>
  <si>
    <t>上海市五四中学</t>
  </si>
  <si>
    <t>上海市向东中学</t>
  </si>
  <si>
    <t>上海市新中初级中学</t>
  </si>
  <si>
    <t>上海市育才初级中学</t>
  </si>
  <si>
    <t>上海市育群中学</t>
  </si>
  <si>
    <t>上海市闸北成功教育实验中学</t>
  </si>
  <si>
    <t>上海市闸北第八中学</t>
  </si>
  <si>
    <t>上海田家炳中学</t>
  </si>
  <si>
    <t>上海外国语大学苏河湾实验中学</t>
  </si>
  <si>
    <t>上海戏剧学院附属静安学校</t>
  </si>
  <si>
    <t>同济大学附属七一中学</t>
  </si>
  <si>
    <t>华东师范大学第四附属中学</t>
  </si>
  <si>
    <t>华东师范大学附属外国语实验学校</t>
  </si>
  <si>
    <t>上海华东师范大学附属进华中学</t>
  </si>
  <si>
    <t>上海兰田中学</t>
  </si>
  <si>
    <t>上海培佳双语学校</t>
  </si>
  <si>
    <t>上海师范大学附属第二实验学校</t>
  </si>
  <si>
    <t>上海市北海中学</t>
  </si>
  <si>
    <t>上海市曹杨第二中学附属学校</t>
  </si>
  <si>
    <t>上海市曹杨中学</t>
  </si>
  <si>
    <t>上海市曹杨中学附属学校</t>
  </si>
  <si>
    <t>上海市长征中学</t>
  </si>
  <si>
    <t>上海市甘泉外国语中学</t>
  </si>
  <si>
    <t>上海市光新学校</t>
  </si>
  <si>
    <t>上海市江宁学校</t>
  </si>
  <si>
    <t>上海市金鼎学校</t>
  </si>
  <si>
    <t>上海市晋元高级中学附属学校</t>
  </si>
  <si>
    <t>上海市洛川学校</t>
  </si>
  <si>
    <t>上海市梅陇中学</t>
  </si>
  <si>
    <t>上海市民办新黄浦实验学校</t>
  </si>
  <si>
    <t>上海市怒江中学</t>
  </si>
  <si>
    <t>上海市普陀区教育学院附属学校</t>
  </si>
  <si>
    <t>上海市普陀区教育学院附属中学</t>
  </si>
  <si>
    <t>上海市普陀区明翔实验学校</t>
  </si>
  <si>
    <t>上海市沙田学校</t>
  </si>
  <si>
    <t>上海市桃浦中学</t>
  </si>
  <si>
    <t>上海市铜川学校</t>
  </si>
  <si>
    <t>上海市万里城实验学校</t>
  </si>
  <si>
    <t>上海市武宁中学</t>
  </si>
  <si>
    <t>上海市新杨中学</t>
  </si>
  <si>
    <t>上海市兴陇中学</t>
  </si>
  <si>
    <t>上海市洵阳中学</t>
  </si>
  <si>
    <t>上海市延河中学</t>
  </si>
  <si>
    <t>上海市宜川中学附属学校</t>
  </si>
  <si>
    <t>上海市真北中学</t>
  </si>
  <si>
    <t>上海市中远实验学校</t>
  </si>
  <si>
    <t>上海市子长学校</t>
  </si>
  <si>
    <t>上海音乐学院附属安师实验中学</t>
  </si>
  <si>
    <t>上海玉华中学</t>
  </si>
  <si>
    <t>同济大学第二附属中学</t>
  </si>
  <si>
    <t>华东师范大学第一附属初级中学</t>
  </si>
  <si>
    <t>上海市北虹初级中学</t>
  </si>
  <si>
    <t>上海市北郊学校</t>
  </si>
  <si>
    <t>上海市长青学校</t>
  </si>
  <si>
    <t>上海市澄衷初级中学</t>
  </si>
  <si>
    <t>上海市第五十二中学</t>
  </si>
  <si>
    <t>上海市第五中学</t>
  </si>
  <si>
    <t>上海市丰镇中学</t>
  </si>
  <si>
    <t>上海市复兴实验中学</t>
  </si>
  <si>
    <t>上海市广中学校</t>
  </si>
  <si>
    <t>上海市海南中学</t>
  </si>
  <si>
    <t>上海市虹口区教育学院附属中学</t>
  </si>
  <si>
    <t>上海市虹口区教育学院实验中学</t>
  </si>
  <si>
    <t>上海市虹口实验学校</t>
  </si>
  <si>
    <t>上海市华东师大一附中实验中学</t>
  </si>
  <si>
    <t>上海市霍山学校</t>
  </si>
  <si>
    <t>上海市继光初级中学</t>
  </si>
  <si>
    <t>上海市江湾初级中学</t>
  </si>
  <si>
    <t>上海市鲁迅初级中学</t>
  </si>
  <si>
    <t>上海市民办新北郊初级中学</t>
  </si>
  <si>
    <t>上海市民办新复兴初级中学</t>
  </si>
  <si>
    <t>上海市民办新华初级中学</t>
  </si>
  <si>
    <t>上海市民办迅行中学</t>
  </si>
  <si>
    <t>上海市曲阳第二中学</t>
  </si>
  <si>
    <t>上海市钟山初级中学</t>
  </si>
  <si>
    <t>上海外国语大学第一实验学校</t>
  </si>
  <si>
    <t>上海外国语大学附属外国语学校</t>
  </si>
  <si>
    <t>上海外国语大学附属外国语学校东校</t>
  </si>
  <si>
    <t>上海民办民一中学</t>
  </si>
  <si>
    <t>上海市崇明区长江中学</t>
  </si>
  <si>
    <t>上海市崇明区长明中学</t>
  </si>
  <si>
    <t>上海市崇明区长兴中学</t>
  </si>
  <si>
    <t>上海市崇明区崇东中学</t>
  </si>
  <si>
    <t>上海市崇明区崇西中学</t>
  </si>
  <si>
    <t>上海市崇明区大公中学</t>
  </si>
  <si>
    <t>上海市崇明区大同中学</t>
  </si>
  <si>
    <t>上海市崇明区大新中学</t>
  </si>
  <si>
    <t>上海市崇明区登瀛中学</t>
  </si>
  <si>
    <t>上海市崇明区东门中学（城东校区）</t>
  </si>
  <si>
    <t>上海市崇明区东门中学（江山校区）</t>
  </si>
  <si>
    <t>上海市崇明区港西中学</t>
  </si>
  <si>
    <t>上海市崇明区海桥学校</t>
  </si>
  <si>
    <t>上海市崇明区合兴中学</t>
  </si>
  <si>
    <t>上海市崇明区横沙中学</t>
  </si>
  <si>
    <t>上海市崇明区建设中学</t>
  </si>
  <si>
    <t>上海市崇明区凌云中学</t>
  </si>
  <si>
    <t>上海市崇明区马桥中学</t>
  </si>
  <si>
    <t>上海市崇明区前哨学校</t>
  </si>
  <si>
    <t>上海市崇明区三乐学校</t>
  </si>
  <si>
    <t>上海市崇明区三烈中学</t>
  </si>
  <si>
    <t>上海市崇明区三星中学</t>
  </si>
  <si>
    <t>上海市崇明区实验中学（宏达校区）</t>
  </si>
  <si>
    <t>上海市崇明区实验中学（西园校区）</t>
  </si>
  <si>
    <t>上海市崇明区向化中学</t>
  </si>
  <si>
    <t>上海市崇明区新光中学</t>
  </si>
  <si>
    <t>上海市崇明区新海学校</t>
  </si>
  <si>
    <t>上海市崇明区新民中学</t>
  </si>
  <si>
    <t>上海市崇明区育林中学</t>
  </si>
  <si>
    <t>上海市崇明区裕安中学</t>
  </si>
  <si>
    <t>上海市崇明区正大中学</t>
  </si>
  <si>
    <t>年级</t>
  </si>
  <si>
    <t>性别</t>
  </si>
  <si>
    <t>男</t>
  </si>
  <si>
    <t>女</t>
  </si>
  <si>
    <t>户籍</t>
  </si>
  <si>
    <t>是</t>
  </si>
  <si>
    <t>否</t>
  </si>
  <si>
    <t>其他</t>
  </si>
  <si>
    <t>学生</t>
  </si>
  <si>
    <t>教师</t>
  </si>
  <si>
    <t>家长</t>
  </si>
  <si>
    <t>校长</t>
  </si>
  <si>
    <t>老师和我们是朋友</t>
  </si>
  <si>
    <t>老师关心每一位学生</t>
  </si>
  <si>
    <t>老师会耐心听我们说话</t>
  </si>
  <si>
    <t>老师不讽刺、挖苦我们</t>
  </si>
  <si>
    <t>老师经常鼓励我们</t>
  </si>
  <si>
    <t>我愿意把自己的心里话告诉老师</t>
  </si>
  <si>
    <t>当我遇到学习以外的困难时，会想找老师帮助</t>
  </si>
  <si>
    <t>老师很信任我们</t>
  </si>
  <si>
    <t>我和同学关系不错</t>
  </si>
  <si>
    <t>我对中国的传统文化有兴趣</t>
  </si>
  <si>
    <t>我认为中国在国际事务中的影响力越来越强</t>
  </si>
  <si>
    <t>气候变化与全球变暖</t>
  </si>
  <si>
    <t>非常像我</t>
  </si>
  <si>
    <t>我想更多地了解世界上的各种宗教文化</t>
  </si>
  <si>
    <t>10</t>
  </si>
  <si>
    <t>20</t>
  </si>
  <si>
    <t>八</t>
  </si>
  <si>
    <t>学校</t>
  </si>
  <si>
    <t>能力描述</t>
  </si>
  <si>
    <t>答案</t>
  </si>
  <si>
    <t>分值</t>
  </si>
  <si>
    <t>思维水平</t>
  </si>
  <si>
    <t>内容领域</t>
  </si>
  <si>
    <t>具体描述</t>
  </si>
  <si>
    <t>考查维度</t>
  </si>
  <si>
    <t>内容维度</t>
  </si>
  <si>
    <t>能力维度</t>
  </si>
  <si>
    <t>试题描述</t>
  </si>
  <si>
    <t>过程分量</t>
  </si>
  <si>
    <t>方法分量</t>
  </si>
  <si>
    <t>测试能力</t>
  </si>
  <si>
    <t>一级指标</t>
  </si>
  <si>
    <t>二级指标</t>
  </si>
  <si>
    <t>三级指标</t>
  </si>
  <si>
    <t>题号</t>
  </si>
  <si>
    <t>领域</t>
  </si>
  <si>
    <t>维度</t>
  </si>
  <si>
    <t>属性</t>
  </si>
  <si>
    <t>主题</t>
  </si>
  <si>
    <t>C8AO01111</t>
  </si>
  <si>
    <t>C8AO02111</t>
  </si>
  <si>
    <t>C8AO03111</t>
  </si>
  <si>
    <t>C8AO04111</t>
  </si>
  <si>
    <t>C8AO05111</t>
  </si>
  <si>
    <t>C8AO06111</t>
  </si>
  <si>
    <t>C8AO07111</t>
  </si>
  <si>
    <t>C8AO08111</t>
  </si>
  <si>
    <t>C8AO09111</t>
  </si>
  <si>
    <t>C8AO10111</t>
  </si>
  <si>
    <t>C8AO11111</t>
  </si>
  <si>
    <t>C8AO12111</t>
  </si>
  <si>
    <t>C8AO13111</t>
  </si>
  <si>
    <t>C8AO14111</t>
  </si>
  <si>
    <t>C8AO15111</t>
  </si>
  <si>
    <t>C8AO16111</t>
  </si>
  <si>
    <t>C8AO17111</t>
  </si>
  <si>
    <t>C8AO17211</t>
  </si>
  <si>
    <t>C8AO18111</t>
  </si>
  <si>
    <t>C8AO19111</t>
  </si>
  <si>
    <t>C8AO20111</t>
  </si>
  <si>
    <t>C8AO21111</t>
  </si>
  <si>
    <t>C8AO22111</t>
  </si>
  <si>
    <t>C8AO23111</t>
  </si>
  <si>
    <t>C8AO24111</t>
  </si>
  <si>
    <t>C8AO25111</t>
  </si>
  <si>
    <t>C8AO26111</t>
  </si>
  <si>
    <t>C8AO27111</t>
  </si>
  <si>
    <t>C8AO28111</t>
  </si>
  <si>
    <t>C8AO29111</t>
  </si>
  <si>
    <t>C8AO30111</t>
  </si>
  <si>
    <t>C8AS31111</t>
  </si>
  <si>
    <t>C8AS31211</t>
  </si>
  <si>
    <t>C8AS31311</t>
  </si>
  <si>
    <t>C8AS31411</t>
  </si>
  <si>
    <t>内涵把握</t>
  </si>
  <si>
    <t>问题解决</t>
  </si>
  <si>
    <t>积累与运用</t>
  </si>
  <si>
    <t>阅读</t>
  </si>
  <si>
    <t>写作</t>
  </si>
  <si>
    <t>识记常用字的字音</t>
  </si>
  <si>
    <t>识记常用字的字形</t>
  </si>
  <si>
    <t>理解常用字词的意思</t>
  </si>
  <si>
    <t>积累教材中的文言诗文</t>
  </si>
  <si>
    <t>积累常见的文学、文化常识</t>
  </si>
  <si>
    <t>理解文言词语和篇章的基本意思</t>
  </si>
  <si>
    <t>现代文阅读</t>
  </si>
  <si>
    <t>利用语文知识和技能完成任务</t>
  </si>
  <si>
    <t>中心与材料</t>
  </si>
  <si>
    <t>语言</t>
  </si>
  <si>
    <t>思路与结构</t>
  </si>
  <si>
    <t>书写</t>
  </si>
  <si>
    <t>辨析形近字的字音</t>
  </si>
  <si>
    <t>读准常用字的字音</t>
  </si>
  <si>
    <t>辨析多音字的字音</t>
  </si>
  <si>
    <t>辨析形近字的字形</t>
  </si>
  <si>
    <t>辨析同音字的字形</t>
  </si>
  <si>
    <t>在具体语境中恰当运用常见词语</t>
  </si>
  <si>
    <t>在具体语境中恰当运用常见成语</t>
  </si>
  <si>
    <t>在具体语境中恰当运用关联词语</t>
  </si>
  <si>
    <t>默写教材中要求背诵的文言诗文</t>
  </si>
  <si>
    <t>理解教材中文言诗文的意思</t>
  </si>
  <si>
    <t>了解课程标准规定阅读的经典名著的文学、文化常识及基本信息</t>
  </si>
  <si>
    <t>理解常用文言实词的意思</t>
  </si>
  <si>
    <t>理解常用文言虚词的意思或用法</t>
  </si>
  <si>
    <t>用现代汉语翻译文言语句</t>
  </si>
  <si>
    <t>理解文言诗文的主要内容</t>
  </si>
  <si>
    <t>提取文本信息·提取文本中的显性信息</t>
  </si>
  <si>
    <t>分析与解释文本内容与形式·梳理段落之间的关系，分析文章的思路</t>
  </si>
  <si>
    <t>分析与解释文本内容与形式·对文本中的形象、情感、观点、态度等作出解释，运用文本中的信息支持自己的观点</t>
  </si>
  <si>
    <t>提取文本信息·推断文本中的隐含信息</t>
  </si>
  <si>
    <t>分析与解释文本内容与形式·分析词语的作用</t>
  </si>
  <si>
    <t>分析与解释文本内容与形式·分析段落的作用</t>
  </si>
  <si>
    <t>感知文本内容·概括文章的中心</t>
  </si>
  <si>
    <t>整合相关信息，完成简单任务</t>
  </si>
  <si>
    <t>运用材料中的观点、方法，解决生活中的其他问题</t>
  </si>
  <si>
    <t>切合题意、中心突出、感情真实、内容具体</t>
  </si>
  <si>
    <t>语言通顺、简洁得体</t>
  </si>
  <si>
    <t>结构合理、层次清晰、详略得体</t>
  </si>
  <si>
    <t>书写清晰，标点符号使用正确，错别字较少</t>
  </si>
  <si>
    <t>M8AO01111</t>
  </si>
  <si>
    <t>M8AO02111</t>
  </si>
  <si>
    <t>M8AO03111</t>
  </si>
  <si>
    <t>M8AO04111</t>
  </si>
  <si>
    <t>M8AO05111</t>
  </si>
  <si>
    <t>M8AO06111</t>
  </si>
  <si>
    <t>M8AO07111</t>
  </si>
  <si>
    <t>M8AO08111</t>
  </si>
  <si>
    <t>M8AO09111</t>
  </si>
  <si>
    <t>M8AO10111</t>
  </si>
  <si>
    <t>M8AO11111</t>
  </si>
  <si>
    <t>M8AO12111</t>
  </si>
  <si>
    <t>M8AO13111</t>
  </si>
  <si>
    <t>M8AO14111</t>
  </si>
  <si>
    <t>M8AO15111</t>
  </si>
  <si>
    <t>M8AO16111</t>
  </si>
  <si>
    <t>M8AO17111</t>
  </si>
  <si>
    <t>M8AO18111</t>
  </si>
  <si>
    <t>M8AS19111</t>
  </si>
  <si>
    <t>M8AS19211</t>
  </si>
  <si>
    <t>M8AS20111</t>
  </si>
  <si>
    <t>M8AS20211</t>
  </si>
  <si>
    <t>M8AS21111</t>
  </si>
  <si>
    <t>M8AS21211</t>
  </si>
  <si>
    <t>M8AS21311</t>
  </si>
  <si>
    <t>M8AS22111</t>
  </si>
  <si>
    <t>M8AS22211</t>
  </si>
  <si>
    <t>M8AS23111</t>
  </si>
  <si>
    <t>M8AS24111</t>
  </si>
  <si>
    <t>M8AS24121</t>
  </si>
  <si>
    <t>M8AS24211</t>
  </si>
  <si>
    <t>数与代数</t>
  </si>
  <si>
    <t>图形与几何</t>
  </si>
  <si>
    <t>函数与概率统计初步</t>
  </si>
  <si>
    <t>辨识</t>
  </si>
  <si>
    <t>反思</t>
  </si>
  <si>
    <t>调用</t>
  </si>
  <si>
    <t>聚合</t>
  </si>
  <si>
    <t>运算求解</t>
  </si>
  <si>
    <t>数据处理</t>
  </si>
  <si>
    <t>倒数</t>
  </si>
  <si>
    <t>乘方的意义</t>
  </si>
  <si>
    <t>理解代数式意义</t>
  </si>
  <si>
    <t>估算数的大小</t>
  </si>
  <si>
    <t>科学记数法</t>
  </si>
  <si>
    <t>无理方程</t>
  </si>
  <si>
    <t>关于原点对称点</t>
  </si>
  <si>
    <t>函数的定义域</t>
  </si>
  <si>
    <t>正比例函数</t>
  </si>
  <si>
    <t>反比例函数</t>
  </si>
  <si>
    <t>随机事件的概念</t>
  </si>
  <si>
    <t>概率问题</t>
  </si>
  <si>
    <t>多边形外角和</t>
  </si>
  <si>
    <t>平行四边形性质</t>
  </si>
  <si>
    <t>等腰三角形判定</t>
  </si>
  <si>
    <t>平行线性质</t>
  </si>
  <si>
    <t>向量的加减法</t>
  </si>
  <si>
    <t>从扇形图中获取信息</t>
  </si>
  <si>
    <t>分式方程</t>
  </si>
  <si>
    <t>分式方程的解法</t>
  </si>
  <si>
    <t>待定系数求一次函数、反比例函数解析式</t>
  </si>
  <si>
    <t>一次函数图像与x、y轴组成的面积</t>
  </si>
  <si>
    <t>一次函数的应用</t>
  </si>
  <si>
    <t>尺规作角平分线</t>
  </si>
  <si>
    <t>直角三角形和角平分线性质；勾股定理，三角形全等性质应用</t>
  </si>
  <si>
    <t>菱形判定</t>
  </si>
  <si>
    <t>阅读理解，学习新概念，并进行简单运用</t>
  </si>
  <si>
    <t>阅读理解，学习新规则，并进行简单运用</t>
  </si>
  <si>
    <t>数学表达</t>
  </si>
  <si>
    <t>推理论证</t>
  </si>
  <si>
    <t>空间想象</t>
  </si>
  <si>
    <t>数学建模</t>
  </si>
  <si>
    <t>E8AO01111</t>
  </si>
  <si>
    <t>E8AO02111</t>
  </si>
  <si>
    <t>E8AO03111</t>
  </si>
  <si>
    <t>E8AO04111</t>
  </si>
  <si>
    <t>E8AO05111</t>
  </si>
  <si>
    <t>E8AO06111</t>
  </si>
  <si>
    <t>E8AO07111</t>
  </si>
  <si>
    <t>E8AO08111</t>
  </si>
  <si>
    <t>E8AO09111</t>
  </si>
  <si>
    <t>E8AO10111</t>
  </si>
  <si>
    <t>E8AO11111</t>
  </si>
  <si>
    <t>E8AO12111</t>
  </si>
  <si>
    <t>E8AO13111</t>
  </si>
  <si>
    <t>E8AO14111</t>
  </si>
  <si>
    <t>E8AO15111</t>
  </si>
  <si>
    <t>E8AS16111</t>
  </si>
  <si>
    <t>E8AS17111</t>
  </si>
  <si>
    <t>E8AS18111</t>
  </si>
  <si>
    <t>E8AS19111</t>
  </si>
  <si>
    <t>E8AS20111</t>
  </si>
  <si>
    <t>E8AO21111</t>
  </si>
  <si>
    <t>E8AO22111</t>
  </si>
  <si>
    <t>E8AO23111</t>
  </si>
  <si>
    <t>E8AO24111</t>
  </si>
  <si>
    <t>E8AO25111</t>
  </si>
  <si>
    <t>E8AO26111</t>
  </si>
  <si>
    <t>E8AO27111</t>
  </si>
  <si>
    <t>E8AO28111</t>
  </si>
  <si>
    <t>E8AO29111</t>
  </si>
  <si>
    <t>E8AO30111</t>
  </si>
  <si>
    <t>E8AO31111</t>
  </si>
  <si>
    <t>E8AO32111</t>
  </si>
  <si>
    <t>E8AO33111</t>
  </si>
  <si>
    <t>E8AO34111</t>
  </si>
  <si>
    <t>E8AO35111</t>
  </si>
  <si>
    <t>E8AO36111</t>
  </si>
  <si>
    <t>E8AO37111</t>
  </si>
  <si>
    <t>E8AO38111</t>
  </si>
  <si>
    <t>E8AO39111</t>
  </si>
  <si>
    <t>E8AO40111</t>
  </si>
  <si>
    <t>E8AO41111</t>
  </si>
  <si>
    <t>E8AO42111</t>
  </si>
  <si>
    <t>E8AO43111</t>
  </si>
  <si>
    <t>E8AO44111</t>
  </si>
  <si>
    <t>E8AO45111</t>
  </si>
  <si>
    <t>E8AS46111</t>
  </si>
  <si>
    <t>E8AS47111</t>
  </si>
  <si>
    <t>E8AS48111</t>
  </si>
  <si>
    <t>E8AS49111</t>
  </si>
  <si>
    <t>E8AS50111</t>
  </si>
  <si>
    <t>E8AO51111</t>
  </si>
  <si>
    <t>E8AO52111</t>
  </si>
  <si>
    <t>E8AO53111</t>
  </si>
  <si>
    <t>E8AO54111</t>
  </si>
  <si>
    <t>E8AO55111</t>
  </si>
  <si>
    <t>E8AO56111</t>
  </si>
  <si>
    <t>E8AO57111</t>
  </si>
  <si>
    <t>E8AO58111</t>
  </si>
  <si>
    <t>E8AO59111</t>
  </si>
  <si>
    <t>E8AO60111</t>
  </si>
  <si>
    <t>E8AO61111</t>
  </si>
  <si>
    <t>E8AO62111</t>
  </si>
  <si>
    <t>E8AO63111</t>
  </si>
  <si>
    <t>E8AO64111</t>
  </si>
  <si>
    <t>E8AO65111</t>
  </si>
  <si>
    <t>E8AO66111</t>
  </si>
  <si>
    <t>E8AO67111</t>
  </si>
  <si>
    <t>E8AO68111</t>
  </si>
  <si>
    <t>E8AO69111</t>
  </si>
  <si>
    <t>E8AO70111</t>
  </si>
  <si>
    <t>E8AO71111</t>
  </si>
  <si>
    <t>E8AO72111</t>
  </si>
  <si>
    <t>E8AO73111</t>
  </si>
  <si>
    <t>E8AO74111</t>
  </si>
  <si>
    <t>E8AS75111</t>
  </si>
  <si>
    <t>E8AS75211</t>
  </si>
  <si>
    <t>E8AS75311</t>
  </si>
  <si>
    <t>E8AS75411</t>
  </si>
  <si>
    <t>话题语汇</t>
  </si>
  <si>
    <t>功能意念</t>
  </si>
  <si>
    <t>话题</t>
  </si>
  <si>
    <t>语法</t>
  </si>
  <si>
    <t>词汇</t>
  </si>
  <si>
    <t>语法/词汇</t>
  </si>
  <si>
    <t>词汇/词法</t>
  </si>
  <si>
    <t>话题/词汇</t>
  </si>
  <si>
    <t>语篇</t>
  </si>
  <si>
    <t>听力</t>
  </si>
  <si>
    <t>语法词汇</t>
  </si>
  <si>
    <t>能听懂与话题相关的词汇</t>
  </si>
  <si>
    <t>听懂表示祝愿功能的语言表达形式，并作出判断和选择</t>
  </si>
  <si>
    <t>听懂表示提议（offers）功能的语言表达形式，并作出判断和选择</t>
  </si>
  <si>
    <t>听懂表示道歉功能的语言表达形式，并作出判断和选择</t>
  </si>
  <si>
    <t>听懂表示建议（suggestion）功能的语言表达形式，并作出判断和选择</t>
  </si>
  <si>
    <t>听懂表示询问（价格）功能的语言表达形式，并作出判断和选择</t>
  </si>
  <si>
    <t>听懂对话中有关天气的内容。选择相应答案。</t>
  </si>
  <si>
    <t>听懂对话内容，推断人物关系并选择相应答案</t>
  </si>
  <si>
    <t>听懂对话中有关求职成功的内容，选择相应答案。</t>
  </si>
  <si>
    <t>听懂对话中有关表演节目的内容。选择相应答案</t>
  </si>
  <si>
    <t>听懂对话内容，推断对话发生的地点并选择相应答案</t>
  </si>
  <si>
    <t>听懂听力材料，获取并记录相关信息以完成任务</t>
  </si>
  <si>
    <t>读懂单句，根据语境选择恰当的冠词</t>
  </si>
  <si>
    <t>根据语境，选择与核心词汇搭配的介词</t>
  </si>
  <si>
    <t>读懂单句，识别系表结构，并根据语境选择恰当的形容词</t>
  </si>
  <si>
    <t>识别可数与不可数名词，根据语境选择恰当的答案</t>
  </si>
  <si>
    <t>读懂单句，根据语境选择恰当的表示方式的介词</t>
  </si>
  <si>
    <t>读懂单句，知道形容词比较等级的意思及用法，根据语境选择恰当的答案</t>
  </si>
  <si>
    <t>读懂单句，根据语境选择恰当的不定代词</t>
  </si>
  <si>
    <t>读懂单句，（知道enjoy这一核心词汇的搭配和用法，）并根据语境选择恰当的代词</t>
  </si>
  <si>
    <t>读懂单句，知道不定式作宾补的用法，根据语境选择恰当的答案</t>
  </si>
  <si>
    <t>读懂单句，根据语境选择恰当的动词时态</t>
  </si>
  <si>
    <t>读懂单句，根据语境选择恰当的从属连词</t>
  </si>
  <si>
    <t>读懂单句，知道动名词作宾语的用法，根据语境选择恰当的答案</t>
  </si>
  <si>
    <t>读懂单句，根据语境选择恰当的特殊疑问词</t>
  </si>
  <si>
    <t>读懂单句，知道反意疑问句的结构，并根据语境选择恰当的答案</t>
  </si>
  <si>
    <t>读懂单句，知道祈使句的结构，并根据语境选择恰当的答案</t>
  </si>
  <si>
    <t>读懂单句，根据语境选择恰当的情态动词</t>
  </si>
  <si>
    <t>读懂单句，根据语境选择恰当的并列连词</t>
  </si>
  <si>
    <t>读懂单句，根据语境选择恰当的单词释义</t>
  </si>
  <si>
    <t>读懂单句，根据词性、词义、词形变化选择恰当的单词</t>
  </si>
  <si>
    <t xml:space="preserve">读懂单句，根据词形变化构成新词完成句子 </t>
  </si>
  <si>
    <t xml:space="preserve">读懂单句，用常用后缀构成新词完成句子 </t>
  </si>
  <si>
    <t xml:space="preserve">读懂单句，用常用前缀构成新词完成句子 </t>
  </si>
  <si>
    <t>根据释义读懂话题语汇，并选择相匹配的图片</t>
  </si>
  <si>
    <t>读懂故事语篇，根据语境，选择恰当的副词，补全所缺内容</t>
  </si>
  <si>
    <t>读懂故事语篇，根据语境，选择恰当的动词短语，补全所缺内容</t>
  </si>
  <si>
    <t>读懂故事语篇，根据语境，选择恰当的名词，补全所缺内容</t>
  </si>
  <si>
    <t>读懂故事语篇，根据语境，选择恰当的动词，补全所缺内容</t>
  </si>
  <si>
    <t>读懂故事语篇，根据语境，选择恰当的形容词，补全所缺内容</t>
  </si>
  <si>
    <t>读懂故事语篇，根据语境，选择恰当的形容词短语，补全所缺内容</t>
  </si>
  <si>
    <t>读懂非连续的说明文，根据短文内容，选择文章主旨大意</t>
  </si>
  <si>
    <t>读懂非连续的说明文，根据短文内容，获取事实信息</t>
  </si>
  <si>
    <t>读懂非连续的说明文，根据短文内容进行简单推断</t>
  </si>
  <si>
    <t>读懂记叙文语篇，根据短文内容获取基本信息</t>
  </si>
  <si>
    <t>读懂记叙文语篇，根据短文内容获取事实信息</t>
  </si>
  <si>
    <t>读懂记叙文语篇，根据短文内容进行简单判断</t>
  </si>
  <si>
    <t>读懂记叙文语篇，根据短文内容进行简单推断</t>
  </si>
  <si>
    <t>完成简单的叙事写作任务，内容充实，覆盖要点</t>
  </si>
  <si>
    <t>完成简单的叙事写作任务，用词适切，语法正确，语言地道</t>
  </si>
  <si>
    <t>完成简单的叙事写作任务，结构紧凑，意思连贯</t>
  </si>
  <si>
    <t>完成简单的叙事写作任务，书写规范，字数适宜</t>
  </si>
  <si>
    <t>S8AO01111</t>
  </si>
  <si>
    <t>S8AO02111</t>
  </si>
  <si>
    <t>S8AO03111</t>
  </si>
  <si>
    <t>S8AO04111</t>
  </si>
  <si>
    <t>S8AO05111</t>
  </si>
  <si>
    <t>S8AO06111</t>
  </si>
  <si>
    <t>S8AO07111</t>
  </si>
  <si>
    <t>S8AO08111</t>
  </si>
  <si>
    <t>S8AO09111</t>
  </si>
  <si>
    <t>S8AO10111</t>
  </si>
  <si>
    <t>S8AO11111</t>
  </si>
  <si>
    <t>S8AO12111</t>
  </si>
  <si>
    <t>S8AO13111</t>
  </si>
  <si>
    <t>S8AO14111</t>
  </si>
  <si>
    <t>S8AO15111</t>
  </si>
  <si>
    <t>S8AO16111</t>
  </si>
  <si>
    <t>S8AO17111</t>
  </si>
  <si>
    <t>S8AO18111</t>
  </si>
  <si>
    <t>S8AO19111</t>
  </si>
  <si>
    <t>S8AO20111</t>
  </si>
  <si>
    <t>S8AO21111</t>
  </si>
  <si>
    <t>S8AO22111</t>
  </si>
  <si>
    <t>S8AO23111</t>
  </si>
  <si>
    <t>S8AO24111</t>
  </si>
  <si>
    <t>S8AO25111</t>
  </si>
  <si>
    <t>S8AO26111</t>
  </si>
  <si>
    <t>S8AO27111</t>
  </si>
  <si>
    <t>S8AO28111</t>
  </si>
  <si>
    <t>S8AO29111</t>
  </si>
  <si>
    <t>S8AO30111</t>
  </si>
  <si>
    <t>S8AO31111</t>
  </si>
  <si>
    <t>S8AO32111</t>
  </si>
  <si>
    <t>S8AO33111</t>
  </si>
  <si>
    <t>S8AO34111</t>
  </si>
  <si>
    <t>S8AO35111</t>
  </si>
  <si>
    <t>S8AO36111</t>
  </si>
  <si>
    <t>S8AO37111</t>
  </si>
  <si>
    <t>S8AO38111</t>
  </si>
  <si>
    <t>S8AO39111</t>
  </si>
  <si>
    <t>S8AO40111</t>
  </si>
  <si>
    <t>S8AO41111</t>
  </si>
  <si>
    <t>S8AO42111</t>
  </si>
  <si>
    <t>S8AO43111</t>
  </si>
  <si>
    <t>S8AO44111</t>
  </si>
  <si>
    <t>S8AO45111</t>
  </si>
  <si>
    <t>S8AO46121</t>
  </si>
  <si>
    <t>S8AO46211</t>
  </si>
  <si>
    <t>S8AO46411</t>
  </si>
  <si>
    <t>S8AO46421</t>
  </si>
  <si>
    <t>S8AO47111</t>
  </si>
  <si>
    <t>S8AO47211</t>
  </si>
  <si>
    <t>S8AO47311</t>
  </si>
  <si>
    <t>S8AO47321</t>
  </si>
  <si>
    <t>S8AO47411</t>
  </si>
  <si>
    <t>S8AO47511</t>
  </si>
  <si>
    <t>S8AO48111</t>
  </si>
  <si>
    <t>S8AO48121</t>
  </si>
  <si>
    <t>S8AO48122</t>
  </si>
  <si>
    <t>S8AO48131</t>
  </si>
  <si>
    <t>S8AO48132</t>
  </si>
  <si>
    <t>S8AO48311</t>
  </si>
  <si>
    <t>S8AO49141</t>
  </si>
  <si>
    <t>S8AO50111</t>
  </si>
  <si>
    <t>S8AO50121</t>
  </si>
  <si>
    <t>S8AO50131</t>
  </si>
  <si>
    <t>S8AO50132</t>
  </si>
  <si>
    <t>S8AO50211</t>
  </si>
  <si>
    <t>S8AO50221</t>
  </si>
  <si>
    <t>S8AS46111</t>
  </si>
  <si>
    <t>S8AS46311</t>
  </si>
  <si>
    <t>S8AS46321</t>
  </si>
  <si>
    <t>S8AS47421</t>
  </si>
  <si>
    <t>S8AS48112</t>
  </si>
  <si>
    <t>S8AS48211</t>
  </si>
  <si>
    <t>S8AS48321</t>
  </si>
  <si>
    <t>S8AS49111</t>
  </si>
  <si>
    <t>S8AS49112</t>
  </si>
  <si>
    <t>S8AS49121</t>
  </si>
  <si>
    <t>S8AS49131</t>
  </si>
  <si>
    <t>S8AS49211</t>
  </si>
  <si>
    <t>物质科学</t>
  </si>
  <si>
    <t>地球宇宙</t>
  </si>
  <si>
    <t>生命科学</t>
  </si>
  <si>
    <t>科学探究</t>
  </si>
  <si>
    <t>科学知识</t>
  </si>
  <si>
    <t>科学能力</t>
  </si>
  <si>
    <t>科学态度</t>
  </si>
  <si>
    <t>基本知识</t>
  </si>
  <si>
    <t>简答运用</t>
  </si>
  <si>
    <t>基本方法</t>
  </si>
  <si>
    <t>做计划</t>
  </si>
  <si>
    <t>赞同</t>
  </si>
  <si>
    <t>获取和描述证据</t>
  </si>
  <si>
    <t>使用证据</t>
  </si>
  <si>
    <t>关注</t>
  </si>
  <si>
    <t>知道正确的计量单位</t>
  </si>
  <si>
    <t>金属特性的应用</t>
  </si>
  <si>
    <t>三态变化过程及名称</t>
  </si>
  <si>
    <t>增大摩擦力的方法</t>
  </si>
  <si>
    <t>电流热效应的应用</t>
  </si>
  <si>
    <t>科学实验的基本操作</t>
  </si>
  <si>
    <t>利用pH判断溶液酸碱性</t>
  </si>
  <si>
    <t>用粒子模型解释宏观现象</t>
  </si>
  <si>
    <t>物体的密度与沉浮</t>
  </si>
  <si>
    <t>力的作用效果</t>
  </si>
  <si>
    <t>匀速直线运动物体的受力分析</t>
  </si>
  <si>
    <t>声音的传播需要介质</t>
  </si>
  <si>
    <t>水的三态变化过程及名称</t>
  </si>
  <si>
    <t>光的折射</t>
  </si>
  <si>
    <t>弹簧测力计的读数</t>
  </si>
  <si>
    <t>基于实验目的设计实验装置</t>
  </si>
  <si>
    <t>功的计算</t>
  </si>
  <si>
    <t>冰水混合物的温度</t>
  </si>
  <si>
    <t>灭火的原理及其应用</t>
  </si>
  <si>
    <t>不同土地资源利用类型</t>
  </si>
  <si>
    <t>识记著名河流</t>
  </si>
  <si>
    <t>知道海洋在地球表面所占比例</t>
  </si>
  <si>
    <t>理解人们认识地球形状过程</t>
  </si>
  <si>
    <t>读取气温曲线图和降水量柱状图信息</t>
  </si>
  <si>
    <t>生物体的构成层次及功能</t>
  </si>
  <si>
    <t>显微镜的使用</t>
  </si>
  <si>
    <t>植物的光合作用</t>
  </si>
  <si>
    <t>人体性状的遗传和变异</t>
  </si>
  <si>
    <t>激素分泌异常的疾病</t>
  </si>
  <si>
    <t>染色体与性别决定</t>
  </si>
  <si>
    <t>人体的代谢与平衡</t>
  </si>
  <si>
    <t>能源的种类</t>
  </si>
  <si>
    <t>湿地的作用</t>
  </si>
  <si>
    <t>绿色植物光合作用和蒸腾作用</t>
  </si>
  <si>
    <t>生物的分类和主要类群</t>
  </si>
  <si>
    <t>生命的基本单位细胞</t>
  </si>
  <si>
    <t>健康与疾病</t>
  </si>
  <si>
    <t>食物中的营养成分</t>
  </si>
  <si>
    <t>机械能的变化</t>
  </si>
  <si>
    <t>合理安全使用天然气</t>
  </si>
  <si>
    <t>解释山顶终年积雪原因</t>
  </si>
  <si>
    <t>环境与可持续发展</t>
  </si>
  <si>
    <t>根据实验数据获得实验结论</t>
  </si>
  <si>
    <t>微生物的开发与应用</t>
  </si>
  <si>
    <t>微生物的培养</t>
  </si>
  <si>
    <t>反射弧</t>
  </si>
  <si>
    <t>膝跳反射实验</t>
  </si>
  <si>
    <t>神经系统的协调作用</t>
  </si>
  <si>
    <t>神经系统的反射类型</t>
  </si>
  <si>
    <t>极昼和寒带</t>
  </si>
  <si>
    <t>知道太阳直射点影子特点，知道太阳二分二至太阳直射位置</t>
  </si>
  <si>
    <t>读取地理特征做匹配</t>
  </si>
  <si>
    <t>综合运用地理知识来解决具体问题</t>
  </si>
  <si>
    <t>根据现象分析力臂</t>
  </si>
  <si>
    <t>做计划、使用证据</t>
  </si>
  <si>
    <t>科学探究的基本要素——测量</t>
  </si>
  <si>
    <t>判断气候的依据</t>
  </si>
  <si>
    <t>运用地球南北季节相反解释</t>
  </si>
  <si>
    <t>南北半球太阳光照特点</t>
  </si>
  <si>
    <t>根据实验数据进行简单计算</t>
  </si>
  <si>
    <t>根据实验数据得出杠杆平衡条件</t>
  </si>
  <si>
    <t>多次实验获取数据得出结论</t>
  </si>
  <si>
    <t>杠杆平衡的应用</t>
  </si>
  <si>
    <t>A8AO01111</t>
  </si>
  <si>
    <t>A8AO01211</t>
  </si>
  <si>
    <t>A8AO02111</t>
  </si>
  <si>
    <t>A8AO02211</t>
  </si>
  <si>
    <t>A8AO03111</t>
  </si>
  <si>
    <t>A8AO03211</t>
  </si>
  <si>
    <t>A8AO04111</t>
  </si>
  <si>
    <t>A8AO04211</t>
  </si>
  <si>
    <t>A8AO05111</t>
  </si>
  <si>
    <t>A8AO05211</t>
  </si>
  <si>
    <t>A8AO05311</t>
  </si>
  <si>
    <t>A8AO05411</t>
  </si>
  <si>
    <t>A8AS06111</t>
  </si>
  <si>
    <t>A8AS06211</t>
  </si>
  <si>
    <t>A8AS07111</t>
  </si>
  <si>
    <t>A8AS07211</t>
  </si>
  <si>
    <t>A8AO08111</t>
  </si>
  <si>
    <t>A8AO08211</t>
  </si>
  <si>
    <t>A8AO09111</t>
  </si>
  <si>
    <t>A8AO09211</t>
  </si>
  <si>
    <t>A8AO10111</t>
  </si>
  <si>
    <t>A8AO10211</t>
  </si>
  <si>
    <t>A8AO11111</t>
  </si>
  <si>
    <t>A8AO11211</t>
  </si>
  <si>
    <t>A8AO12111</t>
  </si>
  <si>
    <t>A8AO12211</t>
  </si>
  <si>
    <t>A8AO13111</t>
  </si>
  <si>
    <t>A8AO13211</t>
  </si>
  <si>
    <t>A8AS14111</t>
  </si>
  <si>
    <t>艺术形式</t>
  </si>
  <si>
    <t>艺术内容</t>
  </si>
  <si>
    <t>艺术风格</t>
  </si>
  <si>
    <t>艺术体验</t>
  </si>
  <si>
    <t>艺术创作</t>
  </si>
  <si>
    <t>感知与判断</t>
  </si>
  <si>
    <t>理解与分析</t>
  </si>
  <si>
    <t>运用与表现</t>
  </si>
  <si>
    <t>能通过听辨，知道作品名称，或通过对作品细节的辨识知道作品名称</t>
  </si>
  <si>
    <t>能在音乐感知的基础上，判断其音乐情绪，并能运用在日常生活中</t>
  </si>
  <si>
    <t>能通过听辨，判断乐器音色</t>
  </si>
  <si>
    <t>能通过听辨感知音乐的情绪</t>
  </si>
  <si>
    <t>能通过听辨判断器乐音色的民族属性</t>
  </si>
  <si>
    <t>能通过听辨，理解旋律线条表现，并通过具象性的旋律进行想象</t>
  </si>
  <si>
    <t>能通过听觉和视觉的共同运用进行艺术门类的关联</t>
  </si>
  <si>
    <t>知道作曲家与作品，或通过排除法进行思考</t>
  </si>
  <si>
    <t>通过视觉，判断舞蹈形式</t>
  </si>
  <si>
    <t>知道并判断舞蹈的分类</t>
  </si>
  <si>
    <t>了解冷暖色调的主要关联和运用</t>
  </si>
  <si>
    <t>知道雕塑的主要特点，并在艺术形式表现上做出关联</t>
  </si>
  <si>
    <t>通过视觉感受，直观判断相关乐器，了解乐器名称</t>
  </si>
  <si>
    <t>通过视觉感受，结合想象，并运用已有经验和知识进行判断</t>
  </si>
  <si>
    <t>在视觉欣赏的基础上，综合艺术表现方式和作品主题进行想象，并用恰当生动的文字进行表述，有一定的跨学科概念</t>
  </si>
  <si>
    <t>在视觉欣赏与想象的基础上，通过文字表达艺术作品的情感，体现价值观导向</t>
  </si>
  <si>
    <t>知道并判断中国画的基本分类</t>
  </si>
  <si>
    <t>知道并判读文人画的主要特点，但可以结合视觉作品感知，通过对答案的分析解题</t>
  </si>
  <si>
    <t>知道作品所属的艺术门类</t>
  </si>
  <si>
    <t>通过对作品的感知，分析其造型特征，理解情感表现，并有一定跨学科知识呈现</t>
  </si>
  <si>
    <t>判断作品表现形式，知道其主要特点</t>
  </si>
  <si>
    <t>能结合作品形式，判断其风格和情感</t>
  </si>
  <si>
    <t>能知道视觉标识的名称与主要范围</t>
  </si>
  <si>
    <t>能知道并理解视觉标识的内涵意义</t>
  </si>
  <si>
    <t>通过观察作品细节与内容，关联相关艺术形式的表现</t>
  </si>
  <si>
    <t>能通过作品的观察，体验其情感特征</t>
  </si>
  <si>
    <t>知道戏曲内容最基础的知识</t>
  </si>
  <si>
    <t>知道戏曲相关人物</t>
  </si>
  <si>
    <t>能读懂题目要求，并提取素材内容，进行主题创作。在此过程中，关注形式与内容的结合，体现创意表达的基本要求。</t>
  </si>
  <si>
    <t xml:space="preserve">艺术内容 </t>
  </si>
  <si>
    <t xml:space="preserve">艺术风格 </t>
  </si>
  <si>
    <t>Stu01</t>
  </si>
  <si>
    <t>Stu02</t>
  </si>
  <si>
    <t>Stu03</t>
  </si>
  <si>
    <t>Stu04</t>
  </si>
  <si>
    <t>Stu0501</t>
  </si>
  <si>
    <t>Stu0502</t>
  </si>
  <si>
    <t>Stu0503</t>
  </si>
  <si>
    <t>Stu0504</t>
  </si>
  <si>
    <t>Stu0505</t>
  </si>
  <si>
    <t>Stu0506</t>
  </si>
  <si>
    <t>Stu0507</t>
  </si>
  <si>
    <t>Stu0508</t>
  </si>
  <si>
    <t>Stu0509</t>
  </si>
  <si>
    <t>Stu0510</t>
  </si>
  <si>
    <t>Stu0601</t>
  </si>
  <si>
    <t>Stu0602</t>
  </si>
  <si>
    <t>Stu0603</t>
  </si>
  <si>
    <t>Stu0604</t>
  </si>
  <si>
    <t>Stu0605</t>
  </si>
  <si>
    <t>Stu0606</t>
  </si>
  <si>
    <t>Stu0607</t>
  </si>
  <si>
    <t>Stu0608</t>
  </si>
  <si>
    <t>Stu0609</t>
  </si>
  <si>
    <t>Stu0610</t>
  </si>
  <si>
    <t>Stu0611</t>
  </si>
  <si>
    <t>Stu0612</t>
  </si>
  <si>
    <t>Stu0613</t>
  </si>
  <si>
    <t>Stu0614</t>
  </si>
  <si>
    <t>Stu0615</t>
  </si>
  <si>
    <t>Stu0701_P</t>
  </si>
  <si>
    <t>Stu0702_P</t>
  </si>
  <si>
    <t>Stu0703_P</t>
  </si>
  <si>
    <t>Stu0704_P</t>
  </si>
  <si>
    <t>Stu0705_P</t>
  </si>
  <si>
    <t>Stu0801_P</t>
  </si>
  <si>
    <t>Stu0802_P</t>
  </si>
  <si>
    <t>Stu0803_P</t>
  </si>
  <si>
    <t>Stu0804_P</t>
  </si>
  <si>
    <t>Stu0805_P</t>
  </si>
  <si>
    <t>Stu0901_P</t>
  </si>
  <si>
    <t>Stu0902_P</t>
  </si>
  <si>
    <t>Stu0903_P</t>
  </si>
  <si>
    <t>Stu0904_P</t>
  </si>
  <si>
    <t>Stu0905_P</t>
  </si>
  <si>
    <t>Stu1001_P</t>
  </si>
  <si>
    <t>Stu1002_P</t>
  </si>
  <si>
    <t>Stu1003_P</t>
  </si>
  <si>
    <t>Stu1004_P</t>
  </si>
  <si>
    <t>Stu1005_P</t>
  </si>
  <si>
    <t>Stu1101</t>
  </si>
  <si>
    <t>Stu1102</t>
  </si>
  <si>
    <t>Stu1103</t>
  </si>
  <si>
    <t>Stu1104</t>
  </si>
  <si>
    <t>Stu1105</t>
  </si>
  <si>
    <t>Stu1106</t>
  </si>
  <si>
    <t>Stu1107</t>
  </si>
  <si>
    <t>Stu1201</t>
  </si>
  <si>
    <t>Stu1202</t>
  </si>
  <si>
    <t>Stu1203</t>
  </si>
  <si>
    <t>Stu1204</t>
  </si>
  <si>
    <t>Stu1205</t>
  </si>
  <si>
    <t>Stu1206</t>
  </si>
  <si>
    <t>Stu1207</t>
  </si>
  <si>
    <t>Stu13</t>
  </si>
  <si>
    <t>Stu14</t>
  </si>
  <si>
    <t>Stu15</t>
  </si>
  <si>
    <t>Stu16</t>
  </si>
  <si>
    <t>Stu17</t>
  </si>
  <si>
    <t>Stu1801</t>
  </si>
  <si>
    <t>Stu1802</t>
  </si>
  <si>
    <t>Stu1803</t>
  </si>
  <si>
    <t>Stu1804</t>
  </si>
  <si>
    <t>Stu1805</t>
  </si>
  <si>
    <t>Stu1806</t>
  </si>
  <si>
    <t>Stu1901</t>
  </si>
  <si>
    <t>Stu1902</t>
  </si>
  <si>
    <t>Stu1903</t>
  </si>
  <si>
    <t>Stu1904</t>
  </si>
  <si>
    <t>Stu1905</t>
  </si>
  <si>
    <t>Stu1906</t>
  </si>
  <si>
    <t>Stu1907</t>
  </si>
  <si>
    <t>Stu1908</t>
  </si>
  <si>
    <t>Stu20_P</t>
  </si>
  <si>
    <t>Stu21_P</t>
  </si>
  <si>
    <t>Stu22_P</t>
  </si>
  <si>
    <t>Stu23_P</t>
  </si>
  <si>
    <t>Stu24_P</t>
  </si>
  <si>
    <t>Stu25_P</t>
  </si>
  <si>
    <t>Stu26_P</t>
  </si>
  <si>
    <t>Stu27_P</t>
  </si>
  <si>
    <t>Stu28_P</t>
  </si>
  <si>
    <t>Stu29_P</t>
  </si>
  <si>
    <t>Stu0701_X</t>
  </si>
  <si>
    <t>Stu0702_X</t>
  </si>
  <si>
    <t>Stu0703_X</t>
  </si>
  <si>
    <t>Stu0704_X</t>
  </si>
  <si>
    <t>Stu0705_X</t>
  </si>
  <si>
    <t>Stu17_X</t>
  </si>
  <si>
    <t>Stu18_X</t>
  </si>
  <si>
    <t>Stu19_X</t>
  </si>
  <si>
    <t>Stu20_X</t>
  </si>
  <si>
    <t>Stu2101_X</t>
  </si>
  <si>
    <t>Stu2102_X</t>
  </si>
  <si>
    <t>Stu2103_X</t>
  </si>
  <si>
    <t>Stu2104_X</t>
  </si>
  <si>
    <t>Stu2201_X</t>
  </si>
  <si>
    <t>Stu2202_X</t>
  </si>
  <si>
    <t>Stu2203_X</t>
  </si>
  <si>
    <t>Stu2204_X</t>
  </si>
  <si>
    <t>Stu23_X</t>
  </si>
  <si>
    <t>Stu24_X</t>
  </si>
  <si>
    <t>Stu2501_X</t>
  </si>
  <si>
    <t>Stu2502_X</t>
  </si>
  <si>
    <t>Stu2503_X</t>
  </si>
  <si>
    <t>Stu2504_X</t>
  </si>
  <si>
    <t>Stu2505_X</t>
  </si>
  <si>
    <t>Stu2506_X</t>
  </si>
  <si>
    <t>Stu2507_X</t>
  </si>
  <si>
    <t>Stu2508_X</t>
  </si>
  <si>
    <t>Stu2509_X</t>
  </si>
  <si>
    <t>Stu2510_X</t>
  </si>
  <si>
    <t>独生子女</t>
  </si>
  <si>
    <t>学业负担与压力</t>
  </si>
  <si>
    <t>学生品德和社会化行为</t>
  </si>
  <si>
    <t>教师课程领导力</t>
  </si>
  <si>
    <t>学生学习策略</t>
  </si>
  <si>
    <t>学生身心健康</t>
  </si>
  <si>
    <t>亲子关系</t>
  </si>
  <si>
    <t>学业负担</t>
  </si>
  <si>
    <t>睡眠时间</t>
  </si>
  <si>
    <t>师生关系</t>
  </si>
  <si>
    <t>同伴关系</t>
  </si>
  <si>
    <t>学习自信心</t>
  </si>
  <si>
    <t>国家认同</t>
  </si>
  <si>
    <t>国际视野</t>
  </si>
  <si>
    <t>国际知识</t>
  </si>
  <si>
    <t>全球意识</t>
  </si>
  <si>
    <t>国际行为能力</t>
  </si>
  <si>
    <t>学习动机</t>
  </si>
  <si>
    <t>学业压力</t>
  </si>
  <si>
    <t>行为规范</t>
  </si>
  <si>
    <t>亲社会行为</t>
  </si>
  <si>
    <t>情绪状态</t>
  </si>
  <si>
    <t>情绪稳定性</t>
  </si>
  <si>
    <t>情绪管理能力</t>
  </si>
  <si>
    <t>你家里是不是只有你一个孩子</t>
  </si>
  <si>
    <t>你平时上学时每天的睡眠时间大约是</t>
  </si>
  <si>
    <t>你认为你每天的睡眠充足吗？</t>
  </si>
  <si>
    <t>你睡眠不充足的原因是</t>
  </si>
  <si>
    <t>老师处理事情很公平</t>
  </si>
  <si>
    <t>老师对我们很友好</t>
  </si>
  <si>
    <t>和同学在一起时，我很开心</t>
  </si>
  <si>
    <t>有的同学经常捉弄我，让我难堪</t>
  </si>
  <si>
    <t>同学不让我参加他们的活动</t>
  </si>
  <si>
    <t>学校里有同学欺负我</t>
  </si>
  <si>
    <t>我很愿意参加自己学校组织的集体活动</t>
  </si>
  <si>
    <t>我非常敬佩学校老师</t>
  </si>
  <si>
    <t>我喜欢我的学校</t>
  </si>
  <si>
    <t>我为我的学校感到自豪</t>
  </si>
  <si>
    <t>我在学校时常感觉很孤独</t>
  </si>
  <si>
    <t>我天生不是学习的料</t>
  </si>
  <si>
    <t>只要我努力就会学得更好</t>
  </si>
  <si>
    <t>我相信自己能在考试中取得好成绩</t>
  </si>
  <si>
    <t>我总是能实现自己所设定的学习目标</t>
  </si>
  <si>
    <t>凡是我感兴趣的内容我都能学得很好</t>
  </si>
  <si>
    <t>我喜欢过中国的传统节日</t>
  </si>
  <si>
    <t>作为中国人，我很骄傲</t>
  </si>
  <si>
    <t>我认为中国在全球经济中的地位越来越高</t>
  </si>
  <si>
    <t>全球健康（如流行病）</t>
  </si>
  <si>
    <t>欧洲难民</t>
  </si>
  <si>
    <t>国际贸易冲突</t>
  </si>
  <si>
    <t>世界不同地区的饥饿或营养不良</t>
  </si>
  <si>
    <t>我想了解不同国家人的生活状态</t>
  </si>
  <si>
    <t>我有兴趣了解其他国家的文化</t>
  </si>
  <si>
    <t>我尊重所有人，不管他/她来自哪个国家</t>
  </si>
  <si>
    <t>我尊重所有人，不管他/她来自哪个省市</t>
  </si>
  <si>
    <t>在做决定之前，我会听取其他人的意见</t>
  </si>
  <si>
    <t>我认为每个问题都有多面性</t>
  </si>
  <si>
    <t>指出别人的缺点时，我会先设身处地想象他们的感受</t>
  </si>
  <si>
    <t>我能轻松适应新环境</t>
  </si>
  <si>
    <t>我能克服与不同文化背景的人交往中遇到的困难</t>
  </si>
  <si>
    <t>我有时不愿意上学</t>
  </si>
  <si>
    <t>学习本身是一件有趣的事情</t>
  </si>
  <si>
    <t>一提起学习，我就头疼</t>
  </si>
  <si>
    <t>其他事情再有趣，我也要首先完成学习任务</t>
  </si>
  <si>
    <t>碰到做不出来的题目，我会努力尝试不同的方法</t>
  </si>
  <si>
    <t>我认为只有获得好成绩才能得到老师和父母的表扬</t>
  </si>
  <si>
    <t>我努力学习是为了获得好成绩</t>
  </si>
  <si>
    <t>不管是不是喜欢，我都会努力学好每门功课</t>
  </si>
  <si>
    <t>如果学校公布成绩和名次，我会非常有压力</t>
  </si>
  <si>
    <t>每次考试我总担心自己考不好</t>
  </si>
  <si>
    <t>考试之前我经常会紧张地睡不着觉</t>
  </si>
  <si>
    <t>我怕因为成绩不好而被别人看不起</t>
  </si>
  <si>
    <t>我担心自己的学习成绩让父母失望</t>
  </si>
  <si>
    <t>老师的批评让我感受压力</t>
  </si>
  <si>
    <t>你每天做学校老师布置的书面作业时间是</t>
  </si>
  <si>
    <t>你觉得学校老师布置的书面作业难度是：</t>
  </si>
  <si>
    <t>你每个月参加学校里书面考试及测验的次数是</t>
  </si>
  <si>
    <t>你认为学校里的书面考试及测验的次数情况是</t>
  </si>
  <si>
    <t>在过去的一年里，你大约读了多少本课外读物：</t>
  </si>
  <si>
    <t>老师鼓励我们使用不同的学习方法</t>
  </si>
  <si>
    <t>老师给我们提出不同的学习建议</t>
  </si>
  <si>
    <t>老师给我们布置不同的学习任务</t>
  </si>
  <si>
    <t>老师讲课时将所教内容与我们生活实际相联系</t>
  </si>
  <si>
    <t>老师在课上组织我们进行小组活动</t>
  </si>
  <si>
    <t>老师在课堂上设置一些让我们独立思考问题</t>
  </si>
  <si>
    <t xml:space="preserve">老师关注我们的表现并做出回应	</t>
  </si>
  <si>
    <t>老师引导我们就某个问题进行讨论</t>
  </si>
  <si>
    <t>老师和我们共同交流学习心得</t>
  </si>
  <si>
    <t>老师鼓励我们猜想并通过各种方法验证猜想</t>
  </si>
  <si>
    <t>老师引导我们提出自己的观点</t>
  </si>
  <si>
    <t>老师鼓励我们用不同的思路解决问题</t>
  </si>
  <si>
    <t>老师指出我在学习上的优点和不足</t>
  </si>
  <si>
    <t>老师会根据问题的难度请不同的同学回答</t>
  </si>
  <si>
    <t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t>
  </si>
  <si>
    <t>如果有去敬老院为老人们服务的机会。你认为你们班会有多少同学愿意报名参加？</t>
  </si>
  <si>
    <t>学校组织全班同学在礼堂里听讲座。你认为你们班会有多少同学与周围的同学小声交谈？</t>
  </si>
  <si>
    <t xml:space="preserve">下课时，不知道是谁把空饮料瓶扔到了操场中央。你认为你们班有多少同学会把它捡起来扔进垃圾箱？ </t>
  </si>
  <si>
    <t>你的同学和家人在黄金周去科技馆参观，售票处排了很长的队伍，你的同学正好看见自己的好友排在前面。你认为你们班会有多少同学要求好友让自己排在他的前面？</t>
  </si>
  <si>
    <t>考试中有些同学会在老师不注意时看别人的答案，你认为你们班的同学有多少人会这么做？</t>
  </si>
  <si>
    <t>学校集体大扫除时，老师给每个同学都分配了任务。你认为你们班的同学有多少人会把自己的任务做好？</t>
  </si>
  <si>
    <t>看到同学的书包里有比较多的零花钱，有人偷偷地拿到自己的口袋里，你认为你们班的同学有多少人会这样做？</t>
  </si>
  <si>
    <t>班上转来一个外地的学生，他（她）说话带有家乡口音，你认为你们班上有多少人会笑话他（她）</t>
  </si>
  <si>
    <t>在校园内进出或上下楼梯与老师相遇时，你认为你们班的同学有多少人会主动向老师问好？</t>
  </si>
  <si>
    <t>我会尝试用多种方法解决一个问题</t>
  </si>
  <si>
    <t>我能够借助一些方法，如画图、举例子、打比方等理解知识或解释问题</t>
  </si>
  <si>
    <t>我会努力记住一些重要的概念和公式</t>
  </si>
  <si>
    <t>我了解自己的不足，并进行有针对性的复习</t>
  </si>
  <si>
    <t>在复习时，我能对所学的知识进行系统归纳整理</t>
  </si>
  <si>
    <t>最近两周，我高兴的状况是：</t>
  </si>
  <si>
    <t>最近两周，我喜欢自己的状况是</t>
  </si>
  <si>
    <t>最近两周，我想哭的状况是</t>
  </si>
  <si>
    <t>最近两周，我有心烦事的状况是</t>
  </si>
  <si>
    <t>当我生气的时候，我有办法让自己平静下来</t>
  </si>
  <si>
    <t>当我失落的时候，我能让自己振作起来</t>
  </si>
  <si>
    <t>生气的时候，我会朝别人大声喊叫</t>
  </si>
  <si>
    <t>我会控制自己的情绪，不轻易地表现出来</t>
  </si>
  <si>
    <t>我容易心情低落、无精打采</t>
  </si>
  <si>
    <t>我的心情容易受影响</t>
  </si>
  <si>
    <t>我容易感到紧张</t>
  </si>
  <si>
    <t>我容易发脾气</t>
  </si>
  <si>
    <t>过去一个月内，下面哪些事情给你造成过心理困惑？</t>
  </si>
  <si>
    <t>如果你产生心理困惑，你最有可能向下面哪一类人求助？</t>
  </si>
  <si>
    <t>父母会在空闲的时间陪我</t>
  </si>
  <si>
    <t>父母会和我商量什么时候可以玩游戏，可以玩多久</t>
  </si>
  <si>
    <t>父母给我报名参加各种辅导培训班，不管我是不是愿意</t>
  </si>
  <si>
    <t>父母会以我能理解的方式，指出我的错误</t>
  </si>
  <si>
    <t>只要看到我玩游戏，父母就会管我</t>
  </si>
  <si>
    <t>父母让我听他们的，因为他们是过来人</t>
  </si>
  <si>
    <t>父母会因为我的错误惩罚我</t>
  </si>
  <si>
    <t>父母尊重我自己的想法、意愿和选择</t>
  </si>
  <si>
    <t>父母会问我在空闲的时间里做什么</t>
  </si>
  <si>
    <t>父母帮助我规划学习与今后的发展</t>
  </si>
  <si>
    <t>心理困扰</t>
  </si>
  <si>
    <t>求助对象</t>
  </si>
  <si>
    <t>课外阅读</t>
  </si>
  <si>
    <t>Fam01</t>
  </si>
  <si>
    <t>Fam02</t>
  </si>
  <si>
    <t>Fam03</t>
  </si>
  <si>
    <t>Fam04</t>
  </si>
  <si>
    <t>Fam05</t>
  </si>
  <si>
    <t>Fam06</t>
  </si>
  <si>
    <t>Fam07</t>
  </si>
  <si>
    <t>Fam08</t>
  </si>
  <si>
    <t>Fam09</t>
  </si>
  <si>
    <t>Fam10</t>
  </si>
  <si>
    <t>Fam11</t>
  </si>
  <si>
    <t>Fam12</t>
  </si>
  <si>
    <t>Fam13</t>
  </si>
  <si>
    <t>Fam14</t>
  </si>
  <si>
    <t>Fam15</t>
  </si>
  <si>
    <t>Fam16</t>
  </si>
  <si>
    <t>Fam17</t>
  </si>
  <si>
    <t>Fam18</t>
  </si>
  <si>
    <t>Fam19</t>
  </si>
  <si>
    <t>Fam20</t>
  </si>
  <si>
    <t>Fam2101</t>
  </si>
  <si>
    <t>Fam2102</t>
  </si>
  <si>
    <t>Fam2103</t>
  </si>
  <si>
    <t>Fam2104</t>
  </si>
  <si>
    <t>Fam2105</t>
  </si>
  <si>
    <t>Fam2106</t>
  </si>
  <si>
    <t>Fam2107</t>
  </si>
  <si>
    <t>Fam2108</t>
  </si>
  <si>
    <t>Fam2109</t>
  </si>
  <si>
    <t>Fam22</t>
  </si>
  <si>
    <t>Fam23</t>
  </si>
  <si>
    <t>Fam24</t>
  </si>
  <si>
    <t>Fam25</t>
  </si>
  <si>
    <t>Fam26</t>
  </si>
  <si>
    <t>Fam27</t>
  </si>
  <si>
    <t>Fam28</t>
  </si>
  <si>
    <t>Fam2901</t>
  </si>
  <si>
    <t>Fam2902</t>
  </si>
  <si>
    <t>Fam2903</t>
  </si>
  <si>
    <t>Fam2904</t>
  </si>
  <si>
    <t>Fam2905</t>
  </si>
  <si>
    <t>Fam2906</t>
  </si>
  <si>
    <t>Fam2907</t>
  </si>
  <si>
    <t>Fam2908</t>
  </si>
  <si>
    <t>Fam2909</t>
  </si>
  <si>
    <t>Fam2910</t>
  </si>
  <si>
    <t>Fam2911</t>
  </si>
  <si>
    <t>Fam2912</t>
  </si>
  <si>
    <t>Fam3001</t>
  </si>
  <si>
    <t>Fam3002</t>
  </si>
  <si>
    <t>Fam3003</t>
  </si>
  <si>
    <t>Fam3004</t>
  </si>
  <si>
    <t>Fam3005</t>
  </si>
  <si>
    <t>Fam3006</t>
  </si>
  <si>
    <t>Fam3007</t>
  </si>
  <si>
    <t>教育期望</t>
  </si>
  <si>
    <t>家长对学校满意度</t>
  </si>
  <si>
    <t>家长参与</t>
  </si>
  <si>
    <t>家长教育观念</t>
  </si>
  <si>
    <t>父亲教育程度</t>
  </si>
  <si>
    <t>母亲教育程度</t>
  </si>
  <si>
    <t>家庭社会经济地位</t>
  </si>
  <si>
    <t>您是孩子的</t>
  </si>
  <si>
    <t>您孩子是独生子女吗？</t>
  </si>
  <si>
    <t>您孩子平时和家庭中哪些成员生活在一起？</t>
  </si>
  <si>
    <t>您期待孩子将来上学上到什么程度</t>
  </si>
  <si>
    <t>孩子父亲受教育程度大概是</t>
  </si>
  <si>
    <t>孩子母亲受教育程度大概是</t>
  </si>
  <si>
    <t>就读9年级的这位孩子有独立的卧室吗？</t>
  </si>
  <si>
    <t>您家里大概有多少本书(不包括您孩子的课本、练习册和生活杂志)</t>
  </si>
  <si>
    <t>近三年来，您孩子去香港、澳门、台湾或国外旅游的情况</t>
  </si>
  <si>
    <t>您家里拥有汽车的情况是</t>
  </si>
  <si>
    <t>本学期您孩子参加了与下列哪些学科相关的家教补习或课外辅导班？</t>
  </si>
  <si>
    <t>您孩子每周参加上述学科的家教补习或课外辅导的总时间是</t>
  </si>
  <si>
    <t>您孩子参加学科类辅导（班）最主要的原因是</t>
  </si>
  <si>
    <t>您孩子每周参加了下列哪些校外兴趣班？</t>
  </si>
  <si>
    <t>您孩子每周参加上述校外兴趣班的时间是</t>
  </si>
  <si>
    <t>您孩子参加校外兴趣班最主要的原因是</t>
  </si>
  <si>
    <t>在这名孩子身上，您估计今年平均每月所花的教育费用（含学费，不含生活费）大约是多少</t>
  </si>
  <si>
    <t>您认为您孩子目前的学业负担状况是</t>
  </si>
  <si>
    <t>您孩子每周校外运动时间大约是</t>
  </si>
  <si>
    <t>您孩子每天放学回家后，由孩子自己自由支配（不包含完成学校老师及家长布置的学习任务）的时间大约是</t>
  </si>
  <si>
    <t>学校老师对我孩子很公平</t>
  </si>
  <si>
    <t>如果我孩子需要额外的帮助，都能从老师那边得到</t>
  </si>
  <si>
    <t>学校老师关心我孩子的身心健康</t>
  </si>
  <si>
    <t>学校老师对我孩子的学习很关心</t>
  </si>
  <si>
    <t>我孩子喜欢学校</t>
  </si>
  <si>
    <t>学校经常让家长知道孩子在学校的情况</t>
  </si>
  <si>
    <t>我有足够渠道向学校表达意见，如家长日、电话、微信群等</t>
  </si>
  <si>
    <t>学校时常邀请家长参与学校活动</t>
  </si>
  <si>
    <t>老师对我孩子很了解</t>
  </si>
  <si>
    <t>您对孩子学校的满意度情况是</t>
  </si>
  <si>
    <t>您孩子每天放学后做学校老师布置的作业时间大约是：</t>
  </si>
  <si>
    <t>孩子父母主动与孩子交流学校里事情的频率大约是</t>
  </si>
  <si>
    <t>孩子父母每周陪孩子共同活动（不含做书面作业和校外辅导班）的时间大约是</t>
  </si>
  <si>
    <t>您孩子参与家庭事务讨论的频率是？</t>
  </si>
  <si>
    <t>您家里负责孩子学习的人主要是？</t>
  </si>
  <si>
    <t>您孩子对学校社团活动的态度是</t>
  </si>
  <si>
    <t>学校老师应该对孩子的学习成绩承担主要责任</t>
  </si>
  <si>
    <t>孩子是坐在教室的前面还是后面，对孩子的学习成绩影响很大</t>
  </si>
  <si>
    <t>学校老师比较关心我们家长本次问卷调查填写的结果</t>
  </si>
  <si>
    <t>我认为孩子之间发生小摩擦时，应该由他们自己去解决</t>
  </si>
  <si>
    <t>如果我孩子没有担任班干部，我心里有点不舒服</t>
  </si>
  <si>
    <t>教孩子学会做人是家庭教育最重要的任务</t>
  </si>
  <si>
    <t>好成绩比什么都重要</t>
  </si>
  <si>
    <t>老师比家长更权威、更有办法</t>
  </si>
  <si>
    <t>孩子的天性很重要，有的孩子天生好教育</t>
  </si>
  <si>
    <t>我没有足够的能力辅导孩子对学校功课的学习</t>
  </si>
  <si>
    <t>我没有时间辅导孩子对学校功课的学习</t>
  </si>
  <si>
    <t>家庭是孩子教育的第一责任人</t>
  </si>
  <si>
    <t>我知道孩子在学校的状况</t>
  </si>
  <si>
    <t>我辅导孩子的作业</t>
  </si>
  <si>
    <t>我帮助孩子挑选要上哪些课（例如兴趣班）</t>
  </si>
  <si>
    <t>我检查孩子是否完成作业</t>
  </si>
  <si>
    <t>我和孩子聊他/她在学校学到了什么</t>
  </si>
  <si>
    <t>我能管住孩子</t>
  </si>
  <si>
    <t>我知道孩子在学校的好朋友有哪些</t>
  </si>
  <si>
    <t>监护关系</t>
  </si>
  <si>
    <t>家庭类型</t>
  </si>
  <si>
    <t>校外补习科目</t>
  </si>
  <si>
    <t>校外补习时间</t>
  </si>
  <si>
    <t>校外补习原因</t>
  </si>
  <si>
    <t>校外兴趣班科目</t>
  </si>
  <si>
    <t>校外兴趣班时间</t>
  </si>
  <si>
    <t>校外兴趣班原因</t>
  </si>
  <si>
    <t>教育费用</t>
  </si>
  <si>
    <t>学业负担状况</t>
  </si>
  <si>
    <t>孩子学习负责人</t>
  </si>
  <si>
    <t>社团活动</t>
  </si>
  <si>
    <t>老师关心问卷结果</t>
  </si>
  <si>
    <t>辅导作业</t>
  </si>
  <si>
    <t>帮助选课</t>
  </si>
  <si>
    <t>辅导能力</t>
  </si>
  <si>
    <t>辅导时间</t>
  </si>
  <si>
    <t>Tea01</t>
  </si>
  <si>
    <t>Tea02</t>
  </si>
  <si>
    <t>Tea03</t>
  </si>
  <si>
    <t>Tea04</t>
  </si>
  <si>
    <t>Tea05</t>
  </si>
  <si>
    <t>Tea06</t>
  </si>
  <si>
    <t>Tea07</t>
  </si>
  <si>
    <t>Tea08</t>
  </si>
  <si>
    <t>Tea09</t>
  </si>
  <si>
    <t>Tea10</t>
  </si>
  <si>
    <t>Tea11</t>
  </si>
  <si>
    <t>Tea1201</t>
  </si>
  <si>
    <t>Tea1202</t>
  </si>
  <si>
    <t>Tea1203</t>
  </si>
  <si>
    <t>Tea1204</t>
  </si>
  <si>
    <t>Tea1205</t>
  </si>
  <si>
    <t>Tea1301</t>
  </si>
  <si>
    <t>Tea1302</t>
  </si>
  <si>
    <t>Tea1303</t>
  </si>
  <si>
    <t>Tea1304</t>
  </si>
  <si>
    <t>Tea1305</t>
  </si>
  <si>
    <t>Tea1306</t>
  </si>
  <si>
    <t>Tea1307</t>
  </si>
  <si>
    <t>Tea1308</t>
  </si>
  <si>
    <t>Tea1309</t>
  </si>
  <si>
    <t>Tea1310</t>
  </si>
  <si>
    <t>Tea1311</t>
  </si>
  <si>
    <t>Tea1312</t>
  </si>
  <si>
    <t>Tea1401</t>
  </si>
  <si>
    <t>Tea1402</t>
  </si>
  <si>
    <t>Tea1403</t>
  </si>
  <si>
    <t>Tea1404</t>
  </si>
  <si>
    <t>Tea1405</t>
  </si>
  <si>
    <t>Tea1406</t>
  </si>
  <si>
    <t>Tea1407</t>
  </si>
  <si>
    <t>Tea1501</t>
  </si>
  <si>
    <t>Tea1502</t>
  </si>
  <si>
    <t>Tea1503</t>
  </si>
  <si>
    <t>Tea1504</t>
  </si>
  <si>
    <t>Tea1505</t>
  </si>
  <si>
    <t>Tea1506</t>
  </si>
  <si>
    <t>Tea1507</t>
  </si>
  <si>
    <t>Tea1508</t>
  </si>
  <si>
    <t>Tea1509</t>
  </si>
  <si>
    <t>Tea16</t>
  </si>
  <si>
    <t>Tea17</t>
  </si>
  <si>
    <t>Tea18</t>
  </si>
  <si>
    <t>Tea19</t>
  </si>
  <si>
    <t>Tea20</t>
  </si>
  <si>
    <t>Tea21</t>
  </si>
  <si>
    <t>Tea22</t>
  </si>
  <si>
    <t>Tea23</t>
  </si>
  <si>
    <t>Tea2401</t>
  </si>
  <si>
    <t>Tea2402</t>
  </si>
  <si>
    <t>Tea2403</t>
  </si>
  <si>
    <t>Tea2404</t>
  </si>
  <si>
    <t>Tea2405</t>
  </si>
  <si>
    <t>Tea2406</t>
  </si>
  <si>
    <t>Tea2501</t>
  </si>
  <si>
    <t>Tea2502</t>
  </si>
  <si>
    <t>Tea2503</t>
  </si>
  <si>
    <t>Tea2504</t>
  </si>
  <si>
    <t>Tea2505</t>
  </si>
  <si>
    <t>Tea2506</t>
  </si>
  <si>
    <t>Tea2507</t>
  </si>
  <si>
    <t>Tea2508</t>
  </si>
  <si>
    <t>Tea2509</t>
  </si>
  <si>
    <t>Tea2510</t>
  </si>
  <si>
    <t>Tea2601</t>
  </si>
  <si>
    <t>Tea2602</t>
  </si>
  <si>
    <t>Tea2603</t>
  </si>
  <si>
    <t>Tea2604</t>
  </si>
  <si>
    <t>Tea2605</t>
  </si>
  <si>
    <t>Tea2701</t>
  </si>
  <si>
    <t>Tea2702</t>
  </si>
  <si>
    <t>Tea2703</t>
  </si>
  <si>
    <t>Tea2704</t>
  </si>
  <si>
    <t>Tea2705</t>
  </si>
  <si>
    <t>Tea2706</t>
  </si>
  <si>
    <t>Tea2707</t>
  </si>
  <si>
    <t>Tea2708</t>
  </si>
  <si>
    <t>Tea2709</t>
  </si>
  <si>
    <t>Tea2710</t>
  </si>
  <si>
    <t>Tea2711</t>
  </si>
  <si>
    <t>Tea2712</t>
  </si>
  <si>
    <t>Tea2713</t>
  </si>
  <si>
    <t>Tea2714</t>
  </si>
  <si>
    <t>教龄</t>
  </si>
  <si>
    <t>职称</t>
  </si>
  <si>
    <t>学历</t>
  </si>
  <si>
    <t>师范教育</t>
  </si>
  <si>
    <t>任教学科</t>
  </si>
  <si>
    <t>学教一致</t>
  </si>
  <si>
    <t>工作量</t>
  </si>
  <si>
    <t>职业认同度</t>
  </si>
  <si>
    <t>工作满意度</t>
  </si>
  <si>
    <t>校长课程领导力</t>
  </si>
  <si>
    <t>课程规划</t>
  </si>
  <si>
    <t>课程实施</t>
  </si>
  <si>
    <t>课程评价</t>
  </si>
  <si>
    <t>教师专业投入</t>
  </si>
  <si>
    <t>教师专业需求</t>
  </si>
  <si>
    <t>教师专业困难</t>
  </si>
  <si>
    <t>您的性别</t>
  </si>
  <si>
    <t>您的教龄(半年以下不计，半年以上计1年)</t>
  </si>
  <si>
    <t>您的职称</t>
  </si>
  <si>
    <t>您现在的学历(含在读)</t>
  </si>
  <si>
    <t>您就职前接受的是否是师范教育</t>
  </si>
  <si>
    <t>您当前所教的学科是</t>
  </si>
  <si>
    <t>您学的专业与当前所教的主要学科是否一致</t>
  </si>
  <si>
    <t>您一周内总共上多少节课</t>
  </si>
  <si>
    <t>您平时每天的工作时间大约是多少</t>
  </si>
  <si>
    <t>您是否喜欢教师工作</t>
  </si>
  <si>
    <t>如果有机会换一个和当前待遇相当的职业，您换工作的可能性有多大？</t>
  </si>
  <si>
    <t>学校用学生成绩给教师排队令我感到压力很大</t>
  </si>
  <si>
    <t>我喜欢在这个学校工作</t>
  </si>
  <si>
    <t>我工作上的付出和回报不成比例</t>
  </si>
  <si>
    <t>总体而言,我很满意自己现在的工作</t>
  </si>
  <si>
    <t>如果可能的话，我会换到一所新的学校去工作</t>
  </si>
  <si>
    <t>学校成立了课程开发领导小组负责组织学校课程建设</t>
  </si>
  <si>
    <t>学校能带领全体教师为实现课程目标共同努力</t>
  </si>
  <si>
    <t>学校的课程建设思路与方案具有本校特色</t>
  </si>
  <si>
    <t>学校的课程计划与学校的办学理念和办学目标相一致</t>
  </si>
  <si>
    <t>学校很重视探究型课程的建设</t>
  </si>
  <si>
    <t>校长善于利用校内外各种资源服务于各学科的教育教学</t>
  </si>
  <si>
    <t>学校经常组织学生参加校外的各类社会实践活动</t>
  </si>
  <si>
    <t>学校对教师“教学过程”的关注甚于对“教学结果”的关注</t>
  </si>
  <si>
    <t>学校领导班子经常参加学校的教研和备课活动，并能提供有效指导</t>
  </si>
  <si>
    <t>学校领导班子经常到教室听课，并能给授课教师有效指导</t>
  </si>
  <si>
    <t>学校很关注学生在学校是否学得开心、愉快</t>
  </si>
  <si>
    <t>学校很重视学生对每门课程教学质量改进的意见</t>
  </si>
  <si>
    <t>学校让教师有机会畅所欲言表达自己的意见和建议</t>
  </si>
  <si>
    <t>学校能鼓励教师尝试新的教学方法与接受新的教学理念</t>
  </si>
  <si>
    <t>学校能够给予教师选择教学方法的权利</t>
  </si>
  <si>
    <t>校长能领导学校各职能部门积极支持教学</t>
  </si>
  <si>
    <t>学校能考虑教师的专长及能力来安排教师的工作</t>
  </si>
  <si>
    <t>学校建立了本校的教学质量保障系统并能定期进行教学质量分析</t>
  </si>
  <si>
    <t>学校能根据课程与教学诊断的结果及时改进课程与教学</t>
  </si>
  <si>
    <t>教学最本质的内涵是传授知识</t>
  </si>
  <si>
    <t>学生学习的过程，就是逐步学会做人的过程</t>
  </si>
  <si>
    <t>作为教师,我的角色就是引导学生自行探究</t>
  </si>
  <si>
    <t>在课堂上应尽可能多创造机会让学生向教师提问</t>
  </si>
  <si>
    <t>组织学生探究费时费力，会选择重要的内容给学生讲深讲透</t>
  </si>
  <si>
    <t>思考和推理过程比具体的课程内容更重要</t>
  </si>
  <si>
    <t>对学生最大的期望在于他们能牢记课本的知识，取得好成绩</t>
  </si>
  <si>
    <t>教学需要围绕有正确答案的问题展开</t>
  </si>
  <si>
    <t>知识是永恒不变的真理</t>
  </si>
  <si>
    <t>以下四段话中，哪一段话最符合您对教学的理解</t>
  </si>
  <si>
    <t>命制一套学科测试卷时，最先做的一步是</t>
  </si>
  <si>
    <t>王老师想评价学生对她所教的解题策略的掌握情况。以下哪种评价方法最有效？</t>
  </si>
  <si>
    <t>张老师想评价学生的高层次思维，而不是仅仅描述事实的能力。您认为张老师应该用以下哪些词来编制作文题，以达到这个目标</t>
  </si>
  <si>
    <t>命制一份测试卷时，使用双向细目表的主要优点是</t>
  </si>
  <si>
    <t>某校长正在评估魏老师的教学表现，他想了解魏老师在课堂中是否鼓励了学生进行高层次思维，您认为，以下哪个文本材料有助于校长做出最有效的决策？</t>
  </si>
  <si>
    <t>教师采用何种方式才是最有效地利用了考试的结果？</t>
  </si>
  <si>
    <t>您认为以下哪一项信息对设计一个单元的课堂教学最有帮助？</t>
  </si>
  <si>
    <t>听专家讲座</t>
  </si>
  <si>
    <t>参加课题或项目研究</t>
  </si>
  <si>
    <t>观摩他人的课并在课后进行研讨</t>
  </si>
  <si>
    <t>对教学案例进行分析</t>
  </si>
  <si>
    <t>与同事分享经验，做主题发言</t>
  </si>
  <si>
    <t>撰写教学反思</t>
  </si>
  <si>
    <t>对我所教学科领域的知识</t>
  </si>
  <si>
    <t>教学技能</t>
  </si>
  <si>
    <t>学科育人</t>
  </si>
  <si>
    <t>学生评价和测试方法</t>
  </si>
  <si>
    <t>信息技术应用能力</t>
  </si>
  <si>
    <t>学生行为和课堂管理</t>
  </si>
  <si>
    <t>学校行政和管理</t>
  </si>
  <si>
    <t>个性化教学的方法</t>
  </si>
  <si>
    <t>对学困生的教育</t>
  </si>
  <si>
    <t>跨学科教学（诸如问题解决能力、学习能力）</t>
  </si>
  <si>
    <t>我缺乏参加专业发展活动的机会</t>
  </si>
  <si>
    <t>专业发展活动同我的工作时间冲突</t>
  </si>
  <si>
    <t>我缺乏参加专业活动的资金</t>
  </si>
  <si>
    <t>身边没有相关的专业发展活动开展</t>
  </si>
  <si>
    <t>参加这种活动没有报酬</t>
  </si>
  <si>
    <t>鼓励学生使用不同的学习方法</t>
  </si>
  <si>
    <t>给学生提出不同的学习建议</t>
  </si>
  <si>
    <t>给学生布置不同的学习任务</t>
  </si>
  <si>
    <t>采用恰当的方法使课堂具有活跃的气氛</t>
  </si>
  <si>
    <t>在讲课时将所教的内容与学生的生活实际相联系</t>
  </si>
  <si>
    <t>在课上组织学生进行小组活动</t>
  </si>
  <si>
    <t>在课堂上设置一些让学生独立思考的问题</t>
  </si>
  <si>
    <t>对学生的表现做出回应</t>
  </si>
  <si>
    <t>引导学生就某个问题进行讨论</t>
  </si>
  <si>
    <t>和学生共同交流学习心得</t>
  </si>
  <si>
    <t>鼓励学生猜想并通过各种方法验证猜想</t>
  </si>
  <si>
    <t>引导学生提出自己的观点</t>
  </si>
  <si>
    <t>鼓励学生用不同的思路解决问题</t>
  </si>
  <si>
    <t>指出学生在学习上的优点和不足</t>
  </si>
  <si>
    <t>Sch01</t>
  </si>
  <si>
    <t>Sch02</t>
  </si>
  <si>
    <t>Sch03</t>
  </si>
  <si>
    <t>Sch04</t>
  </si>
  <si>
    <t>Sch05</t>
  </si>
  <si>
    <t>Sch06</t>
  </si>
  <si>
    <t>Sch0701</t>
  </si>
  <si>
    <t>Sch0702</t>
  </si>
  <si>
    <t>Sch0801</t>
  </si>
  <si>
    <t>Sch0802</t>
  </si>
  <si>
    <t>Sch0803</t>
  </si>
  <si>
    <t>Sch0901</t>
  </si>
  <si>
    <t>Sch0902</t>
  </si>
  <si>
    <t>Sch0903</t>
  </si>
  <si>
    <t>Sch0904</t>
  </si>
  <si>
    <t>Sch1001</t>
  </si>
  <si>
    <t>Sch1002</t>
  </si>
  <si>
    <t>Sch1003</t>
  </si>
  <si>
    <t>Sch1004</t>
  </si>
  <si>
    <t>Sch1101</t>
  </si>
  <si>
    <t>Sch1102</t>
  </si>
  <si>
    <t>Sch1103</t>
  </si>
  <si>
    <t>Sch1104</t>
  </si>
  <si>
    <t>Sch1105</t>
  </si>
  <si>
    <t>Sch1106</t>
  </si>
  <si>
    <t>Sch1201</t>
  </si>
  <si>
    <t>Sch1202</t>
  </si>
  <si>
    <t>Sch1203</t>
  </si>
  <si>
    <t>Sch1204</t>
  </si>
  <si>
    <t>Sch1205</t>
  </si>
  <si>
    <t>Sch1206</t>
  </si>
  <si>
    <t>Sch1207</t>
  </si>
  <si>
    <t>Sch1208</t>
  </si>
  <si>
    <t>Sch1209</t>
  </si>
  <si>
    <t>Sch1210</t>
  </si>
  <si>
    <t>Sch1211</t>
  </si>
  <si>
    <t>Sch1212</t>
  </si>
  <si>
    <t>Sch1213</t>
  </si>
  <si>
    <t>Sch13</t>
  </si>
  <si>
    <t>Sch14</t>
  </si>
  <si>
    <t>Sch15</t>
  </si>
  <si>
    <t>Sch1601</t>
  </si>
  <si>
    <t>Sch1602</t>
  </si>
  <si>
    <t>Sch1603</t>
  </si>
  <si>
    <t>Sch1604</t>
  </si>
  <si>
    <t>Sch1605</t>
  </si>
  <si>
    <t>Sch1606</t>
  </si>
  <si>
    <t>Sch1701</t>
  </si>
  <si>
    <t>Sch1702</t>
  </si>
  <si>
    <t>Sch1703</t>
  </si>
  <si>
    <t>Sch1704</t>
  </si>
  <si>
    <t>Sch1705</t>
  </si>
  <si>
    <t>Sch1706</t>
  </si>
  <si>
    <t>Sch1707</t>
  </si>
  <si>
    <t>Sch1708</t>
  </si>
  <si>
    <t>Sch1709</t>
  </si>
  <si>
    <t>Sch1710</t>
  </si>
  <si>
    <t>Sch1711</t>
  </si>
  <si>
    <t>Sch18</t>
  </si>
  <si>
    <t>年龄</t>
  </si>
  <si>
    <t>职级</t>
  </si>
  <si>
    <t>学校历史</t>
  </si>
  <si>
    <t>学生数</t>
  </si>
  <si>
    <t>教师数</t>
  </si>
  <si>
    <t>图书数</t>
  </si>
  <si>
    <t>计算机台数</t>
  </si>
  <si>
    <t>计算机房个数</t>
  </si>
  <si>
    <t>中师或中专、高中及以下比例</t>
  </si>
  <si>
    <t>大专比例</t>
  </si>
  <si>
    <t>本科比例</t>
  </si>
  <si>
    <t>硕士及以上比例</t>
  </si>
  <si>
    <t>学校教师职称的比例：未定或没有</t>
  </si>
  <si>
    <t>中学二级</t>
  </si>
  <si>
    <t>中学一级</t>
  </si>
  <si>
    <t>中学高级及以上</t>
  </si>
  <si>
    <t>参加校内外各种会议时间比例</t>
  </si>
  <si>
    <t>给学生上课的时间比例</t>
  </si>
  <si>
    <t>听课、评课，参加教师的教研活动的时间比例</t>
  </si>
  <si>
    <t>应对上级行政部门的检查、评估的时间比例</t>
  </si>
  <si>
    <t>科研、教学、资金使用等方面的规划与审批的时间比例</t>
  </si>
  <si>
    <t>和教师、学生交流，听取他们的意见和想法的时间比例</t>
  </si>
  <si>
    <t>学校弱势</t>
  </si>
  <si>
    <t>校长对学校评价</t>
  </si>
  <si>
    <t>校长教学理念</t>
  </si>
  <si>
    <t>您的年龄</t>
  </si>
  <si>
    <t>您担任校长(含副校长)有_____年</t>
  </si>
  <si>
    <t>您的学历</t>
  </si>
  <si>
    <t>您的职级</t>
  </si>
  <si>
    <t>学校建校已有_____年</t>
  </si>
  <si>
    <t>学校（初中部）的学生人数</t>
  </si>
  <si>
    <t>专任教师人数</t>
  </si>
  <si>
    <t>学校的纸质图书册数</t>
  </si>
  <si>
    <t>计算机房的个数</t>
  </si>
  <si>
    <t>缺乏教学水平比较高的教师</t>
  </si>
  <si>
    <t>缺乏敬业程度比较高的教师</t>
  </si>
  <si>
    <t>缺乏或没有足够的实验室</t>
  </si>
  <si>
    <t>缺乏或没有足够的设备用于教学</t>
  </si>
  <si>
    <t>缺乏或没有足够的图书馆资源</t>
  </si>
  <si>
    <t>缺少家长或监护人的参与和支持</t>
  </si>
  <si>
    <t>缺少提高我自身专业发展的机会和支持</t>
  </si>
  <si>
    <t>缺少提高教师专业发展的机会和支持</t>
  </si>
  <si>
    <t>较多高强度负荷和高级别责任的工作</t>
  </si>
  <si>
    <t>缺乏和其他员工共同管理学校</t>
  </si>
  <si>
    <t>缺乏优质的生源</t>
  </si>
  <si>
    <t>缺乏教师合理的退出机制</t>
  </si>
  <si>
    <t>缺乏项目课题研究的人员经费</t>
  </si>
  <si>
    <t>近三年学校正式出版（有刊号）的学科交流与经验分享的成果集的情况是</t>
  </si>
  <si>
    <t>近三年学校根据学生学习需要，学校开设校本课程的情况</t>
  </si>
  <si>
    <t>学校建设学生社团、兴趣小组和俱乐部的情况是</t>
  </si>
  <si>
    <t>教师对工作的满意度</t>
  </si>
  <si>
    <t>教师对学校课程目标的了解</t>
  </si>
  <si>
    <t>教师对学生学习成绩的期望</t>
  </si>
  <si>
    <t>家长对学生学习的支持</t>
  </si>
  <si>
    <t>家长对学校活动的参与</t>
  </si>
  <si>
    <t>学生力求在校表现良好的意愿</t>
  </si>
  <si>
    <t>教师的角色就是引导学生自行探究</t>
  </si>
  <si>
    <t>对学生最大的期望在于通过教学使他们变得更爱学习</t>
  </si>
  <si>
    <t>教师在课堂上应尽可能多创造机会让学生提问</t>
  </si>
  <si>
    <t>教师组织学生探究费时费力，还不如选择重要的内容给学生讲深讲透</t>
  </si>
  <si>
    <t>知识是随历史、政治、经济的发展而变化的</t>
  </si>
  <si>
    <t>成果出版</t>
  </si>
  <si>
    <t>校本课程</t>
  </si>
  <si>
    <t>学生社团</t>
  </si>
  <si>
    <t>B</t>
  </si>
  <si>
    <t>C</t>
  </si>
  <si>
    <t>D</t>
  </si>
  <si>
    <t>A</t>
  </si>
  <si>
    <t xml:space="preserve">A </t>
  </si>
  <si>
    <t>见评分细则</t>
  </si>
  <si>
    <t xml:space="preserve">B </t>
  </si>
  <si>
    <t>②</t>
  </si>
  <si>
    <t>x=8</t>
  </si>
  <si>
    <t>y=-4/x</t>
  </si>
  <si>
    <t>y=8x</t>
  </si>
  <si>
    <t>y=3x+50</t>
  </si>
  <si>
    <t>10秒时处于同一高度</t>
  </si>
  <si>
    <t>正确画出角平分线</t>
  </si>
  <si>
    <t>根号2</t>
  </si>
  <si>
    <t>略</t>
  </si>
  <si>
    <t>△OPQ是等腰三角形</t>
  </si>
  <si>
    <t>能</t>
  </si>
  <si>
    <t>&lt;1,3&gt;,&lt;-3,-1&gt;,(2,-2&gt;进行三次平移</t>
  </si>
  <si>
    <t>E</t>
  </si>
  <si>
    <t>Paris</t>
  </si>
  <si>
    <t>Mike</t>
  </si>
  <si>
    <t xml:space="preserve">9/9th </t>
  </si>
  <si>
    <t>June</t>
  </si>
  <si>
    <t>pounds</t>
  </si>
  <si>
    <t>photos</t>
  </si>
  <si>
    <t>noisy</t>
  </si>
  <si>
    <t>carefully</t>
  </si>
  <si>
    <t>impossible</t>
  </si>
  <si>
    <t>pollution</t>
  </si>
  <si>
    <t>无氧</t>
  </si>
  <si>
    <t>杀灭</t>
  </si>
  <si>
    <t>错</t>
  </si>
  <si>
    <t>不能</t>
  </si>
  <si>
    <t>缩短</t>
  </si>
  <si>
    <t>条件反射</t>
  </si>
  <si>
    <t>脚的正下方</t>
  </si>
  <si>
    <t>夏至</t>
  </si>
  <si>
    <t>乞力马扎罗</t>
  </si>
  <si>
    <t>登山</t>
  </si>
  <si>
    <t>房源Ⅱ</t>
  </si>
  <si>
    <t>靠近小红</t>
  </si>
  <si>
    <t>上升</t>
  </si>
  <si>
    <t>下降</t>
  </si>
  <si>
    <t>乳酸菌</t>
  </si>
  <si>
    <t>A地是寒带气候</t>
  </si>
  <si>
    <t>D地在南半球</t>
  </si>
  <si>
    <t>D地处于南半球，房源Ⅱ朝北能照到阳光</t>
  </si>
  <si>
    <t>减小单次测量的偶然性造成的误差（合理即可）</t>
  </si>
  <si>
    <t>只要小红离支点远一些，小红爸爸离支点近一些，满足杠杆平衡的条件即可</t>
  </si>
  <si>
    <t>鼓（或打击乐器）</t>
  </si>
  <si>
    <t>秦俑（或古代士兵、战士、古代将领等）</t>
  </si>
  <si>
    <t>选项</t>
  </si>
  <si>
    <t>少于6小时</t>
  </si>
  <si>
    <t>6-7小时(含6小时)</t>
  </si>
  <si>
    <t>7-8小时(含7小时)</t>
  </si>
  <si>
    <t>8-9小时（含8小时）</t>
  </si>
  <si>
    <t>9-10小时（含9小时）</t>
  </si>
  <si>
    <t>10小时以上</t>
  </si>
  <si>
    <t>非常充足</t>
  </si>
  <si>
    <t>比较充足</t>
  </si>
  <si>
    <t>比较不充足</t>
  </si>
  <si>
    <t>非常不充足</t>
  </si>
  <si>
    <t>我上床后很难入睡</t>
  </si>
  <si>
    <t>老师布置的作业偏多</t>
  </si>
  <si>
    <t>老师布置的作业偏难</t>
  </si>
  <si>
    <t>我父母额外给我增加了学习任务</t>
  </si>
  <si>
    <t>我自己给自己增加了额外的学习任务</t>
  </si>
  <si>
    <t>我家离学校比较远，要很早起床</t>
  </si>
  <si>
    <t>有时候上网或玩游戏睡的比较晚</t>
  </si>
  <si>
    <t>非常同意</t>
  </si>
  <si>
    <t>比较同意</t>
  </si>
  <si>
    <t>不确定</t>
  </si>
  <si>
    <t>比较不同意</t>
  </si>
  <si>
    <t>非常不同意</t>
  </si>
  <si>
    <t>从没听说过</t>
  </si>
  <si>
    <t>听说过但无法解释其含义</t>
  </si>
  <si>
    <t>了解并能解释问题</t>
  </si>
  <si>
    <t>很熟悉并能很好地解释</t>
  </si>
  <si>
    <t>很像我</t>
  </si>
  <si>
    <t>有点像我</t>
  </si>
  <si>
    <t>不太像我</t>
  </si>
  <si>
    <t>完全不像我</t>
  </si>
  <si>
    <t>1小时以内</t>
  </si>
  <si>
    <t>1-2小时（含1小时）</t>
  </si>
  <si>
    <t>2-3小时（含2小时）</t>
  </si>
  <si>
    <t>3-4小时（含3小时）</t>
  </si>
  <si>
    <t>4小时及以上</t>
  </si>
  <si>
    <t>非常容易</t>
  </si>
  <si>
    <t>比较容易</t>
  </si>
  <si>
    <t>难易适中</t>
  </si>
  <si>
    <t>比较难</t>
  </si>
  <si>
    <t>非常难</t>
  </si>
  <si>
    <t>3次及以下</t>
  </si>
  <si>
    <t>4次</t>
  </si>
  <si>
    <t>5次</t>
  </si>
  <si>
    <t>6次</t>
  </si>
  <si>
    <t>7次</t>
  </si>
  <si>
    <t>8次及以上</t>
  </si>
  <si>
    <t>非常少</t>
  </si>
  <si>
    <t>比较少</t>
  </si>
  <si>
    <t>比较多</t>
  </si>
  <si>
    <t>非常多</t>
  </si>
  <si>
    <t>没有</t>
  </si>
  <si>
    <t>1-4本</t>
  </si>
  <si>
    <t>5-8本</t>
  </si>
  <si>
    <t>9-12本</t>
  </si>
  <si>
    <t>从不</t>
  </si>
  <si>
    <t>有时</t>
  </si>
  <si>
    <t>经常</t>
  </si>
  <si>
    <t>常常</t>
  </si>
  <si>
    <t>总是</t>
  </si>
  <si>
    <t>几乎没有人</t>
  </si>
  <si>
    <t>小部分人</t>
  </si>
  <si>
    <t>约一半人</t>
  </si>
  <si>
    <t>大部分人</t>
  </si>
  <si>
    <t>几乎所有人</t>
  </si>
  <si>
    <t>非常不符合</t>
  </si>
  <si>
    <t>比较不符合</t>
  </si>
  <si>
    <t>比较符合</t>
  </si>
  <si>
    <t>非常符合</t>
  </si>
  <si>
    <t>我总是很高兴</t>
  </si>
  <si>
    <t>我经常高兴</t>
  </si>
  <si>
    <t>我偶尔高兴</t>
  </si>
  <si>
    <t>我总是不高兴</t>
  </si>
  <si>
    <t>我喜欢自己</t>
  </si>
  <si>
    <t>我比较喜欢自己</t>
  </si>
  <si>
    <t>我不太喜欢自己</t>
  </si>
  <si>
    <t>我讨厌自己</t>
  </si>
  <si>
    <t>我每天都想哭</t>
  </si>
  <si>
    <t>我隔几天就想哭</t>
  </si>
  <si>
    <t>我偶尔想哭</t>
  </si>
  <si>
    <t>我不想哭</t>
  </si>
  <si>
    <t>我总是有心烦的事</t>
  </si>
  <si>
    <t>我经常有心烦的事</t>
  </si>
  <si>
    <t>我偶尔有心烦的事</t>
  </si>
  <si>
    <t>我没有心烦的事</t>
  </si>
  <si>
    <t>同学取笑我</t>
  </si>
  <si>
    <t>同学排斥我</t>
  </si>
  <si>
    <t>同学勒索欺负我</t>
  </si>
  <si>
    <t>父母关系不好</t>
  </si>
  <si>
    <t>父母对弟弟妹妹偏心</t>
  </si>
  <si>
    <t>父母对我要求严厉</t>
  </si>
  <si>
    <t>父母不理解我</t>
  </si>
  <si>
    <t>老师待我不公正</t>
  </si>
  <si>
    <t>老师公开批评我</t>
  </si>
  <si>
    <t>老师不信任我</t>
  </si>
  <si>
    <t>学习成绩跟不上</t>
  </si>
  <si>
    <t>觉得自己没有存在感</t>
  </si>
  <si>
    <t>没有以上问题的困扰</t>
  </si>
  <si>
    <t>身边好朋友</t>
  </si>
  <si>
    <t>网友</t>
  </si>
  <si>
    <t>父母</t>
  </si>
  <si>
    <t>其他家庭成员</t>
  </si>
  <si>
    <t>学校心理老师</t>
  </si>
  <si>
    <t>校外心理专家</t>
  </si>
  <si>
    <t>任课老师</t>
  </si>
  <si>
    <t>班主任</t>
  </si>
  <si>
    <t>其他人</t>
  </si>
  <si>
    <t>非常像我父母</t>
  </si>
  <si>
    <t>很像我父母</t>
  </si>
  <si>
    <t>有点像我父母</t>
  </si>
  <si>
    <t>不太像我父母</t>
  </si>
  <si>
    <t>完全不像我父母</t>
  </si>
  <si>
    <t>赋分</t>
  </si>
  <si>
    <t>受访者</t>
  </si>
  <si>
    <t>父亲</t>
  </si>
  <si>
    <t>母亲</t>
  </si>
  <si>
    <t>爷爷或奶奶</t>
  </si>
  <si>
    <t>外公或外婆</t>
  </si>
  <si>
    <t>不是</t>
  </si>
  <si>
    <t>孩子父亲</t>
  </si>
  <si>
    <t>孩子母亲</t>
  </si>
  <si>
    <t>孩子（外）祖父母</t>
  </si>
  <si>
    <t>孩子兄弟姐妹</t>
  </si>
  <si>
    <t>大学专科</t>
  </si>
  <si>
    <t>大学本科</t>
  </si>
  <si>
    <t>硕士</t>
  </si>
  <si>
    <t>博士</t>
  </si>
  <si>
    <t>初中及以下</t>
  </si>
  <si>
    <t>高中(职高、中专)</t>
  </si>
  <si>
    <t>大专</t>
  </si>
  <si>
    <t>本科</t>
  </si>
  <si>
    <t>有</t>
  </si>
  <si>
    <t>没有，和兄弟姐妹睡在一个卧室里</t>
  </si>
  <si>
    <t>没有，和父母睡在一个卧室里</t>
  </si>
  <si>
    <t>没有，和（外）祖父母睡在一个卧室里</t>
  </si>
  <si>
    <t>没有，和很多家庭成员睡在一个卧室里</t>
  </si>
  <si>
    <t>20本以下</t>
  </si>
  <si>
    <t>21-50本之间</t>
  </si>
  <si>
    <t>51-100本之间</t>
  </si>
  <si>
    <t>101-200本之间</t>
  </si>
  <si>
    <t>200本以上</t>
  </si>
  <si>
    <t>目前还没有去过</t>
  </si>
  <si>
    <t>暂时没有购买汽车</t>
  </si>
  <si>
    <t>有，1辆</t>
  </si>
  <si>
    <t>有，2辆</t>
  </si>
  <si>
    <t>有，2辆以上</t>
  </si>
  <si>
    <t>未参加</t>
  </si>
  <si>
    <t>物理</t>
  </si>
  <si>
    <t>化学</t>
  </si>
  <si>
    <t>2小时以下</t>
  </si>
  <si>
    <t>2-4小时（含2小时）</t>
  </si>
  <si>
    <t>4-6小时（含4小时）</t>
  </si>
  <si>
    <t>6-8小时（含6小时）</t>
  </si>
  <si>
    <t>8小时及以上</t>
  </si>
  <si>
    <t>升学需要</t>
  </si>
  <si>
    <t>其他孩子上，我们也上</t>
  </si>
  <si>
    <t>孩子成绩跟不上，需要上</t>
  </si>
  <si>
    <t>孩子成绩比较好，想再提升</t>
  </si>
  <si>
    <t>学校老师推荐上</t>
  </si>
  <si>
    <t>孩子自己感兴趣</t>
  </si>
  <si>
    <t>器乐类</t>
  </si>
  <si>
    <t>舞蹈类</t>
  </si>
  <si>
    <t>歌唱类</t>
  </si>
  <si>
    <t>绘画类</t>
  </si>
  <si>
    <t>体育类</t>
  </si>
  <si>
    <t>信息类</t>
  </si>
  <si>
    <t>棋类</t>
  </si>
  <si>
    <t>其他类</t>
  </si>
  <si>
    <t>孩子有这方面的特长</t>
  </si>
  <si>
    <t>孩子这方面的特长不明显，我们想培养</t>
  </si>
  <si>
    <t>500元及以下</t>
  </si>
  <si>
    <t>501-1000元</t>
  </si>
  <si>
    <t>1001-1500元</t>
  </si>
  <si>
    <t>1501-2000元</t>
  </si>
  <si>
    <t>2001-2500元</t>
  </si>
  <si>
    <t>2501元以上</t>
  </si>
  <si>
    <t>非常重</t>
  </si>
  <si>
    <t>比较重</t>
  </si>
  <si>
    <t>一般</t>
  </si>
  <si>
    <t>比较轻</t>
  </si>
  <si>
    <t>非常轻</t>
  </si>
  <si>
    <t>4-5小时（含4小时）</t>
  </si>
  <si>
    <t>5小时及以上</t>
  </si>
  <si>
    <t>30分钟及以内</t>
  </si>
  <si>
    <t>31-60分钟</t>
  </si>
  <si>
    <t>61-90分钟</t>
  </si>
  <si>
    <t>91-120分钟</t>
  </si>
  <si>
    <t>121分钟及以上</t>
  </si>
  <si>
    <t>非常满意</t>
  </si>
  <si>
    <t>比较满意</t>
  </si>
  <si>
    <t>比较不满意</t>
  </si>
  <si>
    <t>非常不满意</t>
  </si>
  <si>
    <t>60分钟以内</t>
  </si>
  <si>
    <t>61分钟-90分钟</t>
  </si>
  <si>
    <t>91分钟-120分钟</t>
  </si>
  <si>
    <t>121分钟-150分钟</t>
  </si>
  <si>
    <t>151分钟及以上</t>
  </si>
  <si>
    <t>基本不交流</t>
  </si>
  <si>
    <t>每周一次</t>
  </si>
  <si>
    <t>每周两次</t>
  </si>
  <si>
    <t>每周三次</t>
  </si>
  <si>
    <t>每周四次</t>
  </si>
  <si>
    <t>每周五次及以上</t>
  </si>
  <si>
    <t>父母分工</t>
  </si>
  <si>
    <t>（外）祖父母</t>
  </si>
  <si>
    <t>家庭教师</t>
  </si>
  <si>
    <t>没有，孩子自己</t>
  </si>
  <si>
    <t>非常喜欢</t>
  </si>
  <si>
    <t>比较喜欢</t>
  </si>
  <si>
    <t>比较不喜欢</t>
  </si>
  <si>
    <t>非常不喜欢</t>
  </si>
  <si>
    <t>5年及以下</t>
  </si>
  <si>
    <t>6-10年</t>
  </si>
  <si>
    <t>11-15年</t>
  </si>
  <si>
    <t>16-20年</t>
  </si>
  <si>
    <t>20年以上</t>
  </si>
  <si>
    <t>未定</t>
  </si>
  <si>
    <t>中学高级</t>
  </si>
  <si>
    <t>中师或中专、高中</t>
  </si>
  <si>
    <t>初中语文</t>
  </si>
  <si>
    <t>初中数学</t>
  </si>
  <si>
    <t>初中英语</t>
  </si>
  <si>
    <t>初中科学（含物理、生物、地理）</t>
  </si>
  <si>
    <t>初中艺术（含音乐、美术）</t>
  </si>
  <si>
    <t>一致</t>
  </si>
  <si>
    <t>不一致</t>
  </si>
  <si>
    <t>6节以下</t>
  </si>
  <si>
    <t>6-10节</t>
  </si>
  <si>
    <t>11-15节</t>
  </si>
  <si>
    <t>16-20节</t>
  </si>
  <si>
    <t>21节及以上</t>
  </si>
  <si>
    <t>8小时及以下</t>
  </si>
  <si>
    <t>8-9小时(含9小时)</t>
  </si>
  <si>
    <t>9-11小时(含11小时)</t>
  </si>
  <si>
    <t>11-13小时(含13小时)</t>
  </si>
  <si>
    <t>13小时以上</t>
  </si>
  <si>
    <t>不喜欢</t>
  </si>
  <si>
    <t>80%以上</t>
  </si>
  <si>
    <t>60%-80%</t>
  </si>
  <si>
    <t>40%-60%</t>
  </si>
  <si>
    <t>20%-40%</t>
  </si>
  <si>
    <t>20%以下</t>
  </si>
  <si>
    <t>教学就像是培育花朵。我要确保土壤、水份和气候对花朵的生长有益，让它们能够盛开。</t>
  </si>
  <si>
    <t>教学就像是提供工具。每个学生在建造他们自己的房子，我会给他们提供所需要的工具，让他们能够成功地造好房子</t>
  </si>
  <si>
    <t>教学就像是做泥塑。我小心翼翼地制作手中的泥土团，时而按压或拉伸，使它能变成一只漂亮的花瓶</t>
  </si>
  <si>
    <t>教学就像一起造房子。我是建造房屋团队中的一员，我们一起决定造房子需要什么，然后一起设计、一起建造</t>
  </si>
  <si>
    <t>选择考试题型</t>
  </si>
  <si>
    <t>决定试卷的质量</t>
  </si>
  <si>
    <t>清楚地界定预期的学习结果</t>
  </si>
  <si>
    <t>编写试卷双向细目表</t>
  </si>
  <si>
    <t>鉴别、详述、列表</t>
  </si>
  <si>
    <t>排序、匹配、选择</t>
  </si>
  <si>
    <t>比较、对比、评论</t>
  </si>
  <si>
    <t>定义、回忆、重述</t>
  </si>
  <si>
    <t>缩短了编写试题的时间</t>
  </si>
  <si>
    <t>提高了试题内容的代表性</t>
  </si>
  <si>
    <t>降低了编写试题的难度</t>
  </si>
  <si>
    <t>提高了试题的客观性</t>
  </si>
  <si>
    <t>魏老师的教案</t>
  </si>
  <si>
    <t>课程标准</t>
  </si>
  <si>
    <t>魏老师用于本单元测试的试卷</t>
  </si>
  <si>
    <t>魏老师班级学生已完成的尚未被批改的作业</t>
  </si>
  <si>
    <t>就某一单元的解题技能的教学情况进行评分</t>
  </si>
  <si>
    <t>给予个别学生教学反馈</t>
  </si>
  <si>
    <t>激励学生尝试用创新的方式解决问题</t>
  </si>
  <si>
    <t>以上都不是</t>
  </si>
  <si>
    <t>常模参照信息(描述每个学生与同班其他学生相比较的表现)</t>
  </si>
  <si>
    <t>标准参照信息(依据课程标准的要求描述学生的表现，如正确回答题目的数量）</t>
  </si>
  <si>
    <t>两类信息同等有用</t>
  </si>
  <si>
    <t>两者都没用，而且考试信息对设计课堂教学没有帮助</t>
  </si>
  <si>
    <t>每学期1-3次</t>
  </si>
  <si>
    <t>每学期4-7次</t>
  </si>
  <si>
    <t>每学期8-12次</t>
  </si>
  <si>
    <t>每学期13次及以上</t>
  </si>
  <si>
    <t>目前不需要</t>
  </si>
  <si>
    <t>需要度不高</t>
  </si>
  <si>
    <t>需要</t>
  </si>
  <si>
    <t>非常需要</t>
  </si>
  <si>
    <t>35岁以下</t>
  </si>
  <si>
    <t>35-40岁（含35岁）</t>
  </si>
  <si>
    <t>40-45岁（含45岁）</t>
  </si>
  <si>
    <t>45-50岁（含50岁）</t>
  </si>
  <si>
    <t>50-55岁（含55岁）</t>
  </si>
  <si>
    <t>55-60岁（含60岁）</t>
  </si>
  <si>
    <t>60岁以上</t>
  </si>
  <si>
    <t>5年以下</t>
  </si>
  <si>
    <t>5-10年（含5年）</t>
  </si>
  <si>
    <t>10-15年（含10年）</t>
  </si>
  <si>
    <t>15-20年（含15年）</t>
  </si>
  <si>
    <t>20年及以上</t>
  </si>
  <si>
    <t>无职级</t>
  </si>
  <si>
    <t>四级</t>
  </si>
  <si>
    <t>三级</t>
  </si>
  <si>
    <t>二级</t>
  </si>
  <si>
    <t>一级</t>
  </si>
  <si>
    <t>特级</t>
  </si>
  <si>
    <t>15年以下</t>
  </si>
  <si>
    <t>15-30年</t>
  </si>
  <si>
    <t>31-45年</t>
  </si>
  <si>
    <t>46-60年</t>
  </si>
  <si>
    <t>60年以上</t>
  </si>
  <si>
    <t>根本不是</t>
  </si>
  <si>
    <t>有一点</t>
  </si>
  <si>
    <t>一定程度</t>
  </si>
  <si>
    <t>很大程度</t>
  </si>
  <si>
    <t>1本</t>
  </si>
  <si>
    <t>2本</t>
  </si>
  <si>
    <t>3本</t>
  </si>
  <si>
    <t>4本及以上</t>
  </si>
  <si>
    <t>1-5门</t>
  </si>
  <si>
    <t>6-10门</t>
  </si>
  <si>
    <t>11-20门</t>
  </si>
  <si>
    <t>20门以上</t>
  </si>
  <si>
    <t>1-5个</t>
  </si>
  <si>
    <t>6-10个</t>
  </si>
  <si>
    <t>11-20个</t>
  </si>
  <si>
    <t>20个以上</t>
  </si>
  <si>
    <t>非常高</t>
  </si>
  <si>
    <t>比较高</t>
  </si>
  <si>
    <t>中等</t>
  </si>
  <si>
    <t>比较低</t>
  </si>
  <si>
    <t>非常低</t>
  </si>
  <si>
    <t>教学就像是培育花朵。我要确保土壤、水份和气候对花朵的生长有益，让它们能够盛开</t>
  </si>
  <si>
    <t>态度方法</t>
  </si>
  <si>
    <t>任职年限</t>
  </si>
  <si>
    <t>群组</t>
  </si>
  <si>
    <t>13本及以上</t>
  </si>
  <si>
    <t>不太喜欢</t>
  </si>
  <si>
    <t>教学就像是提供工具。每个学生在建造他们自己的房子，我会给他们提供所需要的工具，让他们能够成功地造好房子。</t>
  </si>
  <si>
    <t>教学就像是做泥塑。我小心翼翼地制作手中的泥土团，时而按压或拉伸，使它能变成一只漂亮的花瓶。</t>
  </si>
  <si>
    <t>教学就像一起造房子。我是建造房屋团队中的一员，我们一起决定造房子需要什么，然后一起设计、一起建造。</t>
  </si>
  <si>
    <t>选用一本教辅材料中的试题进行评测。</t>
  </si>
  <si>
    <t>根据王老师课堂上所用的教案制定一个评价方案。</t>
  </si>
  <si>
    <t>选取一个可以评测学生解题技能的标准化考试卷。</t>
  </si>
  <si>
    <t>选取一种工具来衡量学生对解题方法所持的态度。</t>
  </si>
  <si>
    <t>1次</t>
  </si>
  <si>
    <t>2次</t>
  </si>
  <si>
    <t>3次</t>
  </si>
  <si>
    <t>4次及以上</t>
  </si>
  <si>
    <t>中师</t>
  </si>
  <si>
    <t>高中(含职业中专)</t>
  </si>
  <si>
    <t>代码</t>
  </si>
  <si>
    <t>键</t>
  </si>
  <si>
    <t>值</t>
  </si>
  <si>
    <t>1</t>
  </si>
  <si>
    <t>2</t>
  </si>
  <si>
    <t>9</t>
  </si>
  <si>
    <t>题目主干</t>
  </si>
  <si>
    <t>学生学业水平</t>
  </si>
  <si>
    <t>高层次思维能力</t>
  </si>
  <si>
    <t>艺术素养</t>
  </si>
  <si>
    <t>体质健康</t>
  </si>
  <si>
    <t>心理健康</t>
  </si>
  <si>
    <t>学生品德与社会化行为</t>
  </si>
  <si>
    <t>学生学习动力</t>
  </si>
  <si>
    <t>学生对学校认同度</t>
  </si>
  <si>
    <t>学校归属感</t>
  </si>
  <si>
    <t>学生学业负担与压力</t>
  </si>
  <si>
    <t>教学理念</t>
  </si>
  <si>
    <t>教学方式</t>
  </si>
  <si>
    <t>教育公平</t>
  </si>
  <si>
    <t>跨时间发展</t>
  </si>
  <si>
    <t>学习结果均衡度</t>
  </si>
  <si>
    <t>总体均衡度</t>
  </si>
  <si>
    <t>区域间均衡度</t>
  </si>
  <si>
    <t>学校间均衡度</t>
  </si>
  <si>
    <t>学校教育影响程度</t>
  </si>
  <si>
    <t>抵消家庭社经背景影响</t>
  </si>
  <si>
    <t>学业标准达成度</t>
  </si>
  <si>
    <t>二值化</t>
  </si>
  <si>
    <t>算法</t>
  </si>
  <si>
    <t>参数</t>
  </si>
  <si>
    <t>表后缀</t>
  </si>
  <si>
    <t>列后缀</t>
  </si>
  <si>
    <t>转换数据</t>
  </si>
  <si>
    <t>(跳过)</t>
  </si>
  <si>
    <t>_二值分</t>
  </si>
  <si>
    <t>列名称</t>
  </si>
  <si>
    <t>表名称</t>
  </si>
  <si>
    <t>TODO</t>
  </si>
  <si>
    <t>变量后缀</t>
  </si>
  <si>
    <t>变量名称</t>
  </si>
  <si>
    <t>序号</t>
  </si>
  <si>
    <t>Stu1101┋Stu1102┋Stu1103┋Stu1104┋Stu1105┋Stu1106┋Stu1107┋Stu1201</t>
  </si>
  <si>
    <t>_较轻</t>
  </si>
  <si>
    <t>_较好</t>
  </si>
  <si>
    <t>问卷</t>
  </si>
  <si>
    <t>_A</t>
  </si>
  <si>
    <t>_B</t>
  </si>
  <si>
    <t>常量赋值</t>
  </si>
  <si>
    <t>总体</t>
  </si>
  <si>
    <t>变量类型</t>
  </si>
  <si>
    <t>boolean</t>
  </si>
  <si>
    <t>character</t>
  </si>
  <si>
    <t>校外补课</t>
  </si>
  <si>
    <t>3</t>
  </si>
  <si>
    <t>4</t>
  </si>
  <si>
    <t>新优质</t>
  </si>
  <si>
    <t>强校工程</t>
  </si>
  <si>
    <t>区编码</t>
  </si>
  <si>
    <t>新编区代码</t>
  </si>
  <si>
    <t>31</t>
  </si>
  <si>
    <t>34</t>
  </si>
  <si>
    <t>35</t>
  </si>
  <si>
    <t>36</t>
  </si>
  <si>
    <t>37</t>
  </si>
  <si>
    <t>39</t>
  </si>
  <si>
    <t>12</t>
  </si>
  <si>
    <t>13</t>
  </si>
  <si>
    <t>14</t>
  </si>
  <si>
    <t>15</t>
  </si>
  <si>
    <t>16</t>
  </si>
  <si>
    <t>17</t>
  </si>
  <si>
    <t>18</t>
  </si>
  <si>
    <t>51</t>
  </si>
  <si>
    <t>学校编码</t>
  </si>
  <si>
    <t>学校性质</t>
  </si>
  <si>
    <t>0</t>
  </si>
  <si>
    <t>城区</t>
  </si>
  <si>
    <t>郊区</t>
  </si>
  <si>
    <t>九年一贯</t>
  </si>
  <si>
    <t>沪籍</t>
  </si>
  <si>
    <t>非沪籍</t>
  </si>
  <si>
    <t>无户口</t>
  </si>
  <si>
    <t>Fam11_多选_2┋Fam11_多选_3┋Fam11_多选_4</t>
  </si>
  <si>
    <t>_参加</t>
  </si>
  <si>
    <t>_三主科</t>
  </si>
  <si>
    <t>Fam11_多选_2┋Fam11_多选_3┋Fam11_多选_4┋Fam11_多选_5┋Fam11_多选_6</t>
  </si>
  <si>
    <t>_较高</t>
  </si>
  <si>
    <t>Stu0501┋Stu0502┋Stu0503┋Stu0504┋Stu0505┋Stu0506┋Stu0507┋Stu0508┋Stu0509┋Stu0510┋Stu0601┋Stu0602┋Stu0603┋Stu0604┋Stu0605┋Stu0606┋Stu0607┋Stu0608┋Stu0609┋Stu0610</t>
  </si>
  <si>
    <t>_较强</t>
  </si>
  <si>
    <t>Stu0611┋Stu0612┋Stu0613┋Stu0614┋Stu0615</t>
  </si>
  <si>
    <t>_良好</t>
  </si>
  <si>
    <t>Stu17_X┋Stu18_X┋Stu19_X┋Stu20_X┋Stu2101_X┋Stu2102_X┋Stu2103_X┋Stu2104_X┋Stu2201_X┋Stu2202_X┋Stu2203_X┋Stu2204_X</t>
  </si>
  <si>
    <t>Stu0701_P┋Stu0702_P┋Stu0703_P┋Stu0704_P┋Stu0705_P┋Stu0801_P┋Stu0802_P┋Stu0803_P┋Stu0804_P┋Stu0805_P┋Stu0901_P┋Stu0902_P┋Stu0903_P┋Stu0904_P┋Stu0905_P┋Stu1001_P┋Stu1002_P┋Stu1003_P┋Stu1004_P┋Stu1005_P┋Stu20_P┋Stu21_P┋Stu22_P┋Stu23_P┋Stu24_P┋Stu25_P┋Stu26_P┋Stu27_P┋Stu28_P┋Stu29_P</t>
  </si>
  <si>
    <t>求和阈值比较</t>
  </si>
  <si>
    <t>Stu0501┋Stu0502┋Stu0503┋Stu0504┋Stu0505┋Stu0506┋Stu0507┋Stu0508┋Stu0509┋Stu0510</t>
  </si>
  <si>
    <t>学生学校认同度</t>
  </si>
  <si>
    <t>Stu0601┋Stu0602┋Stu0603┋Stu0604┋Stu0605</t>
  </si>
  <si>
    <t>Stu0606┋Stu0607┋Stu0608┋Stu0609┋Stu0610</t>
  </si>
  <si>
    <t>Stu0611┋Stu0612┋Stu0613┋Stu0614┋Stu0615┋Stu1101┋Stu1102┋Stu1103┋Stu1104┋Stu1105┋Stu1106┋Stu1107┋Stu1201</t>
  </si>
  <si>
    <t>Stu0701_P┋Stu0702_P┋Stu0703_P┋Stu0704_P┋Stu0705_P</t>
  </si>
  <si>
    <t>Stu0801_P┋Stu0802_P┋Stu0803_P┋Stu0804_P┋Stu0805_P┋Stu0901_P┋Stu0902_P┋Stu0903_P┋Stu0904_P┋Stu0905_P┋Stu1001_P┋Stu1002_P┋Stu1003_P┋Stu1004_P┋Stu1005_P</t>
  </si>
  <si>
    <t>Stu20_P┋Stu22_P┋Stu24_P┋Stu25_P┋Stu27_P</t>
  </si>
  <si>
    <t>Stu21_P┋Stu23_P┋Stu26_P┋Stu28_P┋Stu29_P</t>
  </si>
  <si>
    <t>Stu1801┋Stu1802┋Stu1803┋Stu1804┋Stu1805┋Stu1806┋Stu1901┋Stu1902┋Stu1903┋Stu1904┋Stu1905┋Stu1906┋Stu1907┋Stu1908</t>
  </si>
  <si>
    <t>校外兴趣班</t>
  </si>
  <si>
    <t>Fam14_多选_2┋Fam14_多选_3┋Fam14_多选_4┋Fam14_多选_5┋Fam14_多选_6┋Fam14_多选_7┋Fam14_多选_8┋Fam14_多选_9</t>
  </si>
  <si>
    <t>学业评价能力</t>
  </si>
  <si>
    <t>教师专业发展</t>
  </si>
  <si>
    <t>Tea1501┋Tea1502┋Tea1503┋Tea1504┋Tea1505┋Tea1506┋Tea1507┋Tea1508┋Tea1509┋Tea17┋Tea18┋Tea19┋Tea20┋Tea21┋Tea22┋Tea23</t>
  </si>
  <si>
    <t>过滤值</t>
  </si>
  <si>
    <t>百分数</t>
  </si>
  <si>
    <t>单选百分比</t>
  </si>
  <si>
    <t>评测项目</t>
  </si>
  <si>
    <t>统计层级</t>
  </si>
  <si>
    <t>统计范围</t>
  </si>
  <si>
    <t>统计样本</t>
  </si>
  <si>
    <t>统计视角</t>
  </si>
  <si>
    <t>过滤变量</t>
  </si>
  <si>
    <t>统计算法</t>
  </si>
  <si>
    <t>统计变量</t>
  </si>
  <si>
    <t>数值类型</t>
  </si>
  <si>
    <t>2018年上海中小学学业质量绿色指标</t>
  </si>
  <si>
    <t>绿色指标</t>
  </si>
  <si>
    <t>过滤类型</t>
  </si>
  <si>
    <t>问卷_B</t>
  </si>
  <si>
    <t>睡眠时长</t>
  </si>
  <si>
    <t>总体┋户籍┋性别┋学制┋学校性质┋新优质┋强校工程</t>
  </si>
  <si>
    <t>区域</t>
  </si>
  <si>
    <t>总体┋学制┋学校性质┋新优质┋强校工程</t>
  </si>
  <si>
    <t>非新优质</t>
  </si>
  <si>
    <t>非强校工程</t>
  </si>
  <si>
    <t>题型</t>
  </si>
  <si>
    <t>单选</t>
  </si>
  <si>
    <t>非单选</t>
  </si>
  <si>
    <t>值域百分比</t>
  </si>
  <si>
    <t>统计</t>
  </si>
  <si>
    <t>系数</t>
  </si>
  <si>
    <t>问卷_A</t>
  </si>
  <si>
    <t>睡眠充足</t>
  </si>
  <si>
    <t>多选百分比</t>
  </si>
  <si>
    <t>Stu04_多选_1┋Stu04_多选_2┋Stu04_多选_3┋Stu04_多选_4┋Stu04_多选_5┋Stu04_多选_6┋Stu04_多选_7</t>
  </si>
  <si>
    <t>_客观</t>
  </si>
  <si>
    <t>_主观</t>
  </si>
  <si>
    <t>睡眠充足_主观</t>
  </si>
  <si>
    <t>睡眠不足原因</t>
  </si>
  <si>
    <t>Stu17_X┋Stu18_X┋Stu19_X┋Stu20_X</t>
  </si>
  <si>
    <t>Stu2101_X┋Stu2102_X┋Stu2103_X┋Stu2104_X</t>
  </si>
  <si>
    <t>Stu2201_X┋Stu2202_X┋Stu2203_X┋Stu2204_X</t>
  </si>
  <si>
    <t>客观</t>
  </si>
  <si>
    <t>主观</t>
  </si>
  <si>
    <t>Stu0701_X┋Stu0702_X┋Stu0703_X┋Stu0704_X┋Stu0705_X</t>
  </si>
  <si>
    <t>学习策略</t>
  </si>
  <si>
    <t>Stu2501_X┋Stu2502_X┋Stu2503_X┋Stu2504_X┋Stu2505_X┋Stu2506_X┋Stu2507_X┋Stu2508_X┋Stu2509_X┋Stu2510_X</t>
  </si>
  <si>
    <t>Stu02┋Stu13┋Fam12</t>
  </si>
  <si>
    <t>_适中</t>
  </si>
  <si>
    <t>指数</t>
  </si>
  <si>
    <t>整数</t>
  </si>
  <si>
    <t>哈希值</t>
  </si>
  <si>
    <t>27f4468f070e6f28b58e39fda7293bf8c3fa6fb7</t>
  </si>
  <si>
    <t>ALL</t>
  </si>
  <si>
    <t>Fam03_多选_1┋Fam03_多选_2┋Fam03_多选_3┋Fam03_多选_4┋Fam03_多选_5</t>
  </si>
  <si>
    <t>教师学历</t>
  </si>
  <si>
    <t>教师职称</t>
  </si>
  <si>
    <t>未定或没有</t>
  </si>
  <si>
    <t>工作时间</t>
  </si>
  <si>
    <t>参加会议</t>
  </si>
  <si>
    <t>教研活动</t>
  </si>
  <si>
    <t>应对检查评估</t>
  </si>
  <si>
    <t>规划与审批</t>
  </si>
  <si>
    <t>与师生交流</t>
  </si>
  <si>
    <t>给学生上课</t>
  </si>
  <si>
    <t>学校成果</t>
  </si>
  <si>
    <t>Fam11_多选_1┋Fam11_多选_2┋Fam11_多选_3┋Fam11_多选_4┋Fam11_多选_5┋Fam11_多选_6</t>
  </si>
  <si>
    <t>Fam13_多选_1┋Fam13_多选_2┋Fam13_多选_3┋Fam13_多选_4┋Fam13_多选_5┋Fam13_多选_6┋Fam13_多选_7</t>
  </si>
  <si>
    <t>Fam14_多选_1┋Fam14_多选_2┋Fam14_多选_3┋Fam14_多选_4┋Fam14_多选_5┋Fam14_多选_6┋Fam14_多选_7┋Fam14_多选_8┋Fam14_多选_9</t>
  </si>
  <si>
    <t>Fam16_多选_1┋Fam16_多选_2┋Fam16_多选_3┋Fam16_多选_4┋Fam16_多选_5┋Fam16_多选_6┋Fam16_多选_7</t>
  </si>
  <si>
    <t>Tea06_多选_1┋Tea06_多选_2┋Tea06_多选_3┋Tea06_多选_4┋Tea06_多选_5</t>
  </si>
  <si>
    <t>统计数据</t>
  </si>
  <si>
    <t>指标类型</t>
  </si>
  <si>
    <t>市</t>
  </si>
  <si>
    <t>时间戳</t>
  </si>
  <si>
    <t>2019-04-12 13:43:00 CST</t>
  </si>
  <si>
    <t>上海市</t>
  </si>
  <si>
    <t>忽略值</t>
  </si>
  <si>
    <t>保留值</t>
  </si>
  <si>
    <t>NONE</t>
  </si>
  <si>
    <t xml:space="preserve"> 别名类型</t>
  </si>
  <si>
    <t>总体┋非强校工程┋非新优质</t>
  </si>
  <si>
    <t>名称</t>
  </si>
  <si>
    <t>样本自称</t>
  </si>
  <si>
    <t>样本匿名</t>
  </si>
  <si>
    <t>本市</t>
  </si>
  <si>
    <t>本区</t>
  </si>
  <si>
    <t>本校</t>
  </si>
  <si>
    <t>学校序数</t>
  </si>
  <si>
    <t>学校总数</t>
  </si>
  <si>
    <t>20区</t>
  </si>
  <si>
    <t>18区</t>
  </si>
  <si>
    <t>17区</t>
  </si>
  <si>
    <t>16区</t>
  </si>
  <si>
    <t>15区</t>
  </si>
  <si>
    <t>14区</t>
  </si>
  <si>
    <t>13区</t>
  </si>
  <si>
    <t>12区</t>
  </si>
  <si>
    <t>10区</t>
  </si>
  <si>
    <t>39区</t>
  </si>
  <si>
    <t>37区</t>
  </si>
  <si>
    <t>36区</t>
  </si>
  <si>
    <t>35区</t>
  </si>
  <si>
    <t>34区</t>
  </si>
  <si>
    <t>31区</t>
  </si>
  <si>
    <t>51区</t>
  </si>
  <si>
    <t>23校</t>
  </si>
  <si>
    <t>22校</t>
  </si>
  <si>
    <t>21校</t>
  </si>
  <si>
    <t>20校</t>
  </si>
  <si>
    <t>19校</t>
  </si>
  <si>
    <t>18校</t>
  </si>
  <si>
    <t>17校</t>
  </si>
  <si>
    <t>16校</t>
  </si>
  <si>
    <t>15校</t>
  </si>
  <si>
    <t>14校</t>
  </si>
  <si>
    <t>13校</t>
  </si>
  <si>
    <t>12校</t>
  </si>
  <si>
    <t>11校</t>
  </si>
  <si>
    <t>10校</t>
  </si>
  <si>
    <t>9校</t>
  </si>
  <si>
    <t>8校</t>
  </si>
  <si>
    <t>7校</t>
  </si>
  <si>
    <t>6校</t>
  </si>
  <si>
    <t>5校</t>
  </si>
  <si>
    <t>4校</t>
  </si>
  <si>
    <t>3校</t>
  </si>
  <si>
    <t>2校</t>
  </si>
  <si>
    <t>1校</t>
  </si>
  <si>
    <t>39校</t>
  </si>
  <si>
    <t>38校</t>
  </si>
  <si>
    <t>37校</t>
  </si>
  <si>
    <t>36校</t>
  </si>
  <si>
    <t>35校</t>
  </si>
  <si>
    <t>34校</t>
  </si>
  <si>
    <t>33校</t>
  </si>
  <si>
    <t>32校</t>
  </si>
  <si>
    <t>31校</t>
  </si>
  <si>
    <t>30校</t>
  </si>
  <si>
    <t>29校</t>
  </si>
  <si>
    <t>28校</t>
  </si>
  <si>
    <t>27校</t>
  </si>
  <si>
    <t>26校</t>
  </si>
  <si>
    <t>25校</t>
  </si>
  <si>
    <t>24校</t>
  </si>
  <si>
    <t>55校</t>
  </si>
  <si>
    <t>54校</t>
  </si>
  <si>
    <t>53校</t>
  </si>
  <si>
    <t>52校</t>
  </si>
  <si>
    <t>51校</t>
  </si>
  <si>
    <t>50校</t>
  </si>
  <si>
    <t>49校</t>
  </si>
  <si>
    <t>48校</t>
  </si>
  <si>
    <t>47校</t>
  </si>
  <si>
    <t>46校</t>
  </si>
  <si>
    <t>45校</t>
  </si>
  <si>
    <t>44校</t>
  </si>
  <si>
    <t>43校</t>
  </si>
  <si>
    <t>42校</t>
  </si>
  <si>
    <t>41校</t>
  </si>
  <si>
    <t>40校</t>
  </si>
  <si>
    <t>118校</t>
  </si>
  <si>
    <t>117校</t>
  </si>
  <si>
    <t>116校</t>
  </si>
  <si>
    <t>115校</t>
  </si>
  <si>
    <t>114校</t>
  </si>
  <si>
    <t>113校</t>
  </si>
  <si>
    <t>112校</t>
  </si>
  <si>
    <t>111校</t>
  </si>
  <si>
    <t>110校</t>
  </si>
  <si>
    <t>109校</t>
  </si>
  <si>
    <t>108校</t>
  </si>
  <si>
    <t>107校</t>
  </si>
  <si>
    <t>106校</t>
  </si>
  <si>
    <t>105校</t>
  </si>
  <si>
    <t>104校</t>
  </si>
  <si>
    <t>103校</t>
  </si>
  <si>
    <t>102校</t>
  </si>
  <si>
    <t>101校</t>
  </si>
  <si>
    <t>100校</t>
  </si>
  <si>
    <t>99校</t>
  </si>
  <si>
    <t>98校</t>
  </si>
  <si>
    <t>97校</t>
  </si>
  <si>
    <t>96校</t>
  </si>
  <si>
    <t>95校</t>
  </si>
  <si>
    <t>94校</t>
  </si>
  <si>
    <t>93校</t>
  </si>
  <si>
    <t>92校</t>
  </si>
  <si>
    <t>91校</t>
  </si>
  <si>
    <t>90校</t>
  </si>
  <si>
    <t>89校</t>
  </si>
  <si>
    <t>88校</t>
  </si>
  <si>
    <t>87校</t>
  </si>
  <si>
    <t>86校</t>
  </si>
  <si>
    <t>85校</t>
  </si>
  <si>
    <t>84校</t>
  </si>
  <si>
    <t>83校</t>
  </si>
  <si>
    <t>82校</t>
  </si>
  <si>
    <t>81校</t>
  </si>
  <si>
    <t>80校</t>
  </si>
  <si>
    <t>79校</t>
  </si>
  <si>
    <t>78校</t>
  </si>
  <si>
    <t>77校</t>
  </si>
  <si>
    <t>76校</t>
  </si>
  <si>
    <t>75校</t>
  </si>
  <si>
    <t>74校</t>
  </si>
  <si>
    <t>73校</t>
  </si>
  <si>
    <t>72校</t>
  </si>
  <si>
    <t>71校</t>
  </si>
  <si>
    <t>70校</t>
  </si>
  <si>
    <t>69校</t>
  </si>
  <si>
    <t>68校</t>
  </si>
  <si>
    <t>67校</t>
  </si>
  <si>
    <t>66校</t>
  </si>
  <si>
    <t>65校</t>
  </si>
  <si>
    <t>64校</t>
  </si>
  <si>
    <t>63校</t>
  </si>
  <si>
    <t>62校</t>
  </si>
  <si>
    <t>61校</t>
  </si>
  <si>
    <t>60校</t>
  </si>
  <si>
    <t>59校</t>
  </si>
  <si>
    <t>58校</t>
  </si>
  <si>
    <t>57校</t>
  </si>
  <si>
    <t>56校</t>
  </si>
  <si>
    <t>134校</t>
  </si>
  <si>
    <t>133校</t>
  </si>
  <si>
    <t>132校</t>
  </si>
  <si>
    <t>131校</t>
  </si>
  <si>
    <t>130校</t>
  </si>
  <si>
    <t>129校</t>
  </si>
  <si>
    <t>128校</t>
  </si>
  <si>
    <t>127校</t>
  </si>
  <si>
    <t>126校</t>
  </si>
  <si>
    <t>125校</t>
  </si>
  <si>
    <t>124校</t>
  </si>
  <si>
    <t>123校</t>
  </si>
  <si>
    <t>122校</t>
  </si>
  <si>
    <t>121校</t>
  </si>
  <si>
    <t>120校</t>
  </si>
  <si>
    <t>119校</t>
  </si>
  <si>
    <t>匿名</t>
  </si>
  <si>
    <t>统称</t>
  </si>
  <si>
    <t>plot.bar.learning.motivation.confidence.school</t>
  </si>
  <si>
    <t>学生学习自信心指数</t>
  </si>
  <si>
    <t>别名</t>
  </si>
  <si>
    <t>统计层级┋统计视角</t>
  </si>
  <si>
    <t>本市┋本区┋本校</t>
  </si>
  <si>
    <t>plot_width</t>
  </si>
  <si>
    <t>plot_height</t>
  </si>
  <si>
    <t>plot_geom</t>
  </si>
  <si>
    <t>plot_bar_width</t>
  </si>
  <si>
    <t>plot_label_x</t>
  </si>
  <si>
    <t>plot_code</t>
  </si>
  <si>
    <t>plot_x</t>
  </si>
  <si>
    <t>plot_text_angle_x</t>
  </si>
  <si>
    <t>plot_text_size_x</t>
  </si>
  <si>
    <t>plot_y</t>
  </si>
  <si>
    <t>plot_label_y</t>
  </si>
  <si>
    <t>plot_limit_y</t>
  </si>
  <si>
    <t>plot_label</t>
  </si>
  <si>
    <t>plot_lable_hjust</t>
  </si>
  <si>
    <t>plot_label_vjust</t>
  </si>
  <si>
    <t>plot_fill</t>
  </si>
  <si>
    <t>plot_bar_position</t>
  </si>
  <si>
    <t>dodge</t>
  </si>
  <si>
    <t>plot_title</t>
  </si>
  <si>
    <t>plot_facet</t>
  </si>
  <si>
    <t>plot_facet_order</t>
  </si>
  <si>
    <t>plot_fill_order</t>
  </si>
  <si>
    <t>plot_legend_position</t>
  </si>
  <si>
    <t>plot_facet_scale</t>
  </si>
  <si>
    <t>plot_facet_position</t>
  </si>
  <si>
    <t>plot_legend_direction</t>
  </si>
  <si>
    <t>plot_legend_width</t>
  </si>
  <si>
    <t>plot_legend_height</t>
  </si>
  <si>
    <t>plot_label_size</t>
  </si>
  <si>
    <t>并列条形图</t>
  </si>
  <si>
    <t>本市┋区</t>
  </si>
  <si>
    <t>本市┋本区┋初中┋九年一贯┋完中┋其他┋新优质┋强校工程┋男┋女┋沪籍┋非沪籍</t>
  </si>
  <si>
    <t>本市┋本区┋学校</t>
  </si>
  <si>
    <t>plot.bar.learning.motivation.confidence.city.perspective</t>
  </si>
  <si>
    <t>plot.bar.learning.motivation.confidence.city.district</t>
  </si>
  <si>
    <t>plot.bar.learning.motivation.confidence.district.perspective</t>
  </si>
  <si>
    <t>plot.bar.learning.motivation.confidence.district.school</t>
  </si>
  <si>
    <t>NULL</t>
  </si>
  <si>
    <t>top</t>
  </si>
  <si>
    <t>horizontal</t>
  </si>
  <si>
    <t>plot_legend_font_size</t>
  </si>
  <si>
    <t>plot_order_x</t>
  </si>
  <si>
    <t>plot_sort_x</t>
  </si>
  <si>
    <t>plot_sort_x_value</t>
  </si>
  <si>
    <t>本市┋初中┋九年一贯┋完中┋其他┋新优质┋强校工程┋公办┋民办┋男┋女┋沪籍┋非沪籍</t>
  </si>
  <si>
    <t>本市┋初中┋九年一贯┋完中┋其他┋新优质┋强校工程┋公办┋民办┋男┋女┋沪籍┋非沪籍┋区</t>
  </si>
  <si>
    <t>DESC</t>
  </si>
  <si>
    <t>plot_legend_order</t>
  </si>
  <si>
    <t>市┋区┋学校</t>
  </si>
  <si>
    <t>plot_discrete_y</t>
  </si>
  <si>
    <t>1┋2┋3┋4┋5┋6┋7┋8┋9</t>
  </si>
  <si>
    <t>DESC_ALL</t>
  </si>
  <si>
    <t>指标值</t>
  </si>
  <si>
    <t>stack</t>
  </si>
  <si>
    <t>百分数（%）</t>
  </si>
  <si>
    <t>堆叠条形图</t>
  </si>
  <si>
    <t>总体┋学制┋新优质┋强校工程┋学校性质┋性别┋户籍</t>
  </si>
  <si>
    <t>住房</t>
  </si>
  <si>
    <t>藏书</t>
  </si>
  <si>
    <t>旅游</t>
  </si>
  <si>
    <t>汽车</t>
  </si>
  <si>
    <t>少于6小时┋6-7小时(含6小时)┋7-8小时(含7小时)┋8-9小时（含8小时）┋9-10小时（含9小时）┋10小时以上</t>
  </si>
  <si>
    <t>red2</t>
  </si>
  <si>
    <t>plot_label_colour</t>
  </si>
  <si>
    <t>plot_label_position</t>
  </si>
  <si>
    <t>plot_coord</t>
  </si>
  <si>
    <t>总分</t>
  </si>
  <si>
    <t>numeric</t>
  </si>
  <si>
    <t>求和</t>
  </si>
  <si>
    <t>500┋100</t>
  </si>
  <si>
    <t>标准分</t>
  </si>
  <si>
    <t>标准化</t>
  </si>
  <si>
    <t>计算总分</t>
  </si>
  <si>
    <t>_X</t>
  </si>
  <si>
    <t>分数段</t>
  </si>
  <si>
    <t>_分数段</t>
  </si>
  <si>
    <t>分数段切分</t>
  </si>
  <si>
    <t>0-200┋200-250┋250-300┋300-350┋350-400┋400-450┋450-500┋500-550┋550-600┋600-650┋650-700┋700-750</t>
  </si>
  <si>
    <t>_等级</t>
  </si>
  <si>
    <t>分数等级</t>
  </si>
  <si>
    <t>_得分</t>
  </si>
  <si>
    <t>_达标</t>
  </si>
  <si>
    <t>值映射</t>
  </si>
  <si>
    <t>成绩</t>
  </si>
  <si>
    <t>学业成绩</t>
  </si>
  <si>
    <t>plot_theme</t>
  </si>
  <si>
    <t>economist</t>
  </si>
  <si>
    <t>四分位</t>
  </si>
  <si>
    <t>盒须图</t>
  </si>
  <si>
    <t>数据集名称</t>
  </si>
  <si>
    <t>数据集编码</t>
  </si>
  <si>
    <t>平均值</t>
  </si>
  <si>
    <t>mean</t>
  </si>
  <si>
    <t>汇聚数据</t>
  </si>
  <si>
    <t>学科综合</t>
  </si>
  <si>
    <t>语文┋数学┋英语</t>
  </si>
  <si>
    <t>全部学科</t>
  </si>
  <si>
    <t>学业成绩与睡眠关系</t>
  </si>
  <si>
    <t>散点图</t>
  </si>
  <si>
    <t>8-9小时（含8小时）┋mean</t>
  </si>
  <si>
    <t>plot.point.score.sleep.allsubject.city.district</t>
  </si>
  <si>
    <t>npg</t>
  </si>
  <si>
    <t>d3</t>
  </si>
  <si>
    <t>8-9小时（含8小时）学生百分比</t>
  </si>
  <si>
    <t>black</t>
  </si>
  <si>
    <t>等级</t>
  </si>
  <si>
    <t>原始分</t>
  </si>
  <si>
    <t>达标</t>
  </si>
  <si>
    <t>新优质语文数学学业水平</t>
  </si>
  <si>
    <t>plot.bar.facet.score.rank.cn.ma.city.perspective</t>
  </si>
  <si>
    <t>语文数学学业水平对比</t>
  </si>
  <si>
    <t>不同区域学生在各学科各水平上的人数比例</t>
  </si>
  <si>
    <t>plot.bar.score.rank.allsubject.city.total</t>
  </si>
  <si>
    <t>语文┋数学┋英语┋科学┋艺术</t>
  </si>
  <si>
    <t>plot_fill_alpha</t>
  </si>
  <si>
    <t>fixed</t>
  </si>
  <si>
    <t>right</t>
  </si>
  <si>
    <t>vertical</t>
  </si>
  <si>
    <t>各区学生在语文学科各水平上的人数比例</t>
  </si>
  <si>
    <t>本市┋10区┋12区┋13区┋14区┋15区┋16区┋17区┋18区┋20区┋31区┋34区┋35区┋36区┋37区┋39区┋51区</t>
  </si>
  <si>
    <t>各区学生在数学学科各水平上的人数比例</t>
  </si>
  <si>
    <t>各区学生在英语学科各水平上的人数比例</t>
  </si>
  <si>
    <t>各区学生在科学学科各水平上的人数比例</t>
  </si>
  <si>
    <t>各区学生在语文学科上的标准分分布</t>
  </si>
  <si>
    <t>各区学生在数学学科上的标准分分布</t>
  </si>
  <si>
    <t>各区学生在英语学科上的标准分分布</t>
  </si>
  <si>
    <t>各区学生在科学学科上的标准分分布</t>
  </si>
  <si>
    <t>不同类型学校学生在各学科各水平上的人数比例</t>
  </si>
  <si>
    <t>初中┋九年一贯┋完中</t>
  </si>
  <si>
    <t>新优质┋总体┋强校工程</t>
  </si>
  <si>
    <t>男┋女</t>
  </si>
  <si>
    <t>沪籍┋非沪籍</t>
  </si>
  <si>
    <t>新优质学校和强校工程学校学生在各学科各水平上的人数比例</t>
  </si>
  <si>
    <t>不同性别学生在各学科各水平上的人数比例</t>
  </si>
  <si>
    <t>不同户籍学生在各学科各水平上的人数比例</t>
  </si>
  <si>
    <t>作业时间</t>
  </si>
  <si>
    <t>作业难度</t>
  </si>
  <si>
    <t>考试次数</t>
  </si>
  <si>
    <t>作业</t>
  </si>
  <si>
    <t>考试</t>
  </si>
  <si>
    <t>考试情况</t>
  </si>
  <si>
    <t>plot.bar.city.base.score.segment.cn.total</t>
  </si>
  <si>
    <t>query.data.city.base.score.passrate.allsubject.total.region</t>
  </si>
  <si>
    <t>plot.bar.city.base.score.segment.ma.total</t>
  </si>
  <si>
    <t>plot.bar.city.base.score.segment.en.total</t>
  </si>
  <si>
    <t>plot.bar.city.base.score.segment.sc.total</t>
  </si>
  <si>
    <t>plot.bar.city.base.score.segment.ar.total</t>
  </si>
  <si>
    <t>plot.bar.city.base.facet.score.rank.allsubject.total.region</t>
  </si>
  <si>
    <t>plot.bar.city.base.score.rank.cn.total.district</t>
  </si>
  <si>
    <t>plot.bar.city.base.score.rank.ma.total.district</t>
  </si>
  <si>
    <t>plot.bar.city.base.score.rank.en.total.district</t>
  </si>
  <si>
    <t>plot.bar.city.base.score.rank.sc.total.district</t>
  </si>
  <si>
    <t>plot.bar.city.base.score.rank.ar.total.district</t>
  </si>
  <si>
    <t>plot.box.city.base.score.quantile.cn.total.district</t>
  </si>
  <si>
    <t>plot.box.city.base.score.quantile.ma.total.district</t>
  </si>
  <si>
    <t>plot.box.city.base.score.quantile.en.total.district</t>
  </si>
  <si>
    <t>plot.box.city.base.score.quantile.sc.total.district</t>
  </si>
  <si>
    <t>plot.box.city.base.score.quantile.ar.total.district</t>
  </si>
  <si>
    <t>plot.bar.city.base.facet.score.rank.allsubject.xuezhi</t>
  </si>
  <si>
    <t>plot.bar.city.base.facet.score.rank.allsubject.youqiang</t>
  </si>
  <si>
    <t>plot.bar.city.base.facet.score.rank.allsubject.gender</t>
  </si>
  <si>
    <t>plot.bar.city.base.facet.score.rank.allsubject.huji</t>
  </si>
  <si>
    <t>plot.bar.city.base.onechild.perspective</t>
  </si>
  <si>
    <t>学生问卷调查概述</t>
  </si>
  <si>
    <t>query.data.city.base.student.survey</t>
  </si>
  <si>
    <t>学业质量概述</t>
  </si>
  <si>
    <t>free</t>
  </si>
  <si>
    <t>20本以下┋21-50本之间┋51-100本之间┋101-200本之间┋200本以上</t>
  </si>
  <si>
    <t>plot.bar.city.base.book.perspective</t>
  </si>
  <si>
    <t>plot.bar.city.base.car.perspective</t>
  </si>
  <si>
    <t>暂时没有购买汽车┋有，1辆┋有，2辆┋有，2辆以上</t>
  </si>
  <si>
    <t>plot.bar.city.base.trip.perspective</t>
  </si>
  <si>
    <t>目前还没有去过┋1次┋2次┋3次┋4次及以上</t>
  </si>
  <si>
    <t>plot.bar.city.base.father.perspective</t>
  </si>
  <si>
    <t>初中及以下┋高中(职高、中专)┋大专┋本科┋硕士┋博士</t>
  </si>
  <si>
    <t>plot.bar.city.base.mother.perspective</t>
  </si>
  <si>
    <t>plot.bar.city.base.sleep.hours.perspective</t>
  </si>
  <si>
    <t>plot.bar.city.base.sleep.feel.perspective</t>
  </si>
  <si>
    <t>非常不充足┋比较不充足┋比较充足┋非常充足</t>
  </si>
  <si>
    <t>plot.bar.city.base.sleep.lack.reason</t>
  </si>
  <si>
    <t>flip</t>
  </si>
  <si>
    <t>ASC</t>
  </si>
  <si>
    <t>plot.bar.city.base.homework.hours.perspective</t>
  </si>
  <si>
    <t>1小时以内┋1-2小时（含1小时）┋2-3小时（含2小时）┋3-4小时（含3小时）┋4小时及以上</t>
  </si>
  <si>
    <t>plot.bar.city.base.homework.difficulty.perspective</t>
  </si>
  <si>
    <t>校外运动时间</t>
  </si>
  <si>
    <t>自由支配时间</t>
  </si>
  <si>
    <t>亲子交流频率</t>
  </si>
  <si>
    <t>亲子活动时间</t>
  </si>
  <si>
    <t>家庭讨论频率</t>
  </si>
  <si>
    <t>周上课节数</t>
  </si>
  <si>
    <t>日工作时间</t>
  </si>
  <si>
    <t>喜欢教师工作</t>
  </si>
  <si>
    <t>换工作可能性</t>
  </si>
  <si>
    <t>父母教育程度</t>
  </si>
  <si>
    <t>睡眠充足感受</t>
  </si>
  <si>
    <t>睡眠充足客观</t>
  </si>
  <si>
    <t>睡眠充足主观</t>
  </si>
  <si>
    <t>校外补习考试学科</t>
  </si>
  <si>
    <t>校外补习三主课</t>
  </si>
  <si>
    <t>社团活动态度</t>
  </si>
  <si>
    <t>_标准分</t>
  </si>
  <si>
    <t>#┋A┋B┋C┋D┋E┋留空-多选</t>
  </si>
  <si>
    <t>单选题清洗</t>
  </si>
  <si>
    <t>_单选项</t>
  </si>
  <si>
    <t>M8AO01111┋M8AO02111┋M8AO03111┋M8AO04111┋M8AO05111┋M8AO06111┋M8AO07111┋M8AO08111┋M8AO09111┋M8AO10111┋M8AO11111┋M8AO12111┋M8AO13111┋M8AO14111┋M8AO15111┋M8AO16111┋M8AO17111┋M8AO18111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</si>
  <si>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</si>
  <si>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┋C8AS31111┋C8AS31211┋C8AS31311┋C8AS31411</t>
  </si>
  <si>
    <t>C8AO22111┋C8AO23111┋C8AO24111┋C8AO25111┋C8AO26111┋C8AO27111┋C8AO28111┋C8AO29111┋C8AO30111┋C8AS31111┋C8AS31211┋C8AS31311</t>
  </si>
  <si>
    <t>C8AO01111┋C8AO02111┋C8AO03111┋C8AO04111┋C8AO05111┋C8AO06111┋C8AO07111┋C8AO08111┋C8AO09111┋C8AO10111┋C8AO11111┋C8AO12111┋C8AO13111┋C8AO14111┋C8AO15111</t>
  </si>
  <si>
    <t>C8AO16111┋C8AO17111┋C8AO17211┋C8AO18111┋C8AO19111┋C8AO20111┋C8AO21111┋C8AO22111┋C8AO23111┋C8AO24111┋C8AO25111┋C8AO26111┋C8AO27111┋C8AO28111┋C8AO29111┋C8AO30111</t>
  </si>
  <si>
    <t>C8AS31111┋C8AS31211┋C8AS31311┋C8AS31411</t>
  </si>
  <si>
    <t>M8AO01111┋M8AO02111┋M8AO03111┋M8AO04111┋M8AO05111┋M8AO06111┋M8AO07111┋M8AO08111┋M8AO09111┋M8AO10111┋M8AO11111┋M8AO12111┋M8AO13111┋M8AO14111┋M8AO15111┋M8AO16111┋M8AO17111┋M8AO18111┋M8AS19111┋M8AS19211┋M8AS20111┋M8AS20211┋M8AS21111┋M8AS21211┋M8AS21311┋M8AS22111┋M8AS22211┋M8AS23111┋M8AS24111┋M8AS24121┋M8AS24211</t>
  </si>
  <si>
    <t>非常容易┋比较容易┋难易适中┋比较难┋非常难</t>
  </si>
  <si>
    <t>M8AS21311┋M8AS23111┋M8AS24111┋M8AS24121┋M8AS24211</t>
  </si>
  <si>
    <t>E8AO01111┋E8AO02111┋E8AO03111┋E8AO04111┋E8AO05111┋E8AO06111┋E8AO07111┋E8AO08111┋E8AO09111┋E8AO10111┋E8AO11111┋E8AO12111┋E8AO13111┋E8AO14111┋E8AO15111┋E8AS16111┋E8AS17111┋E8AS18111┋E8AS19111┋E8AS20111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┋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</si>
  <si>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S46111┋S8AO46121┋S8AO46211┋S8AS46311┋S8AS46321┋S8AO46411┋S8AO46421┋S8AO47111┋S8AO47211┋S8AO47311┋S8AO47321┋S8AO47411┋S8AS47421┋S8AO47511┋S8AO48111┋S8AS48112┋S8AO48121┋S8AO48122┋S8AO48131┋S8AO48132┋S8AS48211┋S8AO48311┋S8AS48321┋S8AS49111┋S8AS49112┋S8AS49121┋S8AS49131┋S8AO49141┋S8AS49211┋S8AO50111┋S8AO50121┋S8AO50131┋S8AO50132┋S8AO50211┋S8AO50221</t>
  </si>
  <si>
    <t>大于平均值</t>
  </si>
  <si>
    <t>M8AO01111┋M8AO02111┋M8AO03111┋M8AO04111┋M8AO05111┋M8AO06111┋M8AS19111┋M8AS19211M8AS24111┋M8AS24121┋M8AS24211</t>
  </si>
  <si>
    <t>M8AO07111┋M8AO13111┋M8AO14111┋M8AO15111┋M8AO16111┋M8AO17111┋M8AS22111┋M8AS22211┋M8AS23111</t>
  </si>
  <si>
    <t>M8AO08111┋M8AO09111┋M8AO10111┋M8AO11111┋M8AO12111┋M8AO18111┋M8AS20111┋M8AS20211┋M8AS21111┋M8AS21211┋M8AS21311</t>
  </si>
  <si>
    <t>M8AO12111┋M8AO15111┋M8AO16111M8AS21111┋M8AS21211┋M8AS22111┋M8AS23111┋M8AS24211</t>
  </si>
  <si>
    <t>E8AO01111┋E8AO02111┋E8AO03111┋E8AO04111┋E8AO05111┋E8AO06111┋E8AO07111┋E8AO08111┋E8AO09111┋E8AO10111┋E8AO11111┋E8AO12111┋E8AO13111┋E8AO14111┋E8AO15111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</si>
  <si>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E8AO66111┋E8AO70111┋E8AO71111┋E8AO72111┋E8AO73111┋E8AO74111┋E8AS75111┋E8AS75211┋E8AS75311┋E8AS75411</t>
  </si>
  <si>
    <t>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</t>
  </si>
  <si>
    <t>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</si>
  <si>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E8AO01111┋E8AO02111┋E8AO03111┋E8AO04111┋E8AO05111┋E8AO06111┋E8AO07111┋E8AO08111┋E8AO09111┋E8AO10111┋E8AO11111┋E8AO12111┋E8AO13111┋E8AO14111┋E8AO15111┋E8AS16111┋E8AS17111┋E8AS18111┋E8AS19111┋E8AS20111</t>
  </si>
  <si>
    <t>E8AS75111┋E8AS75211┋E8AS75311┋E8AS75411</t>
  </si>
  <si>
    <t>S8AO16111┋S8AO36111┋S8AO44111┋S8AO45111┋S8AS46321┋S8AS47421┋S8AS48112┋S8AS48211┋S8AO48311┋S8AS49211┋S8AO50131┋S8AO50132┋S8AO50221</t>
  </si>
  <si>
    <t>S8AO01111┋S8AO02111┋S8AO03111┋S8AO04111┋S8AO05111┋S8AO06111┋S8AO07111┋S8AO08111┋S8AO09111┋S8AO10111┋S8AO11111┋S8AO12111┋S8AO13111┋S8AO14111┋S8AO15111┋S8AO16111┋S8AO17111┋S8AO18111┋S8AO19111┋S8AO33111┋S8AO41111┋S8AS49121┋S8AO49141┋S8AS49211</t>
  </si>
  <si>
    <t>S8AO20111┋S8AO21111┋S8AO22111┋S8AO23111┋S8AO24111┋S8AO43111┋S8AO48111┋S8AS48112┋S8AO48121┋S8AO48122┋S8AO48131┋S8AO48132┋S8AS48211┋S8AO48311┋S8AS48321┋S8AO50111┋S8AO50121┋S8AO50131┋S8AO50132┋S8AO50211┋S8AO50221</t>
  </si>
  <si>
    <t>S8AO25111┋S8AO26111┋S8AO27111┋S8AO28111┋S8AO29111┋S8AO30111┋S8AO31111┋S8AO32111┋S8AO34111┋S8AO35111┋S8AO36111┋S8AO37111┋S8AO38111┋S8AO39111┋S8AO40111┋S8AO44111┋S8AS46111┋S8AO46121┋S8AO46211┋S8AO47111┋S8AO47211┋S8AO47311┋S8AO47321┋S8AO47511</t>
  </si>
  <si>
    <t>S8AO42111┋S8AO45111┋S8AS46311┋S8AS46321┋S8AO46411┋S8AO46421┋S8AO47411┋S8AS47421┋S8AS49111┋S8AS49112┋S8AS49131</t>
  </si>
  <si>
    <t>属性组求和</t>
  </si>
  <si>
    <t>是┋否</t>
  </si>
  <si>
    <t>题组</t>
  </si>
  <si>
    <t>校外补课_参加</t>
  </si>
  <si>
    <t>校外兴趣班_参加</t>
  </si>
  <si>
    <t>plot.bar.city.base.buke.perspective</t>
  </si>
  <si>
    <t>plot.bar.city.base.buke.subject.perspective</t>
  </si>
  <si>
    <t>plot.bar.city.base.buke.hours.perspective</t>
  </si>
  <si>
    <t>plot_fill_skip</t>
  </si>
  <si>
    <t>plot.bar.city.base.buke.reason</t>
  </si>
  <si>
    <t>plot.bar.city.base.xingquban.perspective</t>
  </si>
  <si>
    <t>plot.bar.city.base.xingquban.hours.perspective</t>
  </si>
  <si>
    <t>plot.bar.city.base.xingquban.subject.perspective</t>
  </si>
  <si>
    <t>plot.bar.city.base.xingquban.reason</t>
  </si>
  <si>
    <t>语文┋数学┋英语┋物理┋化学</t>
  </si>
  <si>
    <t>体育类┋信息类┋器乐类┋歌唱类┋舞蹈类┋绘画类┋棋类┋其他类</t>
  </si>
  <si>
    <t>8小时及以上┋6-8小时（含6小时）┋4-6小时（含4小时）┋2-4小时（含2小时）┋2小时以下</t>
  </si>
  <si>
    <t>校外兴趣班学生科目分布</t>
  </si>
  <si>
    <t>校外兴趣班学生原因分布</t>
  </si>
  <si>
    <t>校外兴趣班学生时间分布</t>
  </si>
  <si>
    <t>校外补习学生原因分布</t>
  </si>
  <si>
    <t>校外补习学生时间分布</t>
  </si>
  <si>
    <t>校外补习学生科目分布</t>
  </si>
  <si>
    <t>本市┋初中┋九年一贯┋完中┋其他┋新优质┋强校工程┋公办┋民办</t>
  </si>
  <si>
    <t>3次及以下┋4次┋5次┋6次┋7次┋8次及以上</t>
  </si>
  <si>
    <t>总体┋非强校工程┋非新优质┋男┋女┋沪籍┋非沪籍</t>
  </si>
  <si>
    <t>plot.bar.city.base.reading.perspective</t>
  </si>
  <si>
    <t>plot.bar.city.base.sports.perspective</t>
  </si>
  <si>
    <t>没有┋1-4本┋5-8本┋9-12本┋13本及以上</t>
  </si>
  <si>
    <t>1小时以内┋1-2小时（含1小时）┋2-3小时（含2小时）┋3-4小时（含3小时）┋4-5小时（含4小时）┋5小时及以上</t>
  </si>
  <si>
    <t>plot.bar.city.base.examination.perspective</t>
  </si>
  <si>
    <t>plot.bar.city.base.teacher.relationship</t>
  </si>
  <si>
    <t>非常同意┋比较同意┋不确定┋比较不同意┋非常不同意</t>
  </si>
  <si>
    <t>plot.bar.city.base.study.pressure</t>
  </si>
  <si>
    <t>plot.bar.city.base.study.motivation</t>
  </si>
  <si>
    <t>plot.bar.city.base.study.confidence</t>
  </si>
  <si>
    <t>plot.bar.city.base.school.identity</t>
  </si>
  <si>
    <t>plot.bar.city.base.classmate.relationship</t>
  </si>
  <si>
    <t>因材施教</t>
  </si>
  <si>
    <t>互动教学</t>
  </si>
  <si>
    <t>鼓励探究</t>
  </si>
  <si>
    <t>plot.bar.city.base.teaching.ycsj</t>
  </si>
  <si>
    <t>plot.bar.city.base.teaching.hdjx</t>
  </si>
  <si>
    <t>plot.bar.city.base.teaching.gltj</t>
  </si>
  <si>
    <t>从不┋有时┋经常┋常常┋总是</t>
  </si>
  <si>
    <t>plot.bar.city.base.behavior.morality</t>
  </si>
  <si>
    <t>plot.bar.city.base.behavior.prosocial</t>
  </si>
  <si>
    <t>plot.bar.city.base.country.identity</t>
  </si>
  <si>
    <t>plot.bar.city.base.globalization.knowlage</t>
  </si>
  <si>
    <t>plot.bar.city.base.globalization.concern</t>
  </si>
  <si>
    <t>plot.bar.city.base.globalization.action</t>
  </si>
  <si>
    <t>plot.bar.city.base.emotion.status</t>
  </si>
  <si>
    <t>plot.bar.city.base.emotion.stability</t>
  </si>
  <si>
    <t>plot.bar.city.base.emotion.management</t>
  </si>
  <si>
    <t>plot.bar.city.base.study.method</t>
  </si>
  <si>
    <t>plot.point.city.base.score.sleep.allsubject.district</t>
  </si>
  <si>
    <t>是┋mean</t>
  </si>
  <si>
    <t>plot.point.city.base.score.pressure.allsubject.district</t>
  </si>
  <si>
    <t>作业负担</t>
  </si>
  <si>
    <t>补课负担</t>
  </si>
  <si>
    <t>学业压力较轻学生百分比（%）</t>
  </si>
  <si>
    <t>plot.point.city.base.score.homework.allsubject.district</t>
  </si>
  <si>
    <t>作业负担较轻</t>
  </si>
  <si>
    <t>plot.point.city.base.score.buke.allsubject.district</t>
  </si>
  <si>
    <t>补课</t>
  </si>
  <si>
    <t>补课负担较轻</t>
  </si>
  <si>
    <t>plot.point.city.base.score.teacher.allsubject.district</t>
  </si>
  <si>
    <t>师生关系较好的学生百分比（%）</t>
  </si>
  <si>
    <t>plot.point.city.base.score.motivation.allsubject.district</t>
  </si>
  <si>
    <t>学习动机较强学生百分比（%）</t>
  </si>
  <si>
    <t>plot.point.city.base.score.confidence.allsubject.district</t>
  </si>
  <si>
    <t>学习自信心较强较强学生百分比（%）</t>
  </si>
  <si>
    <t>plot.point.city.base.score.school.allsubject.district</t>
  </si>
  <si>
    <t>学校认同度较高学生百分比（%）</t>
  </si>
  <si>
    <t>教师问卷调查概述</t>
  </si>
  <si>
    <t>query.data.city.base.teacher.survey</t>
  </si>
  <si>
    <t>plot.bar.city.base.teacher.gender.perspective</t>
  </si>
  <si>
    <t>plot.bar.city.base.teacher.years.perspective</t>
  </si>
  <si>
    <t>plot.bar.city.base.teacher.rank.perspective</t>
  </si>
  <si>
    <t>plot.bar.city.base.teacher.education.perspective</t>
  </si>
  <si>
    <t>plot.bar.city.base.teacher.normaledu.perspective</t>
  </si>
  <si>
    <t>plot.bar.city.base.teacher.match.perspective</t>
  </si>
  <si>
    <t>专业对口</t>
  </si>
  <si>
    <t>plot.bar.city.base.teacher.work.weekly.perspective</t>
  </si>
  <si>
    <t>plot.bar.city.base.teacher.work.daily.perspective</t>
  </si>
  <si>
    <t>plot.bar.city.base.teacher.career.love.perspective</t>
  </si>
  <si>
    <t>plot.bar.city.base.teacher.career.jump.perspective</t>
  </si>
  <si>
    <t>plot.bar.city.base.teacher.career.satisfaction</t>
  </si>
  <si>
    <t>plot.bar.city.base.teaching.opinion</t>
  </si>
  <si>
    <t>绿色指标数据分析占位图片</t>
  </si>
  <si>
    <t>plot.point.dummy</t>
  </si>
  <si>
    <t>理念方法</t>
  </si>
  <si>
    <t>理念比喻</t>
  </si>
  <si>
    <t>plot.bar.city.base.teaching.metaphor</t>
  </si>
  <si>
    <t>教学的比喻</t>
  </si>
  <si>
    <t>plot.bar.city.base.teaching.evaluation</t>
  </si>
  <si>
    <t>plot.bar.city.base.teacher.develop.action</t>
  </si>
  <si>
    <t>plot.bar.city.base.teacher.develop.requirement</t>
  </si>
  <si>
    <t>plot.bar.city.base.teacher.develop.difficulty</t>
  </si>
  <si>
    <t>评价解题策略</t>
  </si>
  <si>
    <t>命题的第一步</t>
  </si>
  <si>
    <t>评价高层次思维</t>
  </si>
  <si>
    <t>命题双向细目表</t>
  </si>
  <si>
    <t>校长评估教学</t>
  </si>
  <si>
    <t>考试结果</t>
  </si>
  <si>
    <t>单元设计</t>
  </si>
  <si>
    <t>plot.bar.city.base.teaching.evaluation.firststep</t>
  </si>
  <si>
    <t>plot.bar.city.base.teaching.evaluation.twowayspec</t>
  </si>
  <si>
    <t>plot.bar.city.base.teaching.evaluation.solution</t>
  </si>
  <si>
    <t>plot.bar.city.base.teaching.evaluation.thinking</t>
  </si>
  <si>
    <t>plot.bar.city.base.teaching.evaluation.unit</t>
  </si>
  <si>
    <t>plot.bar.city.base.teaching.evaluation.exam</t>
  </si>
  <si>
    <t>plot.bar.city.base.teaching.evaluation.principal</t>
  </si>
  <si>
    <t>plot.bar.city.base.teacher.course.plan</t>
  </si>
  <si>
    <t>plot.bar.city.base.teacher.course.excute</t>
  </si>
  <si>
    <t>plot.bar.city.base.teacher.course.evaluation</t>
  </si>
  <si>
    <t>核心家庭</t>
  </si>
  <si>
    <t>Fam03_多选_1┋Fam03_多选_2┋Fam03_多选_4</t>
  </si>
  <si>
    <t>0┋1</t>
  </si>
  <si>
    <t>Fam03_多选_3</t>
  </si>
  <si>
    <t>Fam03_多选_5</t>
  </si>
  <si>
    <t>主干家庭</t>
  </si>
  <si>
    <t>扩大家庭</t>
  </si>
  <si>
    <t>0┋10</t>
  </si>
  <si>
    <t>0┋100</t>
  </si>
  <si>
    <t>核心家庭┋主干家庭┋扩大家庭</t>
  </si>
  <si>
    <t>家庭结构</t>
  </si>
  <si>
    <t>家庭成员</t>
  </si>
  <si>
    <t>核心家庭-0-9┋主干家庭-10-99┋扩大家庭-100-200</t>
  </si>
  <si>
    <t>plot.bar.city.base.family.type</t>
  </si>
  <si>
    <t>家长问卷调查概述</t>
  </si>
  <si>
    <t>query.data.city.base.parent.survey</t>
  </si>
  <si>
    <t>plot.bar.city.base.family.communication</t>
  </si>
  <si>
    <t>plot.bar.city.base.family.discuss</t>
  </si>
  <si>
    <t>plot.bar.city.base.family.accompany</t>
  </si>
  <si>
    <t>plot.bar.city.base.family.expection</t>
  </si>
  <si>
    <t>plot.bar.city.base.family.incharge</t>
  </si>
  <si>
    <t>家庭辅导</t>
  </si>
  <si>
    <t>学生的学习负责人</t>
  </si>
  <si>
    <t>plot.bar.city.base.family.tutor</t>
  </si>
  <si>
    <t>家庭教育</t>
  </si>
  <si>
    <t>家校协同</t>
  </si>
  <si>
    <t>家庭结构情况</t>
  </si>
  <si>
    <t>家庭亲子交流情况</t>
  </si>
  <si>
    <t>家庭事务讨论情况</t>
  </si>
  <si>
    <t>家庭亲子陪伴情况</t>
  </si>
  <si>
    <t>家庭的教育期望</t>
  </si>
  <si>
    <t>家庭辅导情况</t>
  </si>
  <si>
    <t>plot.bar.city.base.family.opinion</t>
  </si>
  <si>
    <t>家长对学校认满意度</t>
  </si>
  <si>
    <t>plot.bar.city.base.family.satisfaction</t>
  </si>
  <si>
    <t>非常不同意┋比较不同意┋不确定┋比较同意┋非常同意</t>
  </si>
  <si>
    <t>非常不满意┋非常不符合┋比较不满意┋比较不符合┋不确定┋比较满意┋比较符合┋非常满意┋非常符合</t>
  </si>
  <si>
    <t>非常不同意┋非常不符合┋比较不同意┋比较不符合┋不确定┋比较同意┋比较符合┋非常同意┋非常符合</t>
  </si>
  <si>
    <t>高中(含职业中专)┋大学专科┋大学本科┋硕士┋博士</t>
  </si>
  <si>
    <t>基本不交流┋每周一次┋每周两次┋每周三次┋每周四次┋每周五次及以上</t>
  </si>
  <si>
    <t>非常不符合┋比较不符合┋不确定┋比较符合┋非常符合</t>
  </si>
  <si>
    <t>目前不需要┋需要度不高┋不确定┋需要┋非常需要</t>
  </si>
  <si>
    <t>从不┋每学期1-3次┋每学期4-7次┋每学期8-12次┋每学期13次及以上</t>
  </si>
  <si>
    <t>20%以下┋20%-40%┋40%-60%┋60%-80%┋80%以上</t>
  </si>
  <si>
    <t>8小时及以下┋8-9小时(含9小时)┋9-11小时(含11小时)┋11-13小时(含13小时)┋13小时以上</t>
  </si>
  <si>
    <t>中师┋大专┋本科┋硕士┋博士</t>
  </si>
  <si>
    <t>未定┋中学二级┋中学一级┋中学高级</t>
  </si>
  <si>
    <t>完全不像我┋不太像我┋有点像我┋很像我┋非常像我</t>
  </si>
  <si>
    <t>几乎没有人┋小部分人┋约一半人┋大部分人┋几乎所有人</t>
  </si>
  <si>
    <t>从没听说过┋听说过但无法解释其含义┋了解并能解释问题┋很熟悉并能很好地解释</t>
  </si>
  <si>
    <t>我总是不高兴┋我偶尔高兴┋我经常高兴┋我总是很高兴┋我讨厌自己┋我不太喜欢自己┋我比较喜欢自己┋我喜欢自己┋我总是有心烦的事┋我经常有心烦的事┋我偶尔有心烦的事┋我没有心烦的事┋我每天都想哭┋我隔几天就想哭┋我偶尔想哭┋我不想哭</t>
  </si>
  <si>
    <t>兴趣班</t>
  </si>
  <si>
    <t>校外时间</t>
  </si>
  <si>
    <t>母亲┋父亲┋父母分工┋没有，孩子自己┋（外）祖父母┋家庭教师┋其他</t>
  </si>
  <si>
    <t>总分_达标</t>
  </si>
  <si>
    <t>问卷调查概述</t>
  </si>
  <si>
    <t>query.data.survey.summary</t>
  </si>
  <si>
    <t>Tea1501┋Tea1502┋Tea1503┋Tea1504┋Tea1505┋Tea1506┋Tea1507┋Tea1508┋Tea1509</t>
  </si>
  <si>
    <t>Tea17┋Tea18┋Tea19┋Tea20┋Tea21┋Tea22┋Tea23</t>
  </si>
  <si>
    <t>Tea1301┋Tea1302┋Tea1303┋Tea1304┋Tea1305┋Tea1306┋Tea1307┋Tea1308┋Tea1309┋Tea1310┋Tea1311┋Tea1312┋Tea1401┋Tea1402┋Tea1403┋Tea1404┋Tea1405┋Tea1406┋Tea1407</t>
  </si>
  <si>
    <t>Tea1308┋Tea1311┋Tea1312┋Tea1406┋Tea1407</t>
  </si>
  <si>
    <t>Tea1306┋Tea1307┋Tea1309┋Tea1310┋Tea1401┋Tea1402┋Tea1403┋Tea1404┋Tea1405</t>
  </si>
  <si>
    <t>Tea1301┋Tea1302┋Tea1303┋Tea1304┋Tea1305</t>
  </si>
  <si>
    <t>Stu1202┋Stu1203┋Stu1204┋Stu1205┋Stu14┋Stu15</t>
  </si>
  <si>
    <t>高层次思维能力_较强</t>
  </si>
  <si>
    <t>Stu02┋Stu1202┋Stu1203┋Stu1204┋Stu1205┋Stu13┋Stu14┋Stu15┋Fam12</t>
  </si>
  <si>
    <t>市┋区┋区域┋学校</t>
  </si>
  <si>
    <t>6节以下┋6-10节┋11-15节┋16-20节┋21节及以上</t>
  </si>
  <si>
    <t>5年及以下┋6-10年┋11-15年┋16-20年┋20年以上</t>
  </si>
  <si>
    <t>关联数据</t>
  </si>
  <si>
    <t>语文标准分┋数学标准分┋英语标准分┋科学标准分┋艺术标准分</t>
  </si>
  <si>
    <t>求和平均值</t>
  </si>
  <si>
    <t>语文思维能力┋数学思维能力┋英语思维能力┋科学思维能力┋艺术思维能力</t>
  </si>
  <si>
    <t>科学思维能力┋艺术思维能力</t>
  </si>
  <si>
    <t>科学标准分┋艺术标准分</t>
  </si>
  <si>
    <t>语文思维能力┋数学思维能力┋英语思维能力</t>
  </si>
  <si>
    <t>语文标准分┋数学标准分┋英语标准分</t>
  </si>
  <si>
    <t>是-A-B-C┋否-D</t>
  </si>
  <si>
    <t>A-90-101┋B-80-90┋C-60-80┋D-0-60</t>
  </si>
  <si>
    <t>合格率指数化</t>
  </si>
  <si>
    <t>个体间均衡度</t>
  </si>
  <si>
    <t>考试成绩</t>
  </si>
  <si>
    <t>全科</t>
  </si>
  <si>
    <t>全科思维能力</t>
  </si>
  <si>
    <t>考试学科成绩</t>
  </si>
  <si>
    <t>考试学科思维能力</t>
  </si>
  <si>
    <t>素养学科成绩</t>
  </si>
  <si>
    <t>素养学科思维能力</t>
  </si>
  <si>
    <t>全科成绩</t>
  </si>
  <si>
    <t>语文总分┋数学总分┋英语总分┋科学总分┋艺术总分</t>
  </si>
  <si>
    <t>_总分</t>
  </si>
  <si>
    <t>浮点数</t>
  </si>
  <si>
    <t>A-80.7-101┋B-71.7-80.7┋C-58.4-71.7┋D-0-58.4</t>
  </si>
  <si>
    <t>300┋50</t>
  </si>
  <si>
    <t>百分率</t>
  </si>
  <si>
    <t>_百分率</t>
  </si>
  <si>
    <t>A-92.9-101┋B-67.2-92.9┋C-39.9-67.2┋D-0-39.9</t>
  </si>
  <si>
    <t>A-90-101┋B-68-90┋C-44-68┋D-0-44</t>
  </si>
  <si>
    <t>A-95-101┋B-73-95┋C-55-73┋D-0-55</t>
  </si>
  <si>
    <t>A-97-101┋B-74-97┋C-46-74┋D-0-46</t>
  </si>
  <si>
    <t>A-90-101┋B-70-90┋C-55-70┋D-0-55</t>
  </si>
  <si>
    <t>A-93-101┋B-76-93┋C-52-76┋D-0-52</t>
  </si>
  <si>
    <t>A-90-101┋B-60-90┋C-35-60┋D-0-35</t>
  </si>
  <si>
    <t>A-95-101┋B-76-95┋C-45-76┋D-0-45</t>
  </si>
  <si>
    <t>A-85.6-101┋B-69.7-85.6┋C-41.7-69.7┋D-0-41.7</t>
  </si>
  <si>
    <t>A-92-101┋B-78-92┋C-45-78┋D-0-45</t>
  </si>
  <si>
    <t>A-84-101┋B-64-84┋C-38-64┋D-0-38</t>
  </si>
  <si>
    <t>A-83-101┋B-63-83┋C-30-63┋D-0-30</t>
  </si>
  <si>
    <t>A-76-101┋B-64-76┋C-42-64┋D-0-42</t>
  </si>
  <si>
    <t>A-81.4-101┋B-68.4-81.4┋C-54.4-68.4┋D-0-54.4</t>
  </si>
  <si>
    <t>A-80-101┋B-60-80┋C-45-60┋D-0-45</t>
  </si>
  <si>
    <t>A-80-101┋B-65-80┋C-50-65┋D-0-50</t>
  </si>
  <si>
    <t>A-79-101┋B-67-79┋C-52-67┋D-0-52</t>
  </si>
  <si>
    <t>A-85-101┋B-74-85┋C-54-74┋D-0-54</t>
  </si>
  <si>
    <t>A-85-101┋B-60-85┋C-49-60┋D-0-49</t>
  </si>
  <si>
    <t>语数英科艺</t>
  </si>
  <si>
    <t>语数英</t>
  </si>
  <si>
    <t>语文┋数学┋英语┋科学</t>
  </si>
  <si>
    <t>语数英科</t>
  </si>
  <si>
    <t>个体均衡系数</t>
  </si>
  <si>
    <t>解决问题</t>
  </si>
  <si>
    <t>plot.bar.city.index.score.pass.perspective.district</t>
  </si>
  <si>
    <t>plot.bar.city.index.cn.pass.perspective.district</t>
  </si>
  <si>
    <t>plot.bar.city.index.ma.pass.perspective.district</t>
  </si>
  <si>
    <t>plot.bar.city.index.en.pass.perspective.district</t>
  </si>
  <si>
    <t>plot.bar.city.index.sc.pass.perspective.district</t>
  </si>
  <si>
    <t>plot.bar.city.index.ar.pass.perspective.district</t>
  </si>
  <si>
    <t>plot.bar.city.index.score.thinking.perspective.district</t>
  </si>
  <si>
    <t>plot.bar.city.index.cn.thinking.perspective.district</t>
  </si>
  <si>
    <t>plot.bar.city.index.ma.thinking.perspective.district</t>
  </si>
  <si>
    <t>plot.bar.city.index.en.thinking.perspective.district</t>
  </si>
  <si>
    <t>plot.bar.city.index.sc.thinking.perspective.district</t>
  </si>
  <si>
    <t>plot.bar.city.index.ar.thinking.perspective.district</t>
  </si>
  <si>
    <t>百分数指数化</t>
  </si>
  <si>
    <t>均衡系数指数化</t>
  </si>
  <si>
    <t>plot.bar.city.index.score.balance.perspective.district</t>
  </si>
  <si>
    <t>0┋9┋1</t>
  </si>
  <si>
    <t>plot.bar.city.index.cn.balance.perspective.district</t>
  </si>
  <si>
    <t>plot.bar.city.index.ma.balance.perspective.district</t>
  </si>
  <si>
    <t>plot.bar.city.index.en.balance.perspective.district</t>
  </si>
  <si>
    <t>plot.bar.city.index.sc.balance.perspective.district</t>
  </si>
  <si>
    <t>plot.bar.city.index.ar.balance.perspective.district</t>
  </si>
  <si>
    <t>plot.bar.city.index.mental.health.perspective.district</t>
  </si>
  <si>
    <t>plot.bar.city.index.emotion.status.perspective.district</t>
  </si>
  <si>
    <t>plot.bar.city.index.emotion.stability.perspective.district</t>
  </si>
  <si>
    <t>plot.bar.city.index.emotion.management.perspective.district</t>
  </si>
  <si>
    <t>plot.bar.city.index.morality.perspective.district</t>
  </si>
  <si>
    <t>plot.bar.city.index.conduct.perspective.district</t>
  </si>
  <si>
    <t>plot.bar.city.index.prosocial.perspective.district</t>
  </si>
  <si>
    <t>plot.bar.city.index.country.identity.perspective.district</t>
  </si>
  <si>
    <t>plot.bar.city.index.global.view.perspective.district</t>
  </si>
  <si>
    <t>plot.bar.city.index.driving.perspective.district</t>
  </si>
  <si>
    <t>plot.bar.city.index.confidence.perspective.district</t>
  </si>
  <si>
    <t>plot.bar.city.index.motivation.perspective.district</t>
  </si>
  <si>
    <t>plot.bar.city.index.school.identity.perspective.district</t>
  </si>
  <si>
    <t>plot.bar.city.index.teacher.relation.perspective.district</t>
  </si>
  <si>
    <t>plot.bar.city.index.classmate.relation.perspective.district</t>
  </si>
  <si>
    <t>plot.bar.city.index.school.sense.perspective.district</t>
  </si>
  <si>
    <t>plot.bar.city.index.burden.perspective.district</t>
  </si>
  <si>
    <t>plot.bar.city.index.pressure.perspective.district</t>
  </si>
  <si>
    <t>plot.bar.city.index.sleep.perspective.district</t>
  </si>
  <si>
    <t>plot.bar.city.index.homework.perspective.district</t>
  </si>
  <si>
    <t>plot.bar.city.index.buke.perspective.district</t>
  </si>
  <si>
    <t>plot.bar.city.index.teaching.opinion.perspective.district</t>
  </si>
  <si>
    <t>plot.bar.city.index.teacher.leadership.perspective.district</t>
  </si>
  <si>
    <t>plot.bar.city.index.teaching.method.perspective.district</t>
  </si>
  <si>
    <t>plot.bar.city.index.teaching.evaluation.perspective.district</t>
  </si>
  <si>
    <t>本市┋初中┋九年一贯┋完中┋其他┋新优质┋强校工程┋公办┋民办┋区</t>
  </si>
  <si>
    <t>总体┋非强校工程┋非新优质┋沪籍┋非沪籍┋男┋女</t>
  </si>
  <si>
    <t>校长课程领导力指数</t>
  </si>
  <si>
    <t>校长课程规划指数</t>
  </si>
  <si>
    <t>校长课程实施指数</t>
  </si>
  <si>
    <t>校长课程评价指数</t>
  </si>
  <si>
    <t>plot.bar.city.index.principal.leadership.perspective.district</t>
  </si>
  <si>
    <t>plot.bar.city.index.principal.plan.perspective.district</t>
  </si>
  <si>
    <t>plot.bar.city.index.principal.implement.perspective.district</t>
  </si>
  <si>
    <t>plot.bar.city.index.principal.evaluation.perspective.district</t>
  </si>
  <si>
    <t>polar</t>
  </si>
  <si>
    <t>学生┋教师┋语数英科艺</t>
  </si>
  <si>
    <t>玫瑰图</t>
  </si>
  <si>
    <t>统计层级┋领域</t>
  </si>
  <si>
    <t>plot.rose.city.index.tier.one.total</t>
  </si>
  <si>
    <t>plot.rose.city.index.tier.two.total</t>
  </si>
  <si>
    <t>plot.rose.city.index.tier.one.compare.10</t>
  </si>
  <si>
    <t>plot.rose.city.index.tier.two.compare.10</t>
  </si>
  <si>
    <t>plot.rose.city.index.tier.one.compare.12</t>
  </si>
  <si>
    <t>plot.rose.city.index.tier.two.compare.12</t>
  </si>
  <si>
    <t>plot.rose.city.index.tier.one.compare.13</t>
  </si>
  <si>
    <t>plot.rose.city.index.tier.one.compare.14</t>
  </si>
  <si>
    <t>plot.rose.city.index.tier.one.compare.15</t>
  </si>
  <si>
    <t>plot.rose.city.index.tier.one.compare.16</t>
  </si>
  <si>
    <t>plot.rose.city.index.tier.one.compare.17</t>
  </si>
  <si>
    <t>plot.rose.city.index.tier.one.compare.18</t>
  </si>
  <si>
    <t>plot.rose.city.index.tier.one.compare.20</t>
  </si>
  <si>
    <t>plot.rose.city.index.tier.one.compare.31</t>
  </si>
  <si>
    <t>plot.rose.city.index.tier.one.compare.34</t>
  </si>
  <si>
    <t>plot.rose.city.index.tier.one.compare.35</t>
  </si>
  <si>
    <t>plot.rose.city.index.tier.one.compare.36</t>
  </si>
  <si>
    <t>plot.rose.city.index.tier.one.compare.37</t>
  </si>
  <si>
    <t>plot.rose.city.index.tier.one.compare.39</t>
  </si>
  <si>
    <t>plot.rose.city.index.tier.one.compare.51</t>
  </si>
  <si>
    <t>plot.rose.city.index.tier.two.compare.13</t>
  </si>
  <si>
    <t>plot.rose.city.index.tier.two.compare.14</t>
  </si>
  <si>
    <t>plot.rose.city.index.tier.two.compare.15</t>
  </si>
  <si>
    <t>plot.rose.city.index.tier.two.compare.16</t>
  </si>
  <si>
    <t>plot.rose.city.index.tier.two.compare.17</t>
  </si>
  <si>
    <t>plot.rose.city.index.tier.two.compare.18</t>
  </si>
  <si>
    <t>plot.rose.city.index.tier.two.compare.20</t>
  </si>
  <si>
    <t>plot.rose.city.index.tier.two.compare.31</t>
  </si>
  <si>
    <t>plot.rose.city.index.tier.two.compare.34</t>
  </si>
  <si>
    <t>plot.rose.city.index.tier.two.compare.35</t>
  </si>
  <si>
    <t>plot.rose.city.index.tier.two.compare.36</t>
  </si>
  <si>
    <t>plot.rose.city.index.tier.two.compare.37</t>
  </si>
  <si>
    <t>plot.rose.city.index.tier.two.compare.39</t>
  </si>
  <si>
    <t>plot.rose.city.index.tier.two.compare.51</t>
  </si>
  <si>
    <t>plot.bar.score.pass.radar.perspective.district</t>
  </si>
  <si>
    <t>占位图</t>
  </si>
  <si>
    <t>得分率</t>
  </si>
  <si>
    <t>_得分率</t>
  </si>
  <si>
    <t>单题得分率</t>
  </si>
  <si>
    <t>选项分布</t>
  </si>
  <si>
    <t>A-80.6-101┋B-71.6-80.6┋C-59.6-71.6┋D-0-59.6</t>
  </si>
  <si>
    <t>A-86-101┋B-76-86┋C-56-76┋D-0-56</t>
  </si>
  <si>
    <t>A-74-101┋B-61-74┋C-41-61┋D-0-41</t>
  </si>
  <si>
    <t>A-81-101┋B-71-81┋C-59-71┋D-0-59</t>
  </si>
  <si>
    <t>得分分布</t>
  </si>
  <si>
    <t>_得分区间</t>
  </si>
  <si>
    <t>得分区间</t>
  </si>
  <si>
    <t>0-7.5┋8-9.5┋10-11.5┋12-14</t>
  </si>
  <si>
    <t>典型题目</t>
  </si>
  <si>
    <t>0-2┋2.5-2.5┋3-3┋3.5-4</t>
  </si>
  <si>
    <t>M8AO02111┋M8AO06111┋M8AO11111┋M8AO10111┋M8AO15111┋M8AO16111┋M8AO18111┋M8AO04111</t>
  </si>
  <si>
    <t>query.data.city.cn.pointrate.perspective</t>
  </si>
  <si>
    <t>学生在题目C8AO01111上的作答情况</t>
  </si>
  <si>
    <t>A┋B┋C┋D┋留空┋多选</t>
  </si>
  <si>
    <t>plot.bar.city.cn.question.c8ao01111</t>
  </si>
  <si>
    <t>C8AO01111_单选项</t>
  </si>
  <si>
    <t>学生在题目C8AO09111上的作答情况</t>
  </si>
  <si>
    <t>plot.bar.city.cn.question.c8ao09111</t>
  </si>
  <si>
    <t>C8AO09111_单选项</t>
  </si>
  <si>
    <t>学生在题目C8AO11111上的作答情况</t>
  </si>
  <si>
    <t>plot.bar.city.cn.question.c8ao11111</t>
  </si>
  <si>
    <t>C8AO11111_单选项</t>
  </si>
  <si>
    <t>学生在题目C8AO16111上的作答情况</t>
  </si>
  <si>
    <t>plot.bar.city.cn.question.c8ao16111</t>
  </si>
  <si>
    <t>C8AO16111_单选项</t>
  </si>
  <si>
    <t>C8AO01111┋C8AO09111┋C8AO11111┋C8AO16111┋C8AO18111┋C8AO24111┋C8AO25111┋C8AO26111┋C8AO27111┋C8AO28111</t>
  </si>
  <si>
    <t>学生在题目C8AO18111上的作答情况</t>
  </si>
  <si>
    <t>plot.bar.city.cn.question.c8ao18111</t>
  </si>
  <si>
    <t>C8AO18111_单选项</t>
  </si>
  <si>
    <t>学生在题目C8AO24111上的作答情况</t>
  </si>
  <si>
    <t>plot.bar.city.cn.question.c8ao24111</t>
  </si>
  <si>
    <t>C8AO24111_单选项</t>
  </si>
  <si>
    <t>学生在题目C8AO25111上的作答情况</t>
  </si>
  <si>
    <t>plot.bar.city.cn.question.c8ao25111</t>
  </si>
  <si>
    <t>C8AO25111_单选项</t>
  </si>
  <si>
    <t>学生在题目C8AO26111上的作答情况</t>
  </si>
  <si>
    <t>plot.bar.city.cn.question.c8ao26111</t>
  </si>
  <si>
    <t>C8AO26111_单选项</t>
  </si>
  <si>
    <t>学生在题目C8AO27111上的作答情况</t>
  </si>
  <si>
    <t>plot.bar.city.cn.question.c8ao27111</t>
  </si>
  <si>
    <t>C8AO27111_单选项</t>
  </si>
  <si>
    <t>学生在题目C8AO28111上的作答情况</t>
  </si>
  <si>
    <t>plot.bar.city.cn.question.c8ao28111</t>
  </si>
  <si>
    <t>C8AO28111_单选项</t>
  </si>
  <si>
    <t>得分率平均</t>
  </si>
  <si>
    <t>写作┋阅读┋积累与运用</t>
  </si>
  <si>
    <t>学生在“写作”上的作答情况</t>
  </si>
  <si>
    <t>plot.bar.city.cn.question.writing</t>
  </si>
  <si>
    <t>A-90-101┋B-74-90┋C-47-74┋D-0-47</t>
  </si>
  <si>
    <t>A-78-101┋B-65-78┋C-46-65┋D-0-46</t>
  </si>
  <si>
    <t>A-87.5-101┋B-67.5-87.5┋C-50-67.5┋D-0-50</t>
  </si>
  <si>
    <t>plot.bar.city.cn.question.c8as31111</t>
  </si>
  <si>
    <t>C8AS31111_得分区间</t>
  </si>
  <si>
    <t>query.data.city.cn.question.writing</t>
  </si>
  <si>
    <t>学生在“内容选择”上的作答情况</t>
  </si>
  <si>
    <t>query.data.city.cn.question.c8as31111</t>
  </si>
  <si>
    <t>plot.bar.city.cn.question.c8as31211</t>
  </si>
  <si>
    <t>学生在“语言表达”上的作答情况</t>
  </si>
  <si>
    <t>plot.bar.city.cn.question.c8as31311</t>
  </si>
  <si>
    <t>学生在“结构安排”上的作答情况</t>
  </si>
  <si>
    <t>plot.bar.city.cn.question.c8as31411</t>
  </si>
  <si>
    <t>学生在“书写和标点”上的作答情况</t>
  </si>
  <si>
    <t>query.data.city.cn.question.c8as31211</t>
  </si>
  <si>
    <t>C8AS31211_得分区间</t>
  </si>
  <si>
    <t>query.data.city.cn.question.c8as31311</t>
  </si>
  <si>
    <t>C8AS31311_得分区间</t>
  </si>
  <si>
    <t>query.data.city.cn.question.c8as31411</t>
  </si>
  <si>
    <t>C8AS31411_得分区间</t>
  </si>
  <si>
    <t>学生在“书写与标点”上的作答情况</t>
  </si>
  <si>
    <t>0-4┋4.5-5.5┋6-6.5┋7-8</t>
  </si>
  <si>
    <t>plot.bar.city.cn.rank.total.region</t>
  </si>
  <si>
    <t>不同区域学生在语文学科各水平上的人数比例</t>
  </si>
  <si>
    <t>本市┋城区┋郊区</t>
  </si>
  <si>
    <t>不同群体学生在语文学科各水平上的人数比例</t>
  </si>
  <si>
    <t>plot.bar.city.cn.rank.total.perspective</t>
  </si>
  <si>
    <t>非强校工程┋非新优质</t>
  </si>
  <si>
    <t>plot.box.city.cn.quantile.perspective</t>
  </si>
  <si>
    <t>不同群体学生在语文学科上的标准分分布</t>
  </si>
  <si>
    <t>总体┋初中┋九年一贯┋完中┋其他┋新优质┋强校工程┋公办┋民办┋男┋女┋沪籍┋非沪籍</t>
  </si>
  <si>
    <t>150┋750┋50</t>
  </si>
  <si>
    <t>学生在语文学科各能力维度各水平上的人数比例</t>
  </si>
  <si>
    <t>plot.bar.city.cn.dimention.rank</t>
  </si>
  <si>
    <t>积累与运用┋阅读┋写作</t>
  </si>
  <si>
    <t>学生在语文学科各能力维度上的标准分分布</t>
  </si>
  <si>
    <t>plot.box.city.cn.dimention.quantile</t>
  </si>
  <si>
    <t>不同群体学生在“积累与运用”各水平上的人数比例</t>
  </si>
  <si>
    <t>不同群体学生在“积累与运用”上的标准分分布</t>
  </si>
  <si>
    <t>plot.box.city.cn.jilei.quantile.perspective</t>
  </si>
  <si>
    <t>plot.bar.city.cn.jilei.rank.perspective</t>
  </si>
  <si>
    <t>不同区学生在“积累与运用”各水平上的人数比例</t>
  </si>
  <si>
    <t>不同区学生在“积累与运用”上的标准分分布</t>
  </si>
  <si>
    <t>plot.bar.city.cn.jilei.rank.district</t>
  </si>
  <si>
    <t>plot.box.city.cn.jilei.quantile.district</t>
  </si>
  <si>
    <t>统计层级┋键</t>
  </si>
  <si>
    <t>plot_sort_x_by</t>
  </si>
  <si>
    <t>plot_sort_x_subset</t>
  </si>
  <si>
    <t>不同群体学生在“阅读”各水平上的人数比例</t>
  </si>
  <si>
    <t>不同群体学生在“阅读”上的标准分分布</t>
  </si>
  <si>
    <t>不同区学生在“阅读”各水平上的人数比例</t>
  </si>
  <si>
    <t>不同区学生在“阅读”上的标准分分布</t>
  </si>
  <si>
    <t>plot.bar.city.cn.reading.rank.perspective</t>
  </si>
  <si>
    <t>plot.box.city.cn.reading.quantile.perspective</t>
  </si>
  <si>
    <t>plot.bar.city.cn.reading.rank.district</t>
  </si>
  <si>
    <t>plot.box.city.cn.reading.quantile.district</t>
  </si>
  <si>
    <t>不同群体学生在“写作”各水平上的人数比例</t>
  </si>
  <si>
    <t>不同群体学生在“写作”上的标准分分布</t>
  </si>
  <si>
    <t>不同区学生在“写作”各水平上的人数比例</t>
  </si>
  <si>
    <t>不同区学生在“写作”上的标准分分布</t>
  </si>
  <si>
    <t>plot.bar.city.cn.writing.rank.perspective</t>
  </si>
  <si>
    <t>plot.box.city.cn.writing.quantile.perspective</t>
  </si>
  <si>
    <t>plot.bar.city.cn.writing.rank.district</t>
  </si>
  <si>
    <t>plot.box.city.cn.writing.quantile.district</t>
  </si>
  <si>
    <t>不同区域学生在数学学科各水平上的人数比例</t>
  </si>
  <si>
    <t>plot.bar.city.ma.rank.total.region</t>
  </si>
  <si>
    <t>不同群体学生在数学学科各水平上的人数比例</t>
  </si>
  <si>
    <t>plot.bar.city.ma.rank.total.perspective</t>
  </si>
  <si>
    <t>plot.box.city.ma.quantile.perspective</t>
  </si>
  <si>
    <t>不同群体学生在数学学科上的标准分分布</t>
  </si>
  <si>
    <t>键┋统计视角</t>
  </si>
  <si>
    <t>学生在数学学科各内容维度各水平上的人数比例</t>
  </si>
  <si>
    <t>学生在数学学科各能力维度上的标准分分布</t>
  </si>
  <si>
    <t>plot.bar.city.ma.content.dimention.rank</t>
  </si>
  <si>
    <t>plot.box.city.ma.content.dimention.quantile</t>
  </si>
  <si>
    <t>数与代数┋图形与几何┋函数与概率统计初步</t>
  </si>
  <si>
    <t>学生在数学学科各内容维度上的标准分分布</t>
  </si>
  <si>
    <t>学生在数学学科各能力维度各水平上的人数比例</t>
  </si>
  <si>
    <t>plot.bar.city.ma.skill.dimention.rank</t>
  </si>
  <si>
    <t>plot.box.city.ma.skill.dimention.quantile</t>
  </si>
  <si>
    <t>辨识┋调用┋反思┋聚合</t>
  </si>
  <si>
    <t>不同群体学生在“数与代数”各水平上的人数比例</t>
  </si>
  <si>
    <t>plot.bar.city.ma.algebra.rank.perspective</t>
  </si>
  <si>
    <t>plot.box.city.ma.algebra.quantile.perspective</t>
  </si>
  <si>
    <t>不同群体学生在“数与代数”上的标准分分布</t>
  </si>
  <si>
    <t>不同区学生在“数与代数”各水平上的人数比例</t>
  </si>
  <si>
    <t>不同区学生在“数与代数”上的标准分分布</t>
  </si>
  <si>
    <t>plot.bar.city.ma.algebra.rank.district</t>
  </si>
  <si>
    <t>plot.box.city.ma.algebra.quantile.district</t>
  </si>
  <si>
    <t>不同群体学生在“图形与几何”各水平上的人数比例</t>
  </si>
  <si>
    <t>不同群体学生在“图形与几何”上的标准分分布</t>
  </si>
  <si>
    <t>不同区学生在“图形与几何”上的标准分分布</t>
  </si>
  <si>
    <t>plot.bar.city.ma.geometric.rank.perspective</t>
  </si>
  <si>
    <t>plot.box.city.ma.geometric.quantile.perspective</t>
  </si>
  <si>
    <t>plot.bar.city.ma.geometric.rank.district</t>
  </si>
  <si>
    <t>plot.box.city.ma.geometric.quantile.district</t>
  </si>
  <si>
    <t>不同区学生在“图形与几何”各水平上的人数比例</t>
  </si>
  <si>
    <t>不同群体学生在“函数与概率统计初步”各水平上的人数比例</t>
  </si>
  <si>
    <t>不同群体学生在“函数与概率统计初步”上的标准分分布</t>
  </si>
  <si>
    <t>不同区学生在“函数与概率统计初步”各水平上的人数比例</t>
  </si>
  <si>
    <t>不同区学生在“函数与概率统计初步”上的标准分分布</t>
  </si>
  <si>
    <t>plot.bar.city.ma.statistics.rank.perspective</t>
  </si>
  <si>
    <t>plot.box.city.ma.statistics.quantile.perspective</t>
  </si>
  <si>
    <t>plot.bar.city.ma.statistics.rank.district</t>
  </si>
  <si>
    <t>plot.box.city.ma.statistics.quantile.district</t>
  </si>
  <si>
    <t>不同群体学生在“辨识”各水平上的人数比例</t>
  </si>
  <si>
    <t>不同群体学生在“辨识”上的标准分分布</t>
  </si>
  <si>
    <t>不同区学生在“辨识”各水平上的人数比例</t>
  </si>
  <si>
    <t>不同区学生在“辨识”上的标准分分布</t>
  </si>
  <si>
    <t>plot.bar.city.ma.formulating.rank.perspective</t>
  </si>
  <si>
    <t>plot.box.city.ma.formulating.quantile.perspective</t>
  </si>
  <si>
    <t>plot.bar.city.ma.formulating.rank.district</t>
  </si>
  <si>
    <t>plot.box.city.ma.formulating.quantile.district</t>
  </si>
  <si>
    <t>不同群体学生在“调用”各水平上的人数比例</t>
  </si>
  <si>
    <t>不同群体学生在“调用”上的标准分分布</t>
  </si>
  <si>
    <t>不同区学生在“调用”各水平上的人数比例</t>
  </si>
  <si>
    <t>不同区学生在“调用”上的标准分分布</t>
  </si>
  <si>
    <t>plot.bar.city.ma.employing.rank.perspective</t>
  </si>
  <si>
    <t>plot.box.city.ma.employing.quantile.perspective</t>
  </si>
  <si>
    <t>plot.bar.city.ma.employing.rank.district</t>
  </si>
  <si>
    <t>plot.box.city.ma.employing.quantile.district</t>
  </si>
  <si>
    <t>不同群体学生在“反思”各水平上的人数比例</t>
  </si>
  <si>
    <t>不同群体学生在“反思”上的标准分分布</t>
  </si>
  <si>
    <t>不同区学生在“反思”各水平上的人数比例</t>
  </si>
  <si>
    <t>不同区学生在“反思”上的标准分分布</t>
  </si>
  <si>
    <t>plot.bar.city.ma.reflecting.rank.perspective</t>
  </si>
  <si>
    <t>plot.box.city.ma.reflecting.quantile.perspective</t>
  </si>
  <si>
    <t>plot.bar.city.ma.reflecting.rank.district</t>
  </si>
  <si>
    <t>plot.box.city.ma.reflecting.quantile.district</t>
  </si>
  <si>
    <t>不同群体学生在“聚合”各水平上的人数比例</t>
  </si>
  <si>
    <t>不同群体学生在“聚合”上的标准分分布</t>
  </si>
  <si>
    <t>不同区学生在“聚合”各水平上的人数比例</t>
  </si>
  <si>
    <t>不同区学生在“聚合”上的标准分分布</t>
  </si>
  <si>
    <t>plot.bar.city.ma.polymerizing.rank.perspective</t>
  </si>
  <si>
    <t>plot.box.city.ma.polymerizing.quantile.perspective</t>
  </si>
  <si>
    <t>plot.bar.city.ma.polymerizing.rank.district</t>
  </si>
  <si>
    <t>plot.box.city.ma.polymerizing.quantile.district</t>
  </si>
  <si>
    <t>query.data.city.ma.pointrate.perspective</t>
  </si>
  <si>
    <t>学生在题目M8AO02111上的作答情况</t>
  </si>
  <si>
    <t>plot.bar.city.ma.question.m8ao02111</t>
  </si>
  <si>
    <t>M8AO02111_单选项</t>
  </si>
  <si>
    <t>学生在题目M8AO06111上的作答情况</t>
  </si>
  <si>
    <t>plot.bar.city.ma.question.m8ao06111</t>
  </si>
  <si>
    <t>M8AO06111_单选项</t>
  </si>
  <si>
    <t>学生在题目M8AO11111上的作答情况</t>
  </si>
  <si>
    <t>plot.bar.city.ma.question.m8ao11111</t>
  </si>
  <si>
    <t>M8AO11111_单选项</t>
  </si>
  <si>
    <t>学生在题目M8AO10111上的作答情况</t>
  </si>
  <si>
    <t>plot.bar.city.ma.question.m8ao10111</t>
  </si>
  <si>
    <t>M8AO10111_单选项</t>
  </si>
  <si>
    <t>plot.bar.city.ma.question.m8ao15111</t>
  </si>
  <si>
    <t>plot.bar.city.ma.question.m8ao18111</t>
  </si>
  <si>
    <t>plot.bar.city.ma.question.m8ao16111</t>
  </si>
  <si>
    <t>学生在题目M8AO15111上的作答情况</t>
  </si>
  <si>
    <t>学生在题目M8AO16111上的作答情况</t>
  </si>
  <si>
    <t>学生在题目M8AO18111上的作答情况</t>
  </si>
  <si>
    <t>M8AO15111_单选项</t>
  </si>
  <si>
    <t>M8AO16111_单选项</t>
  </si>
  <si>
    <t>M8AO18111_单选项</t>
  </si>
  <si>
    <t>plot.bar.city.ma.question.m8as19211</t>
  </si>
  <si>
    <t>学生在题目M8AS19211上的作答情况</t>
  </si>
  <si>
    <t>M8AS19211_X</t>
  </si>
  <si>
    <t>学生在题目M8AS20111上的作答情况</t>
  </si>
  <si>
    <t>plot.bar.city.ma.question.m8as20111</t>
  </si>
  <si>
    <t>学生在题目M8AS20211上的作答情况</t>
  </si>
  <si>
    <t>plot.bar.city.ma.question.m8as20211</t>
  </si>
  <si>
    <t>M8AS20111_X</t>
  </si>
  <si>
    <t>M8AS20211_X</t>
  </si>
  <si>
    <t>M8AS22111┋M8AS24211</t>
  </si>
  <si>
    <t>M8AS19211┋M8AS20111┋M8AS20211┋M8AS22111┋M8AS19111┋M8AS22211┋M8AS23111┋M8AS21111┋M8AS21211┋M8AS21311┋M8AS24111┋M8AS24121┋M8AS24211</t>
  </si>
  <si>
    <t>学生在题目M8AS22111上的作答情况</t>
  </si>
  <si>
    <t>plot.bar.city.ma.question.m8as22111</t>
  </si>
  <si>
    <t>学生在题目M8AO04111上的作答情况</t>
  </si>
  <si>
    <t>plot.bar.city.ma.question.m8ao04111</t>
  </si>
  <si>
    <t>M8AO04111_单选项</t>
  </si>
  <si>
    <t>M8AS19111_X</t>
  </si>
  <si>
    <t>学生在题目M8AS19111上的作答情况</t>
  </si>
  <si>
    <t>plot.bar.city.ma.question.m8as19111</t>
  </si>
  <si>
    <t>学生在题目M8AS22211上的作答情况</t>
  </si>
  <si>
    <t>plot.bar.city.ma.question.m8as22211</t>
  </si>
  <si>
    <t>10小时以上┋9-10小时（含9小时）┋8-9小时（含8小时）┋mean</t>
  </si>
  <si>
    <t>睡眠时间8小时以上学生百分比（%）</t>
  </si>
  <si>
    <t>每周补课时间学生百分比（%）</t>
  </si>
  <si>
    <t>(跳过)┋2小时以下┋2-4小时（含2小时）┋4-6小时（含4小时）┋mean</t>
  </si>
  <si>
    <t>4小时及以上┋mean</t>
  </si>
  <si>
    <t>每天作业时间4小时以上学生百分比（%）</t>
  </si>
  <si>
    <t>M8AS22211_X</t>
  </si>
  <si>
    <t>学生在题目M8AS23111上的作答情况</t>
  </si>
  <si>
    <t>plot.bar.city.ma.question.m8as23111</t>
  </si>
  <si>
    <t>M8AS23111_X</t>
  </si>
  <si>
    <t>学生在题目M8AS21111上的作答情况</t>
  </si>
  <si>
    <t>plot.bar.city.ma.question.m8as21111</t>
  </si>
  <si>
    <t>M8AS21111_X</t>
  </si>
  <si>
    <t>query2.plot.bar.city.ma.question.m8as21111</t>
  </si>
  <si>
    <t>学生在题目M8AS21211上的作答情况</t>
  </si>
  <si>
    <t>plot.bar.city.ma.question.m8as21211</t>
  </si>
  <si>
    <t>query2.plot.bar.city.ma.question.m8as21211</t>
  </si>
  <si>
    <t>M8AS21211_X</t>
  </si>
  <si>
    <t>学生在题目M8AS21311上的作答情况</t>
  </si>
  <si>
    <t>plot.bar.city.ma.question.m8as21311</t>
  </si>
  <si>
    <t>M8AS21311_X</t>
  </si>
  <si>
    <t>query2.plot.bar.city.ma.question.m8as21311</t>
  </si>
  <si>
    <t>学生在题目M8AS24111上的作答情况</t>
  </si>
  <si>
    <t>plot.bar.city.ma.question.m8as24111</t>
  </si>
  <si>
    <t>query2.plot.bar.city.ma.question.m8as24111</t>
  </si>
  <si>
    <t>M8AS24111_X</t>
  </si>
  <si>
    <t>学生在题目M8AS24121上的作答情况</t>
  </si>
  <si>
    <t>plot.bar.city.ma.question.m8as24121</t>
  </si>
  <si>
    <t>query2.plot.bar.city.ma.question.m8as24121</t>
  </si>
  <si>
    <t>M8AS24121_X</t>
  </si>
  <si>
    <t>学生在题目M8AS24211上的作答情况</t>
  </si>
  <si>
    <t>plot.bar.city.ma.question.m8as24211</t>
  </si>
  <si>
    <t>query2.plot.bar.city.ma.question.m8as24211</t>
  </si>
  <si>
    <t>locuszoom</t>
  </si>
  <si>
    <t>不同区域学生在英语学科各水平上的人数比例</t>
  </si>
  <si>
    <t>plot.bar.city.en.rank.total.region</t>
  </si>
  <si>
    <t>不同群体学生在英语学科各水平上的人数比例</t>
  </si>
  <si>
    <t>plot.bar.city.en.rank.total.perspective</t>
  </si>
  <si>
    <t>plot.box.city.en.quantile.perspective</t>
  </si>
  <si>
    <t>不同群体学生在英语学科上的标准分分布</t>
  </si>
  <si>
    <t>学生在英语学科各考查维度各水平上的人数比例</t>
  </si>
  <si>
    <t>学生在英语学科各考查维度上的标准分分布</t>
  </si>
  <si>
    <t>plot.bar.city.en.dimention.rank</t>
  </si>
  <si>
    <t>plot.box.city.en.dimention.quantile</t>
  </si>
  <si>
    <t>不同群体学生在“听力”各水平上的人数比例</t>
  </si>
  <si>
    <t>不同群体学生在“听力”上的标准分分布</t>
  </si>
  <si>
    <t>不同区学生在“听力”各水平上的人数比例</t>
  </si>
  <si>
    <t>不同区学生在“听力”上的标准分分布</t>
  </si>
  <si>
    <t>plot.bar.city.en.listening.rank.perspective</t>
  </si>
  <si>
    <t>plot.box.city.en.listening.quantile.perspective</t>
  </si>
  <si>
    <t>plot.bar.city.en.listening.rank.district</t>
  </si>
  <si>
    <t>plot.box.city.en.listening.quantile.district</t>
  </si>
  <si>
    <t>语法词汇┋听力┋阅读┋写作</t>
  </si>
  <si>
    <t>不同群体学生在“语法词汇”各水平上的人数比例</t>
  </si>
  <si>
    <t>不同群体学生在“语法词汇”上的标准分分布</t>
  </si>
  <si>
    <t>不同区学生在“语法词汇”各水平上的人数比例</t>
  </si>
  <si>
    <t>不同区学生在“语法词汇”上的标准分分布</t>
  </si>
  <si>
    <t>plot.bar.city.en.grammar.rank.perspective</t>
  </si>
  <si>
    <t>plot.box.city.en.grammar.quantile.perspective</t>
  </si>
  <si>
    <t>plot.bar.city.en.grammar.rank.district</t>
  </si>
  <si>
    <t>plot.box.city.en.grammar.quantile.district</t>
  </si>
  <si>
    <t>plot.bar.city.en.reading.rank.perspective</t>
  </si>
  <si>
    <t>plot.box.city.en.reading.quantile.perspective</t>
  </si>
  <si>
    <t>plot.bar.city.en.reading.rank.district</t>
  </si>
  <si>
    <t>plot.box.city.en.reading.quantile.district</t>
  </si>
  <si>
    <t>plot.bar.city.en.writing.rank.perspective</t>
  </si>
  <si>
    <t>plot.box.city.en.writing.quantile.perspective</t>
  </si>
  <si>
    <t>plot.bar.city.en.writing.rank.district</t>
  </si>
  <si>
    <t>plot.box.city.en.writing.quantile.district</t>
  </si>
  <si>
    <t>query.data.city.en.pointrate.perspective</t>
  </si>
  <si>
    <t>plot.bar.city.en.question.e8ao07111</t>
  </si>
  <si>
    <t>E8AO07111_单选项</t>
  </si>
  <si>
    <t>E8AO07111┋E8AO08111┋E8AO21111┋E8AO22111┋E8AO23111┋E8AO24111┋E8AO29111┋E8AO33111┋E8AO56111┋E8AO59111┋E8AO60111┋E8AO62111┋E8AO63111┋E8AO65111┋E8AO66111┋E8AO70111┋E8AO71111┋E8AO72111┋E8AO74111</t>
  </si>
  <si>
    <t>E8AS18111┋E8AS19111┋E8AS46111┋E8AS49111┋E8AS75111┋E8AS75211┋E8AS75311┋E8AS75411</t>
  </si>
  <si>
    <t>S8AO48111┋S8AS48211┋S8AO50131┋S8AO50132┋S8AS49211┋S8AS46321┋S8AS47421</t>
  </si>
  <si>
    <t>A8AO01111┋A8AO01211┋A8AO12111┋A8AO12211</t>
  </si>
  <si>
    <t>学生在题目E8AO08111上的作答情况</t>
  </si>
  <si>
    <t>query2.plot.bar.city.en.question.e8ao07111</t>
  </si>
  <si>
    <t>学生在题目E8AO07111上的作答情况</t>
  </si>
  <si>
    <t>plot.bar.city.en.question.e8ao08111</t>
  </si>
  <si>
    <t>query2.plot.bar.city.en.question.e8ao08111</t>
  </si>
  <si>
    <t>E8AO08111_单选项</t>
  </si>
  <si>
    <t>学生在题目E8AS18111上的作答情况</t>
  </si>
  <si>
    <t>学生在题目E8AS19111上的作答情况</t>
  </si>
  <si>
    <t>plot.bar.city.en.question.e8as18111</t>
  </si>
  <si>
    <t>plot.bar.city.en.question.e8as19111</t>
  </si>
  <si>
    <t>query2.plot.bar.city.en.question.e8as18111</t>
  </si>
  <si>
    <t>E8AS18111_X</t>
  </si>
  <si>
    <t>query2.plot.bar.city.en.question.e8as19111</t>
  </si>
  <si>
    <t>E8AS19111_X</t>
  </si>
  <si>
    <t>学生在题目E8AO21111上的作答情况</t>
  </si>
  <si>
    <t>plot.bar.city.en.question.e8ao21111</t>
  </si>
  <si>
    <t>学生在题目E8AO22111上的作答情况</t>
  </si>
  <si>
    <t>plot.bar.city.en.question.e8ao22111</t>
  </si>
  <si>
    <t>query2.plot.bar.city.en.question.e8ao21111</t>
  </si>
  <si>
    <t>query2.plot.bar.city.en.question.e8ao22111</t>
  </si>
  <si>
    <t>E8AO21111_单选项</t>
  </si>
  <si>
    <t>E8AO22111_单选项</t>
  </si>
  <si>
    <t>学生在题目E8AO23111上的作答情况</t>
  </si>
  <si>
    <t>plot.bar.city.en.question.e8ao23111</t>
  </si>
  <si>
    <t>query2.plot.bar.city.en.question.e8ao23111</t>
  </si>
  <si>
    <t>E8AO23111_单选项</t>
  </si>
  <si>
    <t>学生在题目E8AO29111上的作答情况</t>
  </si>
  <si>
    <t>plot.bar.city.en.question.e8ao29111</t>
  </si>
  <si>
    <t>query2.plot.bar.city.en.question.e8ao29111</t>
  </si>
  <si>
    <t>E8AO29111_单选项</t>
  </si>
  <si>
    <t>学生在题目E8AO24111上的作答情况</t>
  </si>
  <si>
    <t>plot.bar.city.en.question.e8ao24111</t>
  </si>
  <si>
    <t>query2.plot.bar.city.en.question.e8ao24111</t>
  </si>
  <si>
    <t>E8AO24111_单选项</t>
  </si>
  <si>
    <t>学生在题目E8AS46111上的作答情况</t>
  </si>
  <si>
    <t>plot.bar.city.en.question.e8as46111</t>
  </si>
  <si>
    <t>query2.plot.bar.city.en.question.e8as46111</t>
  </si>
  <si>
    <t>E8AS46111_X</t>
  </si>
  <si>
    <t>学生在题目E8AO33111上的作答情况</t>
  </si>
  <si>
    <t>plot.bar.city.en.question.e8ao33111</t>
  </si>
  <si>
    <t>query2.plot.bar.city.en.question.e8ao33111</t>
  </si>
  <si>
    <t>E8AO33111_单选项</t>
  </si>
  <si>
    <t>学生在题目E8AS49111上的作答情况</t>
  </si>
  <si>
    <t>plot.bar.city.en.question.e8as49111</t>
  </si>
  <si>
    <t>query2.plot.bar.city.en.question.e8as49111</t>
  </si>
  <si>
    <t>E8AS49111_X</t>
  </si>
  <si>
    <t>学生在题目E8AO56111上的作答情况</t>
  </si>
  <si>
    <t>plot.bar.city.en.question.e8ao56111</t>
  </si>
  <si>
    <t>query2.plot.bar.city.en.question.e8ao56111</t>
  </si>
  <si>
    <t>E8AO56111_单选项</t>
  </si>
  <si>
    <t>学生在题目E8AO59111上的作答情况</t>
  </si>
  <si>
    <t>plot.bar.city.en.question.e8ao59111</t>
  </si>
  <si>
    <t>query2.plot.bar.city.en.question.e8ao59111</t>
  </si>
  <si>
    <t>E8AO59111_单选项</t>
  </si>
  <si>
    <t>学生在题目E8AO60111上的作答情况</t>
  </si>
  <si>
    <t>学生在题目E8AO62111上的作答情况</t>
  </si>
  <si>
    <t>plot.bar.city.en.question.e8ao60111</t>
  </si>
  <si>
    <t>plot.bar.city.en.question.e8ao62111</t>
  </si>
  <si>
    <t>query2.plot.bar.city.en.question.e8ao60111</t>
  </si>
  <si>
    <t>query2.plot.bar.city.en.question.e8ao62111</t>
  </si>
  <si>
    <t>E8AO60111_单选项</t>
  </si>
  <si>
    <t>E8AO62111_单选项</t>
  </si>
  <si>
    <t>学生在题目E8AO63111上的作答情况</t>
  </si>
  <si>
    <t>学生在题目E8AO65111上的作答情况</t>
  </si>
  <si>
    <t>学生在题目E8AO66111上的作答情况</t>
  </si>
  <si>
    <t>学生在题目E8AO70111上的作答情况</t>
  </si>
  <si>
    <t>plot.bar.city.en.question.e8ao63111</t>
  </si>
  <si>
    <t>plot.bar.city.en.question.e8ao65111</t>
  </si>
  <si>
    <t>plot.bar.city.en.question.e8ao66111</t>
  </si>
  <si>
    <t>plot.bar.city.en.question.e8ao70111</t>
  </si>
  <si>
    <t>query2.plot.bar.city.en.question.e8ao63111</t>
  </si>
  <si>
    <t>query2.plot.bar.city.en.question.e8ao65111</t>
  </si>
  <si>
    <t>query2.plot.bar.city.en.question.e8ao66111</t>
  </si>
  <si>
    <t>query2.plot.bar.city.en.question.e8ao70111</t>
  </si>
  <si>
    <t>E8AO63111_单选项</t>
  </si>
  <si>
    <t>E8AO65111_单选项</t>
  </si>
  <si>
    <t>E8AO66111_单选项</t>
  </si>
  <si>
    <t>E8AO70111_单选项</t>
  </si>
  <si>
    <t>学生在题目E8AO71111上的作答情况</t>
  </si>
  <si>
    <t>学生在题目E8AO72111上的作答情况</t>
  </si>
  <si>
    <t>学生在题目E8AO74111上的作答情况</t>
  </si>
  <si>
    <t>plot.bar.city.en.question.e8ao71111</t>
  </si>
  <si>
    <t>query2.plot.bar.city.en.question.e8ao71111</t>
  </si>
  <si>
    <t>plot.bar.city.en.question.e8ao72111</t>
  </si>
  <si>
    <t>query2.plot.bar.city.en.question.e8ao72111</t>
  </si>
  <si>
    <t>plot.bar.city.en.question.e8ao74111</t>
  </si>
  <si>
    <t>query2.plot.bar.city.en.question.e8ao74111</t>
  </si>
  <si>
    <t>E8AO71111_单选项</t>
  </si>
  <si>
    <t>E8AO72111_单选项</t>
  </si>
  <si>
    <t>E8AO74111_单选项</t>
  </si>
  <si>
    <t>不同区域学生在科学学科各水平上的人数比例</t>
  </si>
  <si>
    <t>plot.bar.city.sc.rank.total.region</t>
  </si>
  <si>
    <t>不同群体学生在科学学科各水平上的人数比例</t>
  </si>
  <si>
    <t>不同群体学生在科学学科上的标准分分布</t>
  </si>
  <si>
    <t>plot.bar.city.sc.rank.total.perspective</t>
  </si>
  <si>
    <t>plot.box.city.sc.quantile.perspective</t>
  </si>
  <si>
    <t>plot.bar.city.sc.content.rank</t>
  </si>
  <si>
    <t>plot.box.city.sc.content.quantile</t>
  </si>
  <si>
    <t>地球宇宙┋生命科学┋物质科学┋科学探究</t>
  </si>
  <si>
    <t>学生在科学学科各考查维度各水平上的人数比例</t>
  </si>
  <si>
    <t>学生在科学学科各考查维度上的标准分分布</t>
  </si>
  <si>
    <t>plot.bar.city.sc.dimention.rank</t>
  </si>
  <si>
    <t>plot.box.city.sc.dimention.quantile</t>
  </si>
  <si>
    <t>学生在科学学科各内容领域各水平上的人数比例</t>
  </si>
  <si>
    <t>学生在科学学科各内容领域上的标准分分布</t>
  </si>
  <si>
    <t>科学知识┋科学能力┋科学态度</t>
  </si>
  <si>
    <t>不同群体学生在“地球宇宙”各水平上的人数比例</t>
  </si>
  <si>
    <t>不同群体学生在“地球宇宙”上的标准分分布</t>
  </si>
  <si>
    <t>不同区学生在“地球宇宙”各水平上的人数比例</t>
  </si>
  <si>
    <t>不同区学生在“地球宇宙”上的标准分分布</t>
  </si>
  <si>
    <t>plot.bar.city.sc.earth.rank.perspective</t>
  </si>
  <si>
    <t>plot.box.city.sc.earth.quantile.perspective</t>
  </si>
  <si>
    <t>plot.bar.city.sc.earth.rank.district</t>
  </si>
  <si>
    <t>plot.box.city.sc.earth.quantile.district</t>
  </si>
  <si>
    <t>不同群体学生在“生命科学”各水平上的人数比例</t>
  </si>
  <si>
    <t>不同群体学生在“生命科学”上的标准分分布</t>
  </si>
  <si>
    <t>不同区学生在“生命科学”各水平上的人数比例</t>
  </si>
  <si>
    <t>不同区学生在“生命科学”上的标准分分布</t>
  </si>
  <si>
    <t>plot.bar.city.sc.life.rank.perspective</t>
  </si>
  <si>
    <t>plot.box.city.sc.life.quantile.perspective</t>
  </si>
  <si>
    <t>plot.bar.city.sc.life.rank.district</t>
  </si>
  <si>
    <t>plot.box.city.sc.life.quantile.district</t>
  </si>
  <si>
    <t>不同群体学生在“物质科学”各水平上的人数比例</t>
  </si>
  <si>
    <t>不同群体学生在“物质科学”上的标准分分布</t>
  </si>
  <si>
    <t>不同区学生在“物质科学”各水平上的人数比例</t>
  </si>
  <si>
    <t>不同区学生在“物质科学”上的标准分分布</t>
  </si>
  <si>
    <t>plot.bar.city.sc.physics.rank.perspective</t>
  </si>
  <si>
    <t>plot.box.city.sc.physics.quantile.perspective</t>
  </si>
  <si>
    <t>plot.bar.city.sc.physics.rank.district</t>
  </si>
  <si>
    <t>plot.box.city.sc.physics.quantile.district</t>
  </si>
  <si>
    <t>不同群体学生在“科学探究”各水平上的人数比例</t>
  </si>
  <si>
    <t>不同群体学生在“科学探究”上的标准分分布</t>
  </si>
  <si>
    <t>不同区学生在“科学探究”各水平上的人数比例</t>
  </si>
  <si>
    <t>不同区学生在“科学探究”上的标准分分布</t>
  </si>
  <si>
    <t>plot.bar.city.sc.explore.rank.perspective</t>
  </si>
  <si>
    <t>plot.box.city.sc.explore.quantile.perspective</t>
  </si>
  <si>
    <t>plot.bar.city.sc.explore.rank.district</t>
  </si>
  <si>
    <t>plot.box.city.sc.explore.quantile.district</t>
  </si>
  <si>
    <t>不同群体学生在“科学知识”各水平上的人数比例</t>
  </si>
  <si>
    <t>不同群体学生在“科学知识”上的标准分分布</t>
  </si>
  <si>
    <t>不同区学生在“科学知识”各水平上的人数比例</t>
  </si>
  <si>
    <t>不同区学生在“科学知识”上的标准分分布</t>
  </si>
  <si>
    <t>plot.bar.city.sc.knowledge.rank.perspective</t>
  </si>
  <si>
    <t>plot.box.city.sc.knowledge.quantile.perspective</t>
  </si>
  <si>
    <t>plot.bar.city.sc.knowledge.rank.district</t>
  </si>
  <si>
    <t>plot.box.city.sc.knowledge.quantile.district</t>
  </si>
  <si>
    <t>不同群体学生在“科学能力”各水平上的人数比例</t>
  </si>
  <si>
    <t>不同群体学生在“科学能力”上的标准分分布</t>
  </si>
  <si>
    <t>不同区学生在“科学能力”各水平上的人数比例</t>
  </si>
  <si>
    <t>不同区学生在“科学能力”上的标准分分布</t>
  </si>
  <si>
    <t>plot.bar.city.sc.skill.rank.perspective</t>
  </si>
  <si>
    <t>plot.box.city.sc.skill.quantile.perspective</t>
  </si>
  <si>
    <t>plot.bar.city.sc.skill.rank.district</t>
  </si>
  <si>
    <t>plot.box.city.sc.skill.quantile.district</t>
  </si>
  <si>
    <t>不同群体学生在“科学态度”各水平上的人数比例</t>
  </si>
  <si>
    <t>不同群体学生在“科学态度”上的标准分分布</t>
  </si>
  <si>
    <t>不同区学生在“科学态度”各水平上的人数比例</t>
  </si>
  <si>
    <t>不同区学生在“科学态度”上的标准分分布</t>
  </si>
  <si>
    <t>plot.bar.city.sc.attitude.rank.perspective</t>
  </si>
  <si>
    <t>plot.box.city.sc.attitude.quantile.perspective</t>
  </si>
  <si>
    <t>plot.bar.city.sc.attitude.rank.district</t>
  </si>
  <si>
    <t>plot.box.city.sc.attitude.quantile.district</t>
  </si>
  <si>
    <t>query.data.city.sc.pointrate.perspective</t>
  </si>
  <si>
    <t>学生在题目S8AO48111上的作答情况</t>
  </si>
  <si>
    <t>plot.bar.city.sc.question.s8ao48111</t>
  </si>
  <si>
    <t>S8AO27111┋S8AO23111┋S8AO50221┋S8AO26111┋S8AO28111┋S8AO30111┋S8AO35111┋S8AO03111┋S8AO04111┋S8AO45111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</si>
  <si>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O47211┋S8AO50111┋S8AO50121┋S8AO50221</t>
  </si>
  <si>
    <t>S8AO48110</t>
  </si>
  <si>
    <t>S8AO48111┋S8AS48112</t>
  </si>
  <si>
    <t>_题组得分</t>
  </si>
  <si>
    <t>S8AO48110_题组得分</t>
  </si>
  <si>
    <t>query2.plot.bar.city.sc.question.s8ao48111</t>
  </si>
  <si>
    <t>学生在题目S8AO48111上的得分情况</t>
  </si>
  <si>
    <t>S8AS48211_X</t>
  </si>
  <si>
    <t>plot.bar.city.sc.question.s8as48211</t>
  </si>
  <si>
    <t>query2.plot.bar.city.sc.question.s8as48211</t>
  </si>
  <si>
    <t>学生在题目S8AS48211上的得分情况</t>
  </si>
  <si>
    <t>plot.bar.city.sc.question.s8ao23111</t>
  </si>
  <si>
    <t>学生在题目S8AS48211上的作答情况</t>
  </si>
  <si>
    <t>学生在题目S8AO23111上的作答情况</t>
  </si>
  <si>
    <t>query2.plot.bar.city.sc.question.s8ao23111</t>
  </si>
  <si>
    <t>S8AO23111_单选项</t>
  </si>
  <si>
    <t>学生在题目S8AO50131上的作答情况</t>
  </si>
  <si>
    <t>plot.bar.city.sc.question.s8ao50131</t>
  </si>
  <si>
    <t>query2.plot.bar.city.sc.question.s8ao50131</t>
  </si>
  <si>
    <t>S8AO50131_X</t>
  </si>
  <si>
    <t>学生在题目S8AO50131上的得分情况</t>
  </si>
  <si>
    <t>学生在题目S8AO50132上的作答情况</t>
  </si>
  <si>
    <t>query2.plot.bar.city.sc.question.s8ao50132</t>
  </si>
  <si>
    <t>S8AO50132_X</t>
  </si>
  <si>
    <t>plot.bar.city.sc.question.s8ao50221</t>
  </si>
  <si>
    <t>学生在题目S8AO50221上的作答情况</t>
  </si>
  <si>
    <t>query2.plot.bar.city.sc.question.s8ao50221</t>
  </si>
  <si>
    <t>S8AO50221_单选项</t>
  </si>
  <si>
    <t>plot.bar.city.sc.question.s8ao26111</t>
  </si>
  <si>
    <t>学生在题目S8AO26111上的作答情况</t>
  </si>
  <si>
    <t>S8AO26111_单选项</t>
  </si>
  <si>
    <t>query2.plot.bar.city.sc.question.s8ao26111</t>
  </si>
  <si>
    <t>学生在题目S8AO27111上的作答情况</t>
  </si>
  <si>
    <t>plot.bar.city.sc.question.s8ao27111</t>
  </si>
  <si>
    <t>query2.plot.bar.city.sc.question.s8ao27111</t>
  </si>
  <si>
    <t>S8AO27111_单选项</t>
  </si>
  <si>
    <t>plot.bar.city.sc.question.s8ao28111</t>
  </si>
  <si>
    <t>学生在题目S8AO28111上的作答情况</t>
  </si>
  <si>
    <t>query2.plot.bar.city.sc.question.s8ao28111</t>
  </si>
  <si>
    <t>S8AO28111_单选项</t>
  </si>
  <si>
    <t>学生在题目S8AO30111上的作答情况</t>
  </si>
  <si>
    <t>plot.bar.city.sc.question.s8ao30111</t>
  </si>
  <si>
    <t>query2.plot.bar.city.sc.question.s8ao30111</t>
  </si>
  <si>
    <t>S8AO30111_单选项</t>
  </si>
  <si>
    <t>学生在题目S8AO35111上的作答情况</t>
  </si>
  <si>
    <t>plot.bar.city.sc.question.s8ao35111</t>
  </si>
  <si>
    <t>query2.plot.bar.city.sc.question.s8ao35111</t>
  </si>
  <si>
    <t>S8AO35111_单选项</t>
  </si>
  <si>
    <t>学生在题目S8AO03111上的作答情况</t>
  </si>
  <si>
    <t>plot.bar.city.sc.question.s8ao03111</t>
  </si>
  <si>
    <t>query2.plot.bar.city.sc.question.s8ao03111</t>
  </si>
  <si>
    <t>S8AO03111_单选项</t>
  </si>
  <si>
    <t>S8AO04111_单选项</t>
  </si>
  <si>
    <t>query2.plot.bar.city.sc.question.s8ao04111</t>
  </si>
  <si>
    <t>plot.bar.city.sc.question.s8ao04111</t>
  </si>
  <si>
    <t>学生在题目S8AO04111上的作答情况</t>
  </si>
  <si>
    <t>学生在题目S8AS49211上的作答情况</t>
  </si>
  <si>
    <t>plot.bar.city.sc.question.s8as49211</t>
  </si>
  <si>
    <t>query2.plot.bar.city.sc.question.s8as49211</t>
  </si>
  <si>
    <t>S8AS49211_X</t>
  </si>
  <si>
    <t>学生在题目S8AO45111上的作答情况</t>
  </si>
  <si>
    <t>query2.plot.bar.city.sc.question.s8ao45111</t>
  </si>
  <si>
    <t>plot.bar.city.sc.question.s8ao45111</t>
  </si>
  <si>
    <t>S8AO45111_单选项</t>
  </si>
  <si>
    <t>学生在题目S8AS46321上的作答情况</t>
  </si>
  <si>
    <t>plot.bar.city.sc.question.s8as46321</t>
  </si>
  <si>
    <t>query2.plot.bar.city.sc.question.s8as46321</t>
  </si>
  <si>
    <t>S8AS46321_X</t>
  </si>
  <si>
    <t>学生在题目S8AS47421上的作答情况</t>
  </si>
  <si>
    <t>plot.bar.city.sc.question.s8as47421</t>
  </si>
  <si>
    <t>query2.plot.bar.city.sc.question.s8as47421</t>
  </si>
  <si>
    <t>S8AS47421_X</t>
  </si>
  <si>
    <t>学生在题目S8AS47421上的得分情况</t>
  </si>
  <si>
    <t>学生在题目S8AS46321上的得分情况</t>
  </si>
  <si>
    <t>不同区域学生在艺术素养各水平上的人数比例</t>
  </si>
  <si>
    <t>plot.bar.city.ar.rank.total.region</t>
  </si>
  <si>
    <t>不同群体学生在艺术素养各水平上的人数比例</t>
  </si>
  <si>
    <t>plot.bar.city.ar.rank.total.perspective</t>
  </si>
  <si>
    <t>不同群体学生在艺术素养上的标准分分布</t>
  </si>
  <si>
    <t>plot.box.city.ar.quantile.perspective</t>
  </si>
  <si>
    <t>各区学生在艺术素养各水平上的人数比例</t>
  </si>
  <si>
    <t>各区学生在艺术素养上的标准分分布</t>
  </si>
  <si>
    <t>学生在艺术素养各考查维度各水平上的人数比例</t>
  </si>
  <si>
    <t>学生在艺术素养各考查维度上的标准分分布</t>
  </si>
  <si>
    <t>plot.bar.city.ar.dimention.rank</t>
  </si>
  <si>
    <t>plot.box.city.ar.dimention.quantile</t>
  </si>
  <si>
    <t>感知与判断┋理解与分析┋运用与表现</t>
  </si>
  <si>
    <t>不同群体学生在“感知与判断”各水平上的人数比例</t>
  </si>
  <si>
    <t>不同群体学生在“感知与判断”上的标准分分布</t>
  </si>
  <si>
    <t>不同区学生在“感知与判断”各水平上的人数比例</t>
  </si>
  <si>
    <t>不同区学生在“感知与判断”上的标准分分布</t>
  </si>
  <si>
    <t>plot.bar.city.ar.ganzhi.rank.perspective</t>
  </si>
  <si>
    <t>plot.box.city.ar.ganzhi.quantile.perspective</t>
  </si>
  <si>
    <t>plot.bar.city.ar.ganzhi.rank.district</t>
  </si>
  <si>
    <t>plot.box.city.ar.ganzhi.quantile.district</t>
  </si>
  <si>
    <t>不同群体学生在“理解与分析”各水平上的人数比例</t>
  </si>
  <si>
    <t>不同群体学生在“理解与分析”上的标准分分布</t>
  </si>
  <si>
    <t>不同区学生在“理解与分析”各水平上的人数比例</t>
  </si>
  <si>
    <t>不同区学生在“理解与分析”上的标准分分布</t>
  </si>
  <si>
    <t>plot.bar.city.ar.lijie.rank.perspective</t>
  </si>
  <si>
    <t>plot.box.city.ar.lijie.quantile.perspective</t>
  </si>
  <si>
    <t>plot.bar.city.ar.lijie.rank.district</t>
  </si>
  <si>
    <t>plot.box.city.ar.lijie.quantile.district</t>
  </si>
  <si>
    <t>不同群体学生在“运用与表现”各水平上的人数比例</t>
  </si>
  <si>
    <t>不同群体学生在“运用与表现”上的标准分分布</t>
  </si>
  <si>
    <t>不同区学生在“运用与表现”各水平上的人数比例</t>
  </si>
  <si>
    <t>不同区学生在“运用与表现”上的标准分分布</t>
  </si>
  <si>
    <t>plot.bar.city.ar.yunyong.rank.perspective</t>
  </si>
  <si>
    <t>plot.box.city.ar.yunyong.quantile.perspective</t>
  </si>
  <si>
    <t>plot.bar.city.ar.yunyong.rank.district</t>
  </si>
  <si>
    <t>plot.box.city.ar.yunyong.quantile.district</t>
  </si>
  <si>
    <t>query.data.city.ar.pointrate.perspective</t>
  </si>
  <si>
    <t>学生在题目A8AO01111上的作答情况</t>
  </si>
  <si>
    <t>学生在题目A8AO01211上的作答情况</t>
  </si>
  <si>
    <t>plot.bar.city.ar.question.a8ao01111</t>
  </si>
  <si>
    <t>query2.plot.bar.city.ar.question.a8ao01111</t>
  </si>
  <si>
    <t>A8AO01111_单选项</t>
  </si>
  <si>
    <t>plot.bar.city.ar.question.a8ao01211</t>
  </si>
  <si>
    <t>query2.plot.bar.city.ar.question.a8ao01211</t>
  </si>
  <si>
    <t>A8AO01211_单选项</t>
  </si>
  <si>
    <t>学生在题目A8AO12111上的作答情况</t>
  </si>
  <si>
    <t>plot.bar.city.ar.question.a8ao12111</t>
  </si>
  <si>
    <t>学生在题目A8AO12211上的作答情况</t>
  </si>
  <si>
    <t>plot.bar.city.ar.question.a8ao12211</t>
  </si>
  <si>
    <t>query2.plot.bar.city.ar.question.a8ao12111</t>
  </si>
  <si>
    <t>query2.plot.bar.city.ar.question.a8ao12211</t>
  </si>
  <si>
    <t>A8AO12111_单选项</t>
  </si>
  <si>
    <t>A8AO12211_单选项</t>
  </si>
  <si>
    <t>学生在题目A8AS14111上的作答情况</t>
  </si>
  <si>
    <t>plot.bar.city.ar.question.a8as14111</t>
  </si>
  <si>
    <t>query2.plot.bar.city.ar.question.a8as14111</t>
  </si>
  <si>
    <t>A8AS14111_X</t>
  </si>
  <si>
    <t>0┋2.5┋4┋5┋8┋10┋12.5┋13┋13.5┋14┋14.5┋15┋15.5┋16┋16.5┋17┋17.5┋18┋18.5┋19┋19.5┋20┋20.5┋21┋21.5┋22┋22.5┋23┋23.5┋24┋24.5┋25┋25.5┋26┋26.5┋27┋27.5┋28┋28.5┋29┋29.5┋30</t>
  </si>
  <si>
    <t>数值平均</t>
  </si>
  <si>
    <t>plot.bar.city.base.principal.gender.perspective</t>
  </si>
  <si>
    <t>plot.bar.city.base.principal.age.perspective</t>
  </si>
  <si>
    <t>plot.bar.city.base.principal.years.perspective</t>
  </si>
  <si>
    <t>35岁以下┋35-40岁（含35岁）┋40-45岁（含45岁）┋45-50岁（含50岁）┋50-55岁（含55岁）┋55-60岁（含60岁）┋60岁以上</t>
  </si>
  <si>
    <t>5年以下┋5-10年（含5年）┋10-15年（含10年）┋15-20年（含15年）┋20年及以上</t>
  </si>
  <si>
    <t>校长性别分布情况</t>
  </si>
  <si>
    <t>校长年龄分布情况</t>
  </si>
  <si>
    <t>校长任职年限分布情况</t>
  </si>
  <si>
    <t>校长学历分布情况</t>
  </si>
  <si>
    <t>plot.bar.city.base.principal.edu.perspective</t>
  </si>
  <si>
    <t>校长职级分布情况</t>
  </si>
  <si>
    <t>plot.bar.city.base.principal.rank.perspective</t>
  </si>
  <si>
    <t>中师或中专、高中┋大专┋本科┋硕士┋博士</t>
  </si>
  <si>
    <t>学校校龄分布情况</t>
  </si>
  <si>
    <t>plot.bar.city.base.school.history.perspective</t>
  </si>
  <si>
    <t>15年以下┋15-30年┋31-45年┋46-60年┋60年以上</t>
  </si>
  <si>
    <t>plot.bar.city.base.principal.meeting.perspective</t>
  </si>
  <si>
    <t>统计视角┋别名</t>
  </si>
  <si>
    <t>plot.bar.city.base.principal.teaching.perspective</t>
  </si>
  <si>
    <t>校长参加校内外各种会议时间比例</t>
  </si>
  <si>
    <t>校长给学生上课时间比例</t>
  </si>
  <si>
    <t>校长给学生上课时间时间比例</t>
  </si>
  <si>
    <t>校长听课、评课，参加教师的教研活动的时间比例</t>
  </si>
  <si>
    <t>校长应对上级行政部门的检查、评估的时间比例</t>
  </si>
  <si>
    <t>plot.bar.city.base.principal.audited.perspective</t>
  </si>
  <si>
    <t>plot.bar.city.base.principal.researching.perspective</t>
  </si>
  <si>
    <t>校长科研、教学、资金使用等方面的规划与审批的时间比例</t>
  </si>
  <si>
    <t>plot.bar.city.base.principal.planning.perspective</t>
  </si>
  <si>
    <t>校长和教师、学生交流，听取他们的意见和想法的时间比例</t>
  </si>
  <si>
    <t>plot.bar.city.base.principal.communicating.perspective</t>
  </si>
  <si>
    <t>校长对学校发展遇到的困难情况的反馈</t>
  </si>
  <si>
    <t>plot.bar.city.base.principal.challenge</t>
  </si>
  <si>
    <t>根本不是┋不确定┋有一点┋一定程度┋很大程度</t>
  </si>
  <si>
    <t>ASC_ALL</t>
  </si>
  <si>
    <t>近三年学校正式出版（有刊号）的学科交流与经验分享的成果集的情况</t>
  </si>
  <si>
    <t>plot.bar.city.base.school.publishing.perspective</t>
  </si>
  <si>
    <t>plot.bar.city.base.school.course.perspective</t>
  </si>
  <si>
    <t>学校建设学生社团、兴趣小组和俱乐部的情况</t>
  </si>
  <si>
    <t>plot.bar.city.base.school.community.perspective</t>
  </si>
  <si>
    <t>没有┋1本┋2本┋3本┋4本及以上</t>
  </si>
  <si>
    <t>校长教学理念比喻</t>
  </si>
  <si>
    <t>plot.bar.city.base.principal.feeling</t>
  </si>
  <si>
    <t>校长对学校感受情况的反馈</t>
  </si>
  <si>
    <t>校长教学理念情况的反馈</t>
  </si>
  <si>
    <t>plot.bar.city.base.principal.thinking</t>
  </si>
  <si>
    <t>非常低┋比较低┋中等┋比较高┋非常高</t>
  </si>
  <si>
    <t>没有┋1-5门┋6-10门┋11-20门┋20门以上</t>
  </si>
  <si>
    <t>没有┋1-5个┋6-10个┋11-20个┋20个以上</t>
  </si>
  <si>
    <t>plot.bar.city.index.score.balance.school.district</t>
  </si>
  <si>
    <t>plot.bar.city.index.cn.balance.school.district</t>
  </si>
  <si>
    <t>plot.bar.city.index.ma.balance.school.district</t>
  </si>
  <si>
    <t>plot.bar.city.index.en.balance.school.district</t>
  </si>
  <si>
    <t>plot.bar.city.index.sc.balance.school.district</t>
  </si>
  <si>
    <t>市┋区</t>
  </si>
  <si>
    <t>plot.bar.city.index.score.balance.district.subject</t>
  </si>
  <si>
    <t>区间均衡度</t>
  </si>
  <si>
    <t>学校教育对学习结果影响程度</t>
  </si>
  <si>
    <t>plot.bar.city.index.score.school.effect.district</t>
  </si>
  <si>
    <t>plot.bar.city.index.cn.school.effect.district</t>
  </si>
  <si>
    <t>plot.bar.city.index.ma.school.effect.district</t>
  </si>
  <si>
    <t>plot.bar.city.index.en.school.effect.district</t>
  </si>
  <si>
    <t>plot.bar.city.index.sc.school.effect.district</t>
  </si>
  <si>
    <t>plot.bar.district.base.score.segment.cn.total</t>
  </si>
  <si>
    <t>plot.bar.district.base.score.segment.ma.total</t>
  </si>
  <si>
    <t>plot.bar.district.base.score.segment.en.total</t>
  </si>
  <si>
    <t>plot.bar.district.base.score.segment.sc.total</t>
  </si>
  <si>
    <t>plot.bar.district.base.score.segment.ar.total</t>
  </si>
  <si>
    <t>plot.bar.school.score.segment.cn.total</t>
  </si>
  <si>
    <t>plot.bar.school.score.segment.ma.total</t>
  </si>
  <si>
    <t>plot.bar.school.score.segment.en.total</t>
  </si>
  <si>
    <t>plot.bar.school.score.segment.sc.total</t>
  </si>
  <si>
    <t>plot.bar.school.score.segment.ar.total</t>
  </si>
  <si>
    <t>plot.bar.district.base.facet.score.rank.allsubject.total.region</t>
  </si>
  <si>
    <t>本市┋本区┋城区┋郊区</t>
  </si>
  <si>
    <t>各学校学生在语文学科各水平上的人数比例</t>
  </si>
  <si>
    <t>multiplot.bar.district.base.score.rank.cn.total.school</t>
  </si>
  <si>
    <t>plot_multiple_max</t>
  </si>
  <si>
    <t>plot_multiple_min</t>
  </si>
  <si>
    <t>学校A┋学校B┋学校C┋学校D┋区A┋区B┋区C┋区D┋市A┋市B┋市C┋市D</t>
  </si>
  <si>
    <t>各学校学生在语文学科上的标准分分布</t>
  </si>
  <si>
    <t>multiplot.box.district.base.score.quantile.cn.total.school</t>
  </si>
  <si>
    <t>学校┋区┋市</t>
  </si>
  <si>
    <t>各学校学生在数学学科各水平上的人数比例</t>
  </si>
  <si>
    <t>各学校学生在数学学科上的标准分分布</t>
  </si>
  <si>
    <t>multiplot.bar.district.base.score.rank.ma.total.school</t>
  </si>
  <si>
    <t>multiplot.box.district.base.score.quantile.ma.total.school</t>
  </si>
  <si>
    <t>各学校学生在英语学科各水平上的人数比例</t>
  </si>
  <si>
    <t>各学校学生在英语学科上的标准分分布</t>
  </si>
  <si>
    <t>multiplot.bar.district.base.score.rank.en.total.school</t>
  </si>
  <si>
    <t>multiplot.box.district.base.score.quantile.en.total.school</t>
  </si>
  <si>
    <t>各学校学生在科学学科各水平上的人数比例</t>
  </si>
  <si>
    <t>各学校学生在科学学科上的标准分分布</t>
  </si>
  <si>
    <t>multiplot.bar.district.base.score.rank.sc.total.school</t>
  </si>
  <si>
    <t>multiplot.box.district.base.score.quantile.sc.total.school</t>
  </si>
  <si>
    <t>各学校学生在艺术学科各水平上的人数比例</t>
  </si>
  <si>
    <t>各学校学生在艺术学科上的标准分分布</t>
  </si>
  <si>
    <t>multiplot.bar.district.base.score.rank.ar.total.school</t>
  </si>
  <si>
    <t>multiplot.box.district.base.score.quantile.ar.total.school</t>
  </si>
  <si>
    <t>red</t>
  </si>
  <si>
    <t>A┋B┋C┋D</t>
  </si>
  <si>
    <t>upper</t>
  </si>
  <si>
    <t>plot.bar.district.base.facet.score.rank.allsubject.xuezhi</t>
  </si>
  <si>
    <t>plot.bar.district.base.facet.score.rank.allsubject.youqiang</t>
  </si>
  <si>
    <t>plot.bar.district.base.facet.score.rank.allsubject.gender</t>
  </si>
  <si>
    <t>plot.bar.district.base.facet.score.rank.allsubject.huji</t>
  </si>
  <si>
    <t>各指标历年测试结果比较</t>
  </si>
  <si>
    <t>plot.bar.city.index.facet.time.develop</t>
  </si>
  <si>
    <t>发展指数</t>
  </si>
  <si>
    <t>plot_facet_row</t>
  </si>
  <si>
    <t>plot_facet_col</t>
  </si>
  <si>
    <t>学业标准达成度系数┋高层次思维能力系数┋学校间均衡度系数┋学习动机系数┋学习压力系数┋睡眠系数┋作业负担系数┋补课负担系数┋师生关系系数┋教学方式系数┋校长课程领导力系数┋社会经济背景影响系数</t>
  </si>
  <si>
    <t>九年级学生总体语文成绩分布</t>
  </si>
  <si>
    <t>九年级学生总体数学成绩分布</t>
  </si>
  <si>
    <t>九年级学生总体英语成绩分布</t>
  </si>
  <si>
    <t>九年级学生总体科学成绩分布</t>
  </si>
  <si>
    <t>九年级学生总体艺术成绩分布</t>
  </si>
  <si>
    <t>九年级学生为独生子女情况</t>
  </si>
  <si>
    <t>九年级学生家庭藏书量比较</t>
  </si>
  <si>
    <t>九年级学生家庭汽车拥有情况比较</t>
  </si>
  <si>
    <t>九年级学生家庭出境旅游情况比较</t>
  </si>
  <si>
    <t>九年级学生父亲受教育情况比较</t>
  </si>
  <si>
    <t>九年级学生母亲受教育情况比较</t>
  </si>
  <si>
    <t>九年级学生每天的睡眠时间比较</t>
  </si>
  <si>
    <t>九年级学生对自己睡眠时间是否充足的看法</t>
  </si>
  <si>
    <t>九年级学生睡眠不足的原因</t>
  </si>
  <si>
    <t>九年级学生每天书面作业的时间比较</t>
  </si>
  <si>
    <t>九年级学生学校作业难易程度比较</t>
  </si>
  <si>
    <t>九年级学生参加与考试科目相关的家教补习或课外辅导的百分比</t>
  </si>
  <si>
    <t>九年级学生参加与考试科目相关的家教补习或课外辅导的时间分布</t>
  </si>
  <si>
    <t>九年级学生参加与考试科目相关的家教补习或课外辅导的学科情况</t>
  </si>
  <si>
    <t>九年级学生参加与考试科目相关的家教补习或课外辅导的原因</t>
  </si>
  <si>
    <t>九年级学生参加校外兴趣班的百分比</t>
  </si>
  <si>
    <t>九年级学生参加校外兴趣班的时间分布</t>
  </si>
  <si>
    <t>九年级学生参加校外兴趣班的种类情况</t>
  </si>
  <si>
    <t>九年级学生参加校外兴趣班的原因</t>
  </si>
  <si>
    <t>九年级学生每月参加考试和测验次数比较</t>
  </si>
  <si>
    <t>九年级学生每年课外阅读数量比较</t>
  </si>
  <si>
    <t>九年级学生每周校外运动时间比较</t>
  </si>
  <si>
    <t>九年级学生对学业压力相关问题的看法</t>
  </si>
  <si>
    <t>九年级学生对学习动机相关问题的看法</t>
  </si>
  <si>
    <t>九年级学生对学习自信心相关问题的看法</t>
  </si>
  <si>
    <t>九年级学生对师生关系相关问题的评价</t>
  </si>
  <si>
    <t>九年级学生对同伴关系相关问题的评价</t>
  </si>
  <si>
    <t>九年级学生对学校归属感相关问题的看法</t>
  </si>
  <si>
    <t>九年级学生对教师教学方式的评价（因材施教）</t>
  </si>
  <si>
    <t>九年级学生对教师教学方式的评价（互动教学）</t>
  </si>
  <si>
    <t>九年级学生对教师教学方式的评价（鼓励学生探究与发展）</t>
  </si>
  <si>
    <t>九年级学生对学习策略相关问题的看法</t>
  </si>
  <si>
    <t>九年级学生对国家认同相关问题的看法</t>
  </si>
  <si>
    <t>九年级学生对国际知识相关问题的看法</t>
  </si>
  <si>
    <t>九年级学生对全球意识相关问题的看法</t>
  </si>
  <si>
    <t>九年级学生对国际行为能力相关问题的看法</t>
  </si>
  <si>
    <t>九年级学生对行为规范相关问题的看法</t>
  </si>
  <si>
    <t>九年级学生对亲社会行为相关问题的看法</t>
  </si>
  <si>
    <t>九年级学生对情绪状态相关问题的反馈</t>
  </si>
  <si>
    <t>九年级学生对情绪稳定性相关问题的反馈</t>
  </si>
  <si>
    <t>九年级学生对情绪管理能力相关问题的反馈</t>
  </si>
  <si>
    <t>九年级学生睡眠时间与学业成绩的关系</t>
  </si>
  <si>
    <t>九年级学生作业时间与学业成绩的关系</t>
  </si>
  <si>
    <t>九年级学生补课时间与学业成绩的关系</t>
  </si>
  <si>
    <t>九年级学生师生关系与学业成绩的关系</t>
  </si>
  <si>
    <t>九年级学生学业压力与学业成绩的关系</t>
  </si>
  <si>
    <t>九年级学生学习动机与学业成绩的关系</t>
  </si>
  <si>
    <t>九年级学生学习自信心与学业成绩的关系</t>
  </si>
  <si>
    <t>九年级学生学校认同度与学业成绩的关系</t>
  </si>
  <si>
    <t>九年级教师性别分布情况</t>
  </si>
  <si>
    <t>九年级教师教龄分布情况</t>
  </si>
  <si>
    <t>九年级教师职称分布情况</t>
  </si>
  <si>
    <t>九年级教师学历分布情况</t>
  </si>
  <si>
    <t>九年级教师师范教育情况</t>
  </si>
  <si>
    <t>九年级教师专业对口情况</t>
  </si>
  <si>
    <t>九年级教师每周上课节数</t>
  </si>
  <si>
    <t>九年级教师每日工作时间</t>
  </si>
  <si>
    <t>九年级教师职业喜爱程度</t>
  </si>
  <si>
    <t>九年级教师离职倾向</t>
  </si>
  <si>
    <t>九年级教师工作满意度</t>
  </si>
  <si>
    <t>九年级教师教学理念</t>
  </si>
  <si>
    <t>九年级教师学业评价能力</t>
  </si>
  <si>
    <t>九年级教师学业评价能力-命题的第一步</t>
  </si>
  <si>
    <t>九年级教师学业评价能力-双向细目表</t>
  </si>
  <si>
    <t>九年级教师学业评价能力-评价解题策略</t>
  </si>
  <si>
    <t>九年级教师学业评价能力-评价高层次思维</t>
  </si>
  <si>
    <t>九年级教师学业评价能力-考试结果</t>
  </si>
  <si>
    <t>九年级教师学业评价能力-单元设计</t>
  </si>
  <si>
    <t>九年级教师学业评价能力-校长评估教学</t>
  </si>
  <si>
    <t>九年级教师专业发展的投入</t>
  </si>
  <si>
    <t>九年级教师专业发展的需求</t>
  </si>
  <si>
    <t>九年级教师专业发展的困难</t>
  </si>
  <si>
    <t>九年级教师对课程规划的感知</t>
  </si>
  <si>
    <t>九年级教师对课程实施的感知</t>
  </si>
  <si>
    <t>九年级教师对课程评价的感知</t>
  </si>
  <si>
    <t>九年级学生学业标准达成度指数</t>
  </si>
  <si>
    <t>九年级学生语文学业标准达成度指数</t>
  </si>
  <si>
    <t>九年级学生数学学业标准达成度指数</t>
  </si>
  <si>
    <t>九年级学生英语学业标准达成度指数</t>
  </si>
  <si>
    <t>九年级学生科学学业标准达成度指数</t>
  </si>
  <si>
    <t>九年级学生艺术素养指数</t>
  </si>
  <si>
    <t>九年级学生高层次思维能力指数</t>
  </si>
  <si>
    <t>九年级学生语文高层次思维能力指数</t>
  </si>
  <si>
    <t>九年级学生数学高层次思维能力指数</t>
  </si>
  <si>
    <t>九年级学生英语高层次思维能力指数</t>
  </si>
  <si>
    <t>九年级学生科学高层次思维能力指数</t>
  </si>
  <si>
    <t>九年级学生艺术高层次思维能力指数</t>
  </si>
  <si>
    <t>九年级学生学业水平个体间均衡度指数</t>
  </si>
  <si>
    <t>九年级学生语文学业水平个体间均衡度指数</t>
  </si>
  <si>
    <t>九年级学生数学学业水平个体间均衡度指数</t>
  </si>
  <si>
    <t>九年级学生英语学业水平个体间均衡度指数</t>
  </si>
  <si>
    <t>九年级学生科学学业水平个体间均衡度指数</t>
  </si>
  <si>
    <t>九年级学生艺术学业水平个体间均衡度指数</t>
  </si>
  <si>
    <t>九年级学生学业水平学校间均衡度指数</t>
  </si>
  <si>
    <t>九年级学生语文学业水平学校间均衡度指数</t>
  </si>
  <si>
    <t>九年级学生数学学业水平学校间均衡度指数</t>
  </si>
  <si>
    <t>九年级学生英语学业水平学校间均衡度指数</t>
  </si>
  <si>
    <t>九年级学生科学学业水平学校间均衡度指数</t>
  </si>
  <si>
    <t>九年级学生学科学业水平区间均衡度指数</t>
  </si>
  <si>
    <t>学校教育消除九年级学生社会经济背景对学业成绩影响指数</t>
  </si>
  <si>
    <t>学校教育消除九年级学生社会经济背景对语文学业成绩影响指数</t>
  </si>
  <si>
    <t>学校教育消除九年级学生社会经济背景对数学学业成绩影响指数</t>
  </si>
  <si>
    <t>学校教育消除九年级学生社会经济背景对英语学业成绩影响指数</t>
  </si>
  <si>
    <t>学校教育消除九年级学生社会经济背景对科学学业成绩影响指数</t>
  </si>
  <si>
    <t>九年级学生心理健康指数</t>
  </si>
  <si>
    <t>九年级学生心理健康情绪状态指数</t>
  </si>
  <si>
    <t>九年级学生心理健康情绪稳定性指数</t>
  </si>
  <si>
    <t>九年级学生心理健康情绪管理能力指数</t>
  </si>
  <si>
    <t>九年级学生品德与社会化行为指数</t>
  </si>
  <si>
    <t>九年级学生行为规范指数</t>
  </si>
  <si>
    <t>九年级学生亲社会行为指数</t>
  </si>
  <si>
    <t>九年级学生国家认同指数</t>
  </si>
  <si>
    <t>九年级学生国际视野指数</t>
  </si>
  <si>
    <t>九年级学生学习动力指数</t>
  </si>
  <si>
    <t>九年级学生学习自信心指数</t>
  </si>
  <si>
    <t>九年级学生学习动机指数</t>
  </si>
  <si>
    <t>九年级学生学校认同度指数</t>
  </si>
  <si>
    <t>九年级学生师生关系指数</t>
  </si>
  <si>
    <t>九年级学生同伴关系指数</t>
  </si>
  <si>
    <t>九年级学生学校归属感指数</t>
  </si>
  <si>
    <t>九年级学生学业负担指数</t>
  </si>
  <si>
    <t>九年级学生睡眠指数</t>
  </si>
  <si>
    <t>九年级学生作业指数</t>
  </si>
  <si>
    <t>九年级学生补课指数</t>
  </si>
  <si>
    <t>九年级学生学业压力指数</t>
  </si>
  <si>
    <t>九年级教师课程领导力指数</t>
  </si>
  <si>
    <t>九年级教师教学方式指数</t>
  </si>
  <si>
    <t>九年级教师教学理念指数</t>
  </si>
  <si>
    <t>九年级教师学业评价能力指数</t>
  </si>
  <si>
    <t>九年级绿色指标（一级）</t>
  </si>
  <si>
    <t>九年级绿色指标（二级）</t>
  </si>
  <si>
    <t>九年级绿色指标（一级）市、区对比——10区</t>
  </si>
  <si>
    <t>九年级绿色指标（二级）市、区对比——10区</t>
  </si>
  <si>
    <t>九年级绿色指标（一级）市、区对比——12区</t>
  </si>
  <si>
    <t>九年级绿色指标（二级）市、区对比——12区</t>
  </si>
  <si>
    <t>九年级绿色指标（一级）市、区对比——13区</t>
  </si>
  <si>
    <t>九年级绿色指标（二级）市、区对比——13区</t>
  </si>
  <si>
    <t>九年级绿色指标（一级）市、区对比——14区</t>
  </si>
  <si>
    <t>九年级绿色指标（二级）市、区对比——14区</t>
  </si>
  <si>
    <t>九年级绿色指标（一级）市、区对比——15区</t>
  </si>
  <si>
    <t>九年级绿色指标（二级）市、区对比——15区</t>
  </si>
  <si>
    <t>九年级绿色指标（一级）市、区对比——16区</t>
  </si>
  <si>
    <t>九年级绿色指标（二级）市、区对比——16区</t>
  </si>
  <si>
    <t>九年级绿色指标（一级）市、区对比——17区</t>
  </si>
  <si>
    <t>九年级绿色指标（二级）市、区对比——17区</t>
  </si>
  <si>
    <t>九年级绿色指标（一级）市、区对比——18区</t>
  </si>
  <si>
    <t>九年级绿色指标（二级）市、区对比——18区</t>
  </si>
  <si>
    <t>九年级绿色指标（一级）市、区对比——20区</t>
  </si>
  <si>
    <t>九年级绿色指标（二级）市、区对比——20区</t>
  </si>
  <si>
    <t>九年级绿色指标（一级）市、区对比——31区</t>
  </si>
  <si>
    <t>九年级绿色指标（二级）市、区对比——31区</t>
  </si>
  <si>
    <t>九年级绿色指标（一级）市、区对比——34区</t>
  </si>
  <si>
    <t>九年级绿色指标（二级）市、区对比——34区</t>
  </si>
  <si>
    <t>九年级绿色指标（一级）市、区对比——35区</t>
  </si>
  <si>
    <t>九年级绿色指标（二级）市、区对比——35区</t>
  </si>
  <si>
    <t>九年级绿色指标（一级）市、区对比——36区</t>
  </si>
  <si>
    <t>九年级绿色指标（二级）市、区对比——36区</t>
  </si>
  <si>
    <t>九年级绿色指标（一级）市、区对比——37区</t>
  </si>
  <si>
    <t>九年级绿色指标（二级）市、区对比——37区</t>
  </si>
  <si>
    <t>九年级绿色指标（一级）市、区对比——39区</t>
  </si>
  <si>
    <t>九年级绿色指标（二级）市、区对比——39区</t>
  </si>
  <si>
    <t>九年级绿色指标（一级）市、区对比——51区</t>
  </si>
  <si>
    <t>九年级绿色指标（二级）市、区对比——51区</t>
  </si>
  <si>
    <t>九年级学生每月参加考试和测验次数</t>
  </si>
  <si>
    <t>九年级学生课外阅读数量比较</t>
  </si>
  <si>
    <t>九年级教师离职倾向情况</t>
  </si>
  <si>
    <t>九年级语文得分率</t>
  </si>
  <si>
    <t>九年级数学得分率</t>
  </si>
  <si>
    <t>九年级英语得分率</t>
  </si>
  <si>
    <t>九年级科学得分率</t>
  </si>
  <si>
    <t>九年级艺术得分率</t>
  </si>
  <si>
    <t>校长问卷调查概述</t>
  </si>
  <si>
    <t>query.data.city.base.principal.survey</t>
  </si>
  <si>
    <t>统计视角┋键</t>
  </si>
  <si>
    <t>无职级┋四级┋三级┋二级┋一级┋特级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</si>
</sst>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</font>
    <font>
      <sz val="12"/>
      <color rgb="FF666666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49" fontId="4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 vertical="top"/>
    </xf>
    <xf numFmtId="49" fontId="5" fillId="0" borderId="0" xfId="0" applyNumberFormat="1" applyFont="1"/>
    <xf numFmtId="0" fontId="5" fillId="0" borderId="0" xfId="0" applyNumberFormat="1" applyFont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8" fillId="0" borderId="0" xfId="0" applyFont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0" fillId="2" borderId="0" xfId="0" applyFill="1"/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1174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B109-18DA-9F4B-87E0-8859B10B5886}">
  <dimension ref="A1:F17"/>
  <sheetViews>
    <sheetView workbookViewId="0">
      <selection activeCell="E22" sqref="E22"/>
    </sheetView>
  </sheetViews>
  <sheetFormatPr baseColWidth="10" defaultColWidth="8.83203125" defaultRowHeight="16" x14ac:dyDescent="0.2"/>
  <cols>
    <col min="1" max="1" width="8.1640625" style="7" bestFit="1" customWidth="1"/>
    <col min="2" max="2" width="9.1640625" style="7" bestFit="1" customWidth="1"/>
    <col min="3" max="3" width="11.1640625" style="19" bestFit="1" customWidth="1"/>
    <col min="4" max="16384" width="8.83203125" style="7"/>
  </cols>
  <sheetData>
    <row r="1" spans="1:6" x14ac:dyDescent="0.2">
      <c r="A1" s="6" t="s">
        <v>3058</v>
      </c>
      <c r="B1" s="6" t="s">
        <v>1</v>
      </c>
      <c r="C1" s="17" t="s">
        <v>3059</v>
      </c>
      <c r="D1" s="7" t="s">
        <v>3128</v>
      </c>
      <c r="E1" s="7" t="s">
        <v>3180</v>
      </c>
      <c r="F1" s="7" t="s">
        <v>3049</v>
      </c>
    </row>
    <row r="2" spans="1:6" x14ac:dyDescent="0.2">
      <c r="A2" s="8" t="s">
        <v>0</v>
      </c>
      <c r="B2" s="8" t="s">
        <v>4</v>
      </c>
      <c r="C2" s="18" t="s">
        <v>3060</v>
      </c>
      <c r="D2" s="7" t="s">
        <v>3077</v>
      </c>
      <c r="E2" s="7" t="s">
        <v>3183</v>
      </c>
      <c r="F2" s="7" t="s">
        <v>3049</v>
      </c>
    </row>
    <row r="3" spans="1:6" x14ac:dyDescent="0.2">
      <c r="A3" s="8" t="s">
        <v>2</v>
      </c>
      <c r="B3" s="8" t="s">
        <v>5</v>
      </c>
      <c r="C3" s="18" t="s">
        <v>3061</v>
      </c>
      <c r="D3" s="7" t="s">
        <v>3077</v>
      </c>
      <c r="E3" s="7" t="s">
        <v>3183</v>
      </c>
      <c r="F3" s="7" t="s">
        <v>3049</v>
      </c>
    </row>
    <row r="4" spans="1:6" x14ac:dyDescent="0.2">
      <c r="A4" s="8" t="s">
        <v>3</v>
      </c>
      <c r="B4" s="8" t="s">
        <v>6</v>
      </c>
      <c r="C4" s="18" t="s">
        <v>3062</v>
      </c>
      <c r="D4" s="7" t="s">
        <v>3077</v>
      </c>
      <c r="E4" s="7" t="s">
        <v>3183</v>
      </c>
      <c r="F4" s="7" t="s">
        <v>3049</v>
      </c>
    </row>
    <row r="5" spans="1:6" x14ac:dyDescent="0.2">
      <c r="A5" s="8" t="s">
        <v>7</v>
      </c>
      <c r="B5" s="8" t="s">
        <v>8</v>
      </c>
      <c r="C5" s="18" t="s">
        <v>3063</v>
      </c>
      <c r="D5" s="7" t="s">
        <v>3077</v>
      </c>
      <c r="E5" s="7" t="s">
        <v>3183</v>
      </c>
      <c r="F5" s="7" t="s">
        <v>3049</v>
      </c>
    </row>
    <row r="6" spans="1:6" x14ac:dyDescent="0.2">
      <c r="A6" s="8" t="s">
        <v>9</v>
      </c>
      <c r="B6" s="8" t="s">
        <v>10</v>
      </c>
      <c r="C6" s="18" t="s">
        <v>3064</v>
      </c>
      <c r="D6" s="7" t="s">
        <v>3077</v>
      </c>
      <c r="E6" s="7" t="s">
        <v>3183</v>
      </c>
      <c r="F6" s="7" t="s">
        <v>3049</v>
      </c>
    </row>
    <row r="7" spans="1:6" x14ac:dyDescent="0.2">
      <c r="A7" s="8" t="s">
        <v>11</v>
      </c>
      <c r="B7" s="8" t="s">
        <v>12</v>
      </c>
      <c r="C7" s="18" t="s">
        <v>3065</v>
      </c>
      <c r="D7" s="7" t="s">
        <v>3077</v>
      </c>
      <c r="E7" s="7" t="s">
        <v>3183</v>
      </c>
      <c r="F7" s="7" t="s">
        <v>3049</v>
      </c>
    </row>
    <row r="8" spans="1:6" x14ac:dyDescent="0.2">
      <c r="A8" s="8" t="s">
        <v>13</v>
      </c>
      <c r="B8" s="8" t="s">
        <v>14</v>
      </c>
      <c r="C8" s="18" t="s">
        <v>1360</v>
      </c>
      <c r="D8" s="7" t="s">
        <v>3077</v>
      </c>
      <c r="E8" s="7" t="s">
        <v>3183</v>
      </c>
      <c r="F8" s="7" t="s">
        <v>3049</v>
      </c>
    </row>
    <row r="9" spans="1:6" x14ac:dyDescent="0.2">
      <c r="A9" s="8" t="s">
        <v>15</v>
      </c>
      <c r="B9" s="8" t="s">
        <v>16</v>
      </c>
      <c r="C9" s="18" t="s">
        <v>3066</v>
      </c>
      <c r="D9" s="7" t="s">
        <v>3078</v>
      </c>
      <c r="E9" s="7" t="s">
        <v>3183</v>
      </c>
      <c r="F9" s="7" t="s">
        <v>3049</v>
      </c>
    </row>
    <row r="10" spans="1:6" x14ac:dyDescent="0.2">
      <c r="A10" s="8" t="s">
        <v>17</v>
      </c>
      <c r="B10" s="8" t="s">
        <v>18</v>
      </c>
      <c r="C10" s="18" t="s">
        <v>3067</v>
      </c>
      <c r="D10" s="7" t="s">
        <v>3078</v>
      </c>
      <c r="E10" s="7" t="s">
        <v>3183</v>
      </c>
      <c r="F10" s="7" t="s">
        <v>3049</v>
      </c>
    </row>
    <row r="11" spans="1:6" x14ac:dyDescent="0.2">
      <c r="A11" s="8" t="s">
        <v>19</v>
      </c>
      <c r="B11" s="8" t="s">
        <v>20</v>
      </c>
      <c r="C11" s="18" t="s">
        <v>3068</v>
      </c>
      <c r="D11" s="7" t="s">
        <v>3078</v>
      </c>
      <c r="E11" s="7" t="s">
        <v>3183</v>
      </c>
      <c r="F11" s="7" t="s">
        <v>3049</v>
      </c>
    </row>
    <row r="12" spans="1:6" x14ac:dyDescent="0.2">
      <c r="A12" s="8" t="s">
        <v>21</v>
      </c>
      <c r="B12" s="8" t="s">
        <v>22</v>
      </c>
      <c r="C12" s="18" t="s">
        <v>3069</v>
      </c>
      <c r="D12" s="7" t="s">
        <v>3078</v>
      </c>
      <c r="E12" s="7" t="s">
        <v>3183</v>
      </c>
      <c r="F12" s="7" t="s">
        <v>3049</v>
      </c>
    </row>
    <row r="13" spans="1:6" x14ac:dyDescent="0.2">
      <c r="A13" s="8" t="s">
        <v>23</v>
      </c>
      <c r="B13" s="8" t="s">
        <v>24</v>
      </c>
      <c r="C13" s="18" t="s">
        <v>3070</v>
      </c>
      <c r="D13" s="7" t="s">
        <v>3078</v>
      </c>
      <c r="E13" s="7" t="s">
        <v>3183</v>
      </c>
      <c r="F13" s="7" t="s">
        <v>3049</v>
      </c>
    </row>
    <row r="14" spans="1:6" x14ac:dyDescent="0.2">
      <c r="A14" s="8" t="s">
        <v>25</v>
      </c>
      <c r="B14" s="8" t="s">
        <v>26</v>
      </c>
      <c r="C14" s="18" t="s">
        <v>3071</v>
      </c>
      <c r="D14" s="7" t="s">
        <v>3078</v>
      </c>
      <c r="E14" s="7" t="s">
        <v>3183</v>
      </c>
      <c r="F14" s="7" t="s">
        <v>3049</v>
      </c>
    </row>
    <row r="15" spans="1:6" x14ac:dyDescent="0.2">
      <c r="A15" s="8" t="s">
        <v>27</v>
      </c>
      <c r="B15" s="8" t="s">
        <v>28</v>
      </c>
      <c r="C15" s="18" t="s">
        <v>3072</v>
      </c>
      <c r="D15" s="7" t="s">
        <v>3078</v>
      </c>
      <c r="E15" s="7" t="s">
        <v>3183</v>
      </c>
      <c r="F15" s="7" t="s">
        <v>3049</v>
      </c>
    </row>
    <row r="16" spans="1:6" x14ac:dyDescent="0.2">
      <c r="A16" s="8" t="s">
        <v>29</v>
      </c>
      <c r="B16" s="8" t="s">
        <v>30</v>
      </c>
      <c r="C16" s="18" t="s">
        <v>1361</v>
      </c>
      <c r="D16" s="7" t="s">
        <v>3078</v>
      </c>
      <c r="E16" s="7" t="s">
        <v>3183</v>
      </c>
      <c r="F16" s="7" t="s">
        <v>3049</v>
      </c>
    </row>
    <row r="17" spans="1:6" x14ac:dyDescent="0.2">
      <c r="A17" s="8" t="s">
        <v>31</v>
      </c>
      <c r="B17" s="8" t="s">
        <v>32</v>
      </c>
      <c r="C17" s="18" t="s">
        <v>3073</v>
      </c>
      <c r="D17" s="7" t="s">
        <v>3078</v>
      </c>
      <c r="E17" s="7" t="s">
        <v>3183</v>
      </c>
      <c r="F17" s="7" t="s">
        <v>3049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62C-F076-8F46-A910-A683C8D938FA}">
  <dimension ref="A1:J630"/>
  <sheetViews>
    <sheetView workbookViewId="0">
      <pane xSplit="1" ySplit="1" topLeftCell="B367" activePane="bottomRight" state="frozen"/>
      <selection pane="topRight" activeCell="B1" sqref="B1"/>
      <selection pane="bottomLeft" activeCell="A2" sqref="A2"/>
      <selection pane="bottomRight" activeCell="D426" sqref="D426"/>
    </sheetView>
  </sheetViews>
  <sheetFormatPr baseColWidth="10" defaultRowHeight="16" x14ac:dyDescent="0.2"/>
  <cols>
    <col min="2" max="2" width="5.1640625" bestFit="1" customWidth="1"/>
    <col min="3" max="3" width="9.1640625" bestFit="1" customWidth="1"/>
    <col min="4" max="4" width="50.33203125" bestFit="1" customWidth="1"/>
    <col min="5" max="5" width="19.33203125" bestFit="1" customWidth="1"/>
    <col min="6" max="6" width="29.6640625" bestFit="1" customWidth="1"/>
    <col min="7" max="7" width="50.33203125" bestFit="1" customWidth="1"/>
    <col min="8" max="8" width="189.33203125" bestFit="1" customWidth="1"/>
  </cols>
  <sheetData>
    <row r="1" spans="1:10" x14ac:dyDescent="0.2">
      <c r="A1" t="s">
        <v>1380</v>
      </c>
      <c r="B1" t="s">
        <v>1334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3132</v>
      </c>
      <c r="J1" t="s">
        <v>1366</v>
      </c>
    </row>
    <row r="2" spans="1:10" x14ac:dyDescent="0.2">
      <c r="A2" t="s">
        <v>1385</v>
      </c>
      <c r="B2" t="s">
        <v>1362</v>
      </c>
      <c r="C2" t="s">
        <v>39</v>
      </c>
      <c r="D2" t="s">
        <v>1420</v>
      </c>
      <c r="E2" t="s">
        <v>1422</v>
      </c>
      <c r="F2" t="s">
        <v>1425</v>
      </c>
      <c r="H2" t="s">
        <v>1437</v>
      </c>
      <c r="I2" t="str">
        <f>IF(ISERROR(INDEX(试题分值表!$E:$E,MATCH(试题问卷属性表!$A2,试题分值表!$B:$B,0))), "", INDEX(试题分值表!$E:$E,MATCH(试题问卷属性表!$A2,试题分值表!$B:$B,0)))</f>
        <v>单选</v>
      </c>
      <c r="J2">
        <f>IF(ISERROR(INDEX(试题分值表!$G:$G,MATCH(试题问卷属性表!$A2,试题分值表!$B:$B,0))), "", INDEX(试题分值表!$G:$G,MATCH(试题问卷属性表!$A2,试题分值表!$B:$B,0)))</f>
        <v>1</v>
      </c>
    </row>
    <row r="3" spans="1:10" x14ac:dyDescent="0.2">
      <c r="A3" t="s">
        <v>1386</v>
      </c>
      <c r="B3" t="s">
        <v>1362</v>
      </c>
      <c r="C3" t="s">
        <v>39</v>
      </c>
      <c r="D3" t="s">
        <v>1420</v>
      </c>
      <c r="E3" t="s">
        <v>1422</v>
      </c>
      <c r="F3" t="s">
        <v>1425</v>
      </c>
      <c r="H3" t="s">
        <v>1438</v>
      </c>
      <c r="I3" t="str">
        <f>IF(ISERROR(INDEX(试题分值表!$E:$E,MATCH(试题问卷属性表!$A3,试题分值表!$B:$B,0))), "", INDEX(试题分值表!$E:$E,MATCH(试题问卷属性表!$A3,试题分值表!$B:$B,0)))</f>
        <v>单选</v>
      </c>
      <c r="J3">
        <f>IF(ISERROR(INDEX(试题分值表!$G:$G,MATCH(试题问卷属性表!$A3,试题分值表!$B:$B,0))), "", INDEX(试题分值表!$G:$G,MATCH(试题问卷属性表!$A3,试题分值表!$B:$B,0)))</f>
        <v>1</v>
      </c>
    </row>
    <row r="4" spans="1:10" x14ac:dyDescent="0.2">
      <c r="A4" t="s">
        <v>1387</v>
      </c>
      <c r="B4" t="s">
        <v>1362</v>
      </c>
      <c r="C4" t="s">
        <v>39</v>
      </c>
      <c r="D4" t="s">
        <v>1420</v>
      </c>
      <c r="E4" t="s">
        <v>1422</v>
      </c>
      <c r="F4" t="s">
        <v>1425</v>
      </c>
      <c r="H4" t="s">
        <v>1439</v>
      </c>
      <c r="I4" t="str">
        <f>IF(ISERROR(INDEX(试题分值表!$E:$E,MATCH(试题问卷属性表!$A4,试题分值表!$B:$B,0))), "", INDEX(试题分值表!$E:$E,MATCH(试题问卷属性表!$A4,试题分值表!$B:$B,0)))</f>
        <v>单选</v>
      </c>
      <c r="J4">
        <f>IF(ISERROR(INDEX(试题分值表!$G:$G,MATCH(试题问卷属性表!$A4,试题分值表!$B:$B,0))), "", INDEX(试题分值表!$G:$G,MATCH(试题问卷属性表!$A4,试题分值表!$B:$B,0)))</f>
        <v>1</v>
      </c>
    </row>
    <row r="5" spans="1:10" x14ac:dyDescent="0.2">
      <c r="A5" t="s">
        <v>1388</v>
      </c>
      <c r="B5" t="s">
        <v>1362</v>
      </c>
      <c r="C5" t="s">
        <v>39</v>
      </c>
      <c r="D5" t="s">
        <v>1420</v>
      </c>
      <c r="E5" t="s">
        <v>1422</v>
      </c>
      <c r="F5" t="s">
        <v>1426</v>
      </c>
      <c r="H5" t="s">
        <v>1440</v>
      </c>
      <c r="I5" t="str">
        <f>IF(ISERROR(INDEX(试题分值表!$E:$E,MATCH(试题问卷属性表!$A5,试题分值表!$B:$B,0))), "", INDEX(试题分值表!$E:$E,MATCH(试题问卷属性表!$A5,试题分值表!$B:$B,0)))</f>
        <v>单选</v>
      </c>
      <c r="J5">
        <f>IF(ISERROR(INDEX(试题分值表!$G:$G,MATCH(试题问卷属性表!$A5,试题分值表!$B:$B,0))), "", INDEX(试题分值表!$G:$G,MATCH(试题问卷属性表!$A5,试题分值表!$B:$B,0)))</f>
        <v>1</v>
      </c>
    </row>
    <row r="6" spans="1:10" x14ac:dyDescent="0.2">
      <c r="A6" t="s">
        <v>1389</v>
      </c>
      <c r="B6" t="s">
        <v>1362</v>
      </c>
      <c r="C6" t="s">
        <v>39</v>
      </c>
      <c r="D6" t="s">
        <v>1420</v>
      </c>
      <c r="E6" t="s">
        <v>1422</v>
      </c>
      <c r="F6" t="s">
        <v>1426</v>
      </c>
      <c r="H6" t="s">
        <v>1441</v>
      </c>
      <c r="I6" t="str">
        <f>IF(ISERROR(INDEX(试题分值表!$E:$E,MATCH(试题问卷属性表!$A6,试题分值表!$B:$B,0))), "", INDEX(试题分值表!$E:$E,MATCH(试题问卷属性表!$A6,试题分值表!$B:$B,0)))</f>
        <v>单选</v>
      </c>
      <c r="J6">
        <f>IF(ISERROR(INDEX(试题分值表!$G:$G,MATCH(试题问卷属性表!$A6,试题分值表!$B:$B,0))), "", INDEX(试题分值表!$G:$G,MATCH(试题问卷属性表!$A6,试题分值表!$B:$B,0)))</f>
        <v>2</v>
      </c>
    </row>
    <row r="7" spans="1:10" x14ac:dyDescent="0.2">
      <c r="A7" t="s">
        <v>1390</v>
      </c>
      <c r="B7" t="s">
        <v>1362</v>
      </c>
      <c r="C7" t="s">
        <v>39</v>
      </c>
      <c r="D7" t="s">
        <v>1420</v>
      </c>
      <c r="E7" t="s">
        <v>1422</v>
      </c>
      <c r="F7" t="s">
        <v>1427</v>
      </c>
      <c r="H7" t="s">
        <v>1442</v>
      </c>
      <c r="I7" t="str">
        <f>IF(ISERROR(INDEX(试题分值表!$E:$E,MATCH(试题问卷属性表!$A7,试题分值表!$B:$B,0))), "", INDEX(试题分值表!$E:$E,MATCH(试题问卷属性表!$A7,试题分值表!$B:$B,0)))</f>
        <v>单选</v>
      </c>
      <c r="J7">
        <f>IF(ISERROR(INDEX(试题分值表!$G:$G,MATCH(试题问卷属性表!$A7,试题分值表!$B:$B,0))), "", INDEX(试题分值表!$G:$G,MATCH(试题问卷属性表!$A7,试题分值表!$B:$B,0)))</f>
        <v>1</v>
      </c>
    </row>
    <row r="8" spans="1:10" x14ac:dyDescent="0.2">
      <c r="A8" t="s">
        <v>1391</v>
      </c>
      <c r="B8" t="s">
        <v>1362</v>
      </c>
      <c r="C8" t="s">
        <v>39</v>
      </c>
      <c r="D8" t="s">
        <v>1420</v>
      </c>
      <c r="E8" t="s">
        <v>1422</v>
      </c>
      <c r="F8" t="s">
        <v>1427</v>
      </c>
      <c r="H8" t="s">
        <v>1442</v>
      </c>
      <c r="I8" t="str">
        <f>IF(ISERROR(INDEX(试题分值表!$E:$E,MATCH(试题问卷属性表!$A8,试题分值表!$B:$B,0))), "", INDEX(试题分值表!$E:$E,MATCH(试题问卷属性表!$A8,试题分值表!$B:$B,0)))</f>
        <v>单选</v>
      </c>
      <c r="J8">
        <f>IF(ISERROR(INDEX(试题分值表!$G:$G,MATCH(试题问卷属性表!$A8,试题分值表!$B:$B,0))), "", INDEX(试题分值表!$G:$G,MATCH(试题问卷属性表!$A8,试题分值表!$B:$B,0)))</f>
        <v>1</v>
      </c>
    </row>
    <row r="9" spans="1:10" x14ac:dyDescent="0.2">
      <c r="A9" t="s">
        <v>1392</v>
      </c>
      <c r="B9" t="s">
        <v>1362</v>
      </c>
      <c r="C9" t="s">
        <v>39</v>
      </c>
      <c r="D9" t="s">
        <v>1420</v>
      </c>
      <c r="E9" t="s">
        <v>1422</v>
      </c>
      <c r="F9" t="s">
        <v>1427</v>
      </c>
      <c r="H9" t="s">
        <v>1442</v>
      </c>
      <c r="I9" t="str">
        <f>IF(ISERROR(INDEX(试题分值表!$E:$E,MATCH(试题问卷属性表!$A9,试题分值表!$B:$B,0))), "", INDEX(试题分值表!$E:$E,MATCH(试题问卷属性表!$A9,试题分值表!$B:$B,0)))</f>
        <v>单选</v>
      </c>
      <c r="J9">
        <f>IF(ISERROR(INDEX(试题分值表!$G:$G,MATCH(试题问卷属性表!$A9,试题分值表!$B:$B,0))), "", INDEX(试题分值表!$G:$G,MATCH(试题问卷属性表!$A9,试题分值表!$B:$B,0)))</f>
        <v>2</v>
      </c>
    </row>
    <row r="10" spans="1:10" x14ac:dyDescent="0.2">
      <c r="A10" t="s">
        <v>1393</v>
      </c>
      <c r="B10" t="s">
        <v>1362</v>
      </c>
      <c r="C10" t="s">
        <v>39</v>
      </c>
      <c r="D10" t="s">
        <v>1420</v>
      </c>
      <c r="E10" t="s">
        <v>1422</v>
      </c>
      <c r="F10" t="s">
        <v>1427</v>
      </c>
      <c r="H10" t="s">
        <v>1443</v>
      </c>
      <c r="I10" t="str">
        <f>IF(ISERROR(INDEX(试题分值表!$E:$E,MATCH(试题问卷属性表!$A10,试题分值表!$B:$B,0))), "", INDEX(试题分值表!$E:$E,MATCH(试题问卷属性表!$A10,试题分值表!$B:$B,0)))</f>
        <v>单选</v>
      </c>
      <c r="J10">
        <f>IF(ISERROR(INDEX(试题分值表!$G:$G,MATCH(试题问卷属性表!$A10,试题分值表!$B:$B,0))), "", INDEX(试题分值表!$G:$G,MATCH(试题问卷属性表!$A10,试题分值表!$B:$B,0)))</f>
        <v>2</v>
      </c>
    </row>
    <row r="11" spans="1:10" x14ac:dyDescent="0.2">
      <c r="A11" t="s">
        <v>1394</v>
      </c>
      <c r="B11" t="s">
        <v>1362</v>
      </c>
      <c r="C11" t="s">
        <v>39</v>
      </c>
      <c r="D11" t="s">
        <v>1420</v>
      </c>
      <c r="E11" t="s">
        <v>1422</v>
      </c>
      <c r="F11" t="s">
        <v>1427</v>
      </c>
      <c r="H11" t="s">
        <v>1443</v>
      </c>
      <c r="I11" t="str">
        <f>IF(ISERROR(INDEX(试题分值表!$E:$E,MATCH(试题问卷属性表!$A11,试题分值表!$B:$B,0))), "", INDEX(试题分值表!$E:$E,MATCH(试题问卷属性表!$A11,试题分值表!$B:$B,0)))</f>
        <v>单选</v>
      </c>
      <c r="J11">
        <f>IF(ISERROR(INDEX(试题分值表!$G:$G,MATCH(试题问卷属性表!$A11,试题分值表!$B:$B,0))), "", INDEX(试题分值表!$G:$G,MATCH(试题问卷属性表!$A11,试题分值表!$B:$B,0)))</f>
        <v>2</v>
      </c>
    </row>
    <row r="12" spans="1:10" x14ac:dyDescent="0.2">
      <c r="A12" t="s">
        <v>1395</v>
      </c>
      <c r="B12" t="s">
        <v>1362</v>
      </c>
      <c r="C12" t="s">
        <v>39</v>
      </c>
      <c r="D12" t="s">
        <v>1420</v>
      </c>
      <c r="E12" t="s">
        <v>1422</v>
      </c>
      <c r="F12" t="s">
        <v>1427</v>
      </c>
      <c r="H12" t="s">
        <v>1444</v>
      </c>
      <c r="I12" t="str">
        <f>IF(ISERROR(INDEX(试题分值表!$E:$E,MATCH(试题问卷属性表!$A12,试题分值表!$B:$B,0))), "", INDEX(试题分值表!$E:$E,MATCH(试题问卷属性表!$A12,试题分值表!$B:$B,0)))</f>
        <v>单选</v>
      </c>
      <c r="J12">
        <f>IF(ISERROR(INDEX(试题分值表!$G:$G,MATCH(试题问卷属性表!$A12,试题分值表!$B:$B,0))), "", INDEX(试题分值表!$G:$G,MATCH(试题问卷属性表!$A12,试题分值表!$B:$B,0)))</f>
        <v>2</v>
      </c>
    </row>
    <row r="13" spans="1:10" x14ac:dyDescent="0.2">
      <c r="A13" t="s">
        <v>1396</v>
      </c>
      <c r="B13" t="s">
        <v>1362</v>
      </c>
      <c r="C13" t="s">
        <v>39</v>
      </c>
      <c r="D13" t="s">
        <v>1420</v>
      </c>
      <c r="E13" t="s">
        <v>1422</v>
      </c>
      <c r="F13" t="s">
        <v>1428</v>
      </c>
      <c r="H13" t="s">
        <v>1445</v>
      </c>
      <c r="I13" t="str">
        <f>IF(ISERROR(INDEX(试题分值表!$E:$E,MATCH(试题问卷属性表!$A13,试题分值表!$B:$B,0))), "", INDEX(试题分值表!$E:$E,MATCH(试题问卷属性表!$A13,试题分值表!$B:$B,0)))</f>
        <v>单选</v>
      </c>
      <c r="J13">
        <f>IF(ISERROR(INDEX(试题分值表!$G:$G,MATCH(试题问卷属性表!$A13,试题分值表!$B:$B,0))), "", INDEX(试题分值表!$G:$G,MATCH(试题问卷属性表!$A13,试题分值表!$B:$B,0)))</f>
        <v>1</v>
      </c>
    </row>
    <row r="14" spans="1:10" x14ac:dyDescent="0.2">
      <c r="A14" t="s">
        <v>1397</v>
      </c>
      <c r="B14" t="s">
        <v>1362</v>
      </c>
      <c r="C14" t="s">
        <v>39</v>
      </c>
      <c r="D14" t="s">
        <v>1420</v>
      </c>
      <c r="E14" t="s">
        <v>1422</v>
      </c>
      <c r="F14" t="s">
        <v>1428</v>
      </c>
      <c r="H14" t="s">
        <v>1446</v>
      </c>
      <c r="I14" t="str">
        <f>IF(ISERROR(INDEX(试题分值表!$E:$E,MATCH(试题问卷属性表!$A14,试题分值表!$B:$B,0))), "", INDEX(试题分值表!$E:$E,MATCH(试题问卷属性表!$A14,试题分值表!$B:$B,0)))</f>
        <v>单选</v>
      </c>
      <c r="J14">
        <f>IF(ISERROR(INDEX(试题分值表!$G:$G,MATCH(试题问卷属性表!$A14,试题分值表!$B:$B,0))), "", INDEX(试题分值表!$G:$G,MATCH(试题问卷属性表!$A14,试题分值表!$B:$B,0)))</f>
        <v>2</v>
      </c>
    </row>
    <row r="15" spans="1:10" x14ac:dyDescent="0.2">
      <c r="A15" t="s">
        <v>1398</v>
      </c>
      <c r="B15" t="s">
        <v>1362</v>
      </c>
      <c r="C15" t="s">
        <v>39</v>
      </c>
      <c r="D15" t="s">
        <v>1420</v>
      </c>
      <c r="E15" t="s">
        <v>1422</v>
      </c>
      <c r="F15" t="s">
        <v>1429</v>
      </c>
      <c r="H15" t="s">
        <v>1447</v>
      </c>
      <c r="I15" t="str">
        <f>IF(ISERROR(INDEX(试题分值表!$E:$E,MATCH(试题问卷属性表!$A15,试题分值表!$B:$B,0))), "", INDEX(试题分值表!$E:$E,MATCH(试题问卷属性表!$A15,试题分值表!$B:$B,0)))</f>
        <v>单选</v>
      </c>
      <c r="J15">
        <f>IF(ISERROR(INDEX(试题分值表!$G:$G,MATCH(试题问卷属性表!$A15,试题分值表!$B:$B,0))), "", INDEX(试题分值表!$G:$G,MATCH(试题问卷属性表!$A15,试题分值表!$B:$B,0)))</f>
        <v>2</v>
      </c>
    </row>
    <row r="16" spans="1:10" x14ac:dyDescent="0.2">
      <c r="A16" t="s">
        <v>1399</v>
      </c>
      <c r="B16" t="s">
        <v>1362</v>
      </c>
      <c r="C16" t="s">
        <v>39</v>
      </c>
      <c r="D16" t="s">
        <v>1420</v>
      </c>
      <c r="E16" t="s">
        <v>1422</v>
      </c>
      <c r="F16" t="s">
        <v>1429</v>
      </c>
      <c r="H16" t="s">
        <v>1447</v>
      </c>
      <c r="I16" t="str">
        <f>IF(ISERROR(INDEX(试题分值表!$E:$E,MATCH(试题问卷属性表!$A16,试题分值表!$B:$B,0))), "", INDEX(试题分值表!$E:$E,MATCH(试题问卷属性表!$A16,试题分值表!$B:$B,0)))</f>
        <v>单选</v>
      </c>
      <c r="J16">
        <f>IF(ISERROR(INDEX(试题分值表!$G:$G,MATCH(试题问卷属性表!$A16,试题分值表!$B:$B,0))), "", INDEX(试题分值表!$G:$G,MATCH(试题问卷属性表!$A16,试题分值表!$B:$B,0)))</f>
        <v>2</v>
      </c>
    </row>
    <row r="17" spans="1:10" x14ac:dyDescent="0.2">
      <c r="A17" t="s">
        <v>1400</v>
      </c>
      <c r="B17" t="s">
        <v>1362</v>
      </c>
      <c r="C17" t="s">
        <v>39</v>
      </c>
      <c r="D17" t="s">
        <v>1420</v>
      </c>
      <c r="E17" t="s">
        <v>1423</v>
      </c>
      <c r="F17" t="s">
        <v>1430</v>
      </c>
      <c r="H17" t="s">
        <v>1448</v>
      </c>
      <c r="I17" t="str">
        <f>IF(ISERROR(INDEX(试题分值表!$E:$E,MATCH(试题问卷属性表!$A17,试题分值表!$B:$B,0))), "", INDEX(试题分值表!$E:$E,MATCH(试题问卷属性表!$A17,试题分值表!$B:$B,0)))</f>
        <v>单选</v>
      </c>
      <c r="J17">
        <f>IF(ISERROR(INDEX(试题分值表!$G:$G,MATCH(试题问卷属性表!$A17,试题分值表!$B:$B,0))), "", INDEX(试题分值表!$G:$G,MATCH(试题问卷属性表!$A17,试题分值表!$B:$B,0)))</f>
        <v>2</v>
      </c>
    </row>
    <row r="18" spans="1:10" x14ac:dyDescent="0.2">
      <c r="A18" t="s">
        <v>1401</v>
      </c>
      <c r="B18" t="s">
        <v>1362</v>
      </c>
      <c r="C18" t="s">
        <v>39</v>
      </c>
      <c r="D18" t="s">
        <v>1420</v>
      </c>
      <c r="E18" t="s">
        <v>1423</v>
      </c>
      <c r="F18" t="s">
        <v>1430</v>
      </c>
      <c r="H18" t="s">
        <v>1449</v>
      </c>
      <c r="I18" t="str">
        <f>IF(ISERROR(INDEX(试题分值表!$E:$E,MATCH(试题问卷属性表!$A18,试题分值表!$B:$B,0))), "", INDEX(试题分值表!$E:$E,MATCH(试题问卷属性表!$A18,试题分值表!$B:$B,0)))</f>
        <v>单选</v>
      </c>
      <c r="J18">
        <f>IF(ISERROR(INDEX(试题分值表!$G:$G,MATCH(试题问卷属性表!$A18,试题分值表!$B:$B,0))), "", INDEX(试题分值表!$G:$G,MATCH(试题问卷属性表!$A18,试题分值表!$B:$B,0)))</f>
        <v>1</v>
      </c>
    </row>
    <row r="19" spans="1:10" x14ac:dyDescent="0.2">
      <c r="A19" t="s">
        <v>1402</v>
      </c>
      <c r="B19" t="s">
        <v>1362</v>
      </c>
      <c r="C19" t="s">
        <v>39</v>
      </c>
      <c r="D19" t="s">
        <v>1420</v>
      </c>
      <c r="E19" t="s">
        <v>1423</v>
      </c>
      <c r="F19" t="s">
        <v>1430</v>
      </c>
      <c r="H19" t="s">
        <v>1449</v>
      </c>
      <c r="I19" t="str">
        <f>IF(ISERROR(INDEX(试题分值表!$E:$E,MATCH(试题问卷属性表!$A19,试题分值表!$B:$B,0))), "", INDEX(试题分值表!$E:$E,MATCH(试题问卷属性表!$A19,试题分值表!$B:$B,0)))</f>
        <v>单选</v>
      </c>
      <c r="J19">
        <f>IF(ISERROR(INDEX(试题分值表!$G:$G,MATCH(试题问卷属性表!$A19,试题分值表!$B:$B,0))), "", INDEX(试题分值表!$G:$G,MATCH(试题问卷属性表!$A19,试题分值表!$B:$B,0)))</f>
        <v>1</v>
      </c>
    </row>
    <row r="20" spans="1:10" x14ac:dyDescent="0.2">
      <c r="A20" t="s">
        <v>1403</v>
      </c>
      <c r="B20" t="s">
        <v>1362</v>
      </c>
      <c r="C20" t="s">
        <v>39</v>
      </c>
      <c r="D20" t="s">
        <v>1420</v>
      </c>
      <c r="E20" t="s">
        <v>1423</v>
      </c>
      <c r="F20" t="s">
        <v>1430</v>
      </c>
      <c r="H20" t="s">
        <v>1450</v>
      </c>
      <c r="I20" t="str">
        <f>IF(ISERROR(INDEX(试题分值表!$E:$E,MATCH(试题问卷属性表!$A20,试题分值表!$B:$B,0))), "", INDEX(试题分值表!$E:$E,MATCH(试题问卷属性表!$A20,试题分值表!$B:$B,0)))</f>
        <v>单选</v>
      </c>
      <c r="J20">
        <f>IF(ISERROR(INDEX(试题分值表!$G:$G,MATCH(试题问卷属性表!$A20,试题分值表!$B:$B,0))), "", INDEX(试题分值表!$G:$G,MATCH(试题问卷属性表!$A20,试题分值表!$B:$B,0)))</f>
        <v>2</v>
      </c>
    </row>
    <row r="21" spans="1:10" x14ac:dyDescent="0.2">
      <c r="A21" t="s">
        <v>1404</v>
      </c>
      <c r="B21" t="s">
        <v>1362</v>
      </c>
      <c r="C21" t="s">
        <v>39</v>
      </c>
      <c r="D21" t="s">
        <v>1420</v>
      </c>
      <c r="E21" t="s">
        <v>1423</v>
      </c>
      <c r="F21" t="s">
        <v>1430</v>
      </c>
      <c r="H21" t="s">
        <v>1451</v>
      </c>
      <c r="I21" t="str">
        <f>IF(ISERROR(INDEX(试题分值表!$E:$E,MATCH(试题问卷属性表!$A21,试题分值表!$B:$B,0))), "", INDEX(试题分值表!$E:$E,MATCH(试题问卷属性表!$A21,试题分值表!$B:$B,0)))</f>
        <v>单选</v>
      </c>
      <c r="J21">
        <f>IF(ISERROR(INDEX(试题分值表!$G:$G,MATCH(试题问卷属性表!$A21,试题分值表!$B:$B,0))), "", INDEX(试题分值表!$G:$G,MATCH(试题问卷属性表!$A21,试题分值表!$B:$B,0)))</f>
        <v>2</v>
      </c>
    </row>
    <row r="22" spans="1:10" x14ac:dyDescent="0.2">
      <c r="A22" t="s">
        <v>1405</v>
      </c>
      <c r="B22" t="s">
        <v>1362</v>
      </c>
      <c r="C22" t="s">
        <v>39</v>
      </c>
      <c r="D22" t="s">
        <v>1420</v>
      </c>
      <c r="E22" t="s">
        <v>1423</v>
      </c>
      <c r="F22" t="s">
        <v>1431</v>
      </c>
      <c r="H22" t="s">
        <v>1452</v>
      </c>
      <c r="I22" t="str">
        <f>IF(ISERROR(INDEX(试题分值表!$E:$E,MATCH(试题问卷属性表!$A22,试题分值表!$B:$B,0))), "", INDEX(试题分值表!$E:$E,MATCH(试题问卷属性表!$A22,试题分值表!$B:$B,0)))</f>
        <v>单选</v>
      </c>
      <c r="J22">
        <f>IF(ISERROR(INDEX(试题分值表!$G:$G,MATCH(试题问卷属性表!$A22,试题分值表!$B:$B,0))), "", INDEX(试题分值表!$G:$G,MATCH(试题问卷属性表!$A22,试题分值表!$B:$B,0)))</f>
        <v>2</v>
      </c>
    </row>
    <row r="23" spans="1:10" x14ac:dyDescent="0.2">
      <c r="A23" t="s">
        <v>1406</v>
      </c>
      <c r="B23" t="s">
        <v>1362</v>
      </c>
      <c r="C23" t="s">
        <v>39</v>
      </c>
      <c r="D23" t="s">
        <v>1420</v>
      </c>
      <c r="E23" t="s">
        <v>1423</v>
      </c>
      <c r="F23" t="s">
        <v>1431</v>
      </c>
      <c r="H23" t="s">
        <v>1452</v>
      </c>
      <c r="I23" t="str">
        <f>IF(ISERROR(INDEX(试题分值表!$E:$E,MATCH(试题问卷属性表!$A23,试题分值表!$B:$B,0))), "", INDEX(试题分值表!$E:$E,MATCH(试题问卷属性表!$A23,试题分值表!$B:$B,0)))</f>
        <v>单选</v>
      </c>
      <c r="J23">
        <f>IF(ISERROR(INDEX(试题分值表!$G:$G,MATCH(试题问卷属性表!$A23,试题分值表!$B:$B,0))), "", INDEX(试题分值表!$G:$G,MATCH(试题问卷属性表!$A23,试题分值表!$B:$B,0)))</f>
        <v>2</v>
      </c>
    </row>
    <row r="24" spans="1:10" x14ac:dyDescent="0.2">
      <c r="A24" t="s">
        <v>1407</v>
      </c>
      <c r="B24" t="s">
        <v>1362</v>
      </c>
      <c r="C24" t="s">
        <v>39</v>
      </c>
      <c r="D24" t="s">
        <v>1421</v>
      </c>
      <c r="E24" t="s">
        <v>1423</v>
      </c>
      <c r="F24" t="s">
        <v>1431</v>
      </c>
      <c r="H24" t="s">
        <v>1453</v>
      </c>
      <c r="I24" t="str">
        <f>IF(ISERROR(INDEX(试题分值表!$E:$E,MATCH(试题问卷属性表!$A24,试题分值表!$B:$B,0))), "", INDEX(试题分值表!$E:$E,MATCH(试题问卷属性表!$A24,试题分值表!$B:$B,0)))</f>
        <v>单选</v>
      </c>
      <c r="J24">
        <f>IF(ISERROR(INDEX(试题分值表!$G:$G,MATCH(试题问卷属性表!$A24,试题分值表!$B:$B,0))), "", INDEX(试题分值表!$G:$G,MATCH(试题问卷属性表!$A24,试题分值表!$B:$B,0)))</f>
        <v>2</v>
      </c>
    </row>
    <row r="25" spans="1:10" x14ac:dyDescent="0.2">
      <c r="A25" t="s">
        <v>1408</v>
      </c>
      <c r="B25" t="s">
        <v>1362</v>
      </c>
      <c r="C25" t="s">
        <v>39</v>
      </c>
      <c r="D25" t="s">
        <v>1421</v>
      </c>
      <c r="E25" t="s">
        <v>1423</v>
      </c>
      <c r="F25" t="s">
        <v>1431</v>
      </c>
      <c r="H25" t="s">
        <v>1454</v>
      </c>
      <c r="I25" t="str">
        <f>IF(ISERROR(INDEX(试题分值表!$E:$E,MATCH(试题问卷属性表!$A25,试题分值表!$B:$B,0))), "", INDEX(试题分值表!$E:$E,MATCH(试题问卷属性表!$A25,试题分值表!$B:$B,0)))</f>
        <v>单选</v>
      </c>
      <c r="J25">
        <f>IF(ISERROR(INDEX(试题分值表!$G:$G,MATCH(试题问卷属性表!$A25,试题分值表!$B:$B,0))), "", INDEX(试题分值表!$G:$G,MATCH(试题问卷属性表!$A25,试题分值表!$B:$B,0)))</f>
        <v>2</v>
      </c>
    </row>
    <row r="26" spans="1:10" x14ac:dyDescent="0.2">
      <c r="A26" t="s">
        <v>1409</v>
      </c>
      <c r="B26" t="s">
        <v>1362</v>
      </c>
      <c r="C26" t="s">
        <v>39</v>
      </c>
      <c r="D26" t="s">
        <v>1421</v>
      </c>
      <c r="E26" t="s">
        <v>1423</v>
      </c>
      <c r="F26" t="s">
        <v>1431</v>
      </c>
      <c r="H26" t="s">
        <v>1455</v>
      </c>
      <c r="I26" t="str">
        <f>IF(ISERROR(INDEX(试题分值表!$E:$E,MATCH(试题问卷属性表!$A26,试题分值表!$B:$B,0))), "", INDEX(试题分值表!$E:$E,MATCH(试题问卷属性表!$A26,试题分值表!$B:$B,0)))</f>
        <v>单选</v>
      </c>
      <c r="J26">
        <f>IF(ISERROR(INDEX(试题分值表!$G:$G,MATCH(试题问卷属性表!$A26,试题分值表!$B:$B,0))), "", INDEX(试题分值表!$G:$G,MATCH(试题问卷属性表!$A26,试题分值表!$B:$B,0)))</f>
        <v>3</v>
      </c>
    </row>
    <row r="27" spans="1:10" x14ac:dyDescent="0.2">
      <c r="A27" t="s">
        <v>1410</v>
      </c>
      <c r="B27" t="s">
        <v>1362</v>
      </c>
      <c r="C27" t="s">
        <v>39</v>
      </c>
      <c r="D27" t="s">
        <v>1421</v>
      </c>
      <c r="E27" t="s">
        <v>1423</v>
      </c>
      <c r="F27" t="s">
        <v>1431</v>
      </c>
      <c r="H27" t="s">
        <v>1456</v>
      </c>
      <c r="I27" t="str">
        <f>IF(ISERROR(INDEX(试题分值表!$E:$E,MATCH(试题问卷属性表!$A27,试题分值表!$B:$B,0))), "", INDEX(试题分值表!$E:$E,MATCH(试题问卷属性表!$A27,试题分值表!$B:$B,0)))</f>
        <v>单选</v>
      </c>
      <c r="J27">
        <f>IF(ISERROR(INDEX(试题分值表!$G:$G,MATCH(试题问卷属性表!$A27,试题分值表!$B:$B,0))), "", INDEX(试题分值表!$G:$G,MATCH(试题问卷属性表!$A27,试题分值表!$B:$B,0)))</f>
        <v>3</v>
      </c>
    </row>
    <row r="28" spans="1:10" x14ac:dyDescent="0.2">
      <c r="A28" t="s">
        <v>1411</v>
      </c>
      <c r="B28" t="s">
        <v>1362</v>
      </c>
      <c r="C28" t="s">
        <v>39</v>
      </c>
      <c r="D28" t="s">
        <v>1421</v>
      </c>
      <c r="E28" t="s">
        <v>1423</v>
      </c>
      <c r="F28" t="s">
        <v>1431</v>
      </c>
      <c r="H28" t="s">
        <v>1457</v>
      </c>
      <c r="I28" t="str">
        <f>IF(ISERROR(INDEX(试题分值表!$E:$E,MATCH(试题问卷属性表!$A28,试题分值表!$B:$B,0))), "", INDEX(试题分值表!$E:$E,MATCH(试题问卷属性表!$A28,试题分值表!$B:$B,0)))</f>
        <v>单选</v>
      </c>
      <c r="J28">
        <f>IF(ISERROR(INDEX(试题分值表!$G:$G,MATCH(试题问卷属性表!$A28,试题分值表!$B:$B,0))), "", INDEX(试题分值表!$G:$G,MATCH(试题问卷属性表!$A28,试题分值表!$B:$B,0)))</f>
        <v>3</v>
      </c>
    </row>
    <row r="29" spans="1:10" x14ac:dyDescent="0.2">
      <c r="A29" t="s">
        <v>1412</v>
      </c>
      <c r="B29" t="s">
        <v>1362</v>
      </c>
      <c r="C29" t="s">
        <v>39</v>
      </c>
      <c r="D29" t="s">
        <v>1421</v>
      </c>
      <c r="E29" t="s">
        <v>1423</v>
      </c>
      <c r="F29" t="s">
        <v>1431</v>
      </c>
      <c r="H29" t="s">
        <v>1453</v>
      </c>
      <c r="I29" t="str">
        <f>IF(ISERROR(INDEX(试题分值表!$E:$E,MATCH(试题问卷属性表!$A29,试题分值表!$B:$B,0))), "", INDEX(试题分值表!$E:$E,MATCH(试题问卷属性表!$A29,试题分值表!$B:$B,0)))</f>
        <v>单选</v>
      </c>
      <c r="J29">
        <f>IF(ISERROR(INDEX(试题分值表!$G:$G,MATCH(试题问卷属性表!$A29,试题分值表!$B:$B,0))), "", INDEX(试题分值表!$G:$G,MATCH(试题问卷属性表!$A29,试题分值表!$B:$B,0)))</f>
        <v>4</v>
      </c>
    </row>
    <row r="30" spans="1:10" x14ac:dyDescent="0.2">
      <c r="A30" t="s">
        <v>1413</v>
      </c>
      <c r="B30" t="s">
        <v>1362</v>
      </c>
      <c r="C30" t="s">
        <v>39</v>
      </c>
      <c r="D30" t="s">
        <v>1421</v>
      </c>
      <c r="E30" t="s">
        <v>1423</v>
      </c>
      <c r="F30" t="s">
        <v>1431</v>
      </c>
      <c r="H30" t="s">
        <v>1458</v>
      </c>
      <c r="I30" t="str">
        <f>IF(ISERROR(INDEX(试题分值表!$E:$E,MATCH(试题问卷属性表!$A30,试题分值表!$B:$B,0))), "", INDEX(试题分值表!$E:$E,MATCH(试题问卷属性表!$A30,试题分值表!$B:$B,0)))</f>
        <v>单选</v>
      </c>
      <c r="J30">
        <f>IF(ISERROR(INDEX(试题分值表!$G:$G,MATCH(试题问卷属性表!$A30,试题分值表!$B:$B,0))), "", INDEX(试题分值表!$G:$G,MATCH(试题问卷属性表!$A30,试题分值表!$B:$B,0)))</f>
        <v>4</v>
      </c>
    </row>
    <row r="31" spans="1:10" x14ac:dyDescent="0.2">
      <c r="A31" t="s">
        <v>1414</v>
      </c>
      <c r="B31" t="s">
        <v>1362</v>
      </c>
      <c r="C31" t="s">
        <v>39</v>
      </c>
      <c r="D31" t="s">
        <v>1421</v>
      </c>
      <c r="E31" t="s">
        <v>1423</v>
      </c>
      <c r="F31" t="s">
        <v>1432</v>
      </c>
      <c r="H31" t="s">
        <v>1459</v>
      </c>
      <c r="I31" t="str">
        <f>IF(ISERROR(INDEX(试题分值表!$E:$E,MATCH(试题问卷属性表!$A31,试题分值表!$B:$B,0))), "", INDEX(试题分值表!$E:$E,MATCH(试题问卷属性表!$A31,试题分值表!$B:$B,0)))</f>
        <v>单选</v>
      </c>
      <c r="J31">
        <f>IF(ISERROR(INDEX(试题分值表!$G:$G,MATCH(试题问卷属性表!$A31,试题分值表!$B:$B,0))), "", INDEX(试题分值表!$G:$G,MATCH(试题问卷属性表!$A31,试题分值表!$B:$B,0)))</f>
        <v>2</v>
      </c>
    </row>
    <row r="32" spans="1:10" x14ac:dyDescent="0.2">
      <c r="A32" t="s">
        <v>1415</v>
      </c>
      <c r="B32" t="s">
        <v>1362</v>
      </c>
      <c r="C32" t="s">
        <v>39</v>
      </c>
      <c r="D32" t="s">
        <v>1421</v>
      </c>
      <c r="E32" t="s">
        <v>1423</v>
      </c>
      <c r="F32" t="s">
        <v>1432</v>
      </c>
      <c r="H32" t="s">
        <v>1460</v>
      </c>
      <c r="I32" t="str">
        <f>IF(ISERROR(INDEX(试题分值表!$E:$E,MATCH(试题问卷属性表!$A32,试题分值表!$B:$B,0))), "", INDEX(试题分值表!$E:$E,MATCH(试题问卷属性表!$A32,试题分值表!$B:$B,0)))</f>
        <v>单选</v>
      </c>
      <c r="J32">
        <f>IF(ISERROR(INDEX(试题分值表!$G:$G,MATCH(试题问卷属性表!$A32,试题分值表!$B:$B,0))), "", INDEX(试题分值表!$G:$G,MATCH(试题问卷属性表!$A32,试题分值表!$B:$B,0)))</f>
        <v>2</v>
      </c>
    </row>
    <row r="33" spans="1:10" x14ac:dyDescent="0.2">
      <c r="A33" t="s">
        <v>1416</v>
      </c>
      <c r="B33" t="s">
        <v>1362</v>
      </c>
      <c r="C33" t="s">
        <v>39</v>
      </c>
      <c r="D33" t="s">
        <v>1421</v>
      </c>
      <c r="E33" t="s">
        <v>1424</v>
      </c>
      <c r="F33" t="s">
        <v>1433</v>
      </c>
      <c r="H33" t="s">
        <v>1461</v>
      </c>
      <c r="I33" t="str">
        <f>IF(ISERROR(INDEX(试题分值表!$E:$E,MATCH(试题问卷属性表!$A33,试题分值表!$B:$B,0))), "", INDEX(试题分值表!$E:$E,MATCH(试题问卷属性表!$A33,试题分值表!$B:$B,0)))</f>
        <v>非单选</v>
      </c>
      <c r="J33">
        <f>IF(ISERROR(INDEX(试题分值表!$G:$G,MATCH(试题问卷属性表!$A33,试题分值表!$B:$B,0))), "", INDEX(试题分值表!$G:$G,MATCH(试题问卷属性表!$A33,试题分值表!$B:$B,0)))</f>
        <v>14</v>
      </c>
    </row>
    <row r="34" spans="1:10" x14ac:dyDescent="0.2">
      <c r="A34" t="s">
        <v>1417</v>
      </c>
      <c r="B34" t="s">
        <v>1362</v>
      </c>
      <c r="C34" t="s">
        <v>39</v>
      </c>
      <c r="D34" t="s">
        <v>1421</v>
      </c>
      <c r="E34" t="s">
        <v>1424</v>
      </c>
      <c r="F34" t="s">
        <v>1434</v>
      </c>
      <c r="H34" t="s">
        <v>1462</v>
      </c>
      <c r="I34" t="str">
        <f>IF(ISERROR(INDEX(试题分值表!$E:$E,MATCH(试题问卷属性表!$A34,试题分值表!$B:$B,0))), "", INDEX(试题分值表!$E:$E,MATCH(试题问卷属性表!$A34,试题分值表!$B:$B,0)))</f>
        <v>非单选</v>
      </c>
      <c r="J34">
        <f>IF(ISERROR(INDEX(试题分值表!$G:$G,MATCH(试题问卷属性表!$A34,试题分值表!$B:$B,0))), "", INDEX(试题分值表!$G:$G,MATCH(试题问卷属性表!$A34,试题分值表!$B:$B,0)))</f>
        <v>14</v>
      </c>
    </row>
    <row r="35" spans="1:10" x14ac:dyDescent="0.2">
      <c r="A35" t="s">
        <v>1418</v>
      </c>
      <c r="B35" t="s">
        <v>1362</v>
      </c>
      <c r="C35" t="s">
        <v>39</v>
      </c>
      <c r="D35" t="s">
        <v>1421</v>
      </c>
      <c r="E35" t="s">
        <v>1424</v>
      </c>
      <c r="F35" t="s">
        <v>1435</v>
      </c>
      <c r="H35" t="s">
        <v>1463</v>
      </c>
      <c r="I35" t="str">
        <f>IF(ISERROR(INDEX(试题分值表!$E:$E,MATCH(试题问卷属性表!$A35,试题分值表!$B:$B,0))), "", INDEX(试题分值表!$E:$E,MATCH(试题问卷属性表!$A35,试题分值表!$B:$B,0)))</f>
        <v>非单选</v>
      </c>
      <c r="J35">
        <f>IF(ISERROR(INDEX(试题分值表!$G:$G,MATCH(试题问卷属性表!$A35,试题分值表!$B:$B,0))), "", INDEX(试题分值表!$G:$G,MATCH(试题问卷属性表!$A35,试题分值表!$B:$B,0)))</f>
        <v>8</v>
      </c>
    </row>
    <row r="36" spans="1:10" x14ac:dyDescent="0.2">
      <c r="A36" t="s">
        <v>1419</v>
      </c>
      <c r="B36" t="s">
        <v>1362</v>
      </c>
      <c r="C36" t="s">
        <v>39</v>
      </c>
      <c r="D36" t="s">
        <v>1420</v>
      </c>
      <c r="E36" t="s">
        <v>1424</v>
      </c>
      <c r="F36" t="s">
        <v>1436</v>
      </c>
      <c r="H36" t="s">
        <v>1464</v>
      </c>
      <c r="I36" t="str">
        <f>IF(ISERROR(INDEX(试题分值表!$E:$E,MATCH(试题问卷属性表!$A36,试题分值表!$B:$B,0))), "", INDEX(试题分值表!$E:$E,MATCH(试题问卷属性表!$A36,试题分值表!$B:$B,0)))</f>
        <v>非单选</v>
      </c>
      <c r="J36">
        <f>IF(ISERROR(INDEX(试题分值表!$G:$G,MATCH(试题问卷属性表!$A36,试题分值表!$B:$B,0))), "", INDEX(试题分值表!$G:$G,MATCH(试题问卷属性表!$A36,试题分值表!$B:$B,0)))</f>
        <v>4</v>
      </c>
    </row>
    <row r="37" spans="1:10" x14ac:dyDescent="0.2">
      <c r="A37" t="s">
        <v>1465</v>
      </c>
      <c r="B37" t="s">
        <v>1362</v>
      </c>
      <c r="C37" t="s">
        <v>40</v>
      </c>
      <c r="D37" t="s">
        <v>1420</v>
      </c>
      <c r="E37" t="s">
        <v>1496</v>
      </c>
      <c r="F37" t="s">
        <v>1499</v>
      </c>
      <c r="G37" t="s">
        <v>1503</v>
      </c>
      <c r="H37" t="s">
        <v>1505</v>
      </c>
      <c r="I37" t="str">
        <f>IF(ISERROR(INDEX(试题分值表!$E:$E,MATCH(试题问卷属性表!$A37,试题分值表!$B:$B,0))), "", INDEX(试题分值表!$E:$E,MATCH(试题问卷属性表!$A37,试题分值表!$B:$B,0)))</f>
        <v>单选</v>
      </c>
      <c r="J37">
        <f>IF(ISERROR(INDEX(试题分值表!$G:$G,MATCH(试题问卷属性表!$A37,试题分值表!$B:$B,0))), "", INDEX(试题分值表!$G:$G,MATCH(试题问卷属性表!$A37,试题分值表!$B:$B,0)))</f>
        <v>3</v>
      </c>
    </row>
    <row r="38" spans="1:10" x14ac:dyDescent="0.2">
      <c r="A38" t="s">
        <v>1466</v>
      </c>
      <c r="B38" t="s">
        <v>1362</v>
      </c>
      <c r="C38" t="s">
        <v>40</v>
      </c>
      <c r="D38" t="s">
        <v>1420</v>
      </c>
      <c r="E38" t="s">
        <v>1496</v>
      </c>
      <c r="F38" t="s">
        <v>1499</v>
      </c>
      <c r="G38" t="s">
        <v>1503</v>
      </c>
      <c r="H38" t="s">
        <v>1506</v>
      </c>
      <c r="I38" t="str">
        <f>IF(ISERROR(INDEX(试题分值表!$E:$E,MATCH(试题问卷属性表!$A38,试题分值表!$B:$B,0))), "", INDEX(试题分值表!$E:$E,MATCH(试题问卷属性表!$A38,试题分值表!$B:$B,0)))</f>
        <v>单选</v>
      </c>
      <c r="J38">
        <f>IF(ISERROR(INDEX(试题分值表!$G:$G,MATCH(试题问卷属性表!$A38,试题分值表!$B:$B,0))), "", INDEX(试题分值表!$G:$G,MATCH(试题问卷属性表!$A38,试题分值表!$B:$B,0)))</f>
        <v>3</v>
      </c>
    </row>
    <row r="39" spans="1:10" ht="17" x14ac:dyDescent="0.2">
      <c r="A39" t="s">
        <v>1467</v>
      </c>
      <c r="B39" t="s">
        <v>1362</v>
      </c>
      <c r="C39" t="s">
        <v>40</v>
      </c>
      <c r="D39" t="s">
        <v>1420</v>
      </c>
      <c r="E39" t="s">
        <v>1496</v>
      </c>
      <c r="F39" t="s">
        <v>1499</v>
      </c>
      <c r="G39" s="3" t="s">
        <v>1503</v>
      </c>
      <c r="H39" t="s">
        <v>1507</v>
      </c>
      <c r="I39" t="str">
        <f>IF(ISERROR(INDEX(试题分值表!$E:$E,MATCH(试题问卷属性表!$A39,试题分值表!$B:$B,0))), "", INDEX(试题分值表!$E:$E,MATCH(试题问卷属性表!$A39,试题分值表!$B:$B,0)))</f>
        <v>单选</v>
      </c>
      <c r="J39">
        <f>IF(ISERROR(INDEX(试题分值表!$G:$G,MATCH(试题问卷属性表!$A39,试题分值表!$B:$B,0))), "", INDEX(试题分值表!$G:$G,MATCH(试题问卷属性表!$A39,试题分值表!$B:$B,0)))</f>
        <v>3</v>
      </c>
    </row>
    <row r="40" spans="1:10" x14ac:dyDescent="0.2">
      <c r="A40" t="s">
        <v>1467</v>
      </c>
      <c r="B40" t="s">
        <v>1362</v>
      </c>
      <c r="C40" t="s">
        <v>40</v>
      </c>
      <c r="D40" t="s">
        <v>1420</v>
      </c>
      <c r="E40" t="s">
        <v>1496</v>
      </c>
      <c r="F40" t="s">
        <v>1499</v>
      </c>
      <c r="G40" t="s">
        <v>1533</v>
      </c>
      <c r="H40" t="s">
        <v>1507</v>
      </c>
      <c r="I40" t="str">
        <f>IF(ISERROR(INDEX(试题分值表!$E:$E,MATCH(试题问卷属性表!$A40,试题分值表!$B:$B,0))), "", INDEX(试题分值表!$E:$E,MATCH(试题问卷属性表!$A40,试题分值表!$B:$B,0)))</f>
        <v>单选</v>
      </c>
      <c r="J40">
        <f>IF(ISERROR(INDEX(试题分值表!$G:$G,MATCH(试题问卷属性表!$A40,试题分值表!$B:$B,0))), "", INDEX(试题分值表!$G:$G,MATCH(试题问卷属性表!$A40,试题分值表!$B:$B,0)))</f>
        <v>3</v>
      </c>
    </row>
    <row r="41" spans="1:10" x14ac:dyDescent="0.2">
      <c r="A41" t="s">
        <v>1468</v>
      </c>
      <c r="B41" t="s">
        <v>1362</v>
      </c>
      <c r="C41" t="s">
        <v>40</v>
      </c>
      <c r="D41" t="s">
        <v>1420</v>
      </c>
      <c r="E41" t="s">
        <v>1496</v>
      </c>
      <c r="F41" t="s">
        <v>1500</v>
      </c>
      <c r="G41" t="s">
        <v>1503</v>
      </c>
      <c r="H41" t="s">
        <v>1508</v>
      </c>
      <c r="I41" t="str">
        <f>IF(ISERROR(INDEX(试题分值表!$E:$E,MATCH(试题问卷属性表!$A41,试题分值表!$B:$B,0))), "", INDEX(试题分值表!$E:$E,MATCH(试题问卷属性表!$A41,试题分值表!$B:$B,0)))</f>
        <v>单选</v>
      </c>
      <c r="J41">
        <f>IF(ISERROR(INDEX(试题分值表!$G:$G,MATCH(试题问卷属性表!$A41,试题分值表!$B:$B,0))), "", INDEX(试题分值表!$G:$G,MATCH(试题问卷属性表!$A41,试题分值表!$B:$B,0)))</f>
        <v>3</v>
      </c>
    </row>
    <row r="42" spans="1:10" x14ac:dyDescent="0.2">
      <c r="A42" t="s">
        <v>1468</v>
      </c>
      <c r="B42" t="s">
        <v>1362</v>
      </c>
      <c r="C42" t="s">
        <v>40</v>
      </c>
      <c r="D42" t="s">
        <v>1420</v>
      </c>
      <c r="E42" t="s">
        <v>1496</v>
      </c>
      <c r="F42" t="s">
        <v>1500</v>
      </c>
      <c r="G42" t="s">
        <v>1534</v>
      </c>
      <c r="H42" t="s">
        <v>1508</v>
      </c>
      <c r="I42" t="str">
        <f>IF(ISERROR(INDEX(试题分值表!$E:$E,MATCH(试题问卷属性表!$A42,试题分值表!$B:$B,0))), "", INDEX(试题分值表!$E:$E,MATCH(试题问卷属性表!$A42,试题分值表!$B:$B,0)))</f>
        <v>单选</v>
      </c>
      <c r="J42">
        <f>IF(ISERROR(INDEX(试题分值表!$G:$G,MATCH(试题问卷属性表!$A42,试题分值表!$B:$B,0))), "", INDEX(试题分值表!$G:$G,MATCH(试题问卷属性表!$A42,试题分值表!$B:$B,0)))</f>
        <v>3</v>
      </c>
    </row>
    <row r="43" spans="1:10" x14ac:dyDescent="0.2">
      <c r="A43" t="s">
        <v>1469</v>
      </c>
      <c r="B43" t="s">
        <v>1362</v>
      </c>
      <c r="C43" t="s">
        <v>40</v>
      </c>
      <c r="D43" t="s">
        <v>1420</v>
      </c>
      <c r="E43" t="s">
        <v>1496</v>
      </c>
      <c r="F43" t="s">
        <v>1501</v>
      </c>
      <c r="G43" t="s">
        <v>1503</v>
      </c>
      <c r="H43" t="s">
        <v>1509</v>
      </c>
      <c r="I43" t="str">
        <f>IF(ISERROR(INDEX(试题分值表!$E:$E,MATCH(试题问卷属性表!$A43,试题分值表!$B:$B,0))), "", INDEX(试题分值表!$E:$E,MATCH(试题问卷属性表!$A43,试题分值表!$B:$B,0)))</f>
        <v>单选</v>
      </c>
      <c r="J43">
        <f>IF(ISERROR(INDEX(试题分值表!$G:$G,MATCH(试题问卷属性表!$A43,试题分值表!$B:$B,0))), "", INDEX(试题分值表!$G:$G,MATCH(试题问卷属性表!$A43,试题分值表!$B:$B,0)))</f>
        <v>3</v>
      </c>
    </row>
    <row r="44" spans="1:10" x14ac:dyDescent="0.2">
      <c r="A44" t="s">
        <v>1469</v>
      </c>
      <c r="B44" t="s">
        <v>1362</v>
      </c>
      <c r="C44" t="s">
        <v>40</v>
      </c>
      <c r="D44" t="s">
        <v>1420</v>
      </c>
      <c r="E44" t="s">
        <v>1496</v>
      </c>
      <c r="F44" t="s">
        <v>1501</v>
      </c>
      <c r="G44" t="s">
        <v>1533</v>
      </c>
      <c r="H44" t="s">
        <v>1509</v>
      </c>
      <c r="I44" t="str">
        <f>IF(ISERROR(INDEX(试题分值表!$E:$E,MATCH(试题问卷属性表!$A44,试题分值表!$B:$B,0))), "", INDEX(试题分值表!$E:$E,MATCH(试题问卷属性表!$A44,试题分值表!$B:$B,0)))</f>
        <v>单选</v>
      </c>
      <c r="J44">
        <f>IF(ISERROR(INDEX(试题分值表!$G:$G,MATCH(试题问卷属性表!$A44,试题分值表!$B:$B,0))), "", INDEX(试题分值表!$G:$G,MATCH(试题问卷属性表!$A44,试题分值表!$B:$B,0)))</f>
        <v>3</v>
      </c>
    </row>
    <row r="45" spans="1:10" x14ac:dyDescent="0.2">
      <c r="A45" t="s">
        <v>1470</v>
      </c>
      <c r="B45" t="s">
        <v>1362</v>
      </c>
      <c r="C45" t="s">
        <v>40</v>
      </c>
      <c r="D45" t="s">
        <v>1420</v>
      </c>
      <c r="E45" t="s">
        <v>1496</v>
      </c>
      <c r="F45" t="s">
        <v>1499</v>
      </c>
      <c r="G45" t="s">
        <v>1503</v>
      </c>
      <c r="H45" t="s">
        <v>1510</v>
      </c>
      <c r="I45" t="str">
        <f>IF(ISERROR(INDEX(试题分值表!$E:$E,MATCH(试题问卷属性表!$A45,试题分值表!$B:$B,0))), "", INDEX(试题分值表!$E:$E,MATCH(试题问卷属性表!$A45,试题分值表!$B:$B,0)))</f>
        <v>单选</v>
      </c>
      <c r="J45">
        <f>IF(ISERROR(INDEX(试题分值表!$G:$G,MATCH(试题问卷属性表!$A45,试题分值表!$B:$B,0))), "", INDEX(试题分值表!$G:$G,MATCH(试题问卷属性表!$A45,试题分值表!$B:$B,0)))</f>
        <v>3</v>
      </c>
    </row>
    <row r="46" spans="1:10" x14ac:dyDescent="0.2">
      <c r="A46" t="s">
        <v>1471</v>
      </c>
      <c r="B46" t="s">
        <v>1362</v>
      </c>
      <c r="C46" t="s">
        <v>40</v>
      </c>
      <c r="D46" t="s">
        <v>1420</v>
      </c>
      <c r="E46" t="s">
        <v>1497</v>
      </c>
      <c r="F46" t="s">
        <v>1499</v>
      </c>
      <c r="G46" t="s">
        <v>1535</v>
      </c>
      <c r="H46" t="s">
        <v>1511</v>
      </c>
      <c r="I46" t="str">
        <f>IF(ISERROR(INDEX(试题分值表!$E:$E,MATCH(试题问卷属性表!$A46,试题分值表!$B:$B,0))), "", INDEX(试题分值表!$E:$E,MATCH(试题问卷属性表!$A46,试题分值表!$B:$B,0)))</f>
        <v>单选</v>
      </c>
      <c r="J46">
        <f>IF(ISERROR(INDEX(试题分值表!$G:$G,MATCH(试题问卷属性表!$A46,试题分值表!$B:$B,0))), "", INDEX(试题分值表!$G:$G,MATCH(试题问卷属性表!$A46,试题分值表!$B:$B,0)))</f>
        <v>3</v>
      </c>
    </row>
    <row r="47" spans="1:10" x14ac:dyDescent="0.2">
      <c r="A47" t="s">
        <v>1471</v>
      </c>
      <c r="B47" t="s">
        <v>1362</v>
      </c>
      <c r="C47" t="s">
        <v>40</v>
      </c>
      <c r="D47" t="s">
        <v>1420</v>
      </c>
      <c r="E47" t="s">
        <v>1497</v>
      </c>
      <c r="F47" t="s">
        <v>1499</v>
      </c>
      <c r="G47" t="s">
        <v>1533</v>
      </c>
      <c r="H47" t="s">
        <v>1511</v>
      </c>
      <c r="I47" t="str">
        <f>IF(ISERROR(INDEX(试题分值表!$E:$E,MATCH(试题问卷属性表!$A47,试题分值表!$B:$B,0))), "", INDEX(试题分值表!$E:$E,MATCH(试题问卷属性表!$A47,试题分值表!$B:$B,0)))</f>
        <v>单选</v>
      </c>
      <c r="J47">
        <f>IF(ISERROR(INDEX(试题分值表!$G:$G,MATCH(试题问卷属性表!$A47,试题分值表!$B:$B,0))), "", INDEX(试题分值表!$G:$G,MATCH(试题问卷属性表!$A47,试题分值表!$B:$B,0)))</f>
        <v>3</v>
      </c>
    </row>
    <row r="48" spans="1:10" x14ac:dyDescent="0.2">
      <c r="A48" t="s">
        <v>1472</v>
      </c>
      <c r="B48" t="s">
        <v>1362</v>
      </c>
      <c r="C48" t="s">
        <v>40</v>
      </c>
      <c r="D48" t="s">
        <v>1420</v>
      </c>
      <c r="E48" t="s">
        <v>1498</v>
      </c>
      <c r="F48" t="s">
        <v>1499</v>
      </c>
      <c r="G48" t="s">
        <v>1503</v>
      </c>
      <c r="H48" t="s">
        <v>1512</v>
      </c>
      <c r="I48" t="str">
        <f>IF(ISERROR(INDEX(试题分值表!$E:$E,MATCH(试题问卷属性表!$A48,试题分值表!$B:$B,0))), "", INDEX(试题分值表!$E:$E,MATCH(试题问卷属性表!$A48,试题分值表!$B:$B,0)))</f>
        <v>单选</v>
      </c>
      <c r="J48">
        <f>IF(ISERROR(INDEX(试题分值表!$G:$G,MATCH(试题问卷属性表!$A48,试题分值表!$B:$B,0))), "", INDEX(试题分值表!$G:$G,MATCH(试题问卷属性表!$A48,试题分值表!$B:$B,0)))</f>
        <v>3</v>
      </c>
    </row>
    <row r="49" spans="1:10" x14ac:dyDescent="0.2">
      <c r="A49" t="s">
        <v>1472</v>
      </c>
      <c r="B49" t="s">
        <v>1362</v>
      </c>
      <c r="C49" t="s">
        <v>40</v>
      </c>
      <c r="D49" t="s">
        <v>1420</v>
      </c>
      <c r="E49" t="s">
        <v>1498</v>
      </c>
      <c r="F49" t="s">
        <v>1499</v>
      </c>
      <c r="G49" t="s">
        <v>1533</v>
      </c>
      <c r="H49" t="s">
        <v>1512</v>
      </c>
      <c r="I49" t="str">
        <f>IF(ISERROR(INDEX(试题分值表!$E:$E,MATCH(试题问卷属性表!$A49,试题分值表!$B:$B,0))), "", INDEX(试题分值表!$E:$E,MATCH(试题问卷属性表!$A49,试题分值表!$B:$B,0)))</f>
        <v>单选</v>
      </c>
      <c r="J49">
        <f>IF(ISERROR(INDEX(试题分值表!$G:$G,MATCH(试题问卷属性表!$A49,试题分值表!$B:$B,0))), "", INDEX(试题分值表!$G:$G,MATCH(试题问卷属性表!$A49,试题分值表!$B:$B,0)))</f>
        <v>3</v>
      </c>
    </row>
    <row r="50" spans="1:10" x14ac:dyDescent="0.2">
      <c r="A50" t="s">
        <v>1473</v>
      </c>
      <c r="B50" t="s">
        <v>1362</v>
      </c>
      <c r="C50" t="s">
        <v>40</v>
      </c>
      <c r="D50" t="s">
        <v>1420</v>
      </c>
      <c r="E50" t="s">
        <v>1498</v>
      </c>
      <c r="F50" t="s">
        <v>1501</v>
      </c>
      <c r="G50" t="s">
        <v>1503</v>
      </c>
      <c r="H50" t="s">
        <v>1513</v>
      </c>
      <c r="I50" t="str">
        <f>IF(ISERROR(INDEX(试题分值表!$E:$E,MATCH(试题问卷属性表!$A50,试题分值表!$B:$B,0))), "", INDEX(试题分值表!$E:$E,MATCH(试题问卷属性表!$A50,试题分值表!$B:$B,0)))</f>
        <v>单选</v>
      </c>
      <c r="J50">
        <f>IF(ISERROR(INDEX(试题分值表!$G:$G,MATCH(试题问卷属性表!$A50,试题分值表!$B:$B,0))), "", INDEX(试题分值表!$G:$G,MATCH(试题问卷属性表!$A50,试题分值表!$B:$B,0)))</f>
        <v>3</v>
      </c>
    </row>
    <row r="51" spans="1:10" x14ac:dyDescent="0.2">
      <c r="A51" t="s">
        <v>1473</v>
      </c>
      <c r="B51" t="s">
        <v>1362</v>
      </c>
      <c r="C51" t="s">
        <v>40</v>
      </c>
      <c r="D51" t="s">
        <v>1420</v>
      </c>
      <c r="E51" t="s">
        <v>1498</v>
      </c>
      <c r="F51" t="s">
        <v>1501</v>
      </c>
      <c r="G51" t="s">
        <v>1533</v>
      </c>
      <c r="H51" t="s">
        <v>1513</v>
      </c>
      <c r="I51" t="str">
        <f>IF(ISERROR(INDEX(试题分值表!$E:$E,MATCH(试题问卷属性表!$A51,试题分值表!$B:$B,0))), "", INDEX(试题分值表!$E:$E,MATCH(试题问卷属性表!$A51,试题分值表!$B:$B,0)))</f>
        <v>单选</v>
      </c>
      <c r="J51">
        <f>IF(ISERROR(INDEX(试题分值表!$G:$G,MATCH(试题问卷属性表!$A51,试题分值表!$B:$B,0))), "", INDEX(试题分值表!$G:$G,MATCH(试题问卷属性表!$A51,试题分值表!$B:$B,0)))</f>
        <v>3</v>
      </c>
    </row>
    <row r="52" spans="1:10" x14ac:dyDescent="0.2">
      <c r="A52" t="s">
        <v>1474</v>
      </c>
      <c r="B52" t="s">
        <v>1362</v>
      </c>
      <c r="C52" t="s">
        <v>40</v>
      </c>
      <c r="D52" t="s">
        <v>1420</v>
      </c>
      <c r="E52" t="s">
        <v>1498</v>
      </c>
      <c r="F52" t="s">
        <v>1501</v>
      </c>
      <c r="G52" t="s">
        <v>1533</v>
      </c>
      <c r="H52" t="s">
        <v>1514</v>
      </c>
      <c r="I52" t="str">
        <f>IF(ISERROR(INDEX(试题分值表!$E:$E,MATCH(试题问卷属性表!$A52,试题分值表!$B:$B,0))), "", INDEX(试题分值表!$E:$E,MATCH(试题问卷属性表!$A52,试题分值表!$B:$B,0)))</f>
        <v>单选</v>
      </c>
      <c r="J52">
        <f>IF(ISERROR(INDEX(试题分值表!$G:$G,MATCH(试题问卷属性表!$A52,试题分值表!$B:$B,0))), "", INDEX(试题分值表!$G:$G,MATCH(试题问卷属性表!$A52,试题分值表!$B:$B,0)))</f>
        <v>3</v>
      </c>
    </row>
    <row r="53" spans="1:10" x14ac:dyDescent="0.2">
      <c r="A53" t="s">
        <v>1474</v>
      </c>
      <c r="B53" t="s">
        <v>1362</v>
      </c>
      <c r="C53" t="s">
        <v>40</v>
      </c>
      <c r="D53" t="s">
        <v>1420</v>
      </c>
      <c r="E53" t="s">
        <v>1498</v>
      </c>
      <c r="F53" t="s">
        <v>1501</v>
      </c>
      <c r="G53" t="s">
        <v>1533</v>
      </c>
      <c r="H53" t="s">
        <v>1514</v>
      </c>
      <c r="I53" t="str">
        <f>IF(ISERROR(INDEX(试题分值表!$E:$E,MATCH(试题问卷属性表!$A53,试题分值表!$B:$B,0))), "", INDEX(试题分值表!$E:$E,MATCH(试题问卷属性表!$A53,试题分值表!$B:$B,0)))</f>
        <v>单选</v>
      </c>
      <c r="J53">
        <f>IF(ISERROR(INDEX(试题分值表!$G:$G,MATCH(试题问卷属性表!$A53,试题分值表!$B:$B,0))), "", INDEX(试题分值表!$G:$G,MATCH(试题问卷属性表!$A53,试题分值表!$B:$B,0)))</f>
        <v>3</v>
      </c>
    </row>
    <row r="54" spans="1:10" x14ac:dyDescent="0.2">
      <c r="A54" t="s">
        <v>1475</v>
      </c>
      <c r="B54" t="s">
        <v>1362</v>
      </c>
      <c r="C54" t="s">
        <v>40</v>
      </c>
      <c r="D54" t="s">
        <v>1420</v>
      </c>
      <c r="E54" t="s">
        <v>1498</v>
      </c>
      <c r="F54" t="s">
        <v>1499</v>
      </c>
      <c r="G54" t="s">
        <v>1504</v>
      </c>
      <c r="H54" t="s">
        <v>1515</v>
      </c>
      <c r="I54" t="str">
        <f>IF(ISERROR(INDEX(试题分值表!$E:$E,MATCH(试题问卷属性表!$A54,试题分值表!$B:$B,0))), "", INDEX(试题分值表!$E:$E,MATCH(试题问卷属性表!$A54,试题分值表!$B:$B,0)))</f>
        <v>单选</v>
      </c>
      <c r="J54">
        <f>IF(ISERROR(INDEX(试题分值表!$G:$G,MATCH(试题问卷属性表!$A54,试题分值表!$B:$B,0))), "", INDEX(试题分值表!$G:$G,MATCH(试题问卷属性表!$A54,试题分值表!$B:$B,0)))</f>
        <v>3</v>
      </c>
    </row>
    <row r="55" spans="1:10" x14ac:dyDescent="0.2">
      <c r="A55" t="s">
        <v>1476</v>
      </c>
      <c r="B55" t="s">
        <v>1362</v>
      </c>
      <c r="C55" t="s">
        <v>40</v>
      </c>
      <c r="D55" t="s">
        <v>1420</v>
      </c>
      <c r="E55" t="s">
        <v>1498</v>
      </c>
      <c r="F55" t="s">
        <v>1501</v>
      </c>
      <c r="G55" t="s">
        <v>1534</v>
      </c>
      <c r="H55" t="s">
        <v>1516</v>
      </c>
      <c r="I55" t="str">
        <f>IF(ISERROR(INDEX(试题分值表!$E:$E,MATCH(试题问卷属性表!$A55,试题分值表!$B:$B,0))), "", INDEX(试题分值表!$E:$E,MATCH(试题问卷属性表!$A55,试题分值表!$B:$B,0)))</f>
        <v>单选</v>
      </c>
      <c r="J55">
        <f>IF(ISERROR(INDEX(试题分值表!$G:$G,MATCH(试题问卷属性表!$A55,试题分值表!$B:$B,0))), "", INDEX(试题分值表!$G:$G,MATCH(试题问卷属性表!$A55,试题分值表!$B:$B,0)))</f>
        <v>3</v>
      </c>
    </row>
    <row r="56" spans="1:10" x14ac:dyDescent="0.2">
      <c r="A56" t="s">
        <v>1476</v>
      </c>
      <c r="B56" t="s">
        <v>1362</v>
      </c>
      <c r="C56" t="s">
        <v>40</v>
      </c>
      <c r="D56" t="s">
        <v>1420</v>
      </c>
      <c r="E56" t="s">
        <v>1498</v>
      </c>
      <c r="F56" t="s">
        <v>1501</v>
      </c>
      <c r="G56" t="s">
        <v>1535</v>
      </c>
      <c r="H56" t="s">
        <v>1516</v>
      </c>
      <c r="I56" t="str">
        <f>IF(ISERROR(INDEX(试题分值表!$E:$E,MATCH(试题问卷属性表!$A56,试题分值表!$B:$B,0))), "", INDEX(试题分值表!$E:$E,MATCH(试题问卷属性表!$A56,试题分值表!$B:$B,0)))</f>
        <v>单选</v>
      </c>
      <c r="J56">
        <f>IF(ISERROR(INDEX(试题分值表!$G:$G,MATCH(试题问卷属性表!$A56,试题分值表!$B:$B,0))), "", INDEX(试题分值表!$G:$G,MATCH(试题问卷属性表!$A56,试题分值表!$B:$B,0)))</f>
        <v>3</v>
      </c>
    </row>
    <row r="57" spans="1:10" ht="17" x14ac:dyDescent="0.2">
      <c r="A57" t="s">
        <v>1476</v>
      </c>
      <c r="B57" t="s">
        <v>1362</v>
      </c>
      <c r="C57" t="s">
        <v>40</v>
      </c>
      <c r="D57" t="s">
        <v>1420</v>
      </c>
      <c r="E57" t="s">
        <v>1498</v>
      </c>
      <c r="F57" t="s">
        <v>1501</v>
      </c>
      <c r="G57" s="3" t="s">
        <v>1533</v>
      </c>
      <c r="H57" t="s">
        <v>1516</v>
      </c>
      <c r="I57" t="str">
        <f>IF(ISERROR(INDEX(试题分值表!$E:$E,MATCH(试题问卷属性表!$A57,试题分值表!$B:$B,0))), "", INDEX(试题分值表!$E:$E,MATCH(试题问卷属性表!$A57,试题分值表!$B:$B,0)))</f>
        <v>单选</v>
      </c>
      <c r="J57">
        <f>IF(ISERROR(INDEX(试题分值表!$G:$G,MATCH(试题问卷属性表!$A57,试题分值表!$B:$B,0))), "", INDEX(试题分值表!$G:$G,MATCH(试题问卷属性表!$A57,试题分值表!$B:$B,0)))</f>
        <v>3</v>
      </c>
    </row>
    <row r="58" spans="1:10" x14ac:dyDescent="0.2">
      <c r="A58" t="s">
        <v>1476</v>
      </c>
      <c r="B58" t="s">
        <v>1362</v>
      </c>
      <c r="C58" t="s">
        <v>40</v>
      </c>
      <c r="D58" t="s">
        <v>1420</v>
      </c>
      <c r="E58" t="s">
        <v>1498</v>
      </c>
      <c r="F58" t="s">
        <v>1501</v>
      </c>
      <c r="G58" t="s">
        <v>1504</v>
      </c>
      <c r="H58" t="s">
        <v>1516</v>
      </c>
      <c r="I58" t="str">
        <f>IF(ISERROR(INDEX(试题分值表!$E:$E,MATCH(试题问卷属性表!$A58,试题分值表!$B:$B,0))), "", INDEX(试题分值表!$E:$E,MATCH(试题问卷属性表!$A58,试题分值表!$B:$B,0)))</f>
        <v>单选</v>
      </c>
      <c r="J58">
        <f>IF(ISERROR(INDEX(试题分值表!$G:$G,MATCH(试题问卷属性表!$A58,试题分值表!$B:$B,0))), "", INDEX(试题分值表!$G:$G,MATCH(试题问卷属性表!$A58,试题分值表!$B:$B,0)))</f>
        <v>3</v>
      </c>
    </row>
    <row r="59" spans="1:10" x14ac:dyDescent="0.2">
      <c r="A59" t="s">
        <v>1477</v>
      </c>
      <c r="B59" t="s">
        <v>1362</v>
      </c>
      <c r="C59" t="s">
        <v>40</v>
      </c>
      <c r="D59" t="s">
        <v>1420</v>
      </c>
      <c r="E59" t="s">
        <v>1497</v>
      </c>
      <c r="F59" t="s">
        <v>1499</v>
      </c>
      <c r="G59" t="s">
        <v>1503</v>
      </c>
      <c r="H59" t="s">
        <v>1517</v>
      </c>
      <c r="I59" t="str">
        <f>IF(ISERROR(INDEX(试题分值表!$E:$E,MATCH(试题问卷属性表!$A59,试题分值表!$B:$B,0))), "", INDEX(试题分值表!$E:$E,MATCH(试题问卷属性表!$A59,试题分值表!$B:$B,0)))</f>
        <v>单选</v>
      </c>
      <c r="J59">
        <f>IF(ISERROR(INDEX(试题分值表!$G:$G,MATCH(试题问卷属性表!$A59,试题分值表!$B:$B,0))), "", INDEX(试题分值表!$G:$G,MATCH(试题问卷属性表!$A59,试题分值表!$B:$B,0)))</f>
        <v>3</v>
      </c>
    </row>
    <row r="60" spans="1:10" x14ac:dyDescent="0.2">
      <c r="A60" t="s">
        <v>1477</v>
      </c>
      <c r="B60" t="s">
        <v>1362</v>
      </c>
      <c r="C60" t="s">
        <v>40</v>
      </c>
      <c r="D60" t="s">
        <v>1420</v>
      </c>
      <c r="E60" t="s">
        <v>1497</v>
      </c>
      <c r="F60" t="s">
        <v>1499</v>
      </c>
      <c r="G60" t="s">
        <v>1534</v>
      </c>
      <c r="H60" t="s">
        <v>1517</v>
      </c>
      <c r="I60" t="str">
        <f>IF(ISERROR(INDEX(试题分值表!$E:$E,MATCH(试题问卷属性表!$A60,试题分值表!$B:$B,0))), "", INDEX(试题分值表!$E:$E,MATCH(试题问卷属性表!$A60,试题分值表!$B:$B,0)))</f>
        <v>单选</v>
      </c>
      <c r="J60">
        <f>IF(ISERROR(INDEX(试题分值表!$G:$G,MATCH(试题问卷属性表!$A60,试题分值表!$B:$B,0))), "", INDEX(试题分值表!$G:$G,MATCH(试题问卷属性表!$A60,试题分值表!$B:$B,0)))</f>
        <v>3</v>
      </c>
    </row>
    <row r="61" spans="1:10" x14ac:dyDescent="0.2">
      <c r="A61" t="s">
        <v>1477</v>
      </c>
      <c r="B61" t="s">
        <v>1362</v>
      </c>
      <c r="C61" t="s">
        <v>40</v>
      </c>
      <c r="D61" t="s">
        <v>1420</v>
      </c>
      <c r="E61" t="s">
        <v>1497</v>
      </c>
      <c r="F61" t="s">
        <v>1499</v>
      </c>
      <c r="G61" t="s">
        <v>1535</v>
      </c>
      <c r="H61" t="s">
        <v>1517</v>
      </c>
      <c r="I61" t="str">
        <f>IF(ISERROR(INDEX(试题分值表!$E:$E,MATCH(试题问卷属性表!$A61,试题分值表!$B:$B,0))), "", INDEX(试题分值表!$E:$E,MATCH(试题问卷属性表!$A61,试题分值表!$B:$B,0)))</f>
        <v>单选</v>
      </c>
      <c r="J61">
        <f>IF(ISERROR(INDEX(试题分值表!$G:$G,MATCH(试题问卷属性表!$A61,试题分值表!$B:$B,0))), "", INDEX(试题分值表!$G:$G,MATCH(试题问卷属性表!$A61,试题分值表!$B:$B,0)))</f>
        <v>3</v>
      </c>
    </row>
    <row r="62" spans="1:10" x14ac:dyDescent="0.2">
      <c r="A62" t="s">
        <v>1478</v>
      </c>
      <c r="B62" t="s">
        <v>1362</v>
      </c>
      <c r="C62" t="s">
        <v>40</v>
      </c>
      <c r="D62" t="s">
        <v>1420</v>
      </c>
      <c r="E62" t="s">
        <v>1497</v>
      </c>
      <c r="F62" t="s">
        <v>1501</v>
      </c>
      <c r="G62" t="s">
        <v>1503</v>
      </c>
      <c r="H62" t="s">
        <v>1518</v>
      </c>
      <c r="I62" t="str">
        <f>IF(ISERROR(INDEX(试题分值表!$E:$E,MATCH(试题问卷属性表!$A62,试题分值表!$B:$B,0))), "", INDEX(试题分值表!$E:$E,MATCH(试题问卷属性表!$A62,试题分值表!$B:$B,0)))</f>
        <v>单选</v>
      </c>
      <c r="J62">
        <f>IF(ISERROR(INDEX(试题分值表!$G:$G,MATCH(试题问卷属性表!$A62,试题分值表!$B:$B,0))), "", INDEX(试题分值表!$G:$G,MATCH(试题问卷属性表!$A62,试题分值表!$B:$B,0)))</f>
        <v>3</v>
      </c>
    </row>
    <row r="63" spans="1:10" x14ac:dyDescent="0.2">
      <c r="A63" t="s">
        <v>1478</v>
      </c>
      <c r="B63" t="s">
        <v>1362</v>
      </c>
      <c r="C63" t="s">
        <v>40</v>
      </c>
      <c r="D63" t="s">
        <v>1420</v>
      </c>
      <c r="E63" t="s">
        <v>1497</v>
      </c>
      <c r="F63" t="s">
        <v>1501</v>
      </c>
      <c r="G63" t="s">
        <v>1534</v>
      </c>
      <c r="H63" t="s">
        <v>1518</v>
      </c>
      <c r="I63" t="str">
        <f>IF(ISERROR(INDEX(试题分值表!$E:$E,MATCH(试题问卷属性表!$A63,试题分值表!$B:$B,0))), "", INDEX(试题分值表!$E:$E,MATCH(试题问卷属性表!$A63,试题分值表!$B:$B,0)))</f>
        <v>单选</v>
      </c>
      <c r="J63">
        <f>IF(ISERROR(INDEX(试题分值表!$G:$G,MATCH(试题问卷属性表!$A63,试题分值表!$B:$B,0))), "", INDEX(试题分值表!$G:$G,MATCH(试题问卷属性表!$A63,试题分值表!$B:$B,0)))</f>
        <v>3</v>
      </c>
    </row>
    <row r="64" spans="1:10" x14ac:dyDescent="0.2">
      <c r="A64" t="s">
        <v>1478</v>
      </c>
      <c r="B64" t="s">
        <v>1362</v>
      </c>
      <c r="C64" t="s">
        <v>40</v>
      </c>
      <c r="D64" t="s">
        <v>1420</v>
      </c>
      <c r="E64" t="s">
        <v>1497</v>
      </c>
      <c r="F64" t="s">
        <v>1501</v>
      </c>
      <c r="G64" t="s">
        <v>1535</v>
      </c>
      <c r="H64" t="s">
        <v>1518</v>
      </c>
      <c r="I64" t="str">
        <f>IF(ISERROR(INDEX(试题分值表!$E:$E,MATCH(试题问卷属性表!$A64,试题分值表!$B:$B,0))), "", INDEX(试题分值表!$E:$E,MATCH(试题问卷属性表!$A64,试题分值表!$B:$B,0)))</f>
        <v>单选</v>
      </c>
      <c r="J64">
        <f>IF(ISERROR(INDEX(试题分值表!$G:$G,MATCH(试题问卷属性表!$A64,试题分值表!$B:$B,0))), "", INDEX(试题分值表!$G:$G,MATCH(试题问卷属性表!$A64,试题分值表!$B:$B,0)))</f>
        <v>3</v>
      </c>
    </row>
    <row r="65" spans="1:10" x14ac:dyDescent="0.2">
      <c r="A65" t="s">
        <v>1479</v>
      </c>
      <c r="B65" t="s">
        <v>1362</v>
      </c>
      <c r="C65" t="s">
        <v>40</v>
      </c>
      <c r="D65" t="s">
        <v>1420</v>
      </c>
      <c r="E65" t="s">
        <v>1497</v>
      </c>
      <c r="F65" t="s">
        <v>1501</v>
      </c>
      <c r="G65" t="s">
        <v>1534</v>
      </c>
      <c r="H65" t="s">
        <v>1519</v>
      </c>
      <c r="I65" t="str">
        <f>IF(ISERROR(INDEX(试题分值表!$E:$E,MATCH(试题问卷属性表!$A65,试题分值表!$B:$B,0))), "", INDEX(试题分值表!$E:$E,MATCH(试题问卷属性表!$A65,试题分值表!$B:$B,0)))</f>
        <v>单选</v>
      </c>
      <c r="J65">
        <f>IF(ISERROR(INDEX(试题分值表!$G:$G,MATCH(试题问卷属性表!$A65,试题分值表!$B:$B,0))), "", INDEX(试题分值表!$G:$G,MATCH(试题问卷属性表!$A65,试题分值表!$B:$B,0)))</f>
        <v>3</v>
      </c>
    </row>
    <row r="66" spans="1:10" x14ac:dyDescent="0.2">
      <c r="A66" t="s">
        <v>1479</v>
      </c>
      <c r="B66" t="s">
        <v>1362</v>
      </c>
      <c r="C66" t="s">
        <v>40</v>
      </c>
      <c r="D66" t="s">
        <v>1420</v>
      </c>
      <c r="E66" t="s">
        <v>1497</v>
      </c>
      <c r="F66" t="s">
        <v>1501</v>
      </c>
      <c r="G66" t="s">
        <v>1535</v>
      </c>
      <c r="H66" t="s">
        <v>1519</v>
      </c>
      <c r="I66" t="str">
        <f>IF(ISERROR(INDEX(试题分值表!$E:$E,MATCH(试题问卷属性表!$A66,试题分值表!$B:$B,0))), "", INDEX(试题分值表!$E:$E,MATCH(试题问卷属性表!$A66,试题分值表!$B:$B,0)))</f>
        <v>单选</v>
      </c>
      <c r="J66">
        <f>IF(ISERROR(INDEX(试题分值表!$G:$G,MATCH(试题问卷属性表!$A66,试题分值表!$B:$B,0))), "", INDEX(试题分值表!$G:$G,MATCH(试题问卷属性表!$A66,试题分值表!$B:$B,0)))</f>
        <v>3</v>
      </c>
    </row>
    <row r="67" spans="1:10" x14ac:dyDescent="0.2">
      <c r="A67" t="s">
        <v>1479</v>
      </c>
      <c r="B67" t="s">
        <v>1362</v>
      </c>
      <c r="C67" t="s">
        <v>40</v>
      </c>
      <c r="D67" t="s">
        <v>1420</v>
      </c>
      <c r="E67" t="s">
        <v>1497</v>
      </c>
      <c r="F67" t="s">
        <v>1501</v>
      </c>
      <c r="G67" t="s">
        <v>1533</v>
      </c>
      <c r="H67" t="s">
        <v>1519</v>
      </c>
      <c r="I67" t="str">
        <f>IF(ISERROR(INDEX(试题分值表!$E:$E,MATCH(试题问卷属性表!$A67,试题分值表!$B:$B,0))), "", INDEX(试题分值表!$E:$E,MATCH(试题问卷属性表!$A67,试题分值表!$B:$B,0)))</f>
        <v>单选</v>
      </c>
      <c r="J67">
        <f>IF(ISERROR(INDEX(试题分值表!$G:$G,MATCH(试题问卷属性表!$A67,试题分值表!$B:$B,0))), "", INDEX(试题分值表!$G:$G,MATCH(试题问卷属性表!$A67,试题分值表!$B:$B,0)))</f>
        <v>3</v>
      </c>
    </row>
    <row r="68" spans="1:10" x14ac:dyDescent="0.2">
      <c r="A68" t="s">
        <v>1480</v>
      </c>
      <c r="B68" t="s">
        <v>1362</v>
      </c>
      <c r="C68" t="s">
        <v>40</v>
      </c>
      <c r="D68" t="s">
        <v>1420</v>
      </c>
      <c r="E68" t="s">
        <v>1497</v>
      </c>
      <c r="F68" t="s">
        <v>1501</v>
      </c>
      <c r="G68" t="s">
        <v>1534</v>
      </c>
      <c r="H68" t="s">
        <v>1520</v>
      </c>
      <c r="I68" t="str">
        <f>IF(ISERROR(INDEX(试题分值表!$E:$E,MATCH(试题问卷属性表!$A68,试题分值表!$B:$B,0))), "", INDEX(试题分值表!$E:$E,MATCH(试题问卷属性表!$A68,试题分值表!$B:$B,0)))</f>
        <v>单选</v>
      </c>
      <c r="J68">
        <f>IF(ISERROR(INDEX(试题分值表!$G:$G,MATCH(试题问卷属性表!$A68,试题分值表!$B:$B,0))), "", INDEX(试题分值表!$G:$G,MATCH(试题问卷属性表!$A68,试题分值表!$B:$B,0)))</f>
        <v>3</v>
      </c>
    </row>
    <row r="69" spans="1:10" x14ac:dyDescent="0.2">
      <c r="A69" t="s">
        <v>1480</v>
      </c>
      <c r="B69" t="s">
        <v>1362</v>
      </c>
      <c r="C69" t="s">
        <v>40</v>
      </c>
      <c r="D69" t="s">
        <v>1420</v>
      </c>
      <c r="E69" t="s">
        <v>1497</v>
      </c>
      <c r="F69" t="s">
        <v>1501</v>
      </c>
      <c r="G69" t="s">
        <v>1535</v>
      </c>
      <c r="H69" t="s">
        <v>1520</v>
      </c>
      <c r="I69" t="str">
        <f>IF(ISERROR(INDEX(试题分值表!$E:$E,MATCH(试题问卷属性表!$A69,试题分值表!$B:$B,0))), "", INDEX(试题分值表!$E:$E,MATCH(试题问卷属性表!$A69,试题分值表!$B:$B,0)))</f>
        <v>单选</v>
      </c>
      <c r="J69">
        <f>IF(ISERROR(INDEX(试题分值表!$G:$G,MATCH(试题问卷属性表!$A69,试题分值表!$B:$B,0))), "", INDEX(试题分值表!$G:$G,MATCH(试题问卷属性表!$A69,试题分值表!$B:$B,0)))</f>
        <v>3</v>
      </c>
    </row>
    <row r="70" spans="1:10" x14ac:dyDescent="0.2">
      <c r="A70" t="s">
        <v>1481</v>
      </c>
      <c r="B70" t="s">
        <v>1362</v>
      </c>
      <c r="C70" t="s">
        <v>40</v>
      </c>
      <c r="D70" t="s">
        <v>1420</v>
      </c>
      <c r="E70" t="s">
        <v>1497</v>
      </c>
      <c r="F70" t="s">
        <v>1501</v>
      </c>
      <c r="G70" t="s">
        <v>1503</v>
      </c>
      <c r="H70" t="s">
        <v>1521</v>
      </c>
      <c r="I70" t="str">
        <f>IF(ISERROR(INDEX(试题分值表!$E:$E,MATCH(试题问卷属性表!$A70,试题分值表!$B:$B,0))), "", INDEX(试题分值表!$E:$E,MATCH(试题问卷属性表!$A70,试题分值表!$B:$B,0)))</f>
        <v>单选</v>
      </c>
      <c r="J70">
        <f>IF(ISERROR(INDEX(试题分值表!$G:$G,MATCH(试题问卷属性表!$A70,试题分值表!$B:$B,0))), "", INDEX(试题分值表!$G:$G,MATCH(试题问卷属性表!$A70,试题分值表!$B:$B,0)))</f>
        <v>3</v>
      </c>
    </row>
    <row r="71" spans="1:10" x14ac:dyDescent="0.2">
      <c r="A71" t="s">
        <v>1481</v>
      </c>
      <c r="B71" t="s">
        <v>1362</v>
      </c>
      <c r="C71" t="s">
        <v>40</v>
      </c>
      <c r="D71" t="s">
        <v>1420</v>
      </c>
      <c r="E71" t="s">
        <v>1497</v>
      </c>
      <c r="F71" t="s">
        <v>1501</v>
      </c>
      <c r="G71" t="s">
        <v>1534</v>
      </c>
      <c r="H71" t="s">
        <v>1521</v>
      </c>
      <c r="I71" t="str">
        <f>IF(ISERROR(INDEX(试题分值表!$E:$E,MATCH(试题问卷属性表!$A71,试题分值表!$B:$B,0))), "", INDEX(试题分值表!$E:$E,MATCH(试题问卷属性表!$A71,试题分值表!$B:$B,0)))</f>
        <v>单选</v>
      </c>
      <c r="J71">
        <f>IF(ISERROR(INDEX(试题分值表!$G:$G,MATCH(试题问卷属性表!$A71,试题分值表!$B:$B,0))), "", INDEX(试题分值表!$G:$G,MATCH(试题问卷属性表!$A71,试题分值表!$B:$B,0)))</f>
        <v>3</v>
      </c>
    </row>
    <row r="72" spans="1:10" x14ac:dyDescent="0.2">
      <c r="A72" t="s">
        <v>1481</v>
      </c>
      <c r="B72" t="s">
        <v>1362</v>
      </c>
      <c r="C72" t="s">
        <v>40</v>
      </c>
      <c r="D72" t="s">
        <v>1420</v>
      </c>
      <c r="E72" t="s">
        <v>1497</v>
      </c>
      <c r="F72" t="s">
        <v>1501</v>
      </c>
      <c r="G72" t="s">
        <v>1535</v>
      </c>
      <c r="H72" t="s">
        <v>1521</v>
      </c>
      <c r="I72" t="str">
        <f>IF(ISERROR(INDEX(试题分值表!$E:$E,MATCH(试题问卷属性表!$A72,试题分值表!$B:$B,0))), "", INDEX(试题分值表!$E:$E,MATCH(试题问卷属性表!$A72,试题分值表!$B:$B,0)))</f>
        <v>单选</v>
      </c>
      <c r="J72">
        <f>IF(ISERROR(INDEX(试题分值表!$G:$G,MATCH(试题问卷属性表!$A72,试题分值表!$B:$B,0))), "", INDEX(试题分值表!$G:$G,MATCH(试题问卷属性表!$A72,试题分值表!$B:$B,0)))</f>
        <v>3</v>
      </c>
    </row>
    <row r="73" spans="1:10" x14ac:dyDescent="0.2">
      <c r="A73" t="s">
        <v>1481</v>
      </c>
      <c r="B73" t="s">
        <v>1362</v>
      </c>
      <c r="C73" t="s">
        <v>40</v>
      </c>
      <c r="D73" t="s">
        <v>1420</v>
      </c>
      <c r="E73" t="s">
        <v>1497</v>
      </c>
      <c r="F73" t="s">
        <v>1501</v>
      </c>
      <c r="G73" t="s">
        <v>1533</v>
      </c>
      <c r="H73" t="s">
        <v>1521</v>
      </c>
      <c r="I73" t="str">
        <f>IF(ISERROR(INDEX(试题分值表!$E:$E,MATCH(试题问卷属性表!$A73,试题分值表!$B:$B,0))), "", INDEX(试题分值表!$E:$E,MATCH(试题问卷属性表!$A73,试题分值表!$B:$B,0)))</f>
        <v>单选</v>
      </c>
      <c r="J73">
        <f>IF(ISERROR(INDEX(试题分值表!$G:$G,MATCH(试题问卷属性表!$A73,试题分值表!$B:$B,0))), "", INDEX(试题分值表!$G:$G,MATCH(试题问卷属性表!$A73,试题分值表!$B:$B,0)))</f>
        <v>3</v>
      </c>
    </row>
    <row r="74" spans="1:10" x14ac:dyDescent="0.2">
      <c r="A74" t="s">
        <v>1482</v>
      </c>
      <c r="B74" t="s">
        <v>1362</v>
      </c>
      <c r="C74" t="s">
        <v>40</v>
      </c>
      <c r="D74" t="s">
        <v>1420</v>
      </c>
      <c r="E74" t="s">
        <v>1498</v>
      </c>
      <c r="F74" t="s">
        <v>1501</v>
      </c>
      <c r="G74" t="s">
        <v>1503</v>
      </c>
      <c r="H74" t="s">
        <v>1522</v>
      </c>
      <c r="I74" t="str">
        <f>IF(ISERROR(INDEX(试题分值表!$E:$E,MATCH(试题问卷属性表!$A74,试题分值表!$B:$B,0))), "", INDEX(试题分值表!$E:$E,MATCH(试题问卷属性表!$A74,试题分值表!$B:$B,0)))</f>
        <v>单选</v>
      </c>
      <c r="J74">
        <f>IF(ISERROR(INDEX(试题分值表!$G:$G,MATCH(试题问卷属性表!$A74,试题分值表!$B:$B,0))), "", INDEX(试题分值表!$G:$G,MATCH(试题问卷属性表!$A74,试题分值表!$B:$B,0)))</f>
        <v>3</v>
      </c>
    </row>
    <row r="75" spans="1:10" x14ac:dyDescent="0.2">
      <c r="A75" t="s">
        <v>1482</v>
      </c>
      <c r="B75" t="s">
        <v>1362</v>
      </c>
      <c r="C75" t="s">
        <v>40</v>
      </c>
      <c r="D75" t="s">
        <v>1420</v>
      </c>
      <c r="E75" t="s">
        <v>1498</v>
      </c>
      <c r="F75" t="s">
        <v>1501</v>
      </c>
      <c r="G75" t="s">
        <v>1534</v>
      </c>
      <c r="H75" t="s">
        <v>1522</v>
      </c>
      <c r="I75" t="str">
        <f>IF(ISERROR(INDEX(试题分值表!$E:$E,MATCH(试题问卷属性表!$A75,试题分值表!$B:$B,0))), "", INDEX(试题分值表!$E:$E,MATCH(试题问卷属性表!$A75,试题分值表!$B:$B,0)))</f>
        <v>单选</v>
      </c>
      <c r="J75">
        <f>IF(ISERROR(INDEX(试题分值表!$G:$G,MATCH(试题问卷属性表!$A75,试题分值表!$B:$B,0))), "", INDEX(试题分值表!$G:$G,MATCH(试题问卷属性表!$A75,试题分值表!$B:$B,0)))</f>
        <v>3</v>
      </c>
    </row>
    <row r="76" spans="1:10" x14ac:dyDescent="0.2">
      <c r="A76" t="s">
        <v>1482</v>
      </c>
      <c r="B76" t="s">
        <v>1362</v>
      </c>
      <c r="C76" t="s">
        <v>40</v>
      </c>
      <c r="D76" t="s">
        <v>1420</v>
      </c>
      <c r="E76" t="s">
        <v>1498</v>
      </c>
      <c r="F76" t="s">
        <v>1501</v>
      </c>
      <c r="G76" t="s">
        <v>1504</v>
      </c>
      <c r="H76" t="s">
        <v>1522</v>
      </c>
      <c r="I76" t="str">
        <f>IF(ISERROR(INDEX(试题分值表!$E:$E,MATCH(试题问卷属性表!$A76,试题分值表!$B:$B,0))), "", INDEX(试题分值表!$E:$E,MATCH(试题问卷属性表!$A76,试题分值表!$B:$B,0)))</f>
        <v>单选</v>
      </c>
      <c r="J76">
        <f>IF(ISERROR(INDEX(试题分值表!$G:$G,MATCH(试题问卷属性表!$A76,试题分值表!$B:$B,0))), "", INDEX(试题分值表!$G:$G,MATCH(试题问卷属性表!$A76,试题分值表!$B:$B,0)))</f>
        <v>3</v>
      </c>
    </row>
    <row r="77" spans="1:10" x14ac:dyDescent="0.2">
      <c r="A77" t="s">
        <v>1483</v>
      </c>
      <c r="B77" t="s">
        <v>1362</v>
      </c>
      <c r="C77" t="s">
        <v>40</v>
      </c>
      <c r="D77" t="s">
        <v>1420</v>
      </c>
      <c r="E77" t="s">
        <v>1496</v>
      </c>
      <c r="F77" t="s">
        <v>1500</v>
      </c>
      <c r="G77" t="s">
        <v>1503</v>
      </c>
      <c r="H77" t="s">
        <v>1523</v>
      </c>
      <c r="I77" t="str">
        <f>IF(ISERROR(INDEX(试题分值表!$E:$E,MATCH(试题问卷属性表!$A77,试题分值表!$B:$B,0))), "", INDEX(试题分值表!$E:$E,MATCH(试题问卷属性表!$A77,试题分值表!$B:$B,0)))</f>
        <v>非单选</v>
      </c>
      <c r="J77">
        <f>IF(ISERROR(INDEX(试题分值表!$G:$G,MATCH(试题问卷属性表!$A77,试题分值表!$B:$B,0))), "", INDEX(试题分值表!$G:$G,MATCH(试题问卷属性表!$A77,试题分值表!$B:$B,0)))</f>
        <v>3</v>
      </c>
    </row>
    <row r="78" spans="1:10" x14ac:dyDescent="0.2">
      <c r="A78" t="s">
        <v>1483</v>
      </c>
      <c r="B78" t="s">
        <v>1362</v>
      </c>
      <c r="C78" t="s">
        <v>40</v>
      </c>
      <c r="D78" t="s">
        <v>1420</v>
      </c>
      <c r="E78" t="s">
        <v>1496</v>
      </c>
      <c r="F78" t="s">
        <v>1500</v>
      </c>
      <c r="G78" t="s">
        <v>1533</v>
      </c>
      <c r="H78" t="s">
        <v>1523</v>
      </c>
      <c r="I78" t="str">
        <f>IF(ISERROR(INDEX(试题分值表!$E:$E,MATCH(试题问卷属性表!$A78,试题分值表!$B:$B,0))), "", INDEX(试题分值表!$E:$E,MATCH(试题问卷属性表!$A78,试题分值表!$B:$B,0)))</f>
        <v>非单选</v>
      </c>
      <c r="J78">
        <f>IF(ISERROR(INDEX(试题分值表!$G:$G,MATCH(试题问卷属性表!$A78,试题分值表!$B:$B,0))), "", INDEX(试题分值表!$G:$G,MATCH(试题问卷属性表!$A78,试题分值表!$B:$B,0)))</f>
        <v>3</v>
      </c>
    </row>
    <row r="79" spans="1:10" x14ac:dyDescent="0.2">
      <c r="A79" t="s">
        <v>1484</v>
      </c>
      <c r="B79" t="s">
        <v>1362</v>
      </c>
      <c r="C79" t="s">
        <v>40</v>
      </c>
      <c r="D79" t="s">
        <v>1420</v>
      </c>
      <c r="E79" t="s">
        <v>1496</v>
      </c>
      <c r="F79" t="s">
        <v>1501</v>
      </c>
      <c r="G79" t="s">
        <v>1503</v>
      </c>
      <c r="H79" t="s">
        <v>1524</v>
      </c>
      <c r="I79" t="str">
        <f>IF(ISERROR(INDEX(试题分值表!$E:$E,MATCH(试题问卷属性表!$A79,试题分值表!$B:$B,0))), "", INDEX(试题分值表!$E:$E,MATCH(试题问卷属性表!$A79,试题分值表!$B:$B,0)))</f>
        <v>非单选</v>
      </c>
      <c r="J79">
        <f>IF(ISERROR(INDEX(试题分值表!$G:$G,MATCH(试题问卷属性表!$A79,试题分值表!$B:$B,0))), "", INDEX(试题分值表!$G:$G,MATCH(试题问卷属性表!$A79,试题分值表!$B:$B,0)))</f>
        <v>4</v>
      </c>
    </row>
    <row r="80" spans="1:10" x14ac:dyDescent="0.2">
      <c r="A80" t="s">
        <v>1484</v>
      </c>
      <c r="B80" t="s">
        <v>1362</v>
      </c>
      <c r="C80" t="s">
        <v>40</v>
      </c>
      <c r="D80" t="s">
        <v>1420</v>
      </c>
      <c r="E80" t="s">
        <v>1496</v>
      </c>
      <c r="F80" t="s">
        <v>1501</v>
      </c>
      <c r="G80" t="s">
        <v>1533</v>
      </c>
      <c r="H80" t="s">
        <v>1524</v>
      </c>
      <c r="I80" t="str">
        <f>IF(ISERROR(INDEX(试题分值表!$E:$E,MATCH(试题问卷属性表!$A80,试题分值表!$B:$B,0))), "", INDEX(试题分值表!$E:$E,MATCH(试题问卷属性表!$A80,试题分值表!$B:$B,0)))</f>
        <v>非单选</v>
      </c>
      <c r="J80">
        <f>IF(ISERROR(INDEX(试题分值表!$G:$G,MATCH(试题问卷属性表!$A80,试题分值表!$B:$B,0))), "", INDEX(试题分值表!$G:$G,MATCH(试题问卷属性表!$A80,试题分值表!$B:$B,0)))</f>
        <v>4</v>
      </c>
    </row>
    <row r="81" spans="1:10" x14ac:dyDescent="0.2">
      <c r="A81" t="s">
        <v>1485</v>
      </c>
      <c r="B81" t="s">
        <v>1362</v>
      </c>
      <c r="C81" t="s">
        <v>40</v>
      </c>
      <c r="D81" t="s">
        <v>1420</v>
      </c>
      <c r="E81" t="s">
        <v>1498</v>
      </c>
      <c r="F81" t="s">
        <v>1501</v>
      </c>
      <c r="G81" t="s">
        <v>1503</v>
      </c>
      <c r="H81" t="s">
        <v>1525</v>
      </c>
      <c r="I81" t="str">
        <f>IF(ISERROR(INDEX(试题分值表!$E:$E,MATCH(试题问卷属性表!$A81,试题分值表!$B:$B,0))), "", INDEX(试题分值表!$E:$E,MATCH(试题问卷属性表!$A81,试题分值表!$B:$B,0)))</f>
        <v>非单选</v>
      </c>
      <c r="J81">
        <f>IF(ISERROR(INDEX(试题分值表!$G:$G,MATCH(试题问卷属性表!$A81,试题分值表!$B:$B,0))), "", INDEX(试题分值表!$G:$G,MATCH(试题问卷属性表!$A81,试题分值表!$B:$B,0)))</f>
        <v>5</v>
      </c>
    </row>
    <row r="82" spans="1:10" ht="17" x14ac:dyDescent="0.2">
      <c r="A82" t="s">
        <v>1485</v>
      </c>
      <c r="B82" t="s">
        <v>1362</v>
      </c>
      <c r="C82" t="s">
        <v>40</v>
      </c>
      <c r="D82" t="s">
        <v>1420</v>
      </c>
      <c r="E82" t="s">
        <v>1498</v>
      </c>
      <c r="F82" t="s">
        <v>1501</v>
      </c>
      <c r="G82" s="3" t="s">
        <v>1535</v>
      </c>
      <c r="H82" t="s">
        <v>1525</v>
      </c>
      <c r="I82" t="str">
        <f>IF(ISERROR(INDEX(试题分值表!$E:$E,MATCH(试题问卷属性表!$A82,试题分值表!$B:$B,0))), "", INDEX(试题分值表!$E:$E,MATCH(试题问卷属性表!$A82,试题分值表!$B:$B,0)))</f>
        <v>非单选</v>
      </c>
      <c r="J82">
        <f>IF(ISERROR(INDEX(试题分值表!$G:$G,MATCH(试题问卷属性表!$A82,试题分值表!$B:$B,0))), "", INDEX(试题分值表!$G:$G,MATCH(试题问卷属性表!$A82,试题分值表!$B:$B,0)))</f>
        <v>5</v>
      </c>
    </row>
    <row r="83" spans="1:10" x14ac:dyDescent="0.2">
      <c r="A83" t="s">
        <v>1485</v>
      </c>
      <c r="B83" t="s">
        <v>1362</v>
      </c>
      <c r="C83" t="s">
        <v>40</v>
      </c>
      <c r="D83" t="s">
        <v>1420</v>
      </c>
      <c r="E83" t="s">
        <v>1498</v>
      </c>
      <c r="F83" t="s">
        <v>1501</v>
      </c>
      <c r="G83" t="s">
        <v>1533</v>
      </c>
      <c r="H83" t="s">
        <v>1525</v>
      </c>
      <c r="I83" t="str">
        <f>IF(ISERROR(INDEX(试题分值表!$E:$E,MATCH(试题问卷属性表!$A83,试题分值表!$B:$B,0))), "", INDEX(试题分值表!$E:$E,MATCH(试题问卷属性表!$A83,试题分值表!$B:$B,0)))</f>
        <v>非单选</v>
      </c>
      <c r="J83">
        <f>IF(ISERROR(INDEX(试题分值表!$G:$G,MATCH(试题问卷属性表!$A83,试题分值表!$B:$B,0))), "", INDEX(试题分值表!$G:$G,MATCH(试题问卷属性表!$A83,试题分值表!$B:$B,0)))</f>
        <v>5</v>
      </c>
    </row>
    <row r="84" spans="1:10" x14ac:dyDescent="0.2">
      <c r="A84" t="s">
        <v>1486</v>
      </c>
      <c r="B84" t="s">
        <v>1362</v>
      </c>
      <c r="C84" t="s">
        <v>40</v>
      </c>
      <c r="D84" t="s">
        <v>1420</v>
      </c>
      <c r="E84" t="s">
        <v>1498</v>
      </c>
      <c r="F84" t="s">
        <v>1501</v>
      </c>
      <c r="G84" t="s">
        <v>1503</v>
      </c>
      <c r="H84" t="s">
        <v>1526</v>
      </c>
      <c r="I84" t="str">
        <f>IF(ISERROR(INDEX(试题分值表!$E:$E,MATCH(试题问卷属性表!$A84,试题分值表!$B:$B,0))), "", INDEX(试题分值表!$E:$E,MATCH(试题问卷属性表!$A84,试题分值表!$B:$B,0)))</f>
        <v>非单选</v>
      </c>
      <c r="J84">
        <f>IF(ISERROR(INDEX(试题分值表!$G:$G,MATCH(试题问卷属性表!$A84,试题分值表!$B:$B,0))), "", INDEX(试题分值表!$G:$G,MATCH(试题问卷属性表!$A84,试题分值表!$B:$B,0)))</f>
        <v>2</v>
      </c>
    </row>
    <row r="85" spans="1:10" x14ac:dyDescent="0.2">
      <c r="A85" t="s">
        <v>1486</v>
      </c>
      <c r="B85" t="s">
        <v>1362</v>
      </c>
      <c r="C85" t="s">
        <v>40</v>
      </c>
      <c r="D85" t="s">
        <v>1420</v>
      </c>
      <c r="E85" t="s">
        <v>1498</v>
      </c>
      <c r="F85" t="s">
        <v>1501</v>
      </c>
      <c r="G85" t="s">
        <v>1533</v>
      </c>
      <c r="H85" t="s">
        <v>1526</v>
      </c>
      <c r="I85" t="str">
        <f>IF(ISERROR(INDEX(试题分值表!$E:$E,MATCH(试题问卷属性表!$A85,试题分值表!$B:$B,0))), "", INDEX(试题分值表!$E:$E,MATCH(试题问卷属性表!$A85,试题分值表!$B:$B,0)))</f>
        <v>非单选</v>
      </c>
      <c r="J85">
        <f>IF(ISERROR(INDEX(试题分值表!$G:$G,MATCH(试题问卷属性表!$A85,试题分值表!$B:$B,0))), "", INDEX(试题分值表!$G:$G,MATCH(试题问卷属性表!$A85,试题分值表!$B:$B,0)))</f>
        <v>2</v>
      </c>
    </row>
    <row r="86" spans="1:10" x14ac:dyDescent="0.2">
      <c r="A86" t="s">
        <v>1487</v>
      </c>
      <c r="B86" t="s">
        <v>1362</v>
      </c>
      <c r="C86" t="s">
        <v>40</v>
      </c>
      <c r="D86" t="s">
        <v>1420</v>
      </c>
      <c r="E86" t="s">
        <v>1498</v>
      </c>
      <c r="F86" t="s">
        <v>1502</v>
      </c>
      <c r="G86" t="s">
        <v>1534</v>
      </c>
      <c r="H86" t="s">
        <v>1527</v>
      </c>
      <c r="I86" t="str">
        <f>IF(ISERROR(INDEX(试题分值表!$E:$E,MATCH(试题问卷属性表!$A86,试题分值表!$B:$B,0))), "", INDEX(试题分值表!$E:$E,MATCH(试题问卷属性表!$A86,试题分值表!$B:$B,0)))</f>
        <v>非单选</v>
      </c>
      <c r="J86">
        <f>IF(ISERROR(INDEX(试题分值表!$G:$G,MATCH(试题问卷属性表!$A86,试题分值表!$B:$B,0))), "", INDEX(试题分值表!$G:$G,MATCH(试题问卷属性表!$A86,试题分值表!$B:$B,0)))</f>
        <v>2</v>
      </c>
    </row>
    <row r="87" spans="1:10" x14ac:dyDescent="0.2">
      <c r="A87" t="s">
        <v>1487</v>
      </c>
      <c r="B87" t="s">
        <v>1362</v>
      </c>
      <c r="C87" t="s">
        <v>40</v>
      </c>
      <c r="D87" t="s">
        <v>1420</v>
      </c>
      <c r="E87" t="s">
        <v>1498</v>
      </c>
      <c r="F87" t="s">
        <v>1502</v>
      </c>
      <c r="G87" t="s">
        <v>1533</v>
      </c>
      <c r="H87" t="s">
        <v>1527</v>
      </c>
      <c r="I87" t="str">
        <f>IF(ISERROR(INDEX(试题分值表!$E:$E,MATCH(试题问卷属性表!$A87,试题分值表!$B:$B,0))), "", INDEX(试题分值表!$E:$E,MATCH(试题问卷属性表!$A87,试题分值表!$B:$B,0)))</f>
        <v>非单选</v>
      </c>
      <c r="J87">
        <f>IF(ISERROR(INDEX(试题分值表!$G:$G,MATCH(试题问卷属性表!$A87,试题分值表!$B:$B,0))), "", INDEX(试题分值表!$G:$G,MATCH(试题问卷属性表!$A87,试题分值表!$B:$B,0)))</f>
        <v>2</v>
      </c>
    </row>
    <row r="88" spans="1:10" x14ac:dyDescent="0.2">
      <c r="A88" t="s">
        <v>1487</v>
      </c>
      <c r="B88" t="s">
        <v>1362</v>
      </c>
      <c r="C88" t="s">
        <v>40</v>
      </c>
      <c r="D88" t="s">
        <v>1420</v>
      </c>
      <c r="E88" t="s">
        <v>1498</v>
      </c>
      <c r="F88" t="s">
        <v>1502</v>
      </c>
      <c r="G88" t="s">
        <v>1536</v>
      </c>
      <c r="H88" t="s">
        <v>1527</v>
      </c>
      <c r="I88" t="str">
        <f>IF(ISERROR(INDEX(试题分值表!$E:$E,MATCH(试题问卷属性表!$A88,试题分值表!$B:$B,0))), "", INDEX(试题分值表!$E:$E,MATCH(试题问卷属性表!$A88,试题分值表!$B:$B,0)))</f>
        <v>非单选</v>
      </c>
      <c r="J88">
        <f>IF(ISERROR(INDEX(试题分值表!$G:$G,MATCH(试题问卷属性表!$A88,试题分值表!$B:$B,0))), "", INDEX(试题分值表!$G:$G,MATCH(试题问卷属性表!$A88,试题分值表!$B:$B,0)))</f>
        <v>2</v>
      </c>
    </row>
    <row r="89" spans="1:10" x14ac:dyDescent="0.2">
      <c r="A89" t="s">
        <v>1488</v>
      </c>
      <c r="B89" t="s">
        <v>1362</v>
      </c>
      <c r="C89" t="s">
        <v>40</v>
      </c>
      <c r="D89" t="s">
        <v>1420</v>
      </c>
      <c r="E89" t="s">
        <v>1498</v>
      </c>
      <c r="F89" t="s">
        <v>1502</v>
      </c>
      <c r="G89" t="s">
        <v>1534</v>
      </c>
      <c r="H89" t="s">
        <v>1527</v>
      </c>
      <c r="I89" t="str">
        <f>IF(ISERROR(INDEX(试题分值表!$E:$E,MATCH(试题问卷属性表!$A89,试题分值表!$B:$B,0))), "", INDEX(试题分值表!$E:$E,MATCH(试题问卷属性表!$A89,试题分值表!$B:$B,0)))</f>
        <v>非单选</v>
      </c>
      <c r="J89">
        <f>IF(ISERROR(INDEX(试题分值表!$G:$G,MATCH(试题问卷属性表!$A89,试题分值表!$B:$B,0))), "", INDEX(试题分值表!$G:$G,MATCH(试题问卷属性表!$A89,试题分值表!$B:$B,0)))</f>
        <v>2</v>
      </c>
    </row>
    <row r="90" spans="1:10" x14ac:dyDescent="0.2">
      <c r="A90" t="s">
        <v>1488</v>
      </c>
      <c r="B90" t="s">
        <v>1362</v>
      </c>
      <c r="C90" t="s">
        <v>40</v>
      </c>
      <c r="D90" t="s">
        <v>1420</v>
      </c>
      <c r="E90" t="s">
        <v>1498</v>
      </c>
      <c r="F90" t="s">
        <v>1502</v>
      </c>
      <c r="G90" t="s">
        <v>1533</v>
      </c>
      <c r="H90" t="s">
        <v>1527</v>
      </c>
      <c r="I90" t="str">
        <f>IF(ISERROR(INDEX(试题分值表!$E:$E,MATCH(试题问卷属性表!$A90,试题分值表!$B:$B,0))), "", INDEX(试题分值表!$E:$E,MATCH(试题问卷属性表!$A90,试题分值表!$B:$B,0)))</f>
        <v>非单选</v>
      </c>
      <c r="J90">
        <f>IF(ISERROR(INDEX(试题分值表!$G:$G,MATCH(试题问卷属性表!$A90,试题分值表!$B:$B,0))), "", INDEX(试题分值表!$G:$G,MATCH(试题问卷属性表!$A90,试题分值表!$B:$B,0)))</f>
        <v>2</v>
      </c>
    </row>
    <row r="91" spans="1:10" x14ac:dyDescent="0.2">
      <c r="A91" t="s">
        <v>1488</v>
      </c>
      <c r="B91" t="s">
        <v>1362</v>
      </c>
      <c r="C91" t="s">
        <v>40</v>
      </c>
      <c r="D91" t="s">
        <v>1420</v>
      </c>
      <c r="E91" t="s">
        <v>1498</v>
      </c>
      <c r="F91" t="s">
        <v>1502</v>
      </c>
      <c r="G91" t="s">
        <v>1536</v>
      </c>
      <c r="H91" t="s">
        <v>1527</v>
      </c>
      <c r="I91" t="str">
        <f>IF(ISERROR(INDEX(试题分值表!$E:$E,MATCH(试题问卷属性表!$A91,试题分值表!$B:$B,0))), "", INDEX(试题分值表!$E:$E,MATCH(试题问卷属性表!$A91,试题分值表!$B:$B,0)))</f>
        <v>非单选</v>
      </c>
      <c r="J91">
        <f>IF(ISERROR(INDEX(试题分值表!$G:$G,MATCH(试题问卷属性表!$A91,试题分值表!$B:$B,0))), "", INDEX(试题分值表!$G:$G,MATCH(试题问卷属性表!$A91,试题分值表!$B:$B,0)))</f>
        <v>2</v>
      </c>
    </row>
    <row r="92" spans="1:10" x14ac:dyDescent="0.2">
      <c r="A92" t="s">
        <v>1489</v>
      </c>
      <c r="B92" t="s">
        <v>1362</v>
      </c>
      <c r="C92" t="s">
        <v>40</v>
      </c>
      <c r="D92" t="s">
        <v>1421</v>
      </c>
      <c r="E92" t="s">
        <v>1498</v>
      </c>
      <c r="F92" t="s">
        <v>1502</v>
      </c>
      <c r="G92" t="s">
        <v>1503</v>
      </c>
      <c r="H92" t="s">
        <v>1527</v>
      </c>
      <c r="I92" t="str">
        <f>IF(ISERROR(INDEX(试题分值表!$E:$E,MATCH(试题问卷属性表!$A92,试题分值表!$B:$B,0))), "", INDEX(试题分值表!$E:$E,MATCH(试题问卷属性表!$A92,试题分值表!$B:$B,0)))</f>
        <v>非单选</v>
      </c>
      <c r="J92">
        <f>IF(ISERROR(INDEX(试题分值表!$G:$G,MATCH(试题问卷属性表!$A92,试题分值表!$B:$B,0))), "", INDEX(试题分值表!$G:$G,MATCH(试题问卷属性表!$A92,试题分值表!$B:$B,0)))</f>
        <v>3</v>
      </c>
    </row>
    <row r="93" spans="1:10" x14ac:dyDescent="0.2">
      <c r="A93" t="s">
        <v>1489</v>
      </c>
      <c r="B93" t="s">
        <v>1362</v>
      </c>
      <c r="C93" t="s">
        <v>40</v>
      </c>
      <c r="D93" t="s">
        <v>1421</v>
      </c>
      <c r="E93" t="s">
        <v>1498</v>
      </c>
      <c r="F93" t="s">
        <v>1502</v>
      </c>
      <c r="G93" t="s">
        <v>1534</v>
      </c>
      <c r="H93" t="s">
        <v>1527</v>
      </c>
      <c r="I93" t="str">
        <f>IF(ISERROR(INDEX(试题分值表!$E:$E,MATCH(试题问卷属性表!$A93,试题分值表!$B:$B,0))), "", INDEX(试题分值表!$E:$E,MATCH(试题问卷属性表!$A93,试题分值表!$B:$B,0)))</f>
        <v>非单选</v>
      </c>
      <c r="J93">
        <f>IF(ISERROR(INDEX(试题分值表!$G:$G,MATCH(试题问卷属性表!$A93,试题分值表!$B:$B,0))), "", INDEX(试题分值表!$G:$G,MATCH(试题问卷属性表!$A93,试题分值表!$B:$B,0)))</f>
        <v>3</v>
      </c>
    </row>
    <row r="94" spans="1:10" x14ac:dyDescent="0.2">
      <c r="A94" t="s">
        <v>1489</v>
      </c>
      <c r="B94" t="s">
        <v>1362</v>
      </c>
      <c r="C94" t="s">
        <v>40</v>
      </c>
      <c r="D94" t="s">
        <v>1421</v>
      </c>
      <c r="E94" t="s">
        <v>1498</v>
      </c>
      <c r="F94" t="s">
        <v>1502</v>
      </c>
      <c r="G94" t="s">
        <v>1533</v>
      </c>
      <c r="H94" t="s">
        <v>1527</v>
      </c>
      <c r="I94" t="str">
        <f>IF(ISERROR(INDEX(试题分值表!$E:$E,MATCH(试题问卷属性表!$A94,试题分值表!$B:$B,0))), "", INDEX(试题分值表!$E:$E,MATCH(试题问卷属性表!$A94,试题分值表!$B:$B,0)))</f>
        <v>非单选</v>
      </c>
      <c r="J94">
        <f>IF(ISERROR(INDEX(试题分值表!$G:$G,MATCH(试题问卷属性表!$A94,试题分值表!$B:$B,0))), "", INDEX(试题分值表!$G:$G,MATCH(试题问卷属性表!$A94,试题分值表!$B:$B,0)))</f>
        <v>3</v>
      </c>
    </row>
    <row r="95" spans="1:10" x14ac:dyDescent="0.2">
      <c r="A95" t="s">
        <v>1489</v>
      </c>
      <c r="B95" t="s">
        <v>1362</v>
      </c>
      <c r="C95" t="s">
        <v>40</v>
      </c>
      <c r="D95" t="s">
        <v>1421</v>
      </c>
      <c r="E95" t="s">
        <v>1498</v>
      </c>
      <c r="F95" t="s">
        <v>1502</v>
      </c>
      <c r="G95" t="s">
        <v>1536</v>
      </c>
      <c r="H95" t="s">
        <v>1527</v>
      </c>
      <c r="I95" t="str">
        <f>IF(ISERROR(INDEX(试题分值表!$E:$E,MATCH(试题问卷属性表!$A95,试题分值表!$B:$B,0))), "", INDEX(试题分值表!$E:$E,MATCH(试题问卷属性表!$A95,试题分值表!$B:$B,0)))</f>
        <v>非单选</v>
      </c>
      <c r="J95">
        <f>IF(ISERROR(INDEX(试题分值表!$G:$G,MATCH(试题问卷属性表!$A95,试题分值表!$B:$B,0))), "", INDEX(试题分值表!$G:$G,MATCH(试题问卷属性表!$A95,试题分值表!$B:$B,0)))</f>
        <v>3</v>
      </c>
    </row>
    <row r="96" spans="1:10" x14ac:dyDescent="0.2">
      <c r="A96" t="s">
        <v>1490</v>
      </c>
      <c r="B96" t="s">
        <v>1362</v>
      </c>
      <c r="C96" t="s">
        <v>40</v>
      </c>
      <c r="D96" t="s">
        <v>1420</v>
      </c>
      <c r="E96" t="s">
        <v>1497</v>
      </c>
      <c r="F96" t="s">
        <v>1501</v>
      </c>
      <c r="G96" t="s">
        <v>1534</v>
      </c>
      <c r="H96" t="s">
        <v>1528</v>
      </c>
      <c r="I96" t="str">
        <f>IF(ISERROR(INDEX(试题分值表!$E:$E,MATCH(试题问卷属性表!$A96,试题分值表!$B:$B,0))), "", INDEX(试题分值表!$E:$E,MATCH(试题问卷属性表!$A96,试题分值表!$B:$B,0)))</f>
        <v>非单选</v>
      </c>
      <c r="J96">
        <f>IF(ISERROR(INDEX(试题分值表!$G:$G,MATCH(试题问卷属性表!$A96,试题分值表!$B:$B,0))), "", INDEX(试题分值表!$G:$G,MATCH(试题问卷属性表!$A96,试题分值表!$B:$B,0)))</f>
        <v>3</v>
      </c>
    </row>
    <row r="97" spans="1:10" x14ac:dyDescent="0.2">
      <c r="A97" t="s">
        <v>1490</v>
      </c>
      <c r="B97" t="s">
        <v>1362</v>
      </c>
      <c r="C97" t="s">
        <v>40</v>
      </c>
      <c r="D97" t="s">
        <v>1420</v>
      </c>
      <c r="E97" t="s">
        <v>1497</v>
      </c>
      <c r="F97" t="s">
        <v>1501</v>
      </c>
      <c r="G97" t="s">
        <v>1535</v>
      </c>
      <c r="H97" t="s">
        <v>1528</v>
      </c>
      <c r="I97" t="str">
        <f>IF(ISERROR(INDEX(试题分值表!$E:$E,MATCH(试题问卷属性表!$A97,试题分值表!$B:$B,0))), "", INDEX(试题分值表!$E:$E,MATCH(试题问卷属性表!$A97,试题分值表!$B:$B,0)))</f>
        <v>非单选</v>
      </c>
      <c r="J97">
        <f>IF(ISERROR(INDEX(试题分值表!$G:$G,MATCH(试题问卷属性表!$A97,试题分值表!$B:$B,0))), "", INDEX(试题分值表!$G:$G,MATCH(试题问卷属性表!$A97,试题分值表!$B:$B,0)))</f>
        <v>3</v>
      </c>
    </row>
    <row r="98" spans="1:10" x14ac:dyDescent="0.2">
      <c r="A98" t="s">
        <v>1491</v>
      </c>
      <c r="B98" t="s">
        <v>1362</v>
      </c>
      <c r="C98" t="s">
        <v>40</v>
      </c>
      <c r="D98" t="s">
        <v>1420</v>
      </c>
      <c r="E98" t="s">
        <v>1497</v>
      </c>
      <c r="F98" t="s">
        <v>1500</v>
      </c>
      <c r="G98" t="s">
        <v>1503</v>
      </c>
      <c r="H98" t="s">
        <v>1529</v>
      </c>
      <c r="I98" t="str">
        <f>IF(ISERROR(INDEX(试题分值表!$E:$E,MATCH(试题问卷属性表!$A98,试题分值表!$B:$B,0))), "", INDEX(试题分值表!$E:$E,MATCH(试题问卷属性表!$A98,试题分值表!$B:$B,0)))</f>
        <v>非单选</v>
      </c>
      <c r="J98">
        <f>IF(ISERROR(INDEX(试题分值表!$G:$G,MATCH(试题问卷属性表!$A98,试题分值表!$B:$B,0))), "", INDEX(试题分值表!$G:$G,MATCH(试题问卷属性表!$A98,试题分值表!$B:$B,0)))</f>
        <v>5</v>
      </c>
    </row>
    <row r="99" spans="1:10" x14ac:dyDescent="0.2">
      <c r="A99" t="s">
        <v>1491</v>
      </c>
      <c r="B99" t="s">
        <v>1362</v>
      </c>
      <c r="C99" t="s">
        <v>40</v>
      </c>
      <c r="D99" t="s">
        <v>1420</v>
      </c>
      <c r="E99" t="s">
        <v>1497</v>
      </c>
      <c r="F99" t="s">
        <v>1500</v>
      </c>
      <c r="G99" t="s">
        <v>1534</v>
      </c>
      <c r="H99" t="s">
        <v>1529</v>
      </c>
      <c r="I99" t="str">
        <f>IF(ISERROR(INDEX(试题分值表!$E:$E,MATCH(试题问卷属性表!$A99,试题分值表!$B:$B,0))), "", INDEX(试题分值表!$E:$E,MATCH(试题问卷属性表!$A99,试题分值表!$B:$B,0)))</f>
        <v>非单选</v>
      </c>
      <c r="J99">
        <f>IF(ISERROR(INDEX(试题分值表!$G:$G,MATCH(试题问卷属性表!$A99,试题分值表!$B:$B,0))), "", INDEX(试题分值表!$G:$G,MATCH(试题问卷属性表!$A99,试题分值表!$B:$B,0)))</f>
        <v>5</v>
      </c>
    </row>
    <row r="100" spans="1:10" ht="17" x14ac:dyDescent="0.2">
      <c r="A100" t="s">
        <v>1491</v>
      </c>
      <c r="B100" t="s">
        <v>1362</v>
      </c>
      <c r="C100" t="s">
        <v>40</v>
      </c>
      <c r="D100" t="s">
        <v>1420</v>
      </c>
      <c r="E100" t="s">
        <v>1497</v>
      </c>
      <c r="F100" t="s">
        <v>1500</v>
      </c>
      <c r="G100" s="3" t="s">
        <v>1535</v>
      </c>
      <c r="H100" t="s">
        <v>1529</v>
      </c>
      <c r="I100" t="str">
        <f>IF(ISERROR(INDEX(试题分值表!$E:$E,MATCH(试题问卷属性表!$A100,试题分值表!$B:$B,0))), "", INDEX(试题分值表!$E:$E,MATCH(试题问卷属性表!$A100,试题分值表!$B:$B,0)))</f>
        <v>非单选</v>
      </c>
      <c r="J100">
        <f>IF(ISERROR(INDEX(试题分值表!$G:$G,MATCH(试题问卷属性表!$A100,试题分值表!$B:$B,0))), "", INDEX(试题分值表!$G:$G,MATCH(试题问卷属性表!$A100,试题分值表!$B:$B,0)))</f>
        <v>5</v>
      </c>
    </row>
    <row r="101" spans="1:10" x14ac:dyDescent="0.2">
      <c r="A101" t="s">
        <v>1491</v>
      </c>
      <c r="B101" t="s">
        <v>1362</v>
      </c>
      <c r="C101" t="s">
        <v>40</v>
      </c>
      <c r="D101" t="s">
        <v>1420</v>
      </c>
      <c r="E101" t="s">
        <v>1497</v>
      </c>
      <c r="F101" t="s">
        <v>1500</v>
      </c>
      <c r="G101" t="s">
        <v>1533</v>
      </c>
      <c r="H101" t="s">
        <v>1529</v>
      </c>
      <c r="I101" t="str">
        <f>IF(ISERROR(INDEX(试题分值表!$E:$E,MATCH(试题问卷属性表!$A101,试题分值表!$B:$B,0))), "", INDEX(试题分值表!$E:$E,MATCH(试题问卷属性表!$A101,试题分值表!$B:$B,0)))</f>
        <v>非单选</v>
      </c>
      <c r="J101">
        <f>IF(ISERROR(INDEX(试题分值表!$G:$G,MATCH(试题问卷属性表!$A101,试题分值表!$B:$B,0))), "", INDEX(试题分值表!$G:$G,MATCH(试题问卷属性表!$A101,试题分值表!$B:$B,0)))</f>
        <v>5</v>
      </c>
    </row>
    <row r="102" spans="1:10" x14ac:dyDescent="0.2">
      <c r="A102" t="s">
        <v>1492</v>
      </c>
      <c r="B102" t="s">
        <v>1362</v>
      </c>
      <c r="C102" t="s">
        <v>40</v>
      </c>
      <c r="D102" t="s">
        <v>1421</v>
      </c>
      <c r="E102" t="s">
        <v>1497</v>
      </c>
      <c r="F102" t="s">
        <v>1500</v>
      </c>
      <c r="G102" t="s">
        <v>1534</v>
      </c>
      <c r="H102" t="s">
        <v>1530</v>
      </c>
      <c r="I102" t="str">
        <f>IF(ISERROR(INDEX(试题分值表!$E:$E,MATCH(试题问卷属性表!$A102,试题分值表!$B:$B,0))), "", INDEX(试题分值表!$E:$E,MATCH(试题问卷属性表!$A102,试题分值表!$B:$B,0)))</f>
        <v>非单选</v>
      </c>
      <c r="J102">
        <f>IF(ISERROR(INDEX(试题分值表!$G:$G,MATCH(试题问卷属性表!$A102,试题分值表!$B:$B,0))), "", INDEX(试题分值表!$G:$G,MATCH(试题问卷属性表!$A102,试题分值表!$B:$B,0)))</f>
        <v>8</v>
      </c>
    </row>
    <row r="103" spans="1:10" ht="17" x14ac:dyDescent="0.2">
      <c r="A103" t="s">
        <v>1492</v>
      </c>
      <c r="B103" t="s">
        <v>1362</v>
      </c>
      <c r="C103" t="s">
        <v>40</v>
      </c>
      <c r="D103" t="s">
        <v>1421</v>
      </c>
      <c r="E103" t="s">
        <v>1497</v>
      </c>
      <c r="F103" t="s">
        <v>1500</v>
      </c>
      <c r="G103" s="3" t="s">
        <v>1535</v>
      </c>
      <c r="H103" t="s">
        <v>1530</v>
      </c>
      <c r="I103" t="str">
        <f>IF(ISERROR(INDEX(试题分值表!$E:$E,MATCH(试题问卷属性表!$A103,试题分值表!$B:$B,0))), "", INDEX(试题分值表!$E:$E,MATCH(试题问卷属性表!$A103,试题分值表!$B:$B,0)))</f>
        <v>非单选</v>
      </c>
      <c r="J103">
        <f>IF(ISERROR(INDEX(试题分值表!$G:$G,MATCH(试题问卷属性表!$A103,试题分值表!$B:$B,0))), "", INDEX(试题分值表!$G:$G,MATCH(试题问卷属性表!$A103,试题分值表!$B:$B,0)))</f>
        <v>8</v>
      </c>
    </row>
    <row r="104" spans="1:10" x14ac:dyDescent="0.2">
      <c r="A104" t="s">
        <v>1492</v>
      </c>
      <c r="B104" t="s">
        <v>1362</v>
      </c>
      <c r="C104" t="s">
        <v>40</v>
      </c>
      <c r="D104" t="s">
        <v>1421</v>
      </c>
      <c r="E104" t="s">
        <v>1497</v>
      </c>
      <c r="F104" t="s">
        <v>1500</v>
      </c>
      <c r="G104" t="s">
        <v>1533</v>
      </c>
      <c r="H104" t="s">
        <v>1530</v>
      </c>
      <c r="I104" t="str">
        <f>IF(ISERROR(INDEX(试题分值表!$E:$E,MATCH(试题问卷属性表!$A104,试题分值表!$B:$B,0))), "", INDEX(试题分值表!$E:$E,MATCH(试题问卷属性表!$A104,试题分值表!$B:$B,0)))</f>
        <v>非单选</v>
      </c>
      <c r="J104">
        <f>IF(ISERROR(INDEX(试题分值表!$G:$G,MATCH(试题问卷属性表!$A104,试题分值表!$B:$B,0))), "", INDEX(试题分值表!$G:$G,MATCH(试题问卷属性表!$A104,试题分值表!$B:$B,0)))</f>
        <v>8</v>
      </c>
    </row>
    <row r="105" spans="1:10" x14ac:dyDescent="0.2">
      <c r="A105" t="s">
        <v>1493</v>
      </c>
      <c r="B105" t="s">
        <v>1362</v>
      </c>
      <c r="C105" t="s">
        <v>40</v>
      </c>
      <c r="D105" t="s">
        <v>1421</v>
      </c>
      <c r="E105" t="s">
        <v>1496</v>
      </c>
      <c r="F105" t="s">
        <v>1502</v>
      </c>
      <c r="G105" t="s">
        <v>1503</v>
      </c>
      <c r="H105" t="s">
        <v>1531</v>
      </c>
      <c r="I105" t="str">
        <f>IF(ISERROR(INDEX(试题分值表!$E:$E,MATCH(试题问卷属性表!$A105,试题分值表!$B:$B,0))), "", INDEX(试题分值表!$E:$E,MATCH(试题问卷属性表!$A105,试题分值表!$B:$B,0)))</f>
        <v>非单选</v>
      </c>
      <c r="J105">
        <f>IF(ISERROR(INDEX(试题分值表!$G:$G,MATCH(试题问卷属性表!$A105,试题分值表!$B:$B,0))), "", INDEX(试题分值表!$G:$G,MATCH(试题问卷属性表!$A105,试题分值表!$B:$B,0)))</f>
        <v>4</v>
      </c>
    </row>
    <row r="106" spans="1:10" x14ac:dyDescent="0.2">
      <c r="A106" t="s">
        <v>1493</v>
      </c>
      <c r="B106" t="s">
        <v>1362</v>
      </c>
      <c r="C106" t="s">
        <v>40</v>
      </c>
      <c r="D106" t="s">
        <v>1421</v>
      </c>
      <c r="E106" t="s">
        <v>1496</v>
      </c>
      <c r="F106" t="s">
        <v>1502</v>
      </c>
      <c r="G106" t="s">
        <v>1534</v>
      </c>
      <c r="H106" t="s">
        <v>1531</v>
      </c>
      <c r="I106" t="str">
        <f>IF(ISERROR(INDEX(试题分值表!$E:$E,MATCH(试题问卷属性表!$A106,试题分值表!$B:$B,0))), "", INDEX(试题分值表!$E:$E,MATCH(试题问卷属性表!$A106,试题分值表!$B:$B,0)))</f>
        <v>非单选</v>
      </c>
      <c r="J106">
        <f>IF(ISERROR(INDEX(试题分值表!$G:$G,MATCH(试题问卷属性表!$A106,试题分值表!$B:$B,0))), "", INDEX(试题分值表!$G:$G,MATCH(试题问卷属性表!$A106,试题分值表!$B:$B,0)))</f>
        <v>4</v>
      </c>
    </row>
    <row r="107" spans="1:10" ht="17" x14ac:dyDescent="0.2">
      <c r="A107" t="s">
        <v>1493</v>
      </c>
      <c r="B107" t="s">
        <v>1362</v>
      </c>
      <c r="C107" t="s">
        <v>40</v>
      </c>
      <c r="D107" t="s">
        <v>1421</v>
      </c>
      <c r="E107" t="s">
        <v>1496</v>
      </c>
      <c r="F107" t="s">
        <v>1502</v>
      </c>
      <c r="G107" s="3" t="s">
        <v>1535</v>
      </c>
      <c r="H107" t="s">
        <v>1531</v>
      </c>
      <c r="I107" t="str">
        <f>IF(ISERROR(INDEX(试题分值表!$E:$E,MATCH(试题问卷属性表!$A107,试题分值表!$B:$B,0))), "", INDEX(试题分值表!$E:$E,MATCH(试题问卷属性表!$A107,试题分值表!$B:$B,0)))</f>
        <v>非单选</v>
      </c>
      <c r="J107">
        <f>IF(ISERROR(INDEX(试题分值表!$G:$G,MATCH(试题问卷属性表!$A107,试题分值表!$B:$B,0))), "", INDEX(试题分值表!$G:$G,MATCH(试题问卷属性表!$A107,试题分值表!$B:$B,0)))</f>
        <v>4</v>
      </c>
    </row>
    <row r="108" spans="1:10" x14ac:dyDescent="0.2">
      <c r="A108" t="s">
        <v>1493</v>
      </c>
      <c r="B108" t="s">
        <v>1362</v>
      </c>
      <c r="C108" t="s">
        <v>40</v>
      </c>
      <c r="D108" t="s">
        <v>1421</v>
      </c>
      <c r="E108" t="s">
        <v>1496</v>
      </c>
      <c r="F108" t="s">
        <v>1502</v>
      </c>
      <c r="G108" t="s">
        <v>1533</v>
      </c>
      <c r="H108" t="s">
        <v>1531</v>
      </c>
      <c r="I108" t="str">
        <f>IF(ISERROR(INDEX(试题分值表!$E:$E,MATCH(试题问卷属性表!$A108,试题分值表!$B:$B,0))), "", INDEX(试题分值表!$E:$E,MATCH(试题问卷属性表!$A108,试题分值表!$B:$B,0)))</f>
        <v>非单选</v>
      </c>
      <c r="J108">
        <f>IF(ISERROR(INDEX(试题分值表!$G:$G,MATCH(试题问卷属性表!$A108,试题分值表!$B:$B,0))), "", INDEX(试题分值表!$G:$G,MATCH(试题问卷属性表!$A108,试题分值表!$B:$B,0)))</f>
        <v>4</v>
      </c>
    </row>
    <row r="109" spans="1:10" x14ac:dyDescent="0.2">
      <c r="A109" t="s">
        <v>1493</v>
      </c>
      <c r="B109" t="s">
        <v>1362</v>
      </c>
      <c r="C109" t="s">
        <v>40</v>
      </c>
      <c r="D109" t="s">
        <v>1421</v>
      </c>
      <c r="E109" t="s">
        <v>1496</v>
      </c>
      <c r="F109" t="s">
        <v>1502</v>
      </c>
      <c r="G109" t="s">
        <v>1536</v>
      </c>
      <c r="H109" t="s">
        <v>1531</v>
      </c>
      <c r="I109" t="str">
        <f>IF(ISERROR(INDEX(试题分值表!$E:$E,MATCH(试题问卷属性表!$A109,试题分值表!$B:$B,0))), "", INDEX(试题分值表!$E:$E,MATCH(试题问卷属性表!$A109,试题分值表!$B:$B,0)))</f>
        <v>非单选</v>
      </c>
      <c r="J109">
        <f>IF(ISERROR(INDEX(试题分值表!$G:$G,MATCH(试题问卷属性表!$A109,试题分值表!$B:$B,0))), "", INDEX(试题分值表!$G:$G,MATCH(试题问卷属性表!$A109,试题分值表!$B:$B,0)))</f>
        <v>4</v>
      </c>
    </row>
    <row r="110" spans="1:10" ht="17" x14ac:dyDescent="0.2">
      <c r="A110" t="s">
        <v>1494</v>
      </c>
      <c r="B110" t="s">
        <v>1362</v>
      </c>
      <c r="C110" t="s">
        <v>40</v>
      </c>
      <c r="D110" t="s">
        <v>1421</v>
      </c>
      <c r="E110" t="s">
        <v>1496</v>
      </c>
      <c r="F110" t="s">
        <v>1502</v>
      </c>
      <c r="G110" s="3" t="s">
        <v>1535</v>
      </c>
      <c r="H110" t="s">
        <v>1532</v>
      </c>
      <c r="I110" t="str">
        <f>IF(ISERROR(INDEX(试题分值表!$E:$E,MATCH(试题问卷属性表!$A110,试题分值表!$B:$B,0))), "", INDEX(试题分值表!$E:$E,MATCH(试题问卷属性表!$A110,试题分值表!$B:$B,0)))</f>
        <v>非单选</v>
      </c>
      <c r="J110">
        <f>IF(ISERROR(INDEX(试题分值表!$G:$G,MATCH(试题问卷属性表!$A110,试题分值表!$B:$B,0))), "", INDEX(试题分值表!$G:$G,MATCH(试题问卷属性表!$A110,试题分值表!$B:$B,0)))</f>
        <v>2</v>
      </c>
    </row>
    <row r="111" spans="1:10" x14ac:dyDescent="0.2">
      <c r="A111" t="s">
        <v>1494</v>
      </c>
      <c r="B111" t="s">
        <v>1362</v>
      </c>
      <c r="C111" t="s">
        <v>40</v>
      </c>
      <c r="D111" t="s">
        <v>1421</v>
      </c>
      <c r="E111" t="s">
        <v>1496</v>
      </c>
      <c r="F111" t="s">
        <v>1502</v>
      </c>
      <c r="G111" t="s">
        <v>1533</v>
      </c>
      <c r="H111" t="s">
        <v>1532</v>
      </c>
      <c r="I111" t="str">
        <f>IF(ISERROR(INDEX(试题分值表!$E:$E,MATCH(试题问卷属性表!$A111,试题分值表!$B:$B,0))), "", INDEX(试题分值表!$E:$E,MATCH(试题问卷属性表!$A111,试题分值表!$B:$B,0)))</f>
        <v>非单选</v>
      </c>
      <c r="J111">
        <f>IF(ISERROR(INDEX(试题分值表!$G:$G,MATCH(试题问卷属性表!$A111,试题分值表!$B:$B,0))), "", INDEX(试题分值表!$G:$G,MATCH(试题问卷属性表!$A111,试题分值表!$B:$B,0)))</f>
        <v>2</v>
      </c>
    </row>
    <row r="112" spans="1:10" x14ac:dyDescent="0.2">
      <c r="A112" t="s">
        <v>1494</v>
      </c>
      <c r="B112" t="s">
        <v>1362</v>
      </c>
      <c r="C112" t="s">
        <v>40</v>
      </c>
      <c r="D112" t="s">
        <v>1421</v>
      </c>
      <c r="E112" t="s">
        <v>1496</v>
      </c>
      <c r="F112" t="s">
        <v>1502</v>
      </c>
      <c r="G112" t="s">
        <v>1536</v>
      </c>
      <c r="H112" t="s">
        <v>1532</v>
      </c>
      <c r="I112" t="str">
        <f>IF(ISERROR(INDEX(试题分值表!$E:$E,MATCH(试题问卷属性表!$A112,试题分值表!$B:$B,0))), "", INDEX(试题分值表!$E:$E,MATCH(试题问卷属性表!$A112,试题分值表!$B:$B,0)))</f>
        <v>非单选</v>
      </c>
      <c r="J112">
        <f>IF(ISERROR(INDEX(试题分值表!$G:$G,MATCH(试题问卷属性表!$A112,试题分值表!$B:$B,0))), "", INDEX(试题分值表!$G:$G,MATCH(试题问卷属性表!$A112,试题分值表!$B:$B,0)))</f>
        <v>2</v>
      </c>
    </row>
    <row r="113" spans="1:10" x14ac:dyDescent="0.2">
      <c r="A113" t="s">
        <v>1495</v>
      </c>
      <c r="B113" t="s">
        <v>1362</v>
      </c>
      <c r="C113" t="s">
        <v>40</v>
      </c>
      <c r="D113" t="s">
        <v>1421</v>
      </c>
      <c r="E113" t="s">
        <v>1496</v>
      </c>
      <c r="F113" t="s">
        <v>1502</v>
      </c>
      <c r="G113" t="s">
        <v>1534</v>
      </c>
      <c r="H113" t="s">
        <v>1532</v>
      </c>
      <c r="I113" t="str">
        <f>IF(ISERROR(INDEX(试题分值表!$E:$E,MATCH(试题问卷属性表!$A113,试题分值表!$B:$B,0))), "", INDEX(试题分值表!$E:$E,MATCH(试题问卷属性表!$A113,试题分值表!$B:$B,0)))</f>
        <v>非单选</v>
      </c>
      <c r="J113">
        <f>IF(ISERROR(INDEX(试题分值表!$G:$G,MATCH(试题问卷属性表!$A113,试题分值表!$B:$B,0))), "", INDEX(试题分值表!$G:$G,MATCH(试题问卷属性表!$A113,试题分值表!$B:$B,0)))</f>
        <v>3</v>
      </c>
    </row>
    <row r="114" spans="1:10" ht="17" x14ac:dyDescent="0.2">
      <c r="A114" t="s">
        <v>1495</v>
      </c>
      <c r="B114" t="s">
        <v>1362</v>
      </c>
      <c r="C114" t="s">
        <v>40</v>
      </c>
      <c r="D114" t="s">
        <v>1421</v>
      </c>
      <c r="E114" t="s">
        <v>1496</v>
      </c>
      <c r="F114" t="s">
        <v>1502</v>
      </c>
      <c r="G114" s="3" t="s">
        <v>1535</v>
      </c>
      <c r="H114" t="s">
        <v>1532</v>
      </c>
      <c r="I114" t="str">
        <f>IF(ISERROR(INDEX(试题分值表!$E:$E,MATCH(试题问卷属性表!$A114,试题分值表!$B:$B,0))), "", INDEX(试题分值表!$E:$E,MATCH(试题问卷属性表!$A114,试题分值表!$B:$B,0)))</f>
        <v>非单选</v>
      </c>
      <c r="J114">
        <f>IF(ISERROR(INDEX(试题分值表!$G:$G,MATCH(试题问卷属性表!$A114,试题分值表!$B:$B,0))), "", INDEX(试题分值表!$G:$G,MATCH(试题问卷属性表!$A114,试题分值表!$B:$B,0)))</f>
        <v>3</v>
      </c>
    </row>
    <row r="115" spans="1:10" x14ac:dyDescent="0.2">
      <c r="A115" t="s">
        <v>1495</v>
      </c>
      <c r="B115" t="s">
        <v>1362</v>
      </c>
      <c r="C115" t="s">
        <v>40</v>
      </c>
      <c r="D115" t="s">
        <v>1421</v>
      </c>
      <c r="E115" t="s">
        <v>1496</v>
      </c>
      <c r="F115" t="s">
        <v>1502</v>
      </c>
      <c r="G115" t="s">
        <v>1533</v>
      </c>
      <c r="H115" t="s">
        <v>1532</v>
      </c>
      <c r="I115" t="str">
        <f>IF(ISERROR(INDEX(试题分值表!$E:$E,MATCH(试题问卷属性表!$A115,试题分值表!$B:$B,0))), "", INDEX(试题分值表!$E:$E,MATCH(试题问卷属性表!$A115,试题分值表!$B:$B,0)))</f>
        <v>非单选</v>
      </c>
      <c r="J115">
        <f>IF(ISERROR(INDEX(试题分值表!$G:$G,MATCH(试题问卷属性表!$A115,试题分值表!$B:$B,0))), "", INDEX(试题分值表!$G:$G,MATCH(试题问卷属性表!$A115,试题分值表!$B:$B,0)))</f>
        <v>3</v>
      </c>
    </row>
    <row r="116" spans="1:10" x14ac:dyDescent="0.2">
      <c r="A116" t="s">
        <v>1495</v>
      </c>
      <c r="B116" t="s">
        <v>1362</v>
      </c>
      <c r="C116" t="s">
        <v>40</v>
      </c>
      <c r="D116" t="s">
        <v>1421</v>
      </c>
      <c r="E116" t="s">
        <v>1496</v>
      </c>
      <c r="F116" t="s">
        <v>1502</v>
      </c>
      <c r="G116" t="s">
        <v>1536</v>
      </c>
      <c r="H116" t="s">
        <v>1532</v>
      </c>
      <c r="I116" t="str">
        <f>IF(ISERROR(INDEX(试题分值表!$E:$E,MATCH(试题问卷属性表!$A116,试题分值表!$B:$B,0))), "", INDEX(试题分值表!$E:$E,MATCH(试题问卷属性表!$A116,试题分值表!$B:$B,0)))</f>
        <v>非单选</v>
      </c>
      <c r="J116">
        <f>IF(ISERROR(INDEX(试题分值表!$G:$G,MATCH(试题问卷属性表!$A116,试题分值表!$B:$B,0))), "", INDEX(试题分值表!$G:$G,MATCH(试题问卷属性表!$A116,试题分值表!$B:$B,0)))</f>
        <v>3</v>
      </c>
    </row>
    <row r="117" spans="1:10" x14ac:dyDescent="0.2">
      <c r="A117" t="s">
        <v>1537</v>
      </c>
      <c r="B117" t="s">
        <v>1362</v>
      </c>
      <c r="C117" t="s">
        <v>41</v>
      </c>
      <c r="D117" t="s">
        <v>1420</v>
      </c>
      <c r="E117" t="s">
        <v>1615</v>
      </c>
      <c r="F117" t="s">
        <v>1624</v>
      </c>
      <c r="H117" t="s">
        <v>1626</v>
      </c>
      <c r="I117" t="str">
        <f>IF(ISERROR(INDEX(试题分值表!$E:$E,MATCH(试题问卷属性表!$A117,试题分值表!$B:$B,0))), "", INDEX(试题分值表!$E:$E,MATCH(试题问卷属性表!$A117,试题分值表!$B:$B,0)))</f>
        <v>单选</v>
      </c>
      <c r="J117">
        <f>IF(ISERROR(INDEX(试题分值表!$G:$G,MATCH(试题问卷属性表!$A117,试题分值表!$B:$B,0))), "", INDEX(试题分值表!$G:$G,MATCH(试题问卷属性表!$A117,试题分值表!$B:$B,0)))</f>
        <v>1</v>
      </c>
    </row>
    <row r="118" spans="1:10" x14ac:dyDescent="0.2">
      <c r="A118" t="s">
        <v>1538</v>
      </c>
      <c r="B118" t="s">
        <v>1362</v>
      </c>
      <c r="C118" t="s">
        <v>41</v>
      </c>
      <c r="D118" t="s">
        <v>1420</v>
      </c>
      <c r="E118" t="s">
        <v>1615</v>
      </c>
      <c r="F118" t="s">
        <v>1624</v>
      </c>
      <c r="H118" t="s">
        <v>1626</v>
      </c>
      <c r="I118" t="str">
        <f>IF(ISERROR(INDEX(试题分值表!$E:$E,MATCH(试题问卷属性表!$A118,试题分值表!$B:$B,0))), "", INDEX(试题分值表!$E:$E,MATCH(试题问卷属性表!$A118,试题分值表!$B:$B,0)))</f>
        <v>单选</v>
      </c>
      <c r="J118">
        <f>IF(ISERROR(INDEX(试题分值表!$G:$G,MATCH(试题问卷属性表!$A118,试题分值表!$B:$B,0))), "", INDEX(试题分值表!$G:$G,MATCH(试题问卷属性表!$A118,试题分值表!$B:$B,0)))</f>
        <v>1</v>
      </c>
    </row>
    <row r="119" spans="1:10" x14ac:dyDescent="0.2">
      <c r="A119" t="s">
        <v>1539</v>
      </c>
      <c r="B119" t="s">
        <v>1362</v>
      </c>
      <c r="C119" t="s">
        <v>41</v>
      </c>
      <c r="D119" t="s">
        <v>1420</v>
      </c>
      <c r="E119" t="s">
        <v>1615</v>
      </c>
      <c r="F119" t="s">
        <v>1624</v>
      </c>
      <c r="H119" t="s">
        <v>1626</v>
      </c>
      <c r="I119" t="str">
        <f>IF(ISERROR(INDEX(试题分值表!$E:$E,MATCH(试题问卷属性表!$A119,试题分值表!$B:$B,0))), "", INDEX(试题分值表!$E:$E,MATCH(试题问卷属性表!$A119,试题分值表!$B:$B,0)))</f>
        <v>单选</v>
      </c>
      <c r="J119">
        <f>IF(ISERROR(INDEX(试题分值表!$G:$G,MATCH(试题问卷属性表!$A119,试题分值表!$B:$B,0))), "", INDEX(试题分值表!$G:$G,MATCH(试题问卷属性表!$A119,试题分值表!$B:$B,0)))</f>
        <v>1</v>
      </c>
    </row>
    <row r="120" spans="1:10" x14ac:dyDescent="0.2">
      <c r="A120" t="s">
        <v>1540</v>
      </c>
      <c r="B120" t="s">
        <v>1362</v>
      </c>
      <c r="C120" t="s">
        <v>41</v>
      </c>
      <c r="D120" t="s">
        <v>1420</v>
      </c>
      <c r="E120" t="s">
        <v>1615</v>
      </c>
      <c r="F120" t="s">
        <v>1624</v>
      </c>
      <c r="H120" t="s">
        <v>1626</v>
      </c>
      <c r="I120" t="str">
        <f>IF(ISERROR(INDEX(试题分值表!$E:$E,MATCH(试题问卷属性表!$A120,试题分值表!$B:$B,0))), "", INDEX(试题分值表!$E:$E,MATCH(试题问卷属性表!$A120,试题分值表!$B:$B,0)))</f>
        <v>单选</v>
      </c>
      <c r="J120">
        <f>IF(ISERROR(INDEX(试题分值表!$G:$G,MATCH(试题问卷属性表!$A120,试题分值表!$B:$B,0))), "", INDEX(试题分值表!$G:$G,MATCH(试题问卷属性表!$A120,试题分值表!$B:$B,0)))</f>
        <v>1</v>
      </c>
    </row>
    <row r="121" spans="1:10" x14ac:dyDescent="0.2">
      <c r="A121" t="s">
        <v>1541</v>
      </c>
      <c r="B121" t="s">
        <v>1362</v>
      </c>
      <c r="C121" t="s">
        <v>41</v>
      </c>
      <c r="D121" t="s">
        <v>1420</v>
      </c>
      <c r="E121" t="s">
        <v>1615</v>
      </c>
      <c r="F121" t="s">
        <v>1624</v>
      </c>
      <c r="H121" t="s">
        <v>1626</v>
      </c>
      <c r="I121" t="str">
        <f>IF(ISERROR(INDEX(试题分值表!$E:$E,MATCH(试题问卷属性表!$A121,试题分值表!$B:$B,0))), "", INDEX(试题分值表!$E:$E,MATCH(试题问卷属性表!$A121,试题分值表!$B:$B,0)))</f>
        <v>单选</v>
      </c>
      <c r="J121">
        <f>IF(ISERROR(INDEX(试题分值表!$G:$G,MATCH(试题问卷属性表!$A121,试题分值表!$B:$B,0))), "", INDEX(试题分值表!$G:$G,MATCH(试题问卷属性表!$A121,试题分值表!$B:$B,0)))</f>
        <v>1</v>
      </c>
    </row>
    <row r="122" spans="1:10" x14ac:dyDescent="0.2">
      <c r="A122" t="s">
        <v>1542</v>
      </c>
      <c r="B122" t="s">
        <v>1362</v>
      </c>
      <c r="C122" t="s">
        <v>41</v>
      </c>
      <c r="D122" t="s">
        <v>1420</v>
      </c>
      <c r="E122" t="s">
        <v>1616</v>
      </c>
      <c r="F122" t="s">
        <v>1624</v>
      </c>
      <c r="H122" t="s">
        <v>1627</v>
      </c>
      <c r="I122" t="str">
        <f>IF(ISERROR(INDEX(试题分值表!$E:$E,MATCH(试题问卷属性表!$A122,试题分值表!$B:$B,0))), "", INDEX(试题分值表!$E:$E,MATCH(试题问卷属性表!$A122,试题分值表!$B:$B,0)))</f>
        <v>单选</v>
      </c>
      <c r="J122">
        <f>IF(ISERROR(INDEX(试题分值表!$G:$G,MATCH(试题问卷属性表!$A122,试题分值表!$B:$B,0))), "", INDEX(试题分值表!$G:$G,MATCH(试题问卷属性表!$A122,试题分值表!$B:$B,0)))</f>
        <v>1</v>
      </c>
    </row>
    <row r="123" spans="1:10" x14ac:dyDescent="0.2">
      <c r="A123" t="s">
        <v>1543</v>
      </c>
      <c r="B123" t="s">
        <v>1362</v>
      </c>
      <c r="C123" t="s">
        <v>41</v>
      </c>
      <c r="D123" t="s">
        <v>1420</v>
      </c>
      <c r="E123" t="s">
        <v>1616</v>
      </c>
      <c r="F123" t="s">
        <v>1624</v>
      </c>
      <c r="H123" t="s">
        <v>1628</v>
      </c>
      <c r="I123" t="str">
        <f>IF(ISERROR(INDEX(试题分值表!$E:$E,MATCH(试题问卷属性表!$A123,试题分值表!$B:$B,0))), "", INDEX(试题分值表!$E:$E,MATCH(试题问卷属性表!$A123,试题分值表!$B:$B,0)))</f>
        <v>单选</v>
      </c>
      <c r="J123">
        <f>IF(ISERROR(INDEX(试题分值表!$G:$G,MATCH(试题问卷属性表!$A123,试题分值表!$B:$B,0))), "", INDEX(试题分值表!$G:$G,MATCH(试题问卷属性表!$A123,试题分值表!$B:$B,0)))</f>
        <v>1</v>
      </c>
    </row>
    <row r="124" spans="1:10" x14ac:dyDescent="0.2">
      <c r="A124" t="s">
        <v>1544</v>
      </c>
      <c r="B124" t="s">
        <v>1362</v>
      </c>
      <c r="C124" t="s">
        <v>41</v>
      </c>
      <c r="D124" t="s">
        <v>1420</v>
      </c>
      <c r="E124" t="s">
        <v>1616</v>
      </c>
      <c r="F124" t="s">
        <v>1624</v>
      </c>
      <c r="H124" t="s">
        <v>1629</v>
      </c>
      <c r="I124" t="str">
        <f>IF(ISERROR(INDEX(试题分值表!$E:$E,MATCH(试题问卷属性表!$A124,试题分值表!$B:$B,0))), "", INDEX(试题分值表!$E:$E,MATCH(试题问卷属性表!$A124,试题分值表!$B:$B,0)))</f>
        <v>单选</v>
      </c>
      <c r="J124">
        <f>IF(ISERROR(INDEX(试题分值表!$G:$G,MATCH(试题问卷属性表!$A124,试题分值表!$B:$B,0))), "", INDEX(试题分值表!$G:$G,MATCH(试题问卷属性表!$A124,试题分值表!$B:$B,0)))</f>
        <v>1</v>
      </c>
    </row>
    <row r="125" spans="1:10" x14ac:dyDescent="0.2">
      <c r="A125" t="s">
        <v>1545</v>
      </c>
      <c r="B125" t="s">
        <v>1362</v>
      </c>
      <c r="C125" t="s">
        <v>41</v>
      </c>
      <c r="D125" t="s">
        <v>1420</v>
      </c>
      <c r="E125" t="s">
        <v>1616</v>
      </c>
      <c r="F125" t="s">
        <v>1624</v>
      </c>
      <c r="H125" t="s">
        <v>1630</v>
      </c>
      <c r="I125" t="str">
        <f>IF(ISERROR(INDEX(试题分值表!$E:$E,MATCH(试题问卷属性表!$A125,试题分值表!$B:$B,0))), "", INDEX(试题分值表!$E:$E,MATCH(试题问卷属性表!$A125,试题分值表!$B:$B,0)))</f>
        <v>单选</v>
      </c>
      <c r="J125">
        <f>IF(ISERROR(INDEX(试题分值表!$G:$G,MATCH(试题问卷属性表!$A125,试题分值表!$B:$B,0))), "", INDEX(试题分值表!$G:$G,MATCH(试题问卷属性表!$A125,试题分值表!$B:$B,0)))</f>
        <v>1</v>
      </c>
    </row>
    <row r="126" spans="1:10" x14ac:dyDescent="0.2">
      <c r="A126" t="s">
        <v>1546</v>
      </c>
      <c r="B126" t="s">
        <v>1362</v>
      </c>
      <c r="C126" t="s">
        <v>41</v>
      </c>
      <c r="D126" t="s">
        <v>1420</v>
      </c>
      <c r="E126" t="s">
        <v>1616</v>
      </c>
      <c r="F126" t="s">
        <v>1624</v>
      </c>
      <c r="H126" t="s">
        <v>1631</v>
      </c>
      <c r="I126" t="str">
        <f>IF(ISERROR(INDEX(试题分值表!$E:$E,MATCH(试题问卷属性表!$A126,试题分值表!$B:$B,0))), "", INDEX(试题分值表!$E:$E,MATCH(试题问卷属性表!$A126,试题分值表!$B:$B,0)))</f>
        <v>单选</v>
      </c>
      <c r="J126">
        <f>IF(ISERROR(INDEX(试题分值表!$G:$G,MATCH(试题问卷属性表!$A126,试题分值表!$B:$B,0))), "", INDEX(试题分值表!$G:$G,MATCH(试题问卷属性表!$A126,试题分值表!$B:$B,0)))</f>
        <v>1</v>
      </c>
    </row>
    <row r="127" spans="1:10" x14ac:dyDescent="0.2">
      <c r="A127" t="s">
        <v>1547</v>
      </c>
      <c r="B127" t="s">
        <v>1362</v>
      </c>
      <c r="C127" t="s">
        <v>41</v>
      </c>
      <c r="D127" t="s">
        <v>1420</v>
      </c>
      <c r="E127" t="s">
        <v>1617</v>
      </c>
      <c r="F127" t="s">
        <v>1624</v>
      </c>
      <c r="H127" t="s">
        <v>1632</v>
      </c>
      <c r="I127" t="str">
        <f>IF(ISERROR(INDEX(试题分值表!$E:$E,MATCH(试题问卷属性表!$A127,试题分值表!$B:$B,0))), "", INDEX(试题分值表!$E:$E,MATCH(试题问卷属性表!$A127,试题分值表!$B:$B,0)))</f>
        <v>单选</v>
      </c>
      <c r="J127">
        <f>IF(ISERROR(INDEX(试题分值表!$G:$G,MATCH(试题问卷属性表!$A127,试题分值表!$B:$B,0))), "", INDEX(试题分值表!$G:$G,MATCH(试题问卷属性表!$A127,试题分值表!$B:$B,0)))</f>
        <v>1</v>
      </c>
    </row>
    <row r="128" spans="1:10" x14ac:dyDescent="0.2">
      <c r="A128" t="s">
        <v>1548</v>
      </c>
      <c r="B128" t="s">
        <v>1362</v>
      </c>
      <c r="C128" t="s">
        <v>41</v>
      </c>
      <c r="D128" t="s">
        <v>1420</v>
      </c>
      <c r="E128" t="s">
        <v>1617</v>
      </c>
      <c r="F128" t="s">
        <v>1624</v>
      </c>
      <c r="H128" t="s">
        <v>1633</v>
      </c>
      <c r="I128" t="str">
        <f>IF(ISERROR(INDEX(试题分值表!$E:$E,MATCH(试题问卷属性表!$A128,试题分值表!$B:$B,0))), "", INDEX(试题分值表!$E:$E,MATCH(试题问卷属性表!$A128,试题分值表!$B:$B,0)))</f>
        <v>单选</v>
      </c>
      <c r="J128">
        <f>IF(ISERROR(INDEX(试题分值表!$G:$G,MATCH(试题问卷属性表!$A128,试题分值表!$B:$B,0))), "", INDEX(试题分值表!$G:$G,MATCH(试题问卷属性表!$A128,试题分值表!$B:$B,0)))</f>
        <v>1</v>
      </c>
    </row>
    <row r="129" spans="1:10" x14ac:dyDescent="0.2">
      <c r="A129" t="s">
        <v>1549</v>
      </c>
      <c r="B129" t="s">
        <v>1362</v>
      </c>
      <c r="C129" t="s">
        <v>41</v>
      </c>
      <c r="D129" t="s">
        <v>1420</v>
      </c>
      <c r="E129" t="s">
        <v>1617</v>
      </c>
      <c r="F129" t="s">
        <v>1624</v>
      </c>
      <c r="H129" t="s">
        <v>1634</v>
      </c>
      <c r="I129" t="str">
        <f>IF(ISERROR(INDEX(试题分值表!$E:$E,MATCH(试题问卷属性表!$A129,试题分值表!$B:$B,0))), "", INDEX(试题分值表!$E:$E,MATCH(试题问卷属性表!$A129,试题分值表!$B:$B,0)))</f>
        <v>单选</v>
      </c>
      <c r="J129">
        <f>IF(ISERROR(INDEX(试题分值表!$G:$G,MATCH(试题问卷属性表!$A129,试题分值表!$B:$B,0))), "", INDEX(试题分值表!$G:$G,MATCH(试题问卷属性表!$A129,试题分值表!$B:$B,0)))</f>
        <v>1</v>
      </c>
    </row>
    <row r="130" spans="1:10" x14ac:dyDescent="0.2">
      <c r="A130" t="s">
        <v>1550</v>
      </c>
      <c r="B130" t="s">
        <v>1362</v>
      </c>
      <c r="C130" t="s">
        <v>41</v>
      </c>
      <c r="D130" t="s">
        <v>1420</v>
      </c>
      <c r="E130" t="s">
        <v>1617</v>
      </c>
      <c r="F130" t="s">
        <v>1624</v>
      </c>
      <c r="H130" t="s">
        <v>1635</v>
      </c>
      <c r="I130" t="str">
        <f>IF(ISERROR(INDEX(试题分值表!$E:$E,MATCH(试题问卷属性表!$A130,试题分值表!$B:$B,0))), "", INDEX(试题分值表!$E:$E,MATCH(试题问卷属性表!$A130,试题分值表!$B:$B,0)))</f>
        <v>单选</v>
      </c>
      <c r="J130">
        <f>IF(ISERROR(INDEX(试题分值表!$G:$G,MATCH(试题问卷属性表!$A130,试题分值表!$B:$B,0))), "", INDEX(试题分值表!$G:$G,MATCH(试题问卷属性表!$A130,试题分值表!$B:$B,0)))</f>
        <v>1</v>
      </c>
    </row>
    <row r="131" spans="1:10" x14ac:dyDescent="0.2">
      <c r="A131" t="s">
        <v>1551</v>
      </c>
      <c r="B131" t="s">
        <v>1362</v>
      </c>
      <c r="C131" t="s">
        <v>41</v>
      </c>
      <c r="D131" t="s">
        <v>1420</v>
      </c>
      <c r="E131" t="s">
        <v>1617</v>
      </c>
      <c r="F131" t="s">
        <v>1624</v>
      </c>
      <c r="H131" t="s">
        <v>1636</v>
      </c>
      <c r="I131" t="str">
        <f>IF(ISERROR(INDEX(试题分值表!$E:$E,MATCH(试题问卷属性表!$A131,试题分值表!$B:$B,0))), "", INDEX(试题分值表!$E:$E,MATCH(试题问卷属性表!$A131,试题分值表!$B:$B,0)))</f>
        <v>单选</v>
      </c>
      <c r="J131">
        <f>IF(ISERROR(INDEX(试题分值表!$G:$G,MATCH(试题问卷属性表!$A131,试题分值表!$B:$B,0))), "", INDEX(试题分值表!$G:$G,MATCH(试题问卷属性表!$A131,试题分值表!$B:$B,0)))</f>
        <v>1</v>
      </c>
    </row>
    <row r="132" spans="1:10" x14ac:dyDescent="0.2">
      <c r="A132" t="s">
        <v>1552</v>
      </c>
      <c r="B132" t="s">
        <v>1362</v>
      </c>
      <c r="C132" t="s">
        <v>41</v>
      </c>
      <c r="D132" t="s">
        <v>1420</v>
      </c>
      <c r="E132" t="s">
        <v>1617</v>
      </c>
      <c r="F132" t="s">
        <v>1624</v>
      </c>
      <c r="H132" t="s">
        <v>1637</v>
      </c>
      <c r="I132" t="str">
        <f>IF(ISERROR(INDEX(试题分值表!$E:$E,MATCH(试题问卷属性表!$A132,试题分值表!$B:$B,0))), "", INDEX(试题分值表!$E:$E,MATCH(试题问卷属性表!$A132,试题分值表!$B:$B,0)))</f>
        <v>非单选</v>
      </c>
      <c r="J132">
        <f>IF(ISERROR(INDEX(试题分值表!$G:$G,MATCH(试题问卷属性表!$A132,试题分值表!$B:$B,0))), "", INDEX(试题分值表!$G:$G,MATCH(试题问卷属性表!$A132,试题分值表!$B:$B,0)))</f>
        <v>2</v>
      </c>
    </row>
    <row r="133" spans="1:10" x14ac:dyDescent="0.2">
      <c r="A133" t="s">
        <v>1553</v>
      </c>
      <c r="B133" t="s">
        <v>1362</v>
      </c>
      <c r="C133" t="s">
        <v>41</v>
      </c>
      <c r="D133" t="s">
        <v>1420</v>
      </c>
      <c r="E133" t="s">
        <v>1617</v>
      </c>
      <c r="F133" t="s">
        <v>1624</v>
      </c>
      <c r="H133" t="s">
        <v>1637</v>
      </c>
      <c r="I133" t="str">
        <f>IF(ISERROR(INDEX(试题分值表!$E:$E,MATCH(试题问卷属性表!$A133,试题分值表!$B:$B,0))), "", INDEX(试题分值表!$E:$E,MATCH(试题问卷属性表!$A133,试题分值表!$B:$B,0)))</f>
        <v>非单选</v>
      </c>
      <c r="J133">
        <f>IF(ISERROR(INDEX(试题分值表!$G:$G,MATCH(试题问卷属性表!$A133,试题分值表!$B:$B,0))), "", INDEX(试题分值表!$G:$G,MATCH(试题问卷属性表!$A133,试题分值表!$B:$B,0)))</f>
        <v>2</v>
      </c>
    </row>
    <row r="134" spans="1:10" x14ac:dyDescent="0.2">
      <c r="A134" t="s">
        <v>1554</v>
      </c>
      <c r="B134" t="s">
        <v>1362</v>
      </c>
      <c r="C134" t="s">
        <v>41</v>
      </c>
      <c r="D134" t="s">
        <v>1420</v>
      </c>
      <c r="E134" t="s">
        <v>1617</v>
      </c>
      <c r="F134" t="s">
        <v>1624</v>
      </c>
      <c r="H134" t="s">
        <v>1637</v>
      </c>
      <c r="I134" t="str">
        <f>IF(ISERROR(INDEX(试题分值表!$E:$E,MATCH(试题问卷属性表!$A134,试题分值表!$B:$B,0))), "", INDEX(试题分值表!$E:$E,MATCH(试题问卷属性表!$A134,试题分值表!$B:$B,0)))</f>
        <v>非单选</v>
      </c>
      <c r="J134">
        <f>IF(ISERROR(INDEX(试题分值表!$G:$G,MATCH(试题问卷属性表!$A134,试题分值表!$B:$B,0))), "", INDEX(试题分值表!$G:$G,MATCH(试题问卷属性表!$A134,试题分值表!$B:$B,0)))</f>
        <v>2</v>
      </c>
    </row>
    <row r="135" spans="1:10" x14ac:dyDescent="0.2">
      <c r="A135" t="s">
        <v>1555</v>
      </c>
      <c r="B135" t="s">
        <v>1362</v>
      </c>
      <c r="C135" t="s">
        <v>41</v>
      </c>
      <c r="D135" t="s">
        <v>1420</v>
      </c>
      <c r="E135" t="s">
        <v>1617</v>
      </c>
      <c r="F135" t="s">
        <v>1624</v>
      </c>
      <c r="H135" t="s">
        <v>1637</v>
      </c>
      <c r="I135" t="str">
        <f>IF(ISERROR(INDEX(试题分值表!$E:$E,MATCH(试题问卷属性表!$A135,试题分值表!$B:$B,0))), "", INDEX(试题分值表!$E:$E,MATCH(试题问卷属性表!$A135,试题分值表!$B:$B,0)))</f>
        <v>非单选</v>
      </c>
      <c r="J135">
        <f>IF(ISERROR(INDEX(试题分值表!$G:$G,MATCH(试题问卷属性表!$A135,试题分值表!$B:$B,0))), "", INDEX(试题分值表!$G:$G,MATCH(试题问卷属性表!$A135,试题分值表!$B:$B,0)))</f>
        <v>2</v>
      </c>
    </row>
    <row r="136" spans="1:10" x14ac:dyDescent="0.2">
      <c r="A136" t="s">
        <v>1556</v>
      </c>
      <c r="B136" t="s">
        <v>1362</v>
      </c>
      <c r="C136" t="s">
        <v>41</v>
      </c>
      <c r="D136" t="s">
        <v>1420</v>
      </c>
      <c r="E136" t="s">
        <v>1617</v>
      </c>
      <c r="F136" t="s">
        <v>1624</v>
      </c>
      <c r="H136" t="s">
        <v>1637</v>
      </c>
      <c r="I136" t="str">
        <f>IF(ISERROR(INDEX(试题分值表!$E:$E,MATCH(试题问卷属性表!$A136,试题分值表!$B:$B,0))), "", INDEX(试题分值表!$E:$E,MATCH(试题问卷属性表!$A136,试题分值表!$B:$B,0)))</f>
        <v>非单选</v>
      </c>
      <c r="J136">
        <f>IF(ISERROR(INDEX(试题分值表!$G:$G,MATCH(试题问卷属性表!$A136,试题分值表!$B:$B,0))), "", INDEX(试题分值表!$G:$G,MATCH(试题问卷属性表!$A136,试题分值表!$B:$B,0)))</f>
        <v>2</v>
      </c>
    </row>
    <row r="137" spans="1:10" x14ac:dyDescent="0.2">
      <c r="A137" t="s">
        <v>1557</v>
      </c>
      <c r="B137" t="s">
        <v>1362</v>
      </c>
      <c r="C137" t="s">
        <v>41</v>
      </c>
      <c r="D137" t="s">
        <v>1420</v>
      </c>
      <c r="E137" t="s">
        <v>1618</v>
      </c>
      <c r="F137" t="s">
        <v>1625</v>
      </c>
      <c r="H137" t="s">
        <v>1638</v>
      </c>
      <c r="I137" t="str">
        <f>IF(ISERROR(INDEX(试题分值表!$E:$E,MATCH(试题问卷属性表!$A137,试题分值表!$B:$B,0))), "", INDEX(试题分值表!$E:$E,MATCH(试题问卷属性表!$A137,试题分值表!$B:$B,0)))</f>
        <v>单选</v>
      </c>
      <c r="J137">
        <f>IF(ISERROR(INDEX(试题分值表!$G:$G,MATCH(试题问卷属性表!$A137,试题分值表!$B:$B,0))), "", INDEX(试题分值表!$G:$G,MATCH(试题问卷属性表!$A137,试题分值表!$B:$B,0)))</f>
        <v>1</v>
      </c>
    </row>
    <row r="138" spans="1:10" x14ac:dyDescent="0.2">
      <c r="A138" t="s">
        <v>1558</v>
      </c>
      <c r="B138" t="s">
        <v>1362</v>
      </c>
      <c r="C138" t="s">
        <v>41</v>
      </c>
      <c r="D138" t="s">
        <v>1420</v>
      </c>
      <c r="E138" t="s">
        <v>1619</v>
      </c>
      <c r="F138" t="s">
        <v>1625</v>
      </c>
      <c r="H138" t="s">
        <v>1639</v>
      </c>
      <c r="I138" t="str">
        <f>IF(ISERROR(INDEX(试题分值表!$E:$E,MATCH(试题问卷属性表!$A138,试题分值表!$B:$B,0))), "", INDEX(试题分值表!$E:$E,MATCH(试题问卷属性表!$A138,试题分值表!$B:$B,0)))</f>
        <v>单选</v>
      </c>
      <c r="J138">
        <f>IF(ISERROR(INDEX(试题分值表!$G:$G,MATCH(试题问卷属性表!$A138,试题分值表!$B:$B,0))), "", INDEX(试题分值表!$G:$G,MATCH(试题问卷属性表!$A138,试题分值表!$B:$B,0)))</f>
        <v>1</v>
      </c>
    </row>
    <row r="139" spans="1:10" x14ac:dyDescent="0.2">
      <c r="A139" t="s">
        <v>1559</v>
      </c>
      <c r="B139" t="s">
        <v>1362</v>
      </c>
      <c r="C139" t="s">
        <v>41</v>
      </c>
      <c r="D139" t="s">
        <v>1420</v>
      </c>
      <c r="E139" t="s">
        <v>1618</v>
      </c>
      <c r="F139" t="s">
        <v>1625</v>
      </c>
      <c r="H139" t="s">
        <v>1640</v>
      </c>
      <c r="I139" t="str">
        <f>IF(ISERROR(INDEX(试题分值表!$E:$E,MATCH(试题问卷属性表!$A139,试题分值表!$B:$B,0))), "", INDEX(试题分值表!$E:$E,MATCH(试题问卷属性表!$A139,试题分值表!$B:$B,0)))</f>
        <v>单选</v>
      </c>
      <c r="J139">
        <f>IF(ISERROR(INDEX(试题分值表!$G:$G,MATCH(试题问卷属性表!$A139,试题分值表!$B:$B,0))), "", INDEX(试题分值表!$G:$G,MATCH(试题问卷属性表!$A139,试题分值表!$B:$B,0)))</f>
        <v>1</v>
      </c>
    </row>
    <row r="140" spans="1:10" x14ac:dyDescent="0.2">
      <c r="A140" t="s">
        <v>1560</v>
      </c>
      <c r="B140" t="s">
        <v>1362</v>
      </c>
      <c r="C140" t="s">
        <v>41</v>
      </c>
      <c r="D140" t="s">
        <v>1420</v>
      </c>
      <c r="E140" t="s">
        <v>1618</v>
      </c>
      <c r="F140" t="s">
        <v>1625</v>
      </c>
      <c r="H140" t="s">
        <v>1641</v>
      </c>
      <c r="I140" t="str">
        <f>IF(ISERROR(INDEX(试题分值表!$E:$E,MATCH(试题问卷属性表!$A140,试题分值表!$B:$B,0))), "", INDEX(试题分值表!$E:$E,MATCH(试题问卷属性表!$A140,试题分值表!$B:$B,0)))</f>
        <v>单选</v>
      </c>
      <c r="J140">
        <f>IF(ISERROR(INDEX(试题分值表!$G:$G,MATCH(试题问卷属性表!$A140,试题分值表!$B:$B,0))), "", INDEX(试题分值表!$G:$G,MATCH(试题问卷属性表!$A140,试题分值表!$B:$B,0)))</f>
        <v>1</v>
      </c>
    </row>
    <row r="141" spans="1:10" x14ac:dyDescent="0.2">
      <c r="A141" t="s">
        <v>1561</v>
      </c>
      <c r="B141" t="s">
        <v>1362</v>
      </c>
      <c r="C141" t="s">
        <v>41</v>
      </c>
      <c r="D141" t="s">
        <v>1420</v>
      </c>
      <c r="E141" t="s">
        <v>1618</v>
      </c>
      <c r="F141" t="s">
        <v>1625</v>
      </c>
      <c r="H141" t="s">
        <v>1642</v>
      </c>
      <c r="I141" t="str">
        <f>IF(ISERROR(INDEX(试题分值表!$E:$E,MATCH(试题问卷属性表!$A141,试题分值表!$B:$B,0))), "", INDEX(试题分值表!$E:$E,MATCH(试题问卷属性表!$A141,试题分值表!$B:$B,0)))</f>
        <v>单选</v>
      </c>
      <c r="J141">
        <f>IF(ISERROR(INDEX(试题分值表!$G:$G,MATCH(试题问卷属性表!$A141,试题分值表!$B:$B,0))), "", INDEX(试题分值表!$G:$G,MATCH(试题问卷属性表!$A141,试题分值表!$B:$B,0)))</f>
        <v>1</v>
      </c>
    </row>
    <row r="142" spans="1:10" x14ac:dyDescent="0.2">
      <c r="A142" t="s">
        <v>1562</v>
      </c>
      <c r="B142" t="s">
        <v>1362</v>
      </c>
      <c r="C142" t="s">
        <v>41</v>
      </c>
      <c r="D142" t="s">
        <v>1420</v>
      </c>
      <c r="E142" t="s">
        <v>1618</v>
      </c>
      <c r="F142" t="s">
        <v>1625</v>
      </c>
      <c r="H142" t="s">
        <v>1643</v>
      </c>
      <c r="I142" t="str">
        <f>IF(ISERROR(INDEX(试题分值表!$E:$E,MATCH(试题问卷属性表!$A142,试题分值表!$B:$B,0))), "", INDEX(试题分值表!$E:$E,MATCH(试题问卷属性表!$A142,试题分值表!$B:$B,0)))</f>
        <v>单选</v>
      </c>
      <c r="J142">
        <f>IF(ISERROR(INDEX(试题分值表!$G:$G,MATCH(试题问卷属性表!$A142,试题分值表!$B:$B,0))), "", INDEX(试题分值表!$G:$G,MATCH(试题问卷属性表!$A142,试题分值表!$B:$B,0)))</f>
        <v>1</v>
      </c>
    </row>
    <row r="143" spans="1:10" x14ac:dyDescent="0.2">
      <c r="A143" t="s">
        <v>1563</v>
      </c>
      <c r="B143" t="s">
        <v>1362</v>
      </c>
      <c r="C143" t="s">
        <v>41</v>
      </c>
      <c r="D143" t="s">
        <v>1420</v>
      </c>
      <c r="E143" t="s">
        <v>1618</v>
      </c>
      <c r="F143" t="s">
        <v>1625</v>
      </c>
      <c r="H143" t="s">
        <v>1644</v>
      </c>
      <c r="I143" t="str">
        <f>IF(ISERROR(INDEX(试题分值表!$E:$E,MATCH(试题问卷属性表!$A143,试题分值表!$B:$B,0))), "", INDEX(试题分值表!$E:$E,MATCH(试题问卷属性表!$A143,试题分值表!$B:$B,0)))</f>
        <v>单选</v>
      </c>
      <c r="J143">
        <f>IF(ISERROR(INDEX(试题分值表!$G:$G,MATCH(试题问卷属性表!$A143,试题分值表!$B:$B,0))), "", INDEX(试题分值表!$G:$G,MATCH(试题问卷属性表!$A143,试题分值表!$B:$B,0)))</f>
        <v>1</v>
      </c>
    </row>
    <row r="144" spans="1:10" x14ac:dyDescent="0.2">
      <c r="A144" t="s">
        <v>1564</v>
      </c>
      <c r="B144" t="s">
        <v>1362</v>
      </c>
      <c r="C144" t="s">
        <v>41</v>
      </c>
      <c r="D144" t="s">
        <v>1420</v>
      </c>
      <c r="E144" t="s">
        <v>1620</v>
      </c>
      <c r="F144" t="s">
        <v>1625</v>
      </c>
      <c r="H144" t="s">
        <v>1645</v>
      </c>
      <c r="I144" t="str">
        <f>IF(ISERROR(INDEX(试题分值表!$E:$E,MATCH(试题问卷属性表!$A144,试题分值表!$B:$B,0))), "", INDEX(试题分值表!$E:$E,MATCH(试题问卷属性表!$A144,试题分值表!$B:$B,0)))</f>
        <v>单选</v>
      </c>
      <c r="J144">
        <f>IF(ISERROR(INDEX(试题分值表!$G:$G,MATCH(试题问卷属性表!$A144,试题分值表!$B:$B,0))), "", INDEX(试题分值表!$G:$G,MATCH(试题问卷属性表!$A144,试题分值表!$B:$B,0)))</f>
        <v>1</v>
      </c>
    </row>
    <row r="145" spans="1:10" x14ac:dyDescent="0.2">
      <c r="A145" t="s">
        <v>1565</v>
      </c>
      <c r="B145" t="s">
        <v>1362</v>
      </c>
      <c r="C145" t="s">
        <v>41</v>
      </c>
      <c r="D145" t="s">
        <v>1420</v>
      </c>
      <c r="E145" t="s">
        <v>1618</v>
      </c>
      <c r="F145" t="s">
        <v>1625</v>
      </c>
      <c r="H145" t="s">
        <v>1646</v>
      </c>
      <c r="I145" t="str">
        <f>IF(ISERROR(INDEX(试题分值表!$E:$E,MATCH(试题问卷属性表!$A145,试题分值表!$B:$B,0))), "", INDEX(试题分值表!$E:$E,MATCH(试题问卷属性表!$A145,试题分值表!$B:$B,0)))</f>
        <v>单选</v>
      </c>
      <c r="J145">
        <f>IF(ISERROR(INDEX(试题分值表!$G:$G,MATCH(试题问卷属性表!$A145,试题分值表!$B:$B,0))), "", INDEX(试题分值表!$G:$G,MATCH(试题问卷属性表!$A145,试题分值表!$B:$B,0)))</f>
        <v>1</v>
      </c>
    </row>
    <row r="146" spans="1:10" x14ac:dyDescent="0.2">
      <c r="A146" t="s">
        <v>1566</v>
      </c>
      <c r="B146" t="s">
        <v>1362</v>
      </c>
      <c r="C146" t="s">
        <v>41</v>
      </c>
      <c r="D146" t="s">
        <v>1420</v>
      </c>
      <c r="E146" t="s">
        <v>1618</v>
      </c>
      <c r="F146" t="s">
        <v>1625</v>
      </c>
      <c r="H146" t="s">
        <v>1647</v>
      </c>
      <c r="I146" t="str">
        <f>IF(ISERROR(INDEX(试题分值表!$E:$E,MATCH(试题问卷属性表!$A146,试题分值表!$B:$B,0))), "", INDEX(试题分值表!$E:$E,MATCH(试题问卷属性表!$A146,试题分值表!$B:$B,0)))</f>
        <v>单选</v>
      </c>
      <c r="J146">
        <f>IF(ISERROR(INDEX(试题分值表!$G:$G,MATCH(试题问卷属性表!$A146,试题分值表!$B:$B,0))), "", INDEX(试题分值表!$G:$G,MATCH(试题问卷属性表!$A146,试题分值表!$B:$B,0)))</f>
        <v>1</v>
      </c>
    </row>
    <row r="147" spans="1:10" x14ac:dyDescent="0.2">
      <c r="A147" t="s">
        <v>1567</v>
      </c>
      <c r="B147" t="s">
        <v>1362</v>
      </c>
      <c r="C147" t="s">
        <v>41</v>
      </c>
      <c r="D147" t="s">
        <v>1420</v>
      </c>
      <c r="E147" t="s">
        <v>1618</v>
      </c>
      <c r="F147" t="s">
        <v>1625</v>
      </c>
      <c r="H147" t="s">
        <v>1648</v>
      </c>
      <c r="I147" t="str">
        <f>IF(ISERROR(INDEX(试题分值表!$E:$E,MATCH(试题问卷属性表!$A147,试题分值表!$B:$B,0))), "", INDEX(试题分值表!$E:$E,MATCH(试题问卷属性表!$A147,试题分值表!$B:$B,0)))</f>
        <v>单选</v>
      </c>
      <c r="J147">
        <f>IF(ISERROR(INDEX(试题分值表!$G:$G,MATCH(试题问卷属性表!$A147,试题分值表!$B:$B,0))), "", INDEX(试题分值表!$G:$G,MATCH(试题问卷属性表!$A147,试题分值表!$B:$B,0)))</f>
        <v>1</v>
      </c>
    </row>
    <row r="148" spans="1:10" x14ac:dyDescent="0.2">
      <c r="A148" t="s">
        <v>1568</v>
      </c>
      <c r="B148" t="s">
        <v>1362</v>
      </c>
      <c r="C148" t="s">
        <v>41</v>
      </c>
      <c r="D148" t="s">
        <v>1420</v>
      </c>
      <c r="E148" t="s">
        <v>1618</v>
      </c>
      <c r="F148" t="s">
        <v>1625</v>
      </c>
      <c r="H148" t="s">
        <v>1647</v>
      </c>
      <c r="I148" t="str">
        <f>IF(ISERROR(INDEX(试题分值表!$E:$E,MATCH(试题问卷属性表!$A148,试题分值表!$B:$B,0))), "", INDEX(试题分值表!$E:$E,MATCH(试题问卷属性表!$A148,试题分值表!$B:$B,0)))</f>
        <v>单选</v>
      </c>
      <c r="J148">
        <f>IF(ISERROR(INDEX(试题分值表!$G:$G,MATCH(试题问卷属性表!$A148,试题分值表!$B:$B,0))), "", INDEX(试题分值表!$G:$G,MATCH(试题问卷属性表!$A148,试题分值表!$B:$B,0)))</f>
        <v>1</v>
      </c>
    </row>
    <row r="149" spans="1:10" x14ac:dyDescent="0.2">
      <c r="A149" t="s">
        <v>1569</v>
      </c>
      <c r="B149" t="s">
        <v>1362</v>
      </c>
      <c r="C149" t="s">
        <v>41</v>
      </c>
      <c r="D149" t="s">
        <v>1420</v>
      </c>
      <c r="E149" t="s">
        <v>1618</v>
      </c>
      <c r="F149" t="s">
        <v>1625</v>
      </c>
      <c r="H149" t="s">
        <v>1649</v>
      </c>
      <c r="I149" t="str">
        <f>IF(ISERROR(INDEX(试题分值表!$E:$E,MATCH(试题问卷属性表!$A149,试题分值表!$B:$B,0))), "", INDEX(试题分值表!$E:$E,MATCH(试题问卷属性表!$A149,试题分值表!$B:$B,0)))</f>
        <v>单选</v>
      </c>
      <c r="J149">
        <f>IF(ISERROR(INDEX(试题分值表!$G:$G,MATCH(试题问卷属性表!$A149,试题分值表!$B:$B,0))), "", INDEX(试题分值表!$G:$G,MATCH(试题问卷属性表!$A149,试题分值表!$B:$B,0)))</f>
        <v>1</v>
      </c>
    </row>
    <row r="150" spans="1:10" x14ac:dyDescent="0.2">
      <c r="A150" t="s">
        <v>1570</v>
      </c>
      <c r="B150" t="s">
        <v>1362</v>
      </c>
      <c r="C150" t="s">
        <v>41</v>
      </c>
      <c r="D150" t="s">
        <v>1420</v>
      </c>
      <c r="E150" t="s">
        <v>1618</v>
      </c>
      <c r="F150" t="s">
        <v>1625</v>
      </c>
      <c r="H150" t="s">
        <v>1650</v>
      </c>
      <c r="I150" t="str">
        <f>IF(ISERROR(INDEX(试题分值表!$E:$E,MATCH(试题问卷属性表!$A150,试题分值表!$B:$B,0))), "", INDEX(试题分值表!$E:$E,MATCH(试题问卷属性表!$A150,试题分值表!$B:$B,0)))</f>
        <v>单选</v>
      </c>
      <c r="J150">
        <f>IF(ISERROR(INDEX(试题分值表!$G:$G,MATCH(试题问卷属性表!$A150,试题分值表!$B:$B,0))), "", INDEX(试题分值表!$G:$G,MATCH(试题问卷属性表!$A150,试题分值表!$B:$B,0)))</f>
        <v>1</v>
      </c>
    </row>
    <row r="151" spans="1:10" x14ac:dyDescent="0.2">
      <c r="A151" t="s">
        <v>1571</v>
      </c>
      <c r="B151" t="s">
        <v>1362</v>
      </c>
      <c r="C151" t="s">
        <v>41</v>
      </c>
      <c r="D151" t="s">
        <v>1420</v>
      </c>
      <c r="E151" t="s">
        <v>1618</v>
      </c>
      <c r="F151" t="s">
        <v>1625</v>
      </c>
      <c r="H151" t="s">
        <v>1651</v>
      </c>
      <c r="I151" t="str">
        <f>IF(ISERROR(INDEX(试题分值表!$E:$E,MATCH(试题问卷属性表!$A151,试题分值表!$B:$B,0))), "", INDEX(试题分值表!$E:$E,MATCH(试题问卷属性表!$A151,试题分值表!$B:$B,0)))</f>
        <v>单选</v>
      </c>
      <c r="J151">
        <f>IF(ISERROR(INDEX(试题分值表!$G:$G,MATCH(试题问卷属性表!$A151,试题分值表!$B:$B,0))), "", INDEX(试题分值表!$G:$G,MATCH(试题问卷属性表!$A151,试题分值表!$B:$B,0)))</f>
        <v>1</v>
      </c>
    </row>
    <row r="152" spans="1:10" x14ac:dyDescent="0.2">
      <c r="A152" t="s">
        <v>1572</v>
      </c>
      <c r="B152" t="s">
        <v>1362</v>
      </c>
      <c r="C152" t="s">
        <v>41</v>
      </c>
      <c r="D152" t="s">
        <v>1420</v>
      </c>
      <c r="E152" t="s">
        <v>1618</v>
      </c>
      <c r="F152" t="s">
        <v>1625</v>
      </c>
      <c r="H152" t="s">
        <v>1652</v>
      </c>
      <c r="I152" t="str">
        <f>IF(ISERROR(INDEX(试题分值表!$E:$E,MATCH(试题问卷属性表!$A152,试题分值表!$B:$B,0))), "", INDEX(试题分值表!$E:$E,MATCH(试题问卷属性表!$A152,试题分值表!$B:$B,0)))</f>
        <v>单选</v>
      </c>
      <c r="J152">
        <f>IF(ISERROR(INDEX(试题分值表!$G:$G,MATCH(试题问卷属性表!$A152,试题分值表!$B:$B,0))), "", INDEX(试题分值表!$G:$G,MATCH(试题问卷属性表!$A152,试题分值表!$B:$B,0)))</f>
        <v>1</v>
      </c>
    </row>
    <row r="153" spans="1:10" x14ac:dyDescent="0.2">
      <c r="A153" t="s">
        <v>1573</v>
      </c>
      <c r="B153" t="s">
        <v>1362</v>
      </c>
      <c r="C153" t="s">
        <v>41</v>
      </c>
      <c r="D153" t="s">
        <v>1420</v>
      </c>
      <c r="E153" t="s">
        <v>1618</v>
      </c>
      <c r="F153" t="s">
        <v>1625</v>
      </c>
      <c r="H153" t="s">
        <v>1653</v>
      </c>
      <c r="I153" t="str">
        <f>IF(ISERROR(INDEX(试题分值表!$E:$E,MATCH(试题问卷属性表!$A153,试题分值表!$B:$B,0))), "", INDEX(试题分值表!$E:$E,MATCH(试题问卷属性表!$A153,试题分值表!$B:$B,0)))</f>
        <v>单选</v>
      </c>
      <c r="J153">
        <f>IF(ISERROR(INDEX(试题分值表!$G:$G,MATCH(试题问卷属性表!$A153,试题分值表!$B:$B,0))), "", INDEX(试题分值表!$G:$G,MATCH(试题问卷属性表!$A153,试题分值表!$B:$B,0)))</f>
        <v>1</v>
      </c>
    </row>
    <row r="154" spans="1:10" x14ac:dyDescent="0.2">
      <c r="A154" t="s">
        <v>1574</v>
      </c>
      <c r="B154" t="s">
        <v>1362</v>
      </c>
      <c r="C154" t="s">
        <v>41</v>
      </c>
      <c r="D154" t="s">
        <v>1420</v>
      </c>
      <c r="E154" t="s">
        <v>1618</v>
      </c>
      <c r="F154" t="s">
        <v>1625</v>
      </c>
      <c r="H154" t="s">
        <v>1654</v>
      </c>
      <c r="I154" t="str">
        <f>IF(ISERROR(INDEX(试题分值表!$E:$E,MATCH(试题问卷属性表!$A154,试题分值表!$B:$B,0))), "", INDEX(试题分值表!$E:$E,MATCH(试题问卷属性表!$A154,试题分值表!$B:$B,0)))</f>
        <v>单选</v>
      </c>
      <c r="J154">
        <f>IF(ISERROR(INDEX(试题分值表!$G:$G,MATCH(试题问卷属性表!$A154,试题分值表!$B:$B,0))), "", INDEX(试题分值表!$G:$G,MATCH(试题问卷属性表!$A154,试题分值表!$B:$B,0)))</f>
        <v>1</v>
      </c>
    </row>
    <row r="155" spans="1:10" x14ac:dyDescent="0.2">
      <c r="A155" t="s">
        <v>1575</v>
      </c>
      <c r="B155" t="s">
        <v>1362</v>
      </c>
      <c r="C155" t="s">
        <v>41</v>
      </c>
      <c r="D155" t="s">
        <v>1420</v>
      </c>
      <c r="E155" t="s">
        <v>1618</v>
      </c>
      <c r="F155" t="s">
        <v>1625</v>
      </c>
      <c r="H155" t="s">
        <v>1655</v>
      </c>
      <c r="I155" t="str">
        <f>IF(ISERROR(INDEX(试题分值表!$E:$E,MATCH(试题问卷属性表!$A155,试题分值表!$B:$B,0))), "", INDEX(试题分值表!$E:$E,MATCH(试题问卷属性表!$A155,试题分值表!$B:$B,0)))</f>
        <v>单选</v>
      </c>
      <c r="J155">
        <f>IF(ISERROR(INDEX(试题分值表!$G:$G,MATCH(试题问卷属性表!$A155,试题分值表!$B:$B,0))), "", INDEX(试题分值表!$G:$G,MATCH(试题问卷属性表!$A155,试题分值表!$B:$B,0)))</f>
        <v>1</v>
      </c>
    </row>
    <row r="156" spans="1:10" x14ac:dyDescent="0.2">
      <c r="A156" t="s">
        <v>1576</v>
      </c>
      <c r="B156" t="s">
        <v>1362</v>
      </c>
      <c r="C156" t="s">
        <v>41</v>
      </c>
      <c r="D156" t="s">
        <v>1420</v>
      </c>
      <c r="E156" t="s">
        <v>1618</v>
      </c>
      <c r="F156" t="s">
        <v>1625</v>
      </c>
      <c r="H156" t="s">
        <v>1655</v>
      </c>
      <c r="I156" t="str">
        <f>IF(ISERROR(INDEX(试题分值表!$E:$E,MATCH(试题问卷属性表!$A156,试题分值表!$B:$B,0))), "", INDEX(试题分值表!$E:$E,MATCH(试题问卷属性表!$A156,试题分值表!$B:$B,0)))</f>
        <v>单选</v>
      </c>
      <c r="J156">
        <f>IF(ISERROR(INDEX(试题分值表!$G:$G,MATCH(试题问卷属性表!$A156,试题分值表!$B:$B,0))), "", INDEX(试题分值表!$G:$G,MATCH(试题问卷属性表!$A156,试题分值表!$B:$B,0)))</f>
        <v>1</v>
      </c>
    </row>
    <row r="157" spans="1:10" x14ac:dyDescent="0.2">
      <c r="A157" t="s">
        <v>1577</v>
      </c>
      <c r="B157" t="s">
        <v>1362</v>
      </c>
      <c r="C157" t="s">
        <v>41</v>
      </c>
      <c r="D157" t="s">
        <v>1420</v>
      </c>
      <c r="E157" t="s">
        <v>1619</v>
      </c>
      <c r="F157" t="s">
        <v>1625</v>
      </c>
      <c r="H157" t="s">
        <v>1656</v>
      </c>
      <c r="I157" t="str">
        <f>IF(ISERROR(INDEX(试题分值表!$E:$E,MATCH(试题问卷属性表!$A157,试题分值表!$B:$B,0))), "", INDEX(试题分值表!$E:$E,MATCH(试题问卷属性表!$A157,试题分值表!$B:$B,0)))</f>
        <v>单选</v>
      </c>
      <c r="J157">
        <f>IF(ISERROR(INDEX(试题分值表!$G:$G,MATCH(试题问卷属性表!$A157,试题分值表!$B:$B,0))), "", INDEX(试题分值表!$G:$G,MATCH(试题问卷属性表!$A157,试题分值表!$B:$B,0)))</f>
        <v>1</v>
      </c>
    </row>
    <row r="158" spans="1:10" x14ac:dyDescent="0.2">
      <c r="A158" t="s">
        <v>1578</v>
      </c>
      <c r="B158" t="s">
        <v>1362</v>
      </c>
      <c r="C158" t="s">
        <v>41</v>
      </c>
      <c r="D158" t="s">
        <v>1420</v>
      </c>
      <c r="E158" t="s">
        <v>1619</v>
      </c>
      <c r="F158" t="s">
        <v>1625</v>
      </c>
      <c r="H158" t="s">
        <v>1656</v>
      </c>
      <c r="I158" t="str">
        <f>IF(ISERROR(INDEX(试题分值表!$E:$E,MATCH(试题问卷属性表!$A158,试题分值表!$B:$B,0))), "", INDEX(试题分值表!$E:$E,MATCH(试题问卷属性表!$A158,试题分值表!$B:$B,0)))</f>
        <v>单选</v>
      </c>
      <c r="J158">
        <f>IF(ISERROR(INDEX(试题分值表!$G:$G,MATCH(试题问卷属性表!$A158,试题分值表!$B:$B,0))), "", INDEX(试题分值表!$G:$G,MATCH(试题问卷属性表!$A158,试题分值表!$B:$B,0)))</f>
        <v>1</v>
      </c>
    </row>
    <row r="159" spans="1:10" x14ac:dyDescent="0.2">
      <c r="A159" t="s">
        <v>1579</v>
      </c>
      <c r="B159" t="s">
        <v>1362</v>
      </c>
      <c r="C159" t="s">
        <v>41</v>
      </c>
      <c r="D159" t="s">
        <v>1420</v>
      </c>
      <c r="E159" t="s">
        <v>1619</v>
      </c>
      <c r="F159" t="s">
        <v>1625</v>
      </c>
      <c r="H159" t="s">
        <v>1656</v>
      </c>
      <c r="I159" t="str">
        <f>IF(ISERROR(INDEX(试题分值表!$E:$E,MATCH(试题问卷属性表!$A159,试题分值表!$B:$B,0))), "", INDEX(试题分值表!$E:$E,MATCH(试题问卷属性表!$A159,试题分值表!$B:$B,0)))</f>
        <v>单选</v>
      </c>
      <c r="J159">
        <f>IF(ISERROR(INDEX(试题分值表!$G:$G,MATCH(试题问卷属性表!$A159,试题分值表!$B:$B,0))), "", INDEX(试题分值表!$G:$G,MATCH(试题问卷属性表!$A159,试题分值表!$B:$B,0)))</f>
        <v>1</v>
      </c>
    </row>
    <row r="160" spans="1:10" x14ac:dyDescent="0.2">
      <c r="A160" t="s">
        <v>1580</v>
      </c>
      <c r="B160" t="s">
        <v>1362</v>
      </c>
      <c r="C160" t="s">
        <v>41</v>
      </c>
      <c r="D160" t="s">
        <v>1420</v>
      </c>
      <c r="E160" t="s">
        <v>1619</v>
      </c>
      <c r="F160" t="s">
        <v>1625</v>
      </c>
      <c r="H160" t="s">
        <v>1656</v>
      </c>
      <c r="I160" t="str">
        <f>IF(ISERROR(INDEX(试题分值表!$E:$E,MATCH(试题问卷属性表!$A160,试题分值表!$B:$B,0))), "", INDEX(试题分值表!$E:$E,MATCH(试题问卷属性表!$A160,试题分值表!$B:$B,0)))</f>
        <v>单选</v>
      </c>
      <c r="J160">
        <f>IF(ISERROR(INDEX(试题分值表!$G:$G,MATCH(试题问卷属性表!$A160,试题分值表!$B:$B,0))), "", INDEX(试题分值表!$G:$G,MATCH(试题问卷属性表!$A160,试题分值表!$B:$B,0)))</f>
        <v>1</v>
      </c>
    </row>
    <row r="161" spans="1:10" x14ac:dyDescent="0.2">
      <c r="A161" t="s">
        <v>1581</v>
      </c>
      <c r="B161" t="s">
        <v>1362</v>
      </c>
      <c r="C161" t="s">
        <v>41</v>
      </c>
      <c r="D161" t="s">
        <v>1420</v>
      </c>
      <c r="E161" t="s">
        <v>1619</v>
      </c>
      <c r="F161" t="s">
        <v>1625</v>
      </c>
      <c r="H161" t="s">
        <v>1656</v>
      </c>
      <c r="I161" t="str">
        <f>IF(ISERROR(INDEX(试题分值表!$E:$E,MATCH(试题问卷属性表!$A161,试题分值表!$B:$B,0))), "", INDEX(试题分值表!$E:$E,MATCH(试题问卷属性表!$A161,试题分值表!$B:$B,0)))</f>
        <v>单选</v>
      </c>
      <c r="J161">
        <f>IF(ISERROR(INDEX(试题分值表!$G:$G,MATCH(试题问卷属性表!$A161,试题分值表!$B:$B,0))), "", INDEX(试题分值表!$G:$G,MATCH(试题问卷属性表!$A161,试题分值表!$B:$B,0)))</f>
        <v>1</v>
      </c>
    </row>
    <row r="162" spans="1:10" x14ac:dyDescent="0.2">
      <c r="A162" t="s">
        <v>1582</v>
      </c>
      <c r="B162" t="s">
        <v>1362</v>
      </c>
      <c r="C162" t="s">
        <v>41</v>
      </c>
      <c r="D162" t="s">
        <v>1420</v>
      </c>
      <c r="E162" t="s">
        <v>1621</v>
      </c>
      <c r="F162" t="s">
        <v>1625</v>
      </c>
      <c r="H162" t="s">
        <v>1657</v>
      </c>
      <c r="I162" t="str">
        <f>IF(ISERROR(INDEX(试题分值表!$E:$E,MATCH(试题问卷属性表!$A162,试题分值表!$B:$B,0))), "", INDEX(试题分值表!$E:$E,MATCH(试题问卷属性表!$A162,试题分值表!$B:$B,0)))</f>
        <v>非单选</v>
      </c>
      <c r="J162">
        <f>IF(ISERROR(INDEX(试题分值表!$G:$G,MATCH(试题问卷属性表!$A162,试题分值表!$B:$B,0))), "", INDEX(试题分值表!$G:$G,MATCH(试题问卷属性表!$A162,试题分值表!$B:$B,0)))</f>
        <v>1</v>
      </c>
    </row>
    <row r="163" spans="1:10" x14ac:dyDescent="0.2">
      <c r="A163" t="s">
        <v>1583</v>
      </c>
      <c r="B163" t="s">
        <v>1362</v>
      </c>
      <c r="C163" t="s">
        <v>41</v>
      </c>
      <c r="D163" t="s">
        <v>1420</v>
      </c>
      <c r="E163" t="s">
        <v>1619</v>
      </c>
      <c r="F163" t="s">
        <v>1625</v>
      </c>
      <c r="H163" t="s">
        <v>1658</v>
      </c>
      <c r="I163" t="str">
        <f>IF(ISERROR(INDEX(试题分值表!$E:$E,MATCH(试题问卷属性表!$A163,试题分值表!$B:$B,0))), "", INDEX(试题分值表!$E:$E,MATCH(试题问卷属性表!$A163,试题分值表!$B:$B,0)))</f>
        <v>非单选</v>
      </c>
      <c r="J163">
        <f>IF(ISERROR(INDEX(试题分值表!$G:$G,MATCH(试题问卷属性表!$A163,试题分值表!$B:$B,0))), "", INDEX(试题分值表!$G:$G,MATCH(试题问卷属性表!$A163,试题分值表!$B:$B,0)))</f>
        <v>1</v>
      </c>
    </row>
    <row r="164" spans="1:10" x14ac:dyDescent="0.2">
      <c r="A164" t="s">
        <v>1584</v>
      </c>
      <c r="B164" t="s">
        <v>1362</v>
      </c>
      <c r="C164" t="s">
        <v>41</v>
      </c>
      <c r="D164" t="s">
        <v>1420</v>
      </c>
      <c r="E164" t="s">
        <v>1619</v>
      </c>
      <c r="F164" t="s">
        <v>1625</v>
      </c>
      <c r="H164" t="s">
        <v>1658</v>
      </c>
      <c r="I164" t="str">
        <f>IF(ISERROR(INDEX(试题分值表!$E:$E,MATCH(试题问卷属性表!$A164,试题分值表!$B:$B,0))), "", INDEX(试题分值表!$E:$E,MATCH(试题问卷属性表!$A164,试题分值表!$B:$B,0)))</f>
        <v>非单选</v>
      </c>
      <c r="J164">
        <f>IF(ISERROR(INDEX(试题分值表!$G:$G,MATCH(试题问卷属性表!$A164,试题分值表!$B:$B,0))), "", INDEX(试题分值表!$G:$G,MATCH(试题问卷属性表!$A164,试题分值表!$B:$B,0)))</f>
        <v>1</v>
      </c>
    </row>
    <row r="165" spans="1:10" x14ac:dyDescent="0.2">
      <c r="A165" t="s">
        <v>1585</v>
      </c>
      <c r="B165" t="s">
        <v>1362</v>
      </c>
      <c r="C165" t="s">
        <v>41</v>
      </c>
      <c r="D165" t="s">
        <v>1420</v>
      </c>
      <c r="E165" t="s">
        <v>1619</v>
      </c>
      <c r="F165" t="s">
        <v>1625</v>
      </c>
      <c r="H165" t="s">
        <v>1659</v>
      </c>
      <c r="I165" t="str">
        <f>IF(ISERROR(INDEX(试题分值表!$E:$E,MATCH(试题问卷属性表!$A165,试题分值表!$B:$B,0))), "", INDEX(试题分值表!$E:$E,MATCH(试题问卷属性表!$A165,试题分值表!$B:$B,0)))</f>
        <v>非单选</v>
      </c>
      <c r="J165">
        <f>IF(ISERROR(INDEX(试题分值表!$G:$G,MATCH(试题问卷属性表!$A165,试题分值表!$B:$B,0))), "", INDEX(试题分值表!$G:$G,MATCH(试题问卷属性表!$A165,试题分值表!$B:$B,0)))</f>
        <v>1</v>
      </c>
    </row>
    <row r="166" spans="1:10" x14ac:dyDescent="0.2">
      <c r="A166" t="s">
        <v>1586</v>
      </c>
      <c r="B166" t="s">
        <v>1362</v>
      </c>
      <c r="C166" t="s">
        <v>41</v>
      </c>
      <c r="D166" t="s">
        <v>1420</v>
      </c>
      <c r="E166" t="s">
        <v>1619</v>
      </c>
      <c r="F166" t="s">
        <v>1625</v>
      </c>
      <c r="H166" t="s">
        <v>1658</v>
      </c>
      <c r="I166" t="str">
        <f>IF(ISERROR(INDEX(试题分值表!$E:$E,MATCH(试题问卷属性表!$A166,试题分值表!$B:$B,0))), "", INDEX(试题分值表!$E:$E,MATCH(试题问卷属性表!$A166,试题分值表!$B:$B,0)))</f>
        <v>非单选</v>
      </c>
      <c r="J166">
        <f>IF(ISERROR(INDEX(试题分值表!$G:$G,MATCH(试题问卷属性表!$A166,试题分值表!$B:$B,0))), "", INDEX(试题分值表!$G:$G,MATCH(试题问卷属性表!$A166,试题分值表!$B:$B,0)))</f>
        <v>1</v>
      </c>
    </row>
    <row r="167" spans="1:10" x14ac:dyDescent="0.2">
      <c r="A167" t="s">
        <v>1587</v>
      </c>
      <c r="B167" t="s">
        <v>1362</v>
      </c>
      <c r="C167" t="s">
        <v>41</v>
      </c>
      <c r="D167" t="s">
        <v>1420</v>
      </c>
      <c r="E167" t="s">
        <v>1622</v>
      </c>
      <c r="F167" t="s">
        <v>1423</v>
      </c>
      <c r="H167" t="s">
        <v>1660</v>
      </c>
      <c r="I167" t="str">
        <f>IF(ISERROR(INDEX(试题分值表!$E:$E,MATCH(试题问卷属性表!$A167,试题分值表!$B:$B,0))), "", INDEX(试题分值表!$E:$E,MATCH(试题问卷属性表!$A167,试题分值表!$B:$B,0)))</f>
        <v>单选</v>
      </c>
      <c r="J167">
        <f>IF(ISERROR(INDEX(试题分值表!$G:$G,MATCH(试题问卷属性表!$A167,试题分值表!$B:$B,0))), "", INDEX(试题分值表!$G:$G,MATCH(试题问卷属性表!$A167,试题分值表!$B:$B,0)))</f>
        <v>1</v>
      </c>
    </row>
    <row r="168" spans="1:10" x14ac:dyDescent="0.2">
      <c r="A168" t="s">
        <v>1588</v>
      </c>
      <c r="B168" t="s">
        <v>1362</v>
      </c>
      <c r="C168" t="s">
        <v>41</v>
      </c>
      <c r="D168" t="s">
        <v>1420</v>
      </c>
      <c r="E168" t="s">
        <v>1622</v>
      </c>
      <c r="F168" t="s">
        <v>1423</v>
      </c>
      <c r="H168" t="s">
        <v>1660</v>
      </c>
      <c r="I168" t="str">
        <f>IF(ISERROR(INDEX(试题分值表!$E:$E,MATCH(试题问卷属性表!$A168,试题分值表!$B:$B,0))), "", INDEX(试题分值表!$E:$E,MATCH(试题问卷属性表!$A168,试题分值表!$B:$B,0)))</f>
        <v>单选</v>
      </c>
      <c r="J168">
        <f>IF(ISERROR(INDEX(试题分值表!$G:$G,MATCH(试题问卷属性表!$A168,试题分值表!$B:$B,0))), "", INDEX(试题分值表!$G:$G,MATCH(试题问卷属性表!$A168,试题分值表!$B:$B,0)))</f>
        <v>1</v>
      </c>
    </row>
    <row r="169" spans="1:10" x14ac:dyDescent="0.2">
      <c r="A169" t="s">
        <v>1589</v>
      </c>
      <c r="B169" t="s">
        <v>1362</v>
      </c>
      <c r="C169" t="s">
        <v>41</v>
      </c>
      <c r="D169" t="s">
        <v>1420</v>
      </c>
      <c r="E169" t="s">
        <v>1622</v>
      </c>
      <c r="F169" t="s">
        <v>1423</v>
      </c>
      <c r="H169" t="s">
        <v>1660</v>
      </c>
      <c r="I169" t="str">
        <f>IF(ISERROR(INDEX(试题分值表!$E:$E,MATCH(试题问卷属性表!$A169,试题分值表!$B:$B,0))), "", INDEX(试题分值表!$E:$E,MATCH(试题问卷属性表!$A169,试题分值表!$B:$B,0)))</f>
        <v>单选</v>
      </c>
      <c r="J169">
        <f>IF(ISERROR(INDEX(试题分值表!$G:$G,MATCH(试题问卷属性表!$A169,试题分值表!$B:$B,0))), "", INDEX(试题分值表!$G:$G,MATCH(试题问卷属性表!$A169,试题分值表!$B:$B,0)))</f>
        <v>1</v>
      </c>
    </row>
    <row r="170" spans="1:10" x14ac:dyDescent="0.2">
      <c r="A170" t="s">
        <v>1590</v>
      </c>
      <c r="B170" t="s">
        <v>1362</v>
      </c>
      <c r="C170" t="s">
        <v>41</v>
      </c>
      <c r="D170" t="s">
        <v>1420</v>
      </c>
      <c r="E170" t="s">
        <v>1622</v>
      </c>
      <c r="F170" t="s">
        <v>1423</v>
      </c>
      <c r="H170" t="s">
        <v>1660</v>
      </c>
      <c r="I170" t="str">
        <f>IF(ISERROR(INDEX(试题分值表!$E:$E,MATCH(试题问卷属性表!$A170,试题分值表!$B:$B,0))), "", INDEX(试题分值表!$E:$E,MATCH(试题问卷属性表!$A170,试题分值表!$B:$B,0)))</f>
        <v>单选</v>
      </c>
      <c r="J170">
        <f>IF(ISERROR(INDEX(试题分值表!$G:$G,MATCH(试题问卷属性表!$A170,试题分值表!$B:$B,0))), "", INDEX(试题分值表!$G:$G,MATCH(试题问卷属性表!$A170,试题分值表!$B:$B,0)))</f>
        <v>1</v>
      </c>
    </row>
    <row r="171" spans="1:10" x14ac:dyDescent="0.2">
      <c r="A171" t="s">
        <v>1591</v>
      </c>
      <c r="B171" t="s">
        <v>1362</v>
      </c>
      <c r="C171" t="s">
        <v>41</v>
      </c>
      <c r="D171" t="s">
        <v>1420</v>
      </c>
      <c r="E171" t="s">
        <v>1622</v>
      </c>
      <c r="F171" t="s">
        <v>1423</v>
      </c>
      <c r="H171" t="s">
        <v>1660</v>
      </c>
      <c r="I171" t="str">
        <f>IF(ISERROR(INDEX(试题分值表!$E:$E,MATCH(试题问卷属性表!$A171,试题分值表!$B:$B,0))), "", INDEX(试题分值表!$E:$E,MATCH(试题问卷属性表!$A171,试题分值表!$B:$B,0)))</f>
        <v>单选</v>
      </c>
      <c r="J171">
        <f>IF(ISERROR(INDEX(试题分值表!$G:$G,MATCH(试题问卷属性表!$A171,试题分值表!$B:$B,0))), "", INDEX(试题分值表!$G:$G,MATCH(试题问卷属性表!$A171,试题分值表!$B:$B,0)))</f>
        <v>1</v>
      </c>
    </row>
    <row r="172" spans="1:10" x14ac:dyDescent="0.2">
      <c r="A172" t="s">
        <v>1592</v>
      </c>
      <c r="B172" t="s">
        <v>1362</v>
      </c>
      <c r="C172" t="s">
        <v>41</v>
      </c>
      <c r="D172" t="s">
        <v>1420</v>
      </c>
      <c r="E172" t="s">
        <v>1623</v>
      </c>
      <c r="F172" t="s">
        <v>1423</v>
      </c>
      <c r="H172" t="s">
        <v>1661</v>
      </c>
      <c r="I172" t="str">
        <f>IF(ISERROR(INDEX(试题分值表!$E:$E,MATCH(试题问卷属性表!$A172,试题分值表!$B:$B,0))), "", INDEX(试题分值表!$E:$E,MATCH(试题问卷属性表!$A172,试题分值表!$B:$B,0)))</f>
        <v>单选</v>
      </c>
      <c r="J172">
        <f>IF(ISERROR(INDEX(试题分值表!$G:$G,MATCH(试题问卷属性表!$A172,试题分值表!$B:$B,0))), "", INDEX(试题分值表!$G:$G,MATCH(试题问卷属性表!$A172,试题分值表!$B:$B,0)))</f>
        <v>1</v>
      </c>
    </row>
    <row r="173" spans="1:10" x14ac:dyDescent="0.2">
      <c r="A173" t="s">
        <v>1593</v>
      </c>
      <c r="B173" t="s">
        <v>1362</v>
      </c>
      <c r="C173" t="s">
        <v>41</v>
      </c>
      <c r="D173" t="s">
        <v>1420</v>
      </c>
      <c r="E173" t="s">
        <v>1623</v>
      </c>
      <c r="F173" t="s">
        <v>1423</v>
      </c>
      <c r="H173" t="s">
        <v>1662</v>
      </c>
      <c r="I173" t="str">
        <f>IF(ISERROR(INDEX(试题分值表!$E:$E,MATCH(试题问卷属性表!$A173,试题分值表!$B:$B,0))), "", INDEX(试题分值表!$E:$E,MATCH(试题问卷属性表!$A173,试题分值表!$B:$B,0)))</f>
        <v>单选</v>
      </c>
      <c r="J173">
        <f>IF(ISERROR(INDEX(试题分值表!$G:$G,MATCH(试题问卷属性表!$A173,试题分值表!$B:$B,0))), "", INDEX(试题分值表!$G:$G,MATCH(试题问卷属性表!$A173,试题分值表!$B:$B,0)))</f>
        <v>1</v>
      </c>
    </row>
    <row r="174" spans="1:10" x14ac:dyDescent="0.2">
      <c r="A174" t="s">
        <v>1594</v>
      </c>
      <c r="B174" t="s">
        <v>1362</v>
      </c>
      <c r="C174" t="s">
        <v>41</v>
      </c>
      <c r="D174" t="s">
        <v>1420</v>
      </c>
      <c r="E174" t="s">
        <v>1623</v>
      </c>
      <c r="F174" t="s">
        <v>1423</v>
      </c>
      <c r="H174" t="s">
        <v>1663</v>
      </c>
      <c r="I174" t="str">
        <f>IF(ISERROR(INDEX(试题分值表!$E:$E,MATCH(试题问卷属性表!$A174,试题分值表!$B:$B,0))), "", INDEX(试题分值表!$E:$E,MATCH(试题问卷属性表!$A174,试题分值表!$B:$B,0)))</f>
        <v>单选</v>
      </c>
      <c r="J174">
        <f>IF(ISERROR(INDEX(试题分值表!$G:$G,MATCH(试题问卷属性表!$A174,试题分值表!$B:$B,0))), "", INDEX(试题分值表!$G:$G,MATCH(试题问卷属性表!$A174,试题分值表!$B:$B,0)))</f>
        <v>1</v>
      </c>
    </row>
    <row r="175" spans="1:10" x14ac:dyDescent="0.2">
      <c r="A175" t="s">
        <v>1595</v>
      </c>
      <c r="B175" t="s">
        <v>1362</v>
      </c>
      <c r="C175" t="s">
        <v>41</v>
      </c>
      <c r="D175" t="s">
        <v>1420</v>
      </c>
      <c r="E175" t="s">
        <v>1623</v>
      </c>
      <c r="F175" t="s">
        <v>1423</v>
      </c>
      <c r="H175" t="s">
        <v>1664</v>
      </c>
      <c r="I175" t="str">
        <f>IF(ISERROR(INDEX(试题分值表!$E:$E,MATCH(试题问卷属性表!$A175,试题分值表!$B:$B,0))), "", INDEX(试题分值表!$E:$E,MATCH(试题问卷属性表!$A175,试题分值表!$B:$B,0)))</f>
        <v>单选</v>
      </c>
      <c r="J175">
        <f>IF(ISERROR(INDEX(试题分值表!$G:$G,MATCH(试题问卷属性表!$A175,试题分值表!$B:$B,0))), "", INDEX(试题分值表!$G:$G,MATCH(试题问卷属性表!$A175,试题分值表!$B:$B,0)))</f>
        <v>1</v>
      </c>
    </row>
    <row r="176" spans="1:10" x14ac:dyDescent="0.2">
      <c r="A176" t="s">
        <v>1596</v>
      </c>
      <c r="B176" t="s">
        <v>1362</v>
      </c>
      <c r="C176" t="s">
        <v>41</v>
      </c>
      <c r="D176" t="s">
        <v>1420</v>
      </c>
      <c r="E176" t="s">
        <v>1623</v>
      </c>
      <c r="F176" t="s">
        <v>1423</v>
      </c>
      <c r="H176" t="s">
        <v>1665</v>
      </c>
      <c r="I176" t="str">
        <f>IF(ISERROR(INDEX(试题分值表!$E:$E,MATCH(试题问卷属性表!$A176,试题分值表!$B:$B,0))), "", INDEX(试题分值表!$E:$E,MATCH(试题问卷属性表!$A176,试题分值表!$B:$B,0)))</f>
        <v>单选</v>
      </c>
      <c r="J176">
        <f>IF(ISERROR(INDEX(试题分值表!$G:$G,MATCH(试题问卷属性表!$A176,试题分值表!$B:$B,0))), "", INDEX(试题分值表!$G:$G,MATCH(试题问卷属性表!$A176,试题分值表!$B:$B,0)))</f>
        <v>1</v>
      </c>
    </row>
    <row r="177" spans="1:10" x14ac:dyDescent="0.2">
      <c r="A177" t="s">
        <v>1597</v>
      </c>
      <c r="B177" t="s">
        <v>1362</v>
      </c>
      <c r="C177" t="s">
        <v>41</v>
      </c>
      <c r="D177" t="s">
        <v>1420</v>
      </c>
      <c r="E177" t="s">
        <v>1623</v>
      </c>
      <c r="F177" t="s">
        <v>1423</v>
      </c>
      <c r="H177" t="s">
        <v>1663</v>
      </c>
      <c r="I177" t="str">
        <f>IF(ISERROR(INDEX(试题分值表!$E:$E,MATCH(试题问卷属性表!$A177,试题分值表!$B:$B,0))), "", INDEX(试题分值表!$E:$E,MATCH(试题问卷属性表!$A177,试题分值表!$B:$B,0)))</f>
        <v>单选</v>
      </c>
      <c r="J177">
        <f>IF(ISERROR(INDEX(试题分值表!$G:$G,MATCH(试题问卷属性表!$A177,试题分值表!$B:$B,0))), "", INDEX(试题分值表!$G:$G,MATCH(试题问卷属性表!$A177,试题分值表!$B:$B,0)))</f>
        <v>1</v>
      </c>
    </row>
    <row r="178" spans="1:10" x14ac:dyDescent="0.2">
      <c r="A178" t="s">
        <v>1598</v>
      </c>
      <c r="B178" t="s">
        <v>1362</v>
      </c>
      <c r="C178" t="s">
        <v>41</v>
      </c>
      <c r="D178" t="s">
        <v>1420</v>
      </c>
      <c r="E178" t="s">
        <v>1623</v>
      </c>
      <c r="F178" t="s">
        <v>1423</v>
      </c>
      <c r="H178" t="s">
        <v>1666</v>
      </c>
      <c r="I178" t="str">
        <f>IF(ISERROR(INDEX(试题分值表!$E:$E,MATCH(试题问卷属性表!$A178,试题分值表!$B:$B,0))), "", INDEX(试题分值表!$E:$E,MATCH(试题问卷属性表!$A178,试题分值表!$B:$B,0)))</f>
        <v>单选</v>
      </c>
      <c r="J178">
        <f>IF(ISERROR(INDEX(试题分值表!$G:$G,MATCH(试题问卷属性表!$A178,试题分值表!$B:$B,0))), "", INDEX(试题分值表!$G:$G,MATCH(试题问卷属性表!$A178,试题分值表!$B:$B,0)))</f>
        <v>1</v>
      </c>
    </row>
    <row r="179" spans="1:10" x14ac:dyDescent="0.2">
      <c r="A179" t="s">
        <v>1599</v>
      </c>
      <c r="B179" t="s">
        <v>1362</v>
      </c>
      <c r="C179" t="s">
        <v>41</v>
      </c>
      <c r="D179" t="s">
        <v>1420</v>
      </c>
      <c r="E179" t="s">
        <v>1623</v>
      </c>
      <c r="F179" t="s">
        <v>1423</v>
      </c>
      <c r="H179" t="s">
        <v>1664</v>
      </c>
      <c r="I179" t="str">
        <f>IF(ISERROR(INDEX(试题分值表!$E:$E,MATCH(试题问卷属性表!$A179,试题分值表!$B:$B,0))), "", INDEX(试题分值表!$E:$E,MATCH(试题问卷属性表!$A179,试题分值表!$B:$B,0)))</f>
        <v>单选</v>
      </c>
      <c r="J179">
        <f>IF(ISERROR(INDEX(试题分值表!$G:$G,MATCH(试题问卷属性表!$A179,试题分值表!$B:$B,0))), "", INDEX(试题分值表!$G:$G,MATCH(试题问卷属性表!$A179,试题分值表!$B:$B,0)))</f>
        <v>1</v>
      </c>
    </row>
    <row r="180" spans="1:10" x14ac:dyDescent="0.2">
      <c r="A180" t="s">
        <v>1600</v>
      </c>
      <c r="B180" t="s">
        <v>1362</v>
      </c>
      <c r="C180" t="s">
        <v>41</v>
      </c>
      <c r="D180" t="s">
        <v>1420</v>
      </c>
      <c r="E180" t="s">
        <v>1623</v>
      </c>
      <c r="F180" t="s">
        <v>1423</v>
      </c>
      <c r="H180" t="s">
        <v>1667</v>
      </c>
      <c r="I180" t="str">
        <f>IF(ISERROR(INDEX(试题分值表!$E:$E,MATCH(试题问卷属性表!$A180,试题分值表!$B:$B,0))), "", INDEX(试题分值表!$E:$E,MATCH(试题问卷属性表!$A180,试题分值表!$B:$B,0)))</f>
        <v>单选</v>
      </c>
      <c r="J180">
        <f>IF(ISERROR(INDEX(试题分值表!$G:$G,MATCH(试题问卷属性表!$A180,试题分值表!$B:$B,0))), "", INDEX(试题分值表!$G:$G,MATCH(试题问卷属性表!$A180,试题分值表!$B:$B,0)))</f>
        <v>2</v>
      </c>
    </row>
    <row r="181" spans="1:10" x14ac:dyDescent="0.2">
      <c r="A181" t="s">
        <v>1601</v>
      </c>
      <c r="B181" t="s">
        <v>1362</v>
      </c>
      <c r="C181" t="s">
        <v>41</v>
      </c>
      <c r="D181" t="s">
        <v>1420</v>
      </c>
      <c r="E181" t="s">
        <v>1623</v>
      </c>
      <c r="F181" t="s">
        <v>1423</v>
      </c>
      <c r="H181" t="s">
        <v>1668</v>
      </c>
      <c r="I181" t="str">
        <f>IF(ISERROR(INDEX(试题分值表!$E:$E,MATCH(试题问卷属性表!$A181,试题分值表!$B:$B,0))), "", INDEX(试题分值表!$E:$E,MATCH(试题问卷属性表!$A181,试题分值表!$B:$B,0)))</f>
        <v>单选</v>
      </c>
      <c r="J181">
        <f>IF(ISERROR(INDEX(试题分值表!$G:$G,MATCH(试题问卷属性表!$A181,试题分值表!$B:$B,0))), "", INDEX(试题分值表!$G:$G,MATCH(试题问卷属性表!$A181,试题分值表!$B:$B,0)))</f>
        <v>2</v>
      </c>
    </row>
    <row r="182" spans="1:10" x14ac:dyDescent="0.2">
      <c r="A182" t="s">
        <v>1602</v>
      </c>
      <c r="B182" t="s">
        <v>1362</v>
      </c>
      <c r="C182" t="s">
        <v>41</v>
      </c>
      <c r="D182" t="s">
        <v>1421</v>
      </c>
      <c r="E182" t="s">
        <v>1623</v>
      </c>
      <c r="F182" t="s">
        <v>1423</v>
      </c>
      <c r="H182" t="s">
        <v>1669</v>
      </c>
      <c r="I182" t="str">
        <f>IF(ISERROR(INDEX(试题分值表!$E:$E,MATCH(试题问卷属性表!$A182,试题分值表!$B:$B,0))), "", INDEX(试题分值表!$E:$E,MATCH(试题问卷属性表!$A182,试题分值表!$B:$B,0)))</f>
        <v>单选</v>
      </c>
      <c r="J182">
        <f>IF(ISERROR(INDEX(试题分值表!$G:$G,MATCH(试题问卷属性表!$A182,试题分值表!$B:$B,0))), "", INDEX(试题分值表!$G:$G,MATCH(试题问卷属性表!$A182,试题分值表!$B:$B,0)))</f>
        <v>2</v>
      </c>
    </row>
    <row r="183" spans="1:10" x14ac:dyDescent="0.2">
      <c r="A183" t="s">
        <v>1603</v>
      </c>
      <c r="B183" t="s">
        <v>1362</v>
      </c>
      <c r="C183" t="s">
        <v>41</v>
      </c>
      <c r="D183" t="s">
        <v>1420</v>
      </c>
      <c r="E183" t="s">
        <v>1623</v>
      </c>
      <c r="F183" t="s">
        <v>1423</v>
      </c>
      <c r="H183" t="s">
        <v>1670</v>
      </c>
      <c r="I183" t="str">
        <f>IF(ISERROR(INDEX(试题分值表!$E:$E,MATCH(试题问卷属性表!$A183,试题分值表!$B:$B,0))), "", INDEX(试题分值表!$E:$E,MATCH(试题问卷属性表!$A183,试题分值表!$B:$B,0)))</f>
        <v>单选</v>
      </c>
      <c r="J183">
        <f>IF(ISERROR(INDEX(试题分值表!$G:$G,MATCH(试题问卷属性表!$A183,试题分值表!$B:$B,0))), "", INDEX(试题分值表!$G:$G,MATCH(试题问卷属性表!$A183,试题分值表!$B:$B,0)))</f>
        <v>2</v>
      </c>
    </row>
    <row r="184" spans="1:10" x14ac:dyDescent="0.2">
      <c r="A184" t="s">
        <v>1604</v>
      </c>
      <c r="B184" t="s">
        <v>1362</v>
      </c>
      <c r="C184" t="s">
        <v>41</v>
      </c>
      <c r="D184" t="s">
        <v>1420</v>
      </c>
      <c r="E184" t="s">
        <v>1623</v>
      </c>
      <c r="F184" t="s">
        <v>1423</v>
      </c>
      <c r="H184" t="s">
        <v>1671</v>
      </c>
      <c r="I184" t="str">
        <f>IF(ISERROR(INDEX(试题分值表!$E:$E,MATCH(试题问卷属性表!$A184,试题分值表!$B:$B,0))), "", INDEX(试题分值表!$E:$E,MATCH(试题问卷属性表!$A184,试题分值表!$B:$B,0)))</f>
        <v>单选</v>
      </c>
      <c r="J184">
        <f>IF(ISERROR(INDEX(试题分值表!$G:$G,MATCH(试题问卷属性表!$A184,试题分值表!$B:$B,0))), "", INDEX(试题分值表!$G:$G,MATCH(试题问卷属性表!$A184,试题分值表!$B:$B,0)))</f>
        <v>2</v>
      </c>
    </row>
    <row r="185" spans="1:10" x14ac:dyDescent="0.2">
      <c r="A185" t="s">
        <v>1605</v>
      </c>
      <c r="B185" t="s">
        <v>1362</v>
      </c>
      <c r="C185" t="s">
        <v>41</v>
      </c>
      <c r="D185" t="s">
        <v>1420</v>
      </c>
      <c r="E185" t="s">
        <v>1623</v>
      </c>
      <c r="F185" t="s">
        <v>1423</v>
      </c>
      <c r="H185" t="s">
        <v>1671</v>
      </c>
      <c r="I185" t="str">
        <f>IF(ISERROR(INDEX(试题分值表!$E:$E,MATCH(试题问卷属性表!$A185,试题分值表!$B:$B,0))), "", INDEX(试题分值表!$E:$E,MATCH(试题问卷属性表!$A185,试题分值表!$B:$B,0)))</f>
        <v>单选</v>
      </c>
      <c r="J185">
        <f>IF(ISERROR(INDEX(试题分值表!$G:$G,MATCH(试题问卷属性表!$A185,试题分值表!$B:$B,0))), "", INDEX(试题分值表!$G:$G,MATCH(试题问卷属性表!$A185,试题分值表!$B:$B,0)))</f>
        <v>2</v>
      </c>
    </row>
    <row r="186" spans="1:10" x14ac:dyDescent="0.2">
      <c r="A186" t="s">
        <v>1606</v>
      </c>
      <c r="B186" t="s">
        <v>1362</v>
      </c>
      <c r="C186" t="s">
        <v>41</v>
      </c>
      <c r="D186" t="s">
        <v>1421</v>
      </c>
      <c r="E186" t="s">
        <v>1623</v>
      </c>
      <c r="F186" t="s">
        <v>1423</v>
      </c>
      <c r="H186" t="s">
        <v>1672</v>
      </c>
      <c r="I186" t="str">
        <f>IF(ISERROR(INDEX(试题分值表!$E:$E,MATCH(试题问卷属性表!$A186,试题分值表!$B:$B,0))), "", INDEX(试题分值表!$E:$E,MATCH(试题问卷属性表!$A186,试题分值表!$B:$B,0)))</f>
        <v>单选</v>
      </c>
      <c r="J186">
        <f>IF(ISERROR(INDEX(试题分值表!$G:$G,MATCH(试题问卷属性表!$A186,试题分值表!$B:$B,0))), "", INDEX(试题分值表!$G:$G,MATCH(试题问卷属性表!$A186,试题分值表!$B:$B,0)))</f>
        <v>2</v>
      </c>
    </row>
    <row r="187" spans="1:10" x14ac:dyDescent="0.2">
      <c r="A187" t="s">
        <v>1607</v>
      </c>
      <c r="B187" t="s">
        <v>1362</v>
      </c>
      <c r="C187" t="s">
        <v>41</v>
      </c>
      <c r="D187" t="s">
        <v>1421</v>
      </c>
      <c r="E187" t="s">
        <v>1623</v>
      </c>
      <c r="F187" t="s">
        <v>1423</v>
      </c>
      <c r="H187" t="s">
        <v>1673</v>
      </c>
      <c r="I187" t="str">
        <f>IF(ISERROR(INDEX(试题分值表!$E:$E,MATCH(试题问卷属性表!$A187,试题分值表!$B:$B,0))), "", INDEX(试题分值表!$E:$E,MATCH(试题问卷属性表!$A187,试题分值表!$B:$B,0)))</f>
        <v>单选</v>
      </c>
      <c r="J187">
        <f>IF(ISERROR(INDEX(试题分值表!$G:$G,MATCH(试题问卷属性表!$A187,试题分值表!$B:$B,0))), "", INDEX(试题分值表!$G:$G,MATCH(试题问卷属性表!$A187,试题分值表!$B:$B,0)))</f>
        <v>2</v>
      </c>
    </row>
    <row r="188" spans="1:10" x14ac:dyDescent="0.2">
      <c r="A188" t="s">
        <v>1608</v>
      </c>
      <c r="B188" t="s">
        <v>1362</v>
      </c>
      <c r="C188" t="s">
        <v>41</v>
      </c>
      <c r="D188" t="s">
        <v>1421</v>
      </c>
      <c r="E188" t="s">
        <v>1623</v>
      </c>
      <c r="F188" t="s">
        <v>1423</v>
      </c>
      <c r="H188" t="s">
        <v>1673</v>
      </c>
      <c r="I188" t="str">
        <f>IF(ISERROR(INDEX(试题分值表!$E:$E,MATCH(试题问卷属性表!$A188,试题分值表!$B:$B,0))), "", INDEX(试题分值表!$E:$E,MATCH(试题问卷属性表!$A188,试题分值表!$B:$B,0)))</f>
        <v>单选</v>
      </c>
      <c r="J188">
        <f>IF(ISERROR(INDEX(试题分值表!$G:$G,MATCH(试题问卷属性表!$A188,试题分值表!$B:$B,0))), "", INDEX(试题分值表!$G:$G,MATCH(试题问卷属性表!$A188,试题分值表!$B:$B,0)))</f>
        <v>2</v>
      </c>
    </row>
    <row r="189" spans="1:10" x14ac:dyDescent="0.2">
      <c r="A189" t="s">
        <v>1609</v>
      </c>
      <c r="B189" t="s">
        <v>1362</v>
      </c>
      <c r="C189" t="s">
        <v>41</v>
      </c>
      <c r="D189" t="s">
        <v>1420</v>
      </c>
      <c r="E189" t="s">
        <v>1623</v>
      </c>
      <c r="F189" t="s">
        <v>1423</v>
      </c>
      <c r="H189" t="s">
        <v>1671</v>
      </c>
      <c r="I189" t="str">
        <f>IF(ISERROR(INDEX(试题分值表!$E:$E,MATCH(试题问卷属性表!$A189,试题分值表!$B:$B,0))), "", INDEX(试题分值表!$E:$E,MATCH(试题问卷属性表!$A189,试题分值表!$B:$B,0)))</f>
        <v>单选</v>
      </c>
      <c r="J189">
        <f>IF(ISERROR(INDEX(试题分值表!$G:$G,MATCH(试题问卷属性表!$A189,试题分值表!$B:$B,0))), "", INDEX(试题分值表!$G:$G,MATCH(试题问卷属性表!$A189,试题分值表!$B:$B,0)))</f>
        <v>2</v>
      </c>
    </row>
    <row r="190" spans="1:10" x14ac:dyDescent="0.2">
      <c r="A190" t="s">
        <v>1610</v>
      </c>
      <c r="B190" t="s">
        <v>1362</v>
      </c>
      <c r="C190" t="s">
        <v>41</v>
      </c>
      <c r="D190" t="s">
        <v>1421</v>
      </c>
      <c r="E190" t="s">
        <v>1623</v>
      </c>
      <c r="F190" t="s">
        <v>1423</v>
      </c>
      <c r="H190" t="s">
        <v>1673</v>
      </c>
      <c r="I190" t="str">
        <f>IF(ISERROR(INDEX(试题分值表!$E:$E,MATCH(试题问卷属性表!$A190,试题分值表!$B:$B,0))), "", INDEX(试题分值表!$E:$E,MATCH(试题问卷属性表!$A190,试题分值表!$B:$B,0)))</f>
        <v>单选</v>
      </c>
      <c r="J190">
        <f>IF(ISERROR(INDEX(试题分值表!$G:$G,MATCH(试题问卷属性表!$A190,试题分值表!$B:$B,0))), "", INDEX(试题分值表!$G:$G,MATCH(试题问卷属性表!$A190,试题分值表!$B:$B,0)))</f>
        <v>2</v>
      </c>
    </row>
    <row r="191" spans="1:10" x14ac:dyDescent="0.2">
      <c r="A191" t="s">
        <v>1611</v>
      </c>
      <c r="B191" t="s">
        <v>1362</v>
      </c>
      <c r="C191" t="s">
        <v>41</v>
      </c>
      <c r="D191" t="s">
        <v>1421</v>
      </c>
      <c r="E191" t="s">
        <v>1617</v>
      </c>
      <c r="F191" t="s">
        <v>1424</v>
      </c>
      <c r="H191" t="s">
        <v>1674</v>
      </c>
      <c r="I191" t="str">
        <f>IF(ISERROR(INDEX(试题分值表!$E:$E,MATCH(试题问卷属性表!$A191,试题分值表!$B:$B,0))), "", INDEX(试题分值表!$E:$E,MATCH(试题问卷属性表!$A191,试题分值表!$B:$B,0)))</f>
        <v>非单选</v>
      </c>
      <c r="J191">
        <f>IF(ISERROR(INDEX(试题分值表!$G:$G,MATCH(试题问卷属性表!$A191,试题分值表!$B:$B,0))), "", INDEX(试题分值表!$G:$G,MATCH(试题问卷属性表!$A191,试题分值表!$B:$B,0)))</f>
        <v>4</v>
      </c>
    </row>
    <row r="192" spans="1:10" x14ac:dyDescent="0.2">
      <c r="A192" t="s">
        <v>1612</v>
      </c>
      <c r="B192" t="s">
        <v>1362</v>
      </c>
      <c r="C192" t="s">
        <v>41</v>
      </c>
      <c r="D192" t="s">
        <v>1421</v>
      </c>
      <c r="E192" t="s">
        <v>1617</v>
      </c>
      <c r="F192" t="s">
        <v>1424</v>
      </c>
      <c r="H192" t="s">
        <v>1675</v>
      </c>
      <c r="I192" t="str">
        <f>IF(ISERROR(INDEX(试题分值表!$E:$E,MATCH(试题问卷属性表!$A192,试题分值表!$B:$B,0))), "", INDEX(试题分值表!$E:$E,MATCH(试题问卷属性表!$A192,试题分值表!$B:$B,0)))</f>
        <v>非单选</v>
      </c>
      <c r="J192">
        <f>IF(ISERROR(INDEX(试题分值表!$G:$G,MATCH(试题问卷属性表!$A192,试题分值表!$B:$B,0))), "", INDEX(试题分值表!$G:$G,MATCH(试题问卷属性表!$A192,试题分值表!$B:$B,0)))</f>
        <v>4</v>
      </c>
    </row>
    <row r="193" spans="1:10" x14ac:dyDescent="0.2">
      <c r="A193" t="s">
        <v>1613</v>
      </c>
      <c r="B193" t="s">
        <v>1362</v>
      </c>
      <c r="C193" t="s">
        <v>41</v>
      </c>
      <c r="D193" t="s">
        <v>1421</v>
      </c>
      <c r="E193" t="s">
        <v>1617</v>
      </c>
      <c r="F193" t="s">
        <v>1424</v>
      </c>
      <c r="H193" t="s">
        <v>1676</v>
      </c>
      <c r="I193" t="str">
        <f>IF(ISERROR(INDEX(试题分值表!$E:$E,MATCH(试题问卷属性表!$A193,试题分值表!$B:$B,0))), "", INDEX(试题分值表!$E:$E,MATCH(试题问卷属性表!$A193,试题分值表!$B:$B,0)))</f>
        <v>非单选</v>
      </c>
      <c r="J193">
        <f>IF(ISERROR(INDEX(试题分值表!$G:$G,MATCH(试题问卷属性表!$A193,试题分值表!$B:$B,0))), "", INDEX(试题分值表!$G:$G,MATCH(试题问卷属性表!$A193,试题分值表!$B:$B,0)))</f>
        <v>1</v>
      </c>
    </row>
    <row r="194" spans="1:10" x14ac:dyDescent="0.2">
      <c r="A194" t="s">
        <v>1614</v>
      </c>
      <c r="B194" t="s">
        <v>1362</v>
      </c>
      <c r="C194" t="s">
        <v>41</v>
      </c>
      <c r="D194" t="s">
        <v>1421</v>
      </c>
      <c r="E194" t="s">
        <v>1617</v>
      </c>
      <c r="F194" t="s">
        <v>1424</v>
      </c>
      <c r="H194" t="s">
        <v>1677</v>
      </c>
      <c r="I194" t="str">
        <f>IF(ISERROR(INDEX(试题分值表!$E:$E,MATCH(试题问卷属性表!$A194,试题分值表!$B:$B,0))), "", INDEX(试题分值表!$E:$E,MATCH(试题问卷属性表!$A194,试题分值表!$B:$B,0)))</f>
        <v>非单选</v>
      </c>
      <c r="J194">
        <f>IF(ISERROR(INDEX(试题分值表!$G:$G,MATCH(试题问卷属性表!$A194,试题分值表!$B:$B,0))), "", INDEX(试题分值表!$G:$G,MATCH(试题问卷属性表!$A194,试题分值表!$B:$B,0)))</f>
        <v>1</v>
      </c>
    </row>
    <row r="195" spans="1:10" x14ac:dyDescent="0.2">
      <c r="A195" t="s">
        <v>1678</v>
      </c>
      <c r="B195" t="s">
        <v>1362</v>
      </c>
      <c r="C195" t="s">
        <v>42</v>
      </c>
      <c r="D195" t="s">
        <v>1420</v>
      </c>
      <c r="E195" t="s">
        <v>1758</v>
      </c>
      <c r="F195" t="s">
        <v>1762</v>
      </c>
      <c r="G195" t="s">
        <v>1765</v>
      </c>
      <c r="H195" t="s">
        <v>1773</v>
      </c>
      <c r="I195" t="str">
        <f>IF(ISERROR(INDEX(试题分值表!$E:$E,MATCH(试题问卷属性表!$A195,试题分值表!$B:$B,0))), "", INDEX(试题分值表!$E:$E,MATCH(试题问卷属性表!$A195,试题分值表!$B:$B,0)))</f>
        <v>单选</v>
      </c>
      <c r="J195">
        <f>IF(ISERROR(INDEX(试题分值表!$G:$G,MATCH(试题问卷属性表!$A195,试题分值表!$B:$B,0))), "", INDEX(试题分值表!$G:$G,MATCH(试题问卷属性表!$A195,试题分值表!$B:$B,0)))</f>
        <v>1</v>
      </c>
    </row>
    <row r="196" spans="1:10" x14ac:dyDescent="0.2">
      <c r="A196" t="s">
        <v>1679</v>
      </c>
      <c r="B196" t="s">
        <v>1362</v>
      </c>
      <c r="C196" t="s">
        <v>42</v>
      </c>
      <c r="D196" t="s">
        <v>1420</v>
      </c>
      <c r="E196" t="s">
        <v>1758</v>
      </c>
      <c r="F196" t="s">
        <v>1762</v>
      </c>
      <c r="G196" t="s">
        <v>1766</v>
      </c>
      <c r="H196" t="s">
        <v>1774</v>
      </c>
      <c r="I196" t="str">
        <f>IF(ISERROR(INDEX(试题分值表!$E:$E,MATCH(试题问卷属性表!$A196,试题分值表!$B:$B,0))), "", INDEX(试题分值表!$E:$E,MATCH(试题问卷属性表!$A196,试题分值表!$B:$B,0)))</f>
        <v>单选</v>
      </c>
      <c r="J196">
        <f>IF(ISERROR(INDEX(试题分值表!$G:$G,MATCH(试题问卷属性表!$A196,试题分值表!$B:$B,0))), "", INDEX(试题分值表!$G:$G,MATCH(试题问卷属性表!$A196,试题分值表!$B:$B,0)))</f>
        <v>1</v>
      </c>
    </row>
    <row r="197" spans="1:10" x14ac:dyDescent="0.2">
      <c r="A197" t="s">
        <v>1680</v>
      </c>
      <c r="B197" t="s">
        <v>1362</v>
      </c>
      <c r="C197" t="s">
        <v>42</v>
      </c>
      <c r="D197" t="s">
        <v>1420</v>
      </c>
      <c r="E197" t="s">
        <v>1758</v>
      </c>
      <c r="F197" t="s">
        <v>1762</v>
      </c>
      <c r="G197" t="s">
        <v>1766</v>
      </c>
      <c r="H197" t="s">
        <v>1775</v>
      </c>
      <c r="I197" t="str">
        <f>IF(ISERROR(INDEX(试题分值表!$E:$E,MATCH(试题问卷属性表!$A197,试题分值表!$B:$B,0))), "", INDEX(试题分值表!$E:$E,MATCH(试题问卷属性表!$A197,试题分值表!$B:$B,0)))</f>
        <v>单选</v>
      </c>
      <c r="J197">
        <f>IF(ISERROR(INDEX(试题分值表!$G:$G,MATCH(试题问卷属性表!$A197,试题分值表!$B:$B,0))), "", INDEX(试题分值表!$G:$G,MATCH(试题问卷属性表!$A197,试题分值表!$B:$B,0)))</f>
        <v>1</v>
      </c>
    </row>
    <row r="198" spans="1:10" x14ac:dyDescent="0.2">
      <c r="A198" t="s">
        <v>1681</v>
      </c>
      <c r="B198" t="s">
        <v>1362</v>
      </c>
      <c r="C198" t="s">
        <v>42</v>
      </c>
      <c r="D198" t="s">
        <v>1420</v>
      </c>
      <c r="E198" t="s">
        <v>1758</v>
      </c>
      <c r="F198" t="s">
        <v>1762</v>
      </c>
      <c r="G198" t="s">
        <v>1766</v>
      </c>
      <c r="H198" t="s">
        <v>1776</v>
      </c>
      <c r="I198" t="str">
        <f>IF(ISERROR(INDEX(试题分值表!$E:$E,MATCH(试题问卷属性表!$A198,试题分值表!$B:$B,0))), "", INDEX(试题分值表!$E:$E,MATCH(试题问卷属性表!$A198,试题分值表!$B:$B,0)))</f>
        <v>单选</v>
      </c>
      <c r="J198">
        <f>IF(ISERROR(INDEX(试题分值表!$G:$G,MATCH(试题问卷属性表!$A198,试题分值表!$B:$B,0))), "", INDEX(试题分值表!$G:$G,MATCH(试题问卷属性表!$A198,试题分值表!$B:$B,0)))</f>
        <v>1</v>
      </c>
    </row>
    <row r="199" spans="1:10" x14ac:dyDescent="0.2">
      <c r="A199" t="s">
        <v>1682</v>
      </c>
      <c r="B199" t="s">
        <v>1362</v>
      </c>
      <c r="C199" t="s">
        <v>42</v>
      </c>
      <c r="D199" t="s">
        <v>1420</v>
      </c>
      <c r="E199" t="s">
        <v>1758</v>
      </c>
      <c r="F199" t="s">
        <v>1762</v>
      </c>
      <c r="G199" t="s">
        <v>1766</v>
      </c>
      <c r="H199" t="s">
        <v>1777</v>
      </c>
      <c r="I199" t="str">
        <f>IF(ISERROR(INDEX(试题分值表!$E:$E,MATCH(试题问卷属性表!$A199,试题分值表!$B:$B,0))), "", INDEX(试题分值表!$E:$E,MATCH(试题问卷属性表!$A199,试题分值表!$B:$B,0)))</f>
        <v>单选</v>
      </c>
      <c r="J199">
        <f>IF(ISERROR(INDEX(试题分值表!$G:$G,MATCH(试题问卷属性表!$A199,试题分值表!$B:$B,0))), "", INDEX(试题分值表!$G:$G,MATCH(试题问卷属性表!$A199,试题分值表!$B:$B,0)))</f>
        <v>1</v>
      </c>
    </row>
    <row r="200" spans="1:10" x14ac:dyDescent="0.2">
      <c r="A200" t="s">
        <v>1683</v>
      </c>
      <c r="B200" t="s">
        <v>1362</v>
      </c>
      <c r="C200" t="s">
        <v>42</v>
      </c>
      <c r="D200" t="s">
        <v>1420</v>
      </c>
      <c r="E200" t="s">
        <v>1758</v>
      </c>
      <c r="F200" t="s">
        <v>1762</v>
      </c>
      <c r="G200" t="s">
        <v>1767</v>
      </c>
      <c r="H200" t="s">
        <v>1778</v>
      </c>
      <c r="I200" t="str">
        <f>IF(ISERROR(INDEX(试题分值表!$E:$E,MATCH(试题问卷属性表!$A200,试题分值表!$B:$B,0))), "", INDEX(试题分值表!$E:$E,MATCH(试题问卷属性表!$A200,试题分值表!$B:$B,0)))</f>
        <v>单选</v>
      </c>
      <c r="J200">
        <f>IF(ISERROR(INDEX(试题分值表!$G:$G,MATCH(试题问卷属性表!$A200,试题分值表!$B:$B,0))), "", INDEX(试题分值表!$G:$G,MATCH(试题问卷属性表!$A200,试题分值表!$B:$B,0)))</f>
        <v>1</v>
      </c>
    </row>
    <row r="201" spans="1:10" x14ac:dyDescent="0.2">
      <c r="A201" t="s">
        <v>1684</v>
      </c>
      <c r="B201" t="s">
        <v>1362</v>
      </c>
      <c r="C201" t="s">
        <v>42</v>
      </c>
      <c r="D201" t="s">
        <v>1420</v>
      </c>
      <c r="E201" t="s">
        <v>1758</v>
      </c>
      <c r="F201" t="s">
        <v>1762</v>
      </c>
      <c r="G201" t="s">
        <v>1765</v>
      </c>
      <c r="H201" t="s">
        <v>1779</v>
      </c>
      <c r="I201" t="str">
        <f>IF(ISERROR(INDEX(试题分值表!$E:$E,MATCH(试题问卷属性表!$A201,试题分值表!$B:$B,0))), "", INDEX(试题分值表!$E:$E,MATCH(试题问卷属性表!$A201,试题分值表!$B:$B,0)))</f>
        <v>单选</v>
      </c>
      <c r="J201">
        <f>IF(ISERROR(INDEX(试题分值表!$G:$G,MATCH(试题问卷属性表!$A201,试题分值表!$B:$B,0))), "", INDEX(试题分值表!$G:$G,MATCH(试题问卷属性表!$A201,试题分值表!$B:$B,0)))</f>
        <v>1</v>
      </c>
    </row>
    <row r="202" spans="1:10" x14ac:dyDescent="0.2">
      <c r="A202" t="s">
        <v>1685</v>
      </c>
      <c r="B202" t="s">
        <v>1362</v>
      </c>
      <c r="C202" t="s">
        <v>42</v>
      </c>
      <c r="D202" t="s">
        <v>1420</v>
      </c>
      <c r="E202" t="s">
        <v>1758</v>
      </c>
      <c r="F202" t="s">
        <v>1762</v>
      </c>
      <c r="G202" t="s">
        <v>1766</v>
      </c>
      <c r="H202" t="s">
        <v>1780</v>
      </c>
      <c r="I202" t="str">
        <f>IF(ISERROR(INDEX(试题分值表!$E:$E,MATCH(试题问卷属性表!$A202,试题分值表!$B:$B,0))), "", INDEX(试题分值表!$E:$E,MATCH(试题问卷属性表!$A202,试题分值表!$B:$B,0)))</f>
        <v>单选</v>
      </c>
      <c r="J202">
        <f>IF(ISERROR(INDEX(试题分值表!$G:$G,MATCH(试题问卷属性表!$A202,试题分值表!$B:$B,0))), "", INDEX(试题分值表!$G:$G,MATCH(试题问卷属性表!$A202,试题分值表!$B:$B,0)))</f>
        <v>1</v>
      </c>
    </row>
    <row r="203" spans="1:10" x14ac:dyDescent="0.2">
      <c r="A203" t="s">
        <v>1686</v>
      </c>
      <c r="B203" t="s">
        <v>1362</v>
      </c>
      <c r="C203" t="s">
        <v>42</v>
      </c>
      <c r="D203" t="s">
        <v>1420</v>
      </c>
      <c r="E203" t="s">
        <v>1758</v>
      </c>
      <c r="F203" t="s">
        <v>1762</v>
      </c>
      <c r="G203" t="s">
        <v>1766</v>
      </c>
      <c r="H203" t="s">
        <v>1781</v>
      </c>
      <c r="I203" t="str">
        <f>IF(ISERROR(INDEX(试题分值表!$E:$E,MATCH(试题问卷属性表!$A203,试题分值表!$B:$B,0))), "", INDEX(试题分值表!$E:$E,MATCH(试题问卷属性表!$A203,试题分值表!$B:$B,0)))</f>
        <v>单选</v>
      </c>
      <c r="J203">
        <f>IF(ISERROR(INDEX(试题分值表!$G:$G,MATCH(试题问卷属性表!$A203,试题分值表!$B:$B,0))), "", INDEX(试题分值表!$G:$G,MATCH(试题问卷属性表!$A203,试题分值表!$B:$B,0)))</f>
        <v>1</v>
      </c>
    </row>
    <row r="204" spans="1:10" x14ac:dyDescent="0.2">
      <c r="A204" t="s">
        <v>1687</v>
      </c>
      <c r="B204" t="s">
        <v>1362</v>
      </c>
      <c r="C204" t="s">
        <v>42</v>
      </c>
      <c r="D204" t="s">
        <v>1420</v>
      </c>
      <c r="E204" t="s">
        <v>1758</v>
      </c>
      <c r="F204" t="s">
        <v>1762</v>
      </c>
      <c r="G204" t="s">
        <v>1766</v>
      </c>
      <c r="H204" t="s">
        <v>1782</v>
      </c>
      <c r="I204" t="str">
        <f>IF(ISERROR(INDEX(试题分值表!$E:$E,MATCH(试题问卷属性表!$A204,试题分值表!$B:$B,0))), "", INDEX(试题分值表!$E:$E,MATCH(试题问卷属性表!$A204,试题分值表!$B:$B,0)))</f>
        <v>单选</v>
      </c>
      <c r="J204">
        <f>IF(ISERROR(INDEX(试题分值表!$G:$G,MATCH(试题问卷属性表!$A204,试题分值表!$B:$B,0))), "", INDEX(试题分值表!$G:$G,MATCH(试题问卷属性表!$A204,试题分值表!$B:$B,0)))</f>
        <v>1</v>
      </c>
    </row>
    <row r="205" spans="1:10" x14ac:dyDescent="0.2">
      <c r="A205" t="s">
        <v>1688</v>
      </c>
      <c r="B205" t="s">
        <v>1362</v>
      </c>
      <c r="C205" t="s">
        <v>42</v>
      </c>
      <c r="D205" t="s">
        <v>1420</v>
      </c>
      <c r="E205" t="s">
        <v>1758</v>
      </c>
      <c r="F205" t="s">
        <v>1762</v>
      </c>
      <c r="G205" t="s">
        <v>1766</v>
      </c>
      <c r="H205" t="s">
        <v>1783</v>
      </c>
      <c r="I205" t="str">
        <f>IF(ISERROR(INDEX(试题分值表!$E:$E,MATCH(试题问卷属性表!$A205,试题分值表!$B:$B,0))), "", INDEX(试题分值表!$E:$E,MATCH(试题问卷属性表!$A205,试题分值表!$B:$B,0)))</f>
        <v>单选</v>
      </c>
      <c r="J205">
        <f>IF(ISERROR(INDEX(试题分值表!$G:$G,MATCH(试题问卷属性表!$A205,试题分值表!$B:$B,0))), "", INDEX(试题分值表!$G:$G,MATCH(试题问卷属性表!$A205,试题分值表!$B:$B,0)))</f>
        <v>1</v>
      </c>
    </row>
    <row r="206" spans="1:10" x14ac:dyDescent="0.2">
      <c r="A206" t="s">
        <v>1689</v>
      </c>
      <c r="B206" t="s">
        <v>1362</v>
      </c>
      <c r="C206" t="s">
        <v>42</v>
      </c>
      <c r="D206" t="s">
        <v>1420</v>
      </c>
      <c r="E206" t="s">
        <v>1758</v>
      </c>
      <c r="F206" t="s">
        <v>1762</v>
      </c>
      <c r="G206" t="s">
        <v>1765</v>
      </c>
      <c r="H206" t="s">
        <v>1784</v>
      </c>
      <c r="I206" t="str">
        <f>IF(ISERROR(INDEX(试题分值表!$E:$E,MATCH(试题问卷属性表!$A206,试题分值表!$B:$B,0))), "", INDEX(试题分值表!$E:$E,MATCH(试题问卷属性表!$A206,试题分值表!$B:$B,0)))</f>
        <v>单选</v>
      </c>
      <c r="J206">
        <f>IF(ISERROR(INDEX(试题分值表!$G:$G,MATCH(试题问卷属性表!$A206,试题分值表!$B:$B,0))), "", INDEX(试题分值表!$G:$G,MATCH(试题问卷属性表!$A206,试题分值表!$B:$B,0)))</f>
        <v>1</v>
      </c>
    </row>
    <row r="207" spans="1:10" x14ac:dyDescent="0.2">
      <c r="A207" t="s">
        <v>1690</v>
      </c>
      <c r="B207" t="s">
        <v>1362</v>
      </c>
      <c r="C207" t="s">
        <v>42</v>
      </c>
      <c r="D207" t="s">
        <v>1420</v>
      </c>
      <c r="E207" t="s">
        <v>1758</v>
      </c>
      <c r="F207" t="s">
        <v>1762</v>
      </c>
      <c r="G207" t="s">
        <v>1766</v>
      </c>
      <c r="H207" t="s">
        <v>1785</v>
      </c>
      <c r="I207" t="str">
        <f>IF(ISERROR(INDEX(试题分值表!$E:$E,MATCH(试题问卷属性表!$A207,试题分值表!$B:$B,0))), "", INDEX(试题分值表!$E:$E,MATCH(试题问卷属性表!$A207,试题分值表!$B:$B,0)))</f>
        <v>单选</v>
      </c>
      <c r="J207">
        <f>IF(ISERROR(INDEX(试题分值表!$G:$G,MATCH(试题问卷属性表!$A207,试题分值表!$B:$B,0))), "", INDEX(试题分值表!$G:$G,MATCH(试题问卷属性表!$A207,试题分值表!$B:$B,0)))</f>
        <v>1</v>
      </c>
    </row>
    <row r="208" spans="1:10" x14ac:dyDescent="0.2">
      <c r="A208" t="s">
        <v>1691</v>
      </c>
      <c r="B208" t="s">
        <v>1362</v>
      </c>
      <c r="C208" t="s">
        <v>42</v>
      </c>
      <c r="D208" t="s">
        <v>1420</v>
      </c>
      <c r="E208" t="s">
        <v>1758</v>
      </c>
      <c r="F208" t="s">
        <v>1762</v>
      </c>
      <c r="G208" t="s">
        <v>1767</v>
      </c>
      <c r="H208" t="s">
        <v>1786</v>
      </c>
      <c r="I208" t="str">
        <f>IF(ISERROR(INDEX(试题分值表!$E:$E,MATCH(试题问卷属性表!$A208,试题分值表!$B:$B,0))), "", INDEX(试题分值表!$E:$E,MATCH(试题问卷属性表!$A208,试题分值表!$B:$B,0)))</f>
        <v>单选</v>
      </c>
      <c r="J208">
        <f>IF(ISERROR(INDEX(试题分值表!$G:$G,MATCH(试题问卷属性表!$A208,试题分值表!$B:$B,0))), "", INDEX(试题分值表!$G:$G,MATCH(试题问卷属性表!$A208,试题分值表!$B:$B,0)))</f>
        <v>1</v>
      </c>
    </row>
    <row r="209" spans="1:10" x14ac:dyDescent="0.2">
      <c r="A209" t="s">
        <v>1692</v>
      </c>
      <c r="B209" t="s">
        <v>1362</v>
      </c>
      <c r="C209" t="s">
        <v>42</v>
      </c>
      <c r="D209" t="s">
        <v>1420</v>
      </c>
      <c r="E209" t="s">
        <v>1758</v>
      </c>
      <c r="F209" t="s">
        <v>1762</v>
      </c>
      <c r="G209" t="s">
        <v>1767</v>
      </c>
      <c r="H209" t="s">
        <v>1787</v>
      </c>
      <c r="I209" t="str">
        <f>IF(ISERROR(INDEX(试题分值表!$E:$E,MATCH(试题问卷属性表!$A209,试题分值表!$B:$B,0))), "", INDEX(试题分值表!$E:$E,MATCH(试题问卷属性表!$A209,试题分值表!$B:$B,0)))</f>
        <v>单选</v>
      </c>
      <c r="J209">
        <f>IF(ISERROR(INDEX(试题分值表!$G:$G,MATCH(试题问卷属性表!$A209,试题分值表!$B:$B,0))), "", INDEX(试题分值表!$G:$G,MATCH(试题问卷属性表!$A209,试题分值表!$B:$B,0)))</f>
        <v>1</v>
      </c>
    </row>
    <row r="210" spans="1:10" x14ac:dyDescent="0.2">
      <c r="A210" t="s">
        <v>1693</v>
      </c>
      <c r="B210" t="s">
        <v>1362</v>
      </c>
      <c r="C210" t="s">
        <v>42</v>
      </c>
      <c r="D210" t="s">
        <v>1421</v>
      </c>
      <c r="E210" t="s">
        <v>1758</v>
      </c>
      <c r="F210" t="s">
        <v>1763</v>
      </c>
      <c r="G210" t="s">
        <v>1768</v>
      </c>
      <c r="H210" t="s">
        <v>1788</v>
      </c>
      <c r="I210" t="str">
        <f>IF(ISERROR(INDEX(试题分值表!$E:$E,MATCH(试题问卷属性表!$A210,试题分值表!$B:$B,0))), "", INDEX(试题分值表!$E:$E,MATCH(试题问卷属性表!$A210,试题分值表!$B:$B,0)))</f>
        <v>单选</v>
      </c>
      <c r="J210">
        <f>IF(ISERROR(INDEX(试题分值表!$G:$G,MATCH(试题问卷属性表!$A210,试题分值表!$B:$B,0))), "", INDEX(试题分值表!$G:$G,MATCH(试题问卷属性表!$A210,试题分值表!$B:$B,0)))</f>
        <v>1</v>
      </c>
    </row>
    <row r="211" spans="1:10" x14ac:dyDescent="0.2">
      <c r="A211" t="s">
        <v>1694</v>
      </c>
      <c r="B211" t="s">
        <v>1362</v>
      </c>
      <c r="C211" t="s">
        <v>42</v>
      </c>
      <c r="D211" t="s">
        <v>1420</v>
      </c>
      <c r="E211" t="s">
        <v>1758</v>
      </c>
      <c r="F211" t="s">
        <v>1762</v>
      </c>
      <c r="G211" t="s">
        <v>1766</v>
      </c>
      <c r="H211" t="s">
        <v>1789</v>
      </c>
      <c r="I211" t="str">
        <f>IF(ISERROR(INDEX(试题分值表!$E:$E,MATCH(试题问卷属性表!$A211,试题分值表!$B:$B,0))), "", INDEX(试题分值表!$E:$E,MATCH(试题问卷属性表!$A211,试题分值表!$B:$B,0)))</f>
        <v>单选</v>
      </c>
      <c r="J211">
        <f>IF(ISERROR(INDEX(试题分值表!$G:$G,MATCH(试题问卷属性表!$A211,试题分值表!$B:$B,0))), "", INDEX(试题分值表!$G:$G,MATCH(试题问卷属性表!$A211,试题分值表!$B:$B,0)))</f>
        <v>1</v>
      </c>
    </row>
    <row r="212" spans="1:10" x14ac:dyDescent="0.2">
      <c r="A212" t="s">
        <v>1695</v>
      </c>
      <c r="B212" t="s">
        <v>1362</v>
      </c>
      <c r="C212" t="s">
        <v>42</v>
      </c>
      <c r="D212" t="s">
        <v>1420</v>
      </c>
      <c r="E212" t="s">
        <v>1758</v>
      </c>
      <c r="F212" t="s">
        <v>1762</v>
      </c>
      <c r="G212" t="s">
        <v>1766</v>
      </c>
      <c r="H212" t="s">
        <v>1790</v>
      </c>
      <c r="I212" t="str">
        <f>IF(ISERROR(INDEX(试题分值表!$E:$E,MATCH(试题问卷属性表!$A212,试题分值表!$B:$B,0))), "", INDEX(试题分值表!$E:$E,MATCH(试题问卷属性表!$A212,试题分值表!$B:$B,0)))</f>
        <v>单选</v>
      </c>
      <c r="J212">
        <f>IF(ISERROR(INDEX(试题分值表!$G:$G,MATCH(试题问卷属性表!$A212,试题分值表!$B:$B,0))), "", INDEX(试题分值表!$G:$G,MATCH(试题问卷属性表!$A212,试题分值表!$B:$B,0)))</f>
        <v>1</v>
      </c>
    </row>
    <row r="213" spans="1:10" x14ac:dyDescent="0.2">
      <c r="A213" t="s">
        <v>1696</v>
      </c>
      <c r="B213" t="s">
        <v>1362</v>
      </c>
      <c r="C213" t="s">
        <v>42</v>
      </c>
      <c r="D213" t="s">
        <v>1420</v>
      </c>
      <c r="E213" t="s">
        <v>1758</v>
      </c>
      <c r="F213" t="s">
        <v>1764</v>
      </c>
      <c r="G213" t="s">
        <v>1769</v>
      </c>
      <c r="H213" t="s">
        <v>1791</v>
      </c>
      <c r="I213" t="str">
        <f>IF(ISERROR(INDEX(试题分值表!$E:$E,MATCH(试题问卷属性表!$A213,试题分值表!$B:$B,0))), "", INDEX(试题分值表!$E:$E,MATCH(试题问卷属性表!$A213,试题分值表!$B:$B,0)))</f>
        <v>单选</v>
      </c>
      <c r="J213">
        <f>IF(ISERROR(INDEX(试题分值表!$G:$G,MATCH(试题问卷属性表!$A213,试题分值表!$B:$B,0))), "", INDEX(试题分值表!$G:$G,MATCH(试题问卷属性表!$A213,试题分值表!$B:$B,0)))</f>
        <v>1</v>
      </c>
    </row>
    <row r="214" spans="1:10" x14ac:dyDescent="0.2">
      <c r="A214" t="s">
        <v>1697</v>
      </c>
      <c r="B214" t="s">
        <v>1362</v>
      </c>
      <c r="C214" t="s">
        <v>42</v>
      </c>
      <c r="D214" t="s">
        <v>1420</v>
      </c>
      <c r="E214" t="s">
        <v>1759</v>
      </c>
      <c r="F214" t="s">
        <v>1762</v>
      </c>
      <c r="G214" t="s">
        <v>1765</v>
      </c>
      <c r="H214" t="s">
        <v>1792</v>
      </c>
      <c r="I214" t="str">
        <f>IF(ISERROR(INDEX(试题分值表!$E:$E,MATCH(试题问卷属性表!$A214,试题分值表!$B:$B,0))), "", INDEX(试题分值表!$E:$E,MATCH(试题问卷属性表!$A214,试题分值表!$B:$B,0)))</f>
        <v>单选</v>
      </c>
      <c r="J214">
        <f>IF(ISERROR(INDEX(试题分值表!$G:$G,MATCH(试题问卷属性表!$A214,试题分值表!$B:$B,0))), "", INDEX(试题分值表!$G:$G,MATCH(试题问卷属性表!$A214,试题分值表!$B:$B,0)))</f>
        <v>1</v>
      </c>
    </row>
    <row r="215" spans="1:10" x14ac:dyDescent="0.2">
      <c r="A215" t="s">
        <v>1698</v>
      </c>
      <c r="B215" t="s">
        <v>1362</v>
      </c>
      <c r="C215" t="s">
        <v>42</v>
      </c>
      <c r="D215" t="s">
        <v>1420</v>
      </c>
      <c r="E215" t="s">
        <v>1759</v>
      </c>
      <c r="F215" t="s">
        <v>1762</v>
      </c>
      <c r="G215" t="s">
        <v>1765</v>
      </c>
      <c r="H215" t="s">
        <v>1793</v>
      </c>
      <c r="I215" t="str">
        <f>IF(ISERROR(INDEX(试题分值表!$E:$E,MATCH(试题问卷属性表!$A215,试题分值表!$B:$B,0))), "", INDEX(试题分值表!$E:$E,MATCH(试题问卷属性表!$A215,试题分值表!$B:$B,0)))</f>
        <v>单选</v>
      </c>
      <c r="J215">
        <f>IF(ISERROR(INDEX(试题分值表!$G:$G,MATCH(试题问卷属性表!$A215,试题分值表!$B:$B,0))), "", INDEX(试题分值表!$G:$G,MATCH(试题问卷属性表!$A215,试题分值表!$B:$B,0)))</f>
        <v>1</v>
      </c>
    </row>
    <row r="216" spans="1:10" x14ac:dyDescent="0.2">
      <c r="A216" t="s">
        <v>1699</v>
      </c>
      <c r="B216" t="s">
        <v>1362</v>
      </c>
      <c r="C216" t="s">
        <v>42</v>
      </c>
      <c r="D216" t="s">
        <v>1420</v>
      </c>
      <c r="E216" t="s">
        <v>1759</v>
      </c>
      <c r="F216" t="s">
        <v>1762</v>
      </c>
      <c r="G216" t="s">
        <v>1765</v>
      </c>
      <c r="H216" t="s">
        <v>1794</v>
      </c>
      <c r="I216" t="str">
        <f>IF(ISERROR(INDEX(试题分值表!$E:$E,MATCH(试题问卷属性表!$A216,试题分值表!$B:$B,0))), "", INDEX(试题分值表!$E:$E,MATCH(试题问卷属性表!$A216,试题分值表!$B:$B,0)))</f>
        <v>单选</v>
      </c>
      <c r="J216">
        <f>IF(ISERROR(INDEX(试题分值表!$G:$G,MATCH(试题问卷属性表!$A216,试题分值表!$B:$B,0))), "", INDEX(试题分值表!$G:$G,MATCH(试题问卷属性表!$A216,试题分值表!$B:$B,0)))</f>
        <v>1</v>
      </c>
    </row>
    <row r="217" spans="1:10" x14ac:dyDescent="0.2">
      <c r="A217" t="s">
        <v>1700</v>
      </c>
      <c r="B217" t="s">
        <v>1362</v>
      </c>
      <c r="C217" t="s">
        <v>42</v>
      </c>
      <c r="D217" t="s">
        <v>1420</v>
      </c>
      <c r="E217" t="s">
        <v>1759</v>
      </c>
      <c r="F217" t="s">
        <v>1762</v>
      </c>
      <c r="G217" t="s">
        <v>1766</v>
      </c>
      <c r="H217" t="s">
        <v>1795</v>
      </c>
      <c r="I217" t="str">
        <f>IF(ISERROR(INDEX(试题分值表!$E:$E,MATCH(试题问卷属性表!$A217,试题分值表!$B:$B,0))), "", INDEX(试题分值表!$E:$E,MATCH(试题问卷属性表!$A217,试题分值表!$B:$B,0)))</f>
        <v>单选</v>
      </c>
      <c r="J217">
        <f>IF(ISERROR(INDEX(试题分值表!$G:$G,MATCH(试题问卷属性表!$A217,试题分值表!$B:$B,0))), "", INDEX(试题分值表!$G:$G,MATCH(试题问卷属性表!$A217,试题分值表!$B:$B,0)))</f>
        <v>1</v>
      </c>
    </row>
    <row r="218" spans="1:10" x14ac:dyDescent="0.2">
      <c r="A218" t="s">
        <v>1701</v>
      </c>
      <c r="B218" t="s">
        <v>1362</v>
      </c>
      <c r="C218" t="s">
        <v>42</v>
      </c>
      <c r="D218" t="s">
        <v>1420</v>
      </c>
      <c r="E218" t="s">
        <v>1759</v>
      </c>
      <c r="F218" t="s">
        <v>1763</v>
      </c>
      <c r="G218" t="s">
        <v>1770</v>
      </c>
      <c r="H218" t="s">
        <v>1796</v>
      </c>
      <c r="I218" t="str">
        <f>IF(ISERROR(INDEX(试题分值表!$E:$E,MATCH(试题问卷属性表!$A218,试题分值表!$B:$B,0))), "", INDEX(试题分值表!$E:$E,MATCH(试题问卷属性表!$A218,试题分值表!$B:$B,0)))</f>
        <v>单选</v>
      </c>
      <c r="J218">
        <f>IF(ISERROR(INDEX(试题分值表!$G:$G,MATCH(试题问卷属性表!$A218,试题分值表!$B:$B,0))), "", INDEX(试题分值表!$G:$G,MATCH(试题问卷属性表!$A218,试题分值表!$B:$B,0)))</f>
        <v>1</v>
      </c>
    </row>
    <row r="219" spans="1:10" x14ac:dyDescent="0.2">
      <c r="A219" t="s">
        <v>1702</v>
      </c>
      <c r="B219" t="s">
        <v>1362</v>
      </c>
      <c r="C219" t="s">
        <v>42</v>
      </c>
      <c r="D219" t="s">
        <v>1420</v>
      </c>
      <c r="E219" t="s">
        <v>1760</v>
      </c>
      <c r="F219" t="s">
        <v>1762</v>
      </c>
      <c r="G219" t="s">
        <v>1765</v>
      </c>
      <c r="H219" t="s">
        <v>1797</v>
      </c>
      <c r="I219" t="str">
        <f>IF(ISERROR(INDEX(试题分值表!$E:$E,MATCH(试题问卷属性表!$A219,试题分值表!$B:$B,0))), "", INDEX(试题分值表!$E:$E,MATCH(试题问卷属性表!$A219,试题分值表!$B:$B,0)))</f>
        <v>单选</v>
      </c>
      <c r="J219">
        <f>IF(ISERROR(INDEX(试题分值表!$G:$G,MATCH(试题问卷属性表!$A219,试题分值表!$B:$B,0))), "", INDEX(试题分值表!$G:$G,MATCH(试题问卷属性表!$A219,试题分值表!$B:$B,0)))</f>
        <v>1</v>
      </c>
    </row>
    <row r="220" spans="1:10" x14ac:dyDescent="0.2">
      <c r="A220" t="s">
        <v>1703</v>
      </c>
      <c r="B220" t="s">
        <v>1362</v>
      </c>
      <c r="C220" t="s">
        <v>42</v>
      </c>
      <c r="D220" t="s">
        <v>1420</v>
      </c>
      <c r="E220" t="s">
        <v>1760</v>
      </c>
      <c r="F220" t="s">
        <v>1762</v>
      </c>
      <c r="G220" t="s">
        <v>1767</v>
      </c>
      <c r="H220" t="s">
        <v>1798</v>
      </c>
      <c r="I220" t="str">
        <f>IF(ISERROR(INDEX(试题分值表!$E:$E,MATCH(试题问卷属性表!$A220,试题分值表!$B:$B,0))), "", INDEX(试题分值表!$E:$E,MATCH(试题问卷属性表!$A220,试题分值表!$B:$B,0)))</f>
        <v>单选</v>
      </c>
      <c r="J220">
        <f>IF(ISERROR(INDEX(试题分值表!$G:$G,MATCH(试题问卷属性表!$A220,试题分值表!$B:$B,0))), "", INDEX(试题分值表!$G:$G,MATCH(试题问卷属性表!$A220,试题分值表!$B:$B,0)))</f>
        <v>1</v>
      </c>
    </row>
    <row r="221" spans="1:10" x14ac:dyDescent="0.2">
      <c r="A221" t="s">
        <v>1704</v>
      </c>
      <c r="B221" t="s">
        <v>1362</v>
      </c>
      <c r="C221" t="s">
        <v>42</v>
      </c>
      <c r="D221" t="s">
        <v>1420</v>
      </c>
      <c r="E221" t="s">
        <v>1760</v>
      </c>
      <c r="F221" t="s">
        <v>1762</v>
      </c>
      <c r="G221" t="s">
        <v>1765</v>
      </c>
      <c r="H221" t="s">
        <v>1799</v>
      </c>
      <c r="I221" t="str">
        <f>IF(ISERROR(INDEX(试题分值表!$E:$E,MATCH(试题问卷属性表!$A221,试题分值表!$B:$B,0))), "", INDEX(试题分值表!$E:$E,MATCH(试题问卷属性表!$A221,试题分值表!$B:$B,0)))</f>
        <v>单选</v>
      </c>
      <c r="J221">
        <f>IF(ISERROR(INDEX(试题分值表!$G:$G,MATCH(试题问卷属性表!$A221,试题分值表!$B:$B,0))), "", INDEX(试题分值表!$G:$G,MATCH(试题问卷属性表!$A221,试题分值表!$B:$B,0)))</f>
        <v>1</v>
      </c>
    </row>
    <row r="222" spans="1:10" x14ac:dyDescent="0.2">
      <c r="A222" t="s">
        <v>1705</v>
      </c>
      <c r="B222" t="s">
        <v>1362</v>
      </c>
      <c r="C222" t="s">
        <v>42</v>
      </c>
      <c r="D222" t="s">
        <v>1420</v>
      </c>
      <c r="E222" t="s">
        <v>1760</v>
      </c>
      <c r="F222" t="s">
        <v>1762</v>
      </c>
      <c r="G222" t="s">
        <v>1765</v>
      </c>
      <c r="H222" t="s">
        <v>1800</v>
      </c>
      <c r="I222" t="str">
        <f>IF(ISERROR(INDEX(试题分值表!$E:$E,MATCH(试题问卷属性表!$A222,试题分值表!$B:$B,0))), "", INDEX(试题分值表!$E:$E,MATCH(试题问卷属性表!$A222,试题分值表!$B:$B,0)))</f>
        <v>单选</v>
      </c>
      <c r="J222">
        <f>IF(ISERROR(INDEX(试题分值表!$G:$G,MATCH(试题问卷属性表!$A222,试题分值表!$B:$B,0))), "", INDEX(试题分值表!$G:$G,MATCH(试题问卷属性表!$A222,试题分值表!$B:$B,0)))</f>
        <v>1</v>
      </c>
    </row>
    <row r="223" spans="1:10" x14ac:dyDescent="0.2">
      <c r="A223" t="s">
        <v>1706</v>
      </c>
      <c r="B223" t="s">
        <v>1362</v>
      </c>
      <c r="C223" t="s">
        <v>42</v>
      </c>
      <c r="D223" t="s">
        <v>1420</v>
      </c>
      <c r="E223" t="s">
        <v>1760</v>
      </c>
      <c r="F223" t="s">
        <v>1762</v>
      </c>
      <c r="G223" t="s">
        <v>1765</v>
      </c>
      <c r="H223" t="s">
        <v>1801</v>
      </c>
      <c r="I223" t="str">
        <f>IF(ISERROR(INDEX(试题分值表!$E:$E,MATCH(试题问卷属性表!$A223,试题分值表!$B:$B,0))), "", INDEX(试题分值表!$E:$E,MATCH(试题问卷属性表!$A223,试题分值表!$B:$B,0)))</f>
        <v>单选</v>
      </c>
      <c r="J223">
        <f>IF(ISERROR(INDEX(试题分值表!$G:$G,MATCH(试题问卷属性表!$A223,试题分值表!$B:$B,0))), "", INDEX(试题分值表!$G:$G,MATCH(试题问卷属性表!$A223,试题分值表!$B:$B,0)))</f>
        <v>1</v>
      </c>
    </row>
    <row r="224" spans="1:10" x14ac:dyDescent="0.2">
      <c r="A224" t="s">
        <v>1707</v>
      </c>
      <c r="B224" t="s">
        <v>1362</v>
      </c>
      <c r="C224" t="s">
        <v>42</v>
      </c>
      <c r="D224" t="s">
        <v>1420</v>
      </c>
      <c r="E224" t="s">
        <v>1760</v>
      </c>
      <c r="F224" t="s">
        <v>1762</v>
      </c>
      <c r="G224" t="s">
        <v>1766</v>
      </c>
      <c r="H224" t="s">
        <v>1802</v>
      </c>
      <c r="I224" t="str">
        <f>IF(ISERROR(INDEX(试题分值表!$E:$E,MATCH(试题问卷属性表!$A224,试题分值表!$B:$B,0))), "", INDEX(试题分值表!$E:$E,MATCH(试题问卷属性表!$A224,试题分值表!$B:$B,0)))</f>
        <v>单选</v>
      </c>
      <c r="J224">
        <f>IF(ISERROR(INDEX(试题分值表!$G:$G,MATCH(试题问卷属性表!$A224,试题分值表!$B:$B,0))), "", INDEX(试题分值表!$G:$G,MATCH(试题问卷属性表!$A224,试题分值表!$B:$B,0)))</f>
        <v>1</v>
      </c>
    </row>
    <row r="225" spans="1:10" x14ac:dyDescent="0.2">
      <c r="A225" t="s">
        <v>1708</v>
      </c>
      <c r="B225" t="s">
        <v>1362</v>
      </c>
      <c r="C225" t="s">
        <v>42</v>
      </c>
      <c r="D225" t="s">
        <v>1420</v>
      </c>
      <c r="E225" t="s">
        <v>1760</v>
      </c>
      <c r="F225" t="s">
        <v>1763</v>
      </c>
      <c r="G225" t="s">
        <v>1771</v>
      </c>
      <c r="H225" t="s">
        <v>1803</v>
      </c>
      <c r="I225" t="str">
        <f>IF(ISERROR(INDEX(试题分值表!$E:$E,MATCH(试题问卷属性表!$A225,试题分值表!$B:$B,0))), "", INDEX(试题分值表!$E:$E,MATCH(试题问卷属性表!$A225,试题分值表!$B:$B,0)))</f>
        <v>单选</v>
      </c>
      <c r="J225">
        <f>IF(ISERROR(INDEX(试题分值表!$G:$G,MATCH(试题问卷属性表!$A225,试题分值表!$B:$B,0))), "", INDEX(试题分值表!$G:$G,MATCH(试题问卷属性表!$A225,试题分值表!$B:$B,0)))</f>
        <v>1</v>
      </c>
    </row>
    <row r="226" spans="1:10" x14ac:dyDescent="0.2">
      <c r="A226" t="s">
        <v>1709</v>
      </c>
      <c r="B226" t="s">
        <v>1362</v>
      </c>
      <c r="C226" t="s">
        <v>42</v>
      </c>
      <c r="D226" t="s">
        <v>1420</v>
      </c>
      <c r="E226" t="s">
        <v>1760</v>
      </c>
      <c r="F226" t="s">
        <v>1762</v>
      </c>
      <c r="G226" t="s">
        <v>1765</v>
      </c>
      <c r="H226" t="s">
        <v>1803</v>
      </c>
      <c r="I226" t="str">
        <f>IF(ISERROR(INDEX(试题分值表!$E:$E,MATCH(试题问卷属性表!$A226,试题分值表!$B:$B,0))), "", INDEX(试题分值表!$E:$E,MATCH(试题问卷属性表!$A226,试题分值表!$B:$B,0)))</f>
        <v>单选</v>
      </c>
      <c r="J226">
        <f>IF(ISERROR(INDEX(试题分值表!$G:$G,MATCH(试题问卷属性表!$A226,试题分值表!$B:$B,0))), "", INDEX(试题分值表!$G:$G,MATCH(试题问卷属性表!$A226,试题分值表!$B:$B,0)))</f>
        <v>1</v>
      </c>
    </row>
    <row r="227" spans="1:10" x14ac:dyDescent="0.2">
      <c r="A227" t="s">
        <v>1710</v>
      </c>
      <c r="B227" t="s">
        <v>1362</v>
      </c>
      <c r="C227" t="s">
        <v>42</v>
      </c>
      <c r="D227" t="s">
        <v>1420</v>
      </c>
      <c r="E227" t="s">
        <v>1758</v>
      </c>
      <c r="F227" t="s">
        <v>1762</v>
      </c>
      <c r="G227" t="s">
        <v>1765</v>
      </c>
      <c r="H227" t="s">
        <v>1804</v>
      </c>
      <c r="I227" t="str">
        <f>IF(ISERROR(INDEX(试题分值表!$E:$E,MATCH(试题问卷属性表!$A227,试题分值表!$B:$B,0))), "", INDEX(试题分值表!$E:$E,MATCH(试题问卷属性表!$A227,试题分值表!$B:$B,0)))</f>
        <v>单选</v>
      </c>
      <c r="J227">
        <f>IF(ISERROR(INDEX(试题分值表!$G:$G,MATCH(试题问卷属性表!$A227,试题分值表!$B:$B,0))), "", INDEX(试题分值表!$G:$G,MATCH(试题问卷属性表!$A227,试题分值表!$B:$B,0)))</f>
        <v>1</v>
      </c>
    </row>
    <row r="228" spans="1:10" x14ac:dyDescent="0.2">
      <c r="A228" t="s">
        <v>1711</v>
      </c>
      <c r="B228" t="s">
        <v>1362</v>
      </c>
      <c r="C228" t="s">
        <v>42</v>
      </c>
      <c r="D228" t="s">
        <v>1420</v>
      </c>
      <c r="E228" t="s">
        <v>1760</v>
      </c>
      <c r="F228" t="s">
        <v>1764</v>
      </c>
      <c r="G228" t="s">
        <v>1769</v>
      </c>
      <c r="H228" t="s">
        <v>1805</v>
      </c>
      <c r="I228" t="str">
        <f>IF(ISERROR(INDEX(试题分值表!$E:$E,MATCH(试题问卷属性表!$A228,试题分值表!$B:$B,0))), "", INDEX(试题分值表!$E:$E,MATCH(试题问卷属性表!$A228,试题分值表!$B:$B,0)))</f>
        <v>单选</v>
      </c>
      <c r="J228">
        <f>IF(ISERROR(INDEX(试题分值表!$G:$G,MATCH(试题问卷属性表!$A228,试题分值表!$B:$B,0))), "", INDEX(试题分值表!$G:$G,MATCH(试题问卷属性表!$A228,试题分值表!$B:$B,0)))</f>
        <v>1</v>
      </c>
    </row>
    <row r="229" spans="1:10" x14ac:dyDescent="0.2">
      <c r="A229" t="s">
        <v>1712</v>
      </c>
      <c r="B229" t="s">
        <v>1362</v>
      </c>
      <c r="C229" t="s">
        <v>42</v>
      </c>
      <c r="D229" t="s">
        <v>1420</v>
      </c>
      <c r="E229" t="s">
        <v>1760</v>
      </c>
      <c r="F229" t="s">
        <v>1764</v>
      </c>
      <c r="G229" t="s">
        <v>1769</v>
      </c>
      <c r="H229" t="s">
        <v>1806</v>
      </c>
      <c r="I229" t="str">
        <f>IF(ISERROR(INDEX(试题分值表!$E:$E,MATCH(试题问卷属性表!$A229,试题分值表!$B:$B,0))), "", INDEX(试题分值表!$E:$E,MATCH(试题问卷属性表!$A229,试题分值表!$B:$B,0)))</f>
        <v>单选</v>
      </c>
      <c r="J229">
        <f>IF(ISERROR(INDEX(试题分值表!$G:$G,MATCH(试题问卷属性表!$A229,试题分值表!$B:$B,0))), "", INDEX(试题分值表!$G:$G,MATCH(试题问卷属性表!$A229,试题分值表!$B:$B,0)))</f>
        <v>1</v>
      </c>
    </row>
    <row r="230" spans="1:10" x14ac:dyDescent="0.2">
      <c r="A230" t="s">
        <v>1713</v>
      </c>
      <c r="B230" t="s">
        <v>1362</v>
      </c>
      <c r="C230" t="s">
        <v>42</v>
      </c>
      <c r="D230" t="s">
        <v>1421</v>
      </c>
      <c r="E230" t="s">
        <v>1760</v>
      </c>
      <c r="F230" t="s">
        <v>1763</v>
      </c>
      <c r="G230" t="s">
        <v>1771</v>
      </c>
      <c r="H230" t="s">
        <v>1807</v>
      </c>
      <c r="I230" t="str">
        <f>IF(ISERROR(INDEX(试题分值表!$E:$E,MATCH(试题问卷属性表!$A230,试题分值表!$B:$B,0))), "", INDEX(试题分值表!$E:$E,MATCH(试题问卷属性表!$A230,试题分值表!$B:$B,0)))</f>
        <v>单选</v>
      </c>
      <c r="J230">
        <f>IF(ISERROR(INDEX(试题分值表!$G:$G,MATCH(试题问卷属性表!$A230,试题分值表!$B:$B,0))), "", INDEX(试题分值表!$G:$G,MATCH(试题问卷属性表!$A230,试题分值表!$B:$B,0)))</f>
        <v>1</v>
      </c>
    </row>
    <row r="231" spans="1:10" x14ac:dyDescent="0.2">
      <c r="A231" t="s">
        <v>1714</v>
      </c>
      <c r="B231" t="s">
        <v>1362</v>
      </c>
      <c r="C231" t="s">
        <v>42</v>
      </c>
      <c r="D231" t="s">
        <v>1420</v>
      </c>
      <c r="E231" t="s">
        <v>1760</v>
      </c>
      <c r="F231" t="s">
        <v>1762</v>
      </c>
      <c r="G231" t="s">
        <v>1765</v>
      </c>
      <c r="H231" t="s">
        <v>1808</v>
      </c>
      <c r="I231" t="str">
        <f>IF(ISERROR(INDEX(试题分值表!$E:$E,MATCH(试题问卷属性表!$A231,试题分值表!$B:$B,0))), "", INDEX(试题分值表!$E:$E,MATCH(试题问卷属性表!$A231,试题分值表!$B:$B,0)))</f>
        <v>单选</v>
      </c>
      <c r="J231">
        <f>IF(ISERROR(INDEX(试题分值表!$G:$G,MATCH(试题问卷属性表!$A231,试题分值表!$B:$B,0))), "", INDEX(试题分值表!$G:$G,MATCH(试题问卷属性表!$A231,试题分值表!$B:$B,0)))</f>
        <v>1</v>
      </c>
    </row>
    <row r="232" spans="1:10" x14ac:dyDescent="0.2">
      <c r="A232" t="s">
        <v>1715</v>
      </c>
      <c r="B232" t="s">
        <v>1362</v>
      </c>
      <c r="C232" t="s">
        <v>42</v>
      </c>
      <c r="D232" t="s">
        <v>1420</v>
      </c>
      <c r="E232" t="s">
        <v>1760</v>
      </c>
      <c r="F232" t="s">
        <v>1762</v>
      </c>
      <c r="G232" t="s">
        <v>1765</v>
      </c>
      <c r="H232" t="s">
        <v>1809</v>
      </c>
      <c r="I232" t="str">
        <f>IF(ISERROR(INDEX(试题分值表!$E:$E,MATCH(试题问卷属性表!$A232,试题分值表!$B:$B,0))), "", INDEX(试题分值表!$E:$E,MATCH(试题问卷属性表!$A232,试题分值表!$B:$B,0)))</f>
        <v>单选</v>
      </c>
      <c r="J232">
        <f>IF(ISERROR(INDEX(试题分值表!$G:$G,MATCH(试题问卷属性表!$A232,试题分值表!$B:$B,0))), "", INDEX(试题分值表!$G:$G,MATCH(试题问卷属性表!$A232,试题分值表!$B:$B,0)))</f>
        <v>1</v>
      </c>
    </row>
    <row r="233" spans="1:10" x14ac:dyDescent="0.2">
      <c r="A233" t="s">
        <v>1716</v>
      </c>
      <c r="B233" t="s">
        <v>1362</v>
      </c>
      <c r="C233" t="s">
        <v>42</v>
      </c>
      <c r="D233" t="s">
        <v>1420</v>
      </c>
      <c r="E233" t="s">
        <v>1760</v>
      </c>
      <c r="F233" t="s">
        <v>1764</v>
      </c>
      <c r="G233" t="s">
        <v>1769</v>
      </c>
      <c r="H233" t="s">
        <v>1809</v>
      </c>
      <c r="I233" t="str">
        <f>IF(ISERROR(INDEX(试题分值表!$E:$E,MATCH(试题问卷属性表!$A233,试题分值表!$B:$B,0))), "", INDEX(试题分值表!$E:$E,MATCH(试题问卷属性表!$A233,试题分值表!$B:$B,0)))</f>
        <v>单选</v>
      </c>
      <c r="J233">
        <f>IF(ISERROR(INDEX(试题分值表!$G:$G,MATCH(试题问卷属性表!$A233,试题分值表!$B:$B,0))), "", INDEX(试题分值表!$G:$G,MATCH(试题问卷属性表!$A233,试题分值表!$B:$B,0)))</f>
        <v>1</v>
      </c>
    </row>
    <row r="234" spans="1:10" x14ac:dyDescent="0.2">
      <c r="A234" t="s">
        <v>1717</v>
      </c>
      <c r="B234" t="s">
        <v>1362</v>
      </c>
      <c r="C234" t="s">
        <v>42</v>
      </c>
      <c r="D234" t="s">
        <v>1420</v>
      </c>
      <c r="E234" t="s">
        <v>1760</v>
      </c>
      <c r="F234" t="s">
        <v>1762</v>
      </c>
      <c r="G234" t="s">
        <v>1765</v>
      </c>
      <c r="H234" t="s">
        <v>1810</v>
      </c>
      <c r="I234" t="str">
        <f>IF(ISERROR(INDEX(试题分值表!$E:$E,MATCH(试题问卷属性表!$A234,试题分值表!$B:$B,0))), "", INDEX(试题分值表!$E:$E,MATCH(试题问卷属性表!$A234,试题分值表!$B:$B,0)))</f>
        <v>单选</v>
      </c>
      <c r="J234">
        <f>IF(ISERROR(INDEX(试题分值表!$G:$G,MATCH(试题问卷属性表!$A234,试题分值表!$B:$B,0))), "", INDEX(试题分值表!$G:$G,MATCH(试题问卷属性表!$A234,试题分值表!$B:$B,0)))</f>
        <v>1</v>
      </c>
    </row>
    <row r="235" spans="1:10" x14ac:dyDescent="0.2">
      <c r="A235" t="s">
        <v>1718</v>
      </c>
      <c r="B235" t="s">
        <v>1362</v>
      </c>
      <c r="C235" t="s">
        <v>42</v>
      </c>
      <c r="D235" t="s">
        <v>1420</v>
      </c>
      <c r="E235" t="s">
        <v>1758</v>
      </c>
      <c r="F235" t="s">
        <v>1762</v>
      </c>
      <c r="G235" t="s">
        <v>1765</v>
      </c>
      <c r="H235" t="s">
        <v>1811</v>
      </c>
      <c r="I235" t="str">
        <f>IF(ISERROR(INDEX(试题分值表!$E:$E,MATCH(试题问卷属性表!$A235,试题分值表!$B:$B,0))), "", INDEX(试题分值表!$E:$E,MATCH(试题问卷属性表!$A235,试题分值表!$B:$B,0)))</f>
        <v>单选</v>
      </c>
      <c r="J235">
        <f>IF(ISERROR(INDEX(试题分值表!$G:$G,MATCH(试题问卷属性表!$A235,试题分值表!$B:$B,0))), "", INDEX(试题分值表!$G:$G,MATCH(试题问卷属性表!$A235,试题分值表!$B:$B,0)))</f>
        <v>2</v>
      </c>
    </row>
    <row r="236" spans="1:10" x14ac:dyDescent="0.2">
      <c r="A236" t="s">
        <v>1719</v>
      </c>
      <c r="B236" t="s">
        <v>1362</v>
      </c>
      <c r="C236" t="s">
        <v>42</v>
      </c>
      <c r="D236" t="s">
        <v>1420</v>
      </c>
      <c r="E236" t="s">
        <v>1761</v>
      </c>
      <c r="F236" t="s">
        <v>1763</v>
      </c>
      <c r="G236" t="s">
        <v>1768</v>
      </c>
      <c r="H236" t="s">
        <v>1812</v>
      </c>
      <c r="I236" t="str">
        <f>IF(ISERROR(INDEX(试题分值表!$E:$E,MATCH(试题问卷属性表!$A236,试题分值表!$B:$B,0))), "", INDEX(试题分值表!$E:$E,MATCH(试题问卷属性表!$A236,试题分值表!$B:$B,0)))</f>
        <v>单选</v>
      </c>
      <c r="J236">
        <f>IF(ISERROR(INDEX(试题分值表!$G:$G,MATCH(试题问卷属性表!$A236,试题分值表!$B:$B,0))), "", INDEX(试题分值表!$G:$G,MATCH(试题问卷属性表!$A236,试题分值表!$B:$B,0)))</f>
        <v>2</v>
      </c>
    </row>
    <row r="237" spans="1:10" x14ac:dyDescent="0.2">
      <c r="A237" t="s">
        <v>1720</v>
      </c>
      <c r="B237" t="s">
        <v>1362</v>
      </c>
      <c r="C237" t="s">
        <v>42</v>
      </c>
      <c r="D237" t="s">
        <v>1420</v>
      </c>
      <c r="E237" t="s">
        <v>1759</v>
      </c>
      <c r="F237" t="s">
        <v>1762</v>
      </c>
      <c r="G237" t="s">
        <v>1766</v>
      </c>
      <c r="H237" t="s">
        <v>1813</v>
      </c>
      <c r="I237" t="str">
        <f>IF(ISERROR(INDEX(试题分值表!$E:$E,MATCH(试题问卷属性表!$A237,试题分值表!$B:$B,0))), "", INDEX(试题分值表!$E:$E,MATCH(试题问卷属性表!$A237,试题分值表!$B:$B,0)))</f>
        <v>单选</v>
      </c>
      <c r="J237">
        <f>IF(ISERROR(INDEX(试题分值表!$G:$G,MATCH(试题问卷属性表!$A237,试题分值表!$B:$B,0))), "", INDEX(试题分值表!$G:$G,MATCH(试题问卷属性表!$A237,试题分值表!$B:$B,0)))</f>
        <v>2</v>
      </c>
    </row>
    <row r="238" spans="1:10" x14ac:dyDescent="0.2">
      <c r="A238" t="s">
        <v>1721</v>
      </c>
      <c r="B238" t="s">
        <v>1362</v>
      </c>
      <c r="C238" t="s">
        <v>42</v>
      </c>
      <c r="D238" t="s">
        <v>1421</v>
      </c>
      <c r="E238" t="s">
        <v>1760</v>
      </c>
      <c r="F238" t="s">
        <v>1763</v>
      </c>
      <c r="G238" t="s">
        <v>1771</v>
      </c>
      <c r="H238" t="s">
        <v>1814</v>
      </c>
      <c r="I238" t="str">
        <f>IF(ISERROR(INDEX(试题分值表!$E:$E,MATCH(试题问卷属性表!$A238,试题分值表!$B:$B,0))), "", INDEX(试题分值表!$E:$E,MATCH(试题问卷属性表!$A238,试题分值表!$B:$B,0)))</f>
        <v>单选</v>
      </c>
      <c r="J238">
        <f>IF(ISERROR(INDEX(试题分值表!$G:$G,MATCH(试题问卷属性表!$A238,试题分值表!$B:$B,0))), "", INDEX(试题分值表!$G:$G,MATCH(试题问卷属性表!$A238,试题分值表!$B:$B,0)))</f>
        <v>2</v>
      </c>
    </row>
    <row r="239" spans="1:10" x14ac:dyDescent="0.2">
      <c r="A239" t="s">
        <v>1722</v>
      </c>
      <c r="B239" t="s">
        <v>1362</v>
      </c>
      <c r="C239" t="s">
        <v>42</v>
      </c>
      <c r="D239" t="s">
        <v>1421</v>
      </c>
      <c r="E239" t="s">
        <v>1761</v>
      </c>
      <c r="F239" t="s">
        <v>1763</v>
      </c>
      <c r="G239" t="s">
        <v>1771</v>
      </c>
      <c r="H239" t="s">
        <v>1815</v>
      </c>
      <c r="I239" t="str">
        <f>IF(ISERROR(INDEX(试题分值表!$E:$E,MATCH(试题问卷属性表!$A239,试题分值表!$B:$B,0))), "", INDEX(试题分值表!$E:$E,MATCH(试题问卷属性表!$A239,试题分值表!$B:$B,0)))</f>
        <v>单选</v>
      </c>
      <c r="J239">
        <f>IF(ISERROR(INDEX(试题分值表!$G:$G,MATCH(试题问卷属性表!$A239,试题分值表!$B:$B,0))), "", INDEX(试题分值表!$G:$G,MATCH(试题问卷属性表!$A239,试题分值表!$B:$B,0)))</f>
        <v>2</v>
      </c>
    </row>
    <row r="240" spans="1:10" x14ac:dyDescent="0.2">
      <c r="A240" t="s">
        <v>1723</v>
      </c>
      <c r="B240" t="s">
        <v>1362</v>
      </c>
      <c r="C240" t="s">
        <v>42</v>
      </c>
      <c r="D240" t="s">
        <v>1420</v>
      </c>
      <c r="E240" t="s">
        <v>1760</v>
      </c>
      <c r="F240" t="s">
        <v>1763</v>
      </c>
      <c r="G240" t="s">
        <v>1770</v>
      </c>
      <c r="H240" t="s">
        <v>1816</v>
      </c>
      <c r="I240" t="str">
        <f>IF(ISERROR(INDEX(试题分值表!$E:$E,MATCH(试题问卷属性表!$A240,试题分值表!$B:$B,0))), "", INDEX(试题分值表!$E:$E,MATCH(试题问卷属性表!$A240,试题分值表!$B:$B,0)))</f>
        <v>非单选</v>
      </c>
      <c r="J240">
        <f>IF(ISERROR(INDEX(试题分值表!$G:$G,MATCH(试题问卷属性表!$A240,试题分值表!$B:$B,0))), "", INDEX(试题分值表!$G:$G,MATCH(试题问卷属性表!$A240,试题分值表!$B:$B,0)))</f>
        <v>1</v>
      </c>
    </row>
    <row r="241" spans="1:10" x14ac:dyDescent="0.2">
      <c r="A241" t="s">
        <v>1724</v>
      </c>
      <c r="B241" t="s">
        <v>1362</v>
      </c>
      <c r="C241" t="s">
        <v>42</v>
      </c>
      <c r="D241" t="s">
        <v>1420</v>
      </c>
      <c r="E241" t="s">
        <v>1760</v>
      </c>
      <c r="F241" t="s">
        <v>1762</v>
      </c>
      <c r="G241" t="s">
        <v>1766</v>
      </c>
      <c r="H241" t="s">
        <v>1817</v>
      </c>
      <c r="I241" t="str">
        <f>IF(ISERROR(INDEX(试题分值表!$E:$E,MATCH(试题问卷属性表!$A241,试题分值表!$B:$B,0))), "", INDEX(试题分值表!$E:$E,MATCH(试题问卷属性表!$A241,试题分值表!$B:$B,0)))</f>
        <v>非单选</v>
      </c>
      <c r="J241">
        <f>IF(ISERROR(INDEX(试题分值表!$G:$G,MATCH(试题问卷属性表!$A241,试题分值表!$B:$B,0))), "", INDEX(试题分值表!$G:$G,MATCH(试题问卷属性表!$A241,试题分值表!$B:$B,0)))</f>
        <v>2</v>
      </c>
    </row>
    <row r="242" spans="1:10" x14ac:dyDescent="0.2">
      <c r="A242" t="s">
        <v>1725</v>
      </c>
      <c r="B242" t="s">
        <v>1362</v>
      </c>
      <c r="C242" t="s">
        <v>42</v>
      </c>
      <c r="D242" t="s">
        <v>1420</v>
      </c>
      <c r="E242" t="s">
        <v>1761</v>
      </c>
      <c r="F242" t="s">
        <v>1764</v>
      </c>
      <c r="G242" t="s">
        <v>1772</v>
      </c>
      <c r="H242" t="s">
        <v>1771</v>
      </c>
      <c r="I242" t="str">
        <f>IF(ISERROR(INDEX(试题分值表!$E:$E,MATCH(试题问卷属性表!$A242,试题分值表!$B:$B,0))), "", INDEX(试题分值表!$E:$E,MATCH(试题问卷属性表!$A242,试题分值表!$B:$B,0)))</f>
        <v>非单选</v>
      </c>
      <c r="J242">
        <f>IF(ISERROR(INDEX(试题分值表!$G:$G,MATCH(试题问卷属性表!$A242,试题分值表!$B:$B,0))), "", INDEX(试题分值表!$G:$G,MATCH(试题问卷属性表!$A242,试题分值表!$B:$B,0)))</f>
        <v>1</v>
      </c>
    </row>
    <row r="243" spans="1:10" x14ac:dyDescent="0.2">
      <c r="A243" t="s">
        <v>1726</v>
      </c>
      <c r="B243" t="s">
        <v>1362</v>
      </c>
      <c r="C243" t="s">
        <v>42</v>
      </c>
      <c r="D243" t="s">
        <v>1420</v>
      </c>
      <c r="E243" t="s">
        <v>1761</v>
      </c>
      <c r="F243" t="s">
        <v>1764</v>
      </c>
      <c r="G243" t="s">
        <v>1772</v>
      </c>
      <c r="H243" t="s">
        <v>1771</v>
      </c>
      <c r="I243" t="str">
        <f>IF(ISERROR(INDEX(试题分值表!$E:$E,MATCH(试题问卷属性表!$A243,试题分值表!$B:$B,0))), "", INDEX(试题分值表!$E:$E,MATCH(试题问卷属性表!$A243,试题分值表!$B:$B,0)))</f>
        <v>非单选</v>
      </c>
      <c r="J243">
        <f>IF(ISERROR(INDEX(试题分值表!$G:$G,MATCH(试题问卷属性表!$A243,试题分值表!$B:$B,0))), "", INDEX(试题分值表!$G:$G,MATCH(试题问卷属性表!$A243,试题分值表!$B:$B,0)))</f>
        <v>1</v>
      </c>
    </row>
    <row r="244" spans="1:10" x14ac:dyDescent="0.2">
      <c r="A244" t="s">
        <v>1727</v>
      </c>
      <c r="B244" t="s">
        <v>1362</v>
      </c>
      <c r="C244" t="s">
        <v>42</v>
      </c>
      <c r="D244" t="s">
        <v>1420</v>
      </c>
      <c r="E244" t="s">
        <v>1760</v>
      </c>
      <c r="F244" t="s">
        <v>1762</v>
      </c>
      <c r="G244" t="s">
        <v>1765</v>
      </c>
      <c r="H244" t="s">
        <v>1818</v>
      </c>
      <c r="I244" t="str">
        <f>IF(ISERROR(INDEX(试题分值表!$E:$E,MATCH(试题问卷属性表!$A244,试题分值表!$B:$B,0))), "", INDEX(试题分值表!$E:$E,MATCH(试题问卷属性表!$A244,试题分值表!$B:$B,0)))</f>
        <v>非单选</v>
      </c>
      <c r="J244">
        <f>IF(ISERROR(INDEX(试题分值表!$G:$G,MATCH(试题问卷属性表!$A244,试题分值表!$B:$B,0))), "", INDEX(试题分值表!$G:$G,MATCH(试题问卷属性表!$A244,试题分值表!$B:$B,0)))</f>
        <v>1</v>
      </c>
    </row>
    <row r="245" spans="1:10" x14ac:dyDescent="0.2">
      <c r="A245" t="s">
        <v>1728</v>
      </c>
      <c r="B245" t="s">
        <v>1362</v>
      </c>
      <c r="C245" t="s">
        <v>42</v>
      </c>
      <c r="D245" t="s">
        <v>1420</v>
      </c>
      <c r="E245" t="s">
        <v>1760</v>
      </c>
      <c r="F245" t="s">
        <v>1762</v>
      </c>
      <c r="G245" t="s">
        <v>1765</v>
      </c>
      <c r="H245" t="s">
        <v>1818</v>
      </c>
      <c r="I245" t="str">
        <f>IF(ISERROR(INDEX(试题分值表!$E:$E,MATCH(试题问卷属性表!$A245,试题分值表!$B:$B,0))), "", INDEX(试题分值表!$E:$E,MATCH(试题问卷属性表!$A245,试题分值表!$B:$B,0)))</f>
        <v>单选</v>
      </c>
      <c r="J245">
        <f>IF(ISERROR(INDEX(试题分值表!$G:$G,MATCH(试题问卷属性表!$A245,试题分值表!$B:$B,0))), "", INDEX(试题分值表!$G:$G,MATCH(试题问卷属性表!$A245,试题分值表!$B:$B,0)))</f>
        <v>1</v>
      </c>
    </row>
    <row r="246" spans="1:10" x14ac:dyDescent="0.2">
      <c r="A246" t="s">
        <v>1729</v>
      </c>
      <c r="B246" t="s">
        <v>1362</v>
      </c>
      <c r="C246" t="s">
        <v>42</v>
      </c>
      <c r="D246" t="s">
        <v>1420</v>
      </c>
      <c r="E246" t="s">
        <v>1760</v>
      </c>
      <c r="F246" t="s">
        <v>1762</v>
      </c>
      <c r="G246" t="s">
        <v>1767</v>
      </c>
      <c r="H246" t="s">
        <v>1819</v>
      </c>
      <c r="I246" t="str">
        <f>IF(ISERROR(INDEX(试题分值表!$E:$E,MATCH(试题问卷属性表!$A246,试题分值表!$B:$B,0))), "", INDEX(试题分值表!$E:$E,MATCH(试题问卷属性表!$A246,试题分值表!$B:$B,0)))</f>
        <v>非单选</v>
      </c>
      <c r="J246">
        <f>IF(ISERROR(INDEX(试题分值表!$G:$G,MATCH(试题问卷属性表!$A246,试题分值表!$B:$B,0))), "", INDEX(试题分值表!$G:$G,MATCH(试题问卷属性表!$A246,试题分值表!$B:$B,0)))</f>
        <v>1</v>
      </c>
    </row>
    <row r="247" spans="1:10" x14ac:dyDescent="0.2">
      <c r="A247" t="s">
        <v>1730</v>
      </c>
      <c r="B247" t="s">
        <v>1362</v>
      </c>
      <c r="C247" t="s">
        <v>42</v>
      </c>
      <c r="D247" t="s">
        <v>1420</v>
      </c>
      <c r="E247" t="s">
        <v>1760</v>
      </c>
      <c r="F247" t="s">
        <v>1762</v>
      </c>
      <c r="G247" t="s">
        <v>1766</v>
      </c>
      <c r="H247" t="s">
        <v>1819</v>
      </c>
      <c r="I247" t="str">
        <f>IF(ISERROR(INDEX(试题分值表!$E:$E,MATCH(试题问卷属性表!$A247,试题分值表!$B:$B,0))), "", INDEX(试题分值表!$E:$E,MATCH(试题问卷属性表!$A247,试题分值表!$B:$B,0)))</f>
        <v>非单选</v>
      </c>
      <c r="J247">
        <f>IF(ISERROR(INDEX(试题分值表!$G:$G,MATCH(试题问卷属性表!$A247,试题分值表!$B:$B,0))), "", INDEX(试题分值表!$G:$G,MATCH(试题问卷属性表!$A247,试题分值表!$B:$B,0)))</f>
        <v>1</v>
      </c>
    </row>
    <row r="248" spans="1:10" x14ac:dyDescent="0.2">
      <c r="A248" t="s">
        <v>1731</v>
      </c>
      <c r="B248" t="s">
        <v>1362</v>
      </c>
      <c r="C248" t="s">
        <v>42</v>
      </c>
      <c r="D248" t="s">
        <v>1420</v>
      </c>
      <c r="E248" t="s">
        <v>1761</v>
      </c>
      <c r="F248" t="s">
        <v>1763</v>
      </c>
      <c r="G248" t="s">
        <v>1771</v>
      </c>
      <c r="H248" t="s">
        <v>1820</v>
      </c>
      <c r="I248" t="str">
        <f>IF(ISERROR(INDEX(试题分值表!$E:$E,MATCH(试题问卷属性表!$A248,试题分值表!$B:$B,0))), "", INDEX(试题分值表!$E:$E,MATCH(试题问卷属性表!$A248,试题分值表!$B:$B,0)))</f>
        <v>非单选</v>
      </c>
      <c r="J248">
        <f>IF(ISERROR(INDEX(试题分值表!$G:$G,MATCH(试题问卷属性表!$A248,试题分值表!$B:$B,0))), "", INDEX(试题分值表!$G:$G,MATCH(试题问卷属性表!$A248,试题分值表!$B:$B,0)))</f>
        <v>2</v>
      </c>
    </row>
    <row r="249" spans="1:10" x14ac:dyDescent="0.2">
      <c r="A249" t="s">
        <v>1732</v>
      </c>
      <c r="B249" t="s">
        <v>1362</v>
      </c>
      <c r="C249" t="s">
        <v>42</v>
      </c>
      <c r="D249" t="s">
        <v>1420</v>
      </c>
      <c r="E249" t="s">
        <v>1760</v>
      </c>
      <c r="F249" t="s">
        <v>1762</v>
      </c>
      <c r="G249" t="s">
        <v>1765</v>
      </c>
      <c r="H249" t="s">
        <v>1821</v>
      </c>
      <c r="I249" t="str">
        <f>IF(ISERROR(INDEX(试题分值表!$E:$E,MATCH(试题问卷属性表!$A249,试题分值表!$B:$B,0))), "", INDEX(试题分值表!$E:$E,MATCH(试题问卷属性表!$A249,试题分值表!$B:$B,0)))</f>
        <v>非单选</v>
      </c>
      <c r="J249">
        <f>IF(ISERROR(INDEX(试题分值表!$G:$G,MATCH(试题问卷属性表!$A249,试题分值表!$B:$B,0))), "", INDEX(试题分值表!$G:$G,MATCH(试题问卷属性表!$A249,试题分值表!$B:$B,0)))</f>
        <v>2</v>
      </c>
    </row>
    <row r="250" spans="1:10" x14ac:dyDescent="0.2">
      <c r="A250" t="s">
        <v>1733</v>
      </c>
      <c r="B250" t="s">
        <v>1362</v>
      </c>
      <c r="C250" t="s">
        <v>42</v>
      </c>
      <c r="D250" t="s">
        <v>1420</v>
      </c>
      <c r="E250" t="s">
        <v>1759</v>
      </c>
      <c r="F250" t="s">
        <v>1762</v>
      </c>
      <c r="G250" t="s">
        <v>1766</v>
      </c>
      <c r="H250" t="s">
        <v>1822</v>
      </c>
      <c r="I250" t="str">
        <f>IF(ISERROR(INDEX(试题分值表!$E:$E,MATCH(试题问卷属性表!$A250,试题分值表!$B:$B,0))), "", INDEX(试题分值表!$E:$E,MATCH(试题问卷属性表!$A250,试题分值表!$B:$B,0)))</f>
        <v>非单选</v>
      </c>
      <c r="J250">
        <f>IF(ISERROR(INDEX(试题分值表!$G:$G,MATCH(试题问卷属性表!$A250,试题分值表!$B:$B,0))), "", INDEX(试题分值表!$G:$G,MATCH(试题问卷属性表!$A250,试题分值表!$B:$B,0)))</f>
        <v>1</v>
      </c>
    </row>
    <row r="251" spans="1:10" x14ac:dyDescent="0.2">
      <c r="A251" t="s">
        <v>1734</v>
      </c>
      <c r="B251" t="s">
        <v>1362</v>
      </c>
      <c r="C251" t="s">
        <v>42</v>
      </c>
      <c r="D251" t="s">
        <v>1420</v>
      </c>
      <c r="E251" t="s">
        <v>1759</v>
      </c>
      <c r="F251" t="s">
        <v>1762</v>
      </c>
      <c r="G251" t="s">
        <v>1765</v>
      </c>
      <c r="H251" t="s">
        <v>1823</v>
      </c>
      <c r="I251" t="str">
        <f>IF(ISERROR(INDEX(试题分值表!$E:$E,MATCH(试题问卷属性表!$A251,试题分值表!$B:$B,0))), "", INDEX(试题分值表!$E:$E,MATCH(试题问卷属性表!$A251,试题分值表!$B:$B,0)))</f>
        <v>非单选</v>
      </c>
      <c r="J251">
        <f>IF(ISERROR(INDEX(试题分值表!$G:$G,MATCH(试题问卷属性表!$A251,试题分值表!$B:$B,0))), "", INDEX(试题分值表!$G:$G,MATCH(试题问卷属性表!$A251,试题分值表!$B:$B,0)))</f>
        <v>1</v>
      </c>
    </row>
    <row r="252" spans="1:10" x14ac:dyDescent="0.2">
      <c r="A252" t="s">
        <v>1735</v>
      </c>
      <c r="B252" t="s">
        <v>1362</v>
      </c>
      <c r="C252" t="s">
        <v>42</v>
      </c>
      <c r="D252" t="s">
        <v>1420</v>
      </c>
      <c r="E252" t="s">
        <v>1759</v>
      </c>
      <c r="F252" t="s">
        <v>1762</v>
      </c>
      <c r="G252" t="s">
        <v>1765</v>
      </c>
      <c r="H252" t="s">
        <v>1823</v>
      </c>
      <c r="I252" t="str">
        <f>IF(ISERROR(INDEX(试题分值表!$E:$E,MATCH(试题问卷属性表!$A252,试题分值表!$B:$B,0))), "", INDEX(试题分值表!$E:$E,MATCH(试题问卷属性表!$A252,试题分值表!$B:$B,0)))</f>
        <v>非单选</v>
      </c>
      <c r="J252">
        <f>IF(ISERROR(INDEX(试题分值表!$G:$G,MATCH(试题问卷属性表!$A252,试题分值表!$B:$B,0))), "", INDEX(试题分值表!$G:$G,MATCH(试题问卷属性表!$A252,试题分值表!$B:$B,0)))</f>
        <v>1</v>
      </c>
    </row>
    <row r="253" spans="1:10" x14ac:dyDescent="0.2">
      <c r="A253" t="s">
        <v>1736</v>
      </c>
      <c r="B253" t="s">
        <v>1362</v>
      </c>
      <c r="C253" t="s">
        <v>42</v>
      </c>
      <c r="D253" t="s">
        <v>1420</v>
      </c>
      <c r="E253" t="s">
        <v>1759</v>
      </c>
      <c r="F253" t="s">
        <v>1762</v>
      </c>
      <c r="G253" t="s">
        <v>1767</v>
      </c>
      <c r="H253" t="s">
        <v>1824</v>
      </c>
      <c r="I253" t="str">
        <f>IF(ISERROR(INDEX(试题分值表!$E:$E,MATCH(试题问卷属性表!$A253,试题分值表!$B:$B,0))), "", INDEX(试题分值表!$E:$E,MATCH(试题问卷属性表!$A253,试题分值表!$B:$B,0)))</f>
        <v>非单选</v>
      </c>
      <c r="J253">
        <f>IF(ISERROR(INDEX(试题分值表!$G:$G,MATCH(试题问卷属性表!$A253,试题分值表!$B:$B,0))), "", INDEX(试题分值表!$G:$G,MATCH(试题问卷属性表!$A253,试题分值表!$B:$B,0)))</f>
        <v>1</v>
      </c>
    </row>
    <row r="254" spans="1:10" x14ac:dyDescent="0.2">
      <c r="A254" t="s">
        <v>1737</v>
      </c>
      <c r="B254" t="s">
        <v>1362</v>
      </c>
      <c r="C254" t="s">
        <v>42</v>
      </c>
      <c r="D254" t="s">
        <v>1420</v>
      </c>
      <c r="E254" t="s">
        <v>1759</v>
      </c>
      <c r="F254" t="s">
        <v>1762</v>
      </c>
      <c r="G254" t="s">
        <v>1767</v>
      </c>
      <c r="H254" t="s">
        <v>1824</v>
      </c>
      <c r="I254" t="str">
        <f>IF(ISERROR(INDEX(试题分值表!$E:$E,MATCH(试题问卷属性表!$A254,试题分值表!$B:$B,0))), "", INDEX(试题分值表!$E:$E,MATCH(试题问卷属性表!$A254,试题分值表!$B:$B,0)))</f>
        <v>非单选</v>
      </c>
      <c r="J254">
        <f>IF(ISERROR(INDEX(试题分值表!$G:$G,MATCH(试题问卷属性表!$A254,试题分值表!$B:$B,0))), "", INDEX(试题分值表!$G:$G,MATCH(试题问卷属性表!$A254,试题分值表!$B:$B,0)))</f>
        <v>1</v>
      </c>
    </row>
    <row r="255" spans="1:10" x14ac:dyDescent="0.2">
      <c r="A255" t="s">
        <v>1738</v>
      </c>
      <c r="B255" t="s">
        <v>1362</v>
      </c>
      <c r="C255" t="s">
        <v>42</v>
      </c>
      <c r="D255" t="s">
        <v>1421</v>
      </c>
      <c r="E255" t="s">
        <v>1759</v>
      </c>
      <c r="F255" t="s">
        <v>1763</v>
      </c>
      <c r="G255" t="s">
        <v>1771</v>
      </c>
      <c r="H255" t="s">
        <v>1825</v>
      </c>
      <c r="I255" t="str">
        <f>IF(ISERROR(INDEX(试题分值表!$E:$E,MATCH(试题问卷属性表!$A255,试题分值表!$B:$B,0))), "", INDEX(试题分值表!$E:$E,MATCH(试题问卷属性表!$A255,试题分值表!$B:$B,0)))</f>
        <v>非单选</v>
      </c>
      <c r="J255">
        <f>IF(ISERROR(INDEX(试题分值表!$G:$G,MATCH(试题问卷属性表!$A255,试题分值表!$B:$B,0))), "", INDEX(试题分值表!$G:$G,MATCH(试题问卷属性表!$A255,试题分值表!$B:$B,0)))</f>
        <v>1</v>
      </c>
    </row>
    <row r="256" spans="1:10" x14ac:dyDescent="0.2">
      <c r="A256" t="s">
        <v>1739</v>
      </c>
      <c r="B256" t="s">
        <v>1362</v>
      </c>
      <c r="C256" t="s">
        <v>42</v>
      </c>
      <c r="D256" t="s">
        <v>1420</v>
      </c>
      <c r="E256" t="s">
        <v>1758</v>
      </c>
      <c r="F256" t="s">
        <v>1763</v>
      </c>
      <c r="G256" t="s">
        <v>1771</v>
      </c>
      <c r="H256" t="s">
        <v>1826</v>
      </c>
      <c r="I256" t="str">
        <f>IF(ISERROR(INDEX(试题分值表!$E:$E,MATCH(试题问卷属性表!$A256,试题分值表!$B:$B,0))), "", INDEX(试题分值表!$E:$E,MATCH(试题问卷属性表!$A256,试题分值表!$B:$B,0)))</f>
        <v>非单选</v>
      </c>
      <c r="J256">
        <f>IF(ISERROR(INDEX(试题分值表!$G:$G,MATCH(试题问卷属性表!$A256,试题分值表!$B:$B,0))), "", INDEX(试题分值表!$G:$G,MATCH(试题问卷属性表!$A256,试题分值表!$B:$B,0)))</f>
        <v>2</v>
      </c>
    </row>
    <row r="257" spans="1:10" x14ac:dyDescent="0.2">
      <c r="A257" t="s">
        <v>1740</v>
      </c>
      <c r="B257" t="s">
        <v>1362</v>
      </c>
      <c r="C257" t="s">
        <v>42</v>
      </c>
      <c r="D257" t="s">
        <v>1420</v>
      </c>
      <c r="E257" t="s">
        <v>1759</v>
      </c>
      <c r="F257" t="s">
        <v>1763</v>
      </c>
      <c r="G257" t="s">
        <v>1770</v>
      </c>
      <c r="H257" t="s">
        <v>1770</v>
      </c>
      <c r="I257" t="str">
        <f>IF(ISERROR(INDEX(试题分值表!$E:$E,MATCH(试题问卷属性表!$A257,试题分值表!$B:$B,0))), "", INDEX(试题分值表!$E:$E,MATCH(试题问卷属性表!$A257,试题分值表!$B:$B,0)))</f>
        <v>单选</v>
      </c>
      <c r="J257">
        <f>IF(ISERROR(INDEX(试题分值表!$G:$G,MATCH(试题问卷属性表!$A257,试题分值表!$B:$B,0))), "", INDEX(试题分值表!$G:$G,MATCH(试题问卷属性表!$A257,试题分值表!$B:$B,0)))</f>
        <v>2</v>
      </c>
    </row>
    <row r="258" spans="1:10" x14ac:dyDescent="0.2">
      <c r="A258" t="s">
        <v>1741</v>
      </c>
      <c r="B258" t="s">
        <v>1362</v>
      </c>
      <c r="C258" t="s">
        <v>42</v>
      </c>
      <c r="D258" t="s">
        <v>1420</v>
      </c>
      <c r="E258" t="s">
        <v>1759</v>
      </c>
      <c r="F258" t="s">
        <v>1763</v>
      </c>
      <c r="G258" t="s">
        <v>1770</v>
      </c>
      <c r="H258" t="s">
        <v>1770</v>
      </c>
      <c r="I258" t="str">
        <f>IF(ISERROR(INDEX(试题分值表!$E:$E,MATCH(试题问卷属性表!$A258,试题分值表!$B:$B,0))), "", INDEX(试题分值表!$E:$E,MATCH(试题问卷属性表!$A258,试题分值表!$B:$B,0)))</f>
        <v>单选</v>
      </c>
      <c r="J258">
        <f>IF(ISERROR(INDEX(试题分值表!$G:$G,MATCH(试题问卷属性表!$A258,试题分值表!$B:$B,0))), "", INDEX(试题分值表!$G:$G,MATCH(试题问卷属性表!$A258,试题分值表!$B:$B,0)))</f>
        <v>2</v>
      </c>
    </row>
    <row r="259" spans="1:10" x14ac:dyDescent="0.2">
      <c r="A259" t="s">
        <v>1742</v>
      </c>
      <c r="B259" t="s">
        <v>1362</v>
      </c>
      <c r="C259" t="s">
        <v>42</v>
      </c>
      <c r="D259" t="s">
        <v>1421</v>
      </c>
      <c r="E259" t="s">
        <v>1759</v>
      </c>
      <c r="F259" t="s">
        <v>1763</v>
      </c>
      <c r="G259" t="s">
        <v>1770</v>
      </c>
      <c r="H259" t="s">
        <v>1770</v>
      </c>
      <c r="I259" t="str">
        <f>IF(ISERROR(INDEX(试题分值表!$E:$E,MATCH(试题问卷属性表!$A259,试题分值表!$B:$B,0))), "", INDEX(试题分值表!$E:$E,MATCH(试题问卷属性表!$A259,试题分值表!$B:$B,0)))</f>
        <v>非单选</v>
      </c>
      <c r="J259">
        <f>IF(ISERROR(INDEX(试题分值表!$G:$G,MATCH(试题问卷属性表!$A259,试题分值表!$B:$B,0))), "", INDEX(试题分值表!$G:$G,MATCH(试题问卷属性表!$A259,试题分值表!$B:$B,0)))</f>
        <v>1</v>
      </c>
    </row>
    <row r="260" spans="1:10" x14ac:dyDescent="0.2">
      <c r="A260" t="s">
        <v>1743</v>
      </c>
      <c r="B260" t="s">
        <v>1362</v>
      </c>
      <c r="C260" t="s">
        <v>42</v>
      </c>
      <c r="D260" t="s">
        <v>1421</v>
      </c>
      <c r="E260" t="s">
        <v>1759</v>
      </c>
      <c r="F260" t="s">
        <v>1763</v>
      </c>
      <c r="G260" t="s">
        <v>1770</v>
      </c>
      <c r="H260" t="s">
        <v>1770</v>
      </c>
      <c r="I260" t="str">
        <f>IF(ISERROR(INDEX(试题分值表!$E:$E,MATCH(试题问卷属性表!$A260,试题分值表!$B:$B,0))), "", INDEX(试题分值表!$E:$E,MATCH(试题问卷属性表!$A260,试题分值表!$B:$B,0)))</f>
        <v>非单选</v>
      </c>
      <c r="J260">
        <f>IF(ISERROR(INDEX(试题分值表!$G:$G,MATCH(试题问卷属性表!$A260,试题分值表!$B:$B,0))), "", INDEX(试题分值表!$G:$G,MATCH(试题问卷属性表!$A260,试题分值表!$B:$B,0)))</f>
        <v>1</v>
      </c>
    </row>
    <row r="261" spans="1:10" x14ac:dyDescent="0.2">
      <c r="A261" t="s">
        <v>1744</v>
      </c>
      <c r="B261" t="s">
        <v>1362</v>
      </c>
      <c r="C261" t="s">
        <v>42</v>
      </c>
      <c r="D261" t="s">
        <v>1420</v>
      </c>
      <c r="E261" t="s">
        <v>1759</v>
      </c>
      <c r="F261" t="s">
        <v>1763</v>
      </c>
      <c r="G261" t="s">
        <v>1770</v>
      </c>
      <c r="H261" t="s">
        <v>1770</v>
      </c>
      <c r="I261" t="str">
        <f>IF(ISERROR(INDEX(试题分值表!$E:$E,MATCH(试题问卷属性表!$A261,试题分值表!$B:$B,0))), "", INDEX(试题分值表!$E:$E,MATCH(试题问卷属性表!$A261,试题分值表!$B:$B,0)))</f>
        <v>非单选</v>
      </c>
      <c r="J261">
        <f>IF(ISERROR(INDEX(试题分值表!$G:$G,MATCH(试题问卷属性表!$A261,试题分值表!$B:$B,0))), "", INDEX(试题分值表!$G:$G,MATCH(试题问卷属性表!$A261,试题分值表!$B:$B,0)))</f>
        <v>2</v>
      </c>
    </row>
    <row r="262" spans="1:10" x14ac:dyDescent="0.2">
      <c r="A262" t="s">
        <v>1745</v>
      </c>
      <c r="B262" t="s">
        <v>1362</v>
      </c>
      <c r="C262" t="s">
        <v>42</v>
      </c>
      <c r="D262" t="s">
        <v>1421</v>
      </c>
      <c r="E262" t="s">
        <v>1759</v>
      </c>
      <c r="F262" t="s">
        <v>1764</v>
      </c>
      <c r="G262" t="s">
        <v>1772</v>
      </c>
      <c r="H262" t="s">
        <v>1771</v>
      </c>
      <c r="I262" t="str">
        <f>IF(ISERROR(INDEX(试题分值表!$E:$E,MATCH(试题问卷属性表!$A262,试题分值表!$B:$B,0))), "", INDEX(试题分值表!$E:$E,MATCH(试题问卷属性表!$A262,试题分值表!$B:$B,0)))</f>
        <v>单选</v>
      </c>
      <c r="J262">
        <f>IF(ISERROR(INDEX(试题分值表!$G:$G,MATCH(试题问卷属性表!$A262,试题分值表!$B:$B,0))), "", INDEX(试题分值表!$G:$G,MATCH(试题问卷属性表!$A262,试题分值表!$B:$B,0)))</f>
        <v>2</v>
      </c>
    </row>
    <row r="263" spans="1:10" x14ac:dyDescent="0.2">
      <c r="A263" t="s">
        <v>1746</v>
      </c>
      <c r="B263" t="s">
        <v>1362</v>
      </c>
      <c r="C263" t="s">
        <v>42</v>
      </c>
      <c r="D263" t="s">
        <v>1420</v>
      </c>
      <c r="E263" t="s">
        <v>1760</v>
      </c>
      <c r="F263" t="s">
        <v>1763</v>
      </c>
      <c r="G263" t="s">
        <v>1770</v>
      </c>
      <c r="H263" t="s">
        <v>1816</v>
      </c>
      <c r="I263" t="str">
        <f>IF(ISERROR(INDEX(试题分值表!$E:$E,MATCH(试题问卷属性表!$A263,试题分值表!$B:$B,0))), "", INDEX(试题分值表!$E:$E,MATCH(试题问卷属性表!$A263,试题分值表!$B:$B,0)))</f>
        <v>非单选</v>
      </c>
      <c r="J263">
        <f>IF(ISERROR(INDEX(试题分值表!$G:$G,MATCH(试题问卷属性表!$A263,试题分值表!$B:$B,0))), "", INDEX(试题分值表!$G:$G,MATCH(试题问卷属性表!$A263,试题分值表!$B:$B,0)))</f>
        <v>1</v>
      </c>
    </row>
    <row r="264" spans="1:10" x14ac:dyDescent="0.2">
      <c r="A264" t="s">
        <v>1747</v>
      </c>
      <c r="B264" t="s">
        <v>1362</v>
      </c>
      <c r="C264" t="s">
        <v>42</v>
      </c>
      <c r="D264" t="s">
        <v>1420</v>
      </c>
      <c r="E264" t="s">
        <v>1761</v>
      </c>
      <c r="F264" t="s">
        <v>1763</v>
      </c>
      <c r="G264" t="s">
        <v>1770</v>
      </c>
      <c r="H264" t="s">
        <v>1770</v>
      </c>
      <c r="I264" t="str">
        <f>IF(ISERROR(INDEX(试题分值表!$E:$E,MATCH(试题问卷属性表!$A264,试题分值表!$B:$B,0))), "", INDEX(试题分值表!$E:$E,MATCH(试题问卷属性表!$A264,试题分值表!$B:$B,0)))</f>
        <v>非单选</v>
      </c>
      <c r="J264">
        <f>IF(ISERROR(INDEX(试题分值表!$G:$G,MATCH(试题问卷属性表!$A264,试题分值表!$B:$B,0))), "", INDEX(试题分值表!$G:$G,MATCH(试题问卷属性表!$A264,试题分值表!$B:$B,0)))</f>
        <v>2</v>
      </c>
    </row>
    <row r="265" spans="1:10" x14ac:dyDescent="0.2">
      <c r="A265" t="s">
        <v>1748</v>
      </c>
      <c r="B265" t="s">
        <v>1362</v>
      </c>
      <c r="C265" t="s">
        <v>42</v>
      </c>
      <c r="D265" t="s">
        <v>1421</v>
      </c>
      <c r="E265" t="s">
        <v>1761</v>
      </c>
      <c r="F265" t="s">
        <v>1763</v>
      </c>
      <c r="G265" t="s">
        <v>1771</v>
      </c>
      <c r="H265" t="s">
        <v>1827</v>
      </c>
      <c r="I265" t="str">
        <f>IF(ISERROR(INDEX(试题分值表!$E:$E,MATCH(试题问卷属性表!$A265,试题分值表!$B:$B,0))), "", INDEX(试题分值表!$E:$E,MATCH(试题问卷属性表!$A265,试题分值表!$B:$B,0)))</f>
        <v>非单选</v>
      </c>
      <c r="J265">
        <f>IF(ISERROR(INDEX(试题分值表!$G:$G,MATCH(试题问卷属性表!$A265,试题分值表!$B:$B,0))), "", INDEX(试题分值表!$G:$G,MATCH(试题问卷属性表!$A265,试题分值表!$B:$B,0)))</f>
        <v>2</v>
      </c>
    </row>
    <row r="266" spans="1:10" x14ac:dyDescent="0.2">
      <c r="A266" t="s">
        <v>1749</v>
      </c>
      <c r="B266" t="s">
        <v>1362</v>
      </c>
      <c r="C266" t="s">
        <v>42</v>
      </c>
      <c r="D266" t="s">
        <v>1421</v>
      </c>
      <c r="E266" t="s">
        <v>1761</v>
      </c>
      <c r="F266" t="s">
        <v>1762</v>
      </c>
      <c r="G266" t="s">
        <v>1767</v>
      </c>
      <c r="H266" t="s">
        <v>1828</v>
      </c>
      <c r="I266" t="str">
        <f>IF(ISERROR(INDEX(试题分值表!$E:$E,MATCH(试题问卷属性表!$A266,试题分值表!$B:$B,0))), "", INDEX(试题分值表!$E:$E,MATCH(试题问卷属性表!$A266,试题分值表!$B:$B,0)))</f>
        <v>非单选</v>
      </c>
      <c r="J266">
        <f>IF(ISERROR(INDEX(试题分值表!$G:$G,MATCH(试题问卷属性表!$A266,试题分值表!$B:$B,0))), "", INDEX(试题分值表!$G:$G,MATCH(试题问卷属性表!$A266,试题分值表!$B:$B,0)))</f>
        <v>2</v>
      </c>
    </row>
    <row r="267" spans="1:10" x14ac:dyDescent="0.2">
      <c r="A267" t="s">
        <v>1750</v>
      </c>
      <c r="B267" t="s">
        <v>1362</v>
      </c>
      <c r="C267" t="s">
        <v>42</v>
      </c>
      <c r="D267" t="s">
        <v>1421</v>
      </c>
      <c r="E267" t="s">
        <v>1759</v>
      </c>
      <c r="F267" t="s">
        <v>1762</v>
      </c>
      <c r="G267" t="s">
        <v>1766</v>
      </c>
      <c r="H267" t="s">
        <v>1829</v>
      </c>
      <c r="I267" t="str">
        <f>IF(ISERROR(INDEX(试题分值表!$E:$E,MATCH(试题问卷属性表!$A267,试题分值表!$B:$B,0))), "", INDEX(试题分值表!$E:$E,MATCH(试题问卷属性表!$A267,试题分值表!$B:$B,0)))</f>
        <v>非单选</v>
      </c>
      <c r="J267">
        <f>IF(ISERROR(INDEX(试题分值表!$G:$G,MATCH(试题问卷属性表!$A267,试题分值表!$B:$B,0))), "", INDEX(试题分值表!$G:$G,MATCH(试题问卷属性表!$A267,试题分值表!$B:$B,0)))</f>
        <v>1</v>
      </c>
    </row>
    <row r="268" spans="1:10" x14ac:dyDescent="0.2">
      <c r="A268" t="s">
        <v>1751</v>
      </c>
      <c r="B268" t="s">
        <v>1362</v>
      </c>
      <c r="C268" t="s">
        <v>42</v>
      </c>
      <c r="D268" t="s">
        <v>1421</v>
      </c>
      <c r="E268" t="s">
        <v>1759</v>
      </c>
      <c r="F268" t="s">
        <v>1762</v>
      </c>
      <c r="G268" t="s">
        <v>1766</v>
      </c>
      <c r="H268" t="s">
        <v>1830</v>
      </c>
      <c r="I268" t="str">
        <f>IF(ISERROR(INDEX(试题分值表!$E:$E,MATCH(试题问卷属性表!$A268,试题分值表!$B:$B,0))), "", INDEX(试题分值表!$E:$E,MATCH(试题问卷属性表!$A268,试题分值表!$B:$B,0)))</f>
        <v>非单选</v>
      </c>
      <c r="J268">
        <f>IF(ISERROR(INDEX(试题分值表!$G:$G,MATCH(试题问卷属性表!$A268,试题分值表!$B:$B,0))), "", INDEX(试题分值表!$G:$G,MATCH(试题问卷属性表!$A268,试题分值表!$B:$B,0)))</f>
        <v>2</v>
      </c>
    </row>
    <row r="269" spans="1:10" x14ac:dyDescent="0.2">
      <c r="A269" t="s">
        <v>1752</v>
      </c>
      <c r="B269" t="s">
        <v>1362</v>
      </c>
      <c r="C269" t="s">
        <v>42</v>
      </c>
      <c r="D269" t="s">
        <v>1420</v>
      </c>
      <c r="E269" t="s">
        <v>1759</v>
      </c>
      <c r="F269" t="s">
        <v>1763</v>
      </c>
      <c r="G269" t="s">
        <v>1771</v>
      </c>
      <c r="H269" t="s">
        <v>1831</v>
      </c>
      <c r="I269" t="str">
        <f>IF(ISERROR(INDEX(试题分值表!$E:$E,MATCH(试题问卷属性表!$A269,试题分值表!$B:$B,0))), "", INDEX(试题分值表!$E:$E,MATCH(试题问卷属性表!$A269,试题分值表!$B:$B,0)))</f>
        <v>非单选</v>
      </c>
      <c r="J269">
        <f>IF(ISERROR(INDEX(试题分值表!$G:$G,MATCH(试题问卷属性表!$A269,试题分值表!$B:$B,0))), "", INDEX(试题分值表!$G:$G,MATCH(试题问卷属性表!$A269,试题分值表!$B:$B,0)))</f>
        <v>1</v>
      </c>
    </row>
    <row r="270" spans="1:10" x14ac:dyDescent="0.2">
      <c r="A270" t="s">
        <v>1753</v>
      </c>
      <c r="B270" t="s">
        <v>1362</v>
      </c>
      <c r="C270" t="s">
        <v>42</v>
      </c>
      <c r="D270" t="s">
        <v>1420</v>
      </c>
      <c r="E270" t="s">
        <v>1761</v>
      </c>
      <c r="F270" t="s">
        <v>1763</v>
      </c>
      <c r="G270" t="s">
        <v>1770</v>
      </c>
      <c r="H270" t="s">
        <v>1832</v>
      </c>
      <c r="I270" t="str">
        <f>IF(ISERROR(INDEX(试题分值表!$E:$E,MATCH(试题问卷属性表!$A270,试题分值表!$B:$B,0))), "", INDEX(试题分值表!$E:$E,MATCH(试题问卷属性表!$A270,试题分值表!$B:$B,0)))</f>
        <v>非单选</v>
      </c>
      <c r="J270">
        <f>IF(ISERROR(INDEX(试题分值表!$G:$G,MATCH(试题问卷属性表!$A270,试题分值表!$B:$B,0))), "", INDEX(试题分值表!$G:$G,MATCH(试题问卷属性表!$A270,试题分值表!$B:$B,0)))</f>
        <v>1</v>
      </c>
    </row>
    <row r="271" spans="1:10" x14ac:dyDescent="0.2">
      <c r="A271" t="s">
        <v>1754</v>
      </c>
      <c r="B271" t="s">
        <v>1362</v>
      </c>
      <c r="C271" t="s">
        <v>42</v>
      </c>
      <c r="D271" t="s">
        <v>1420</v>
      </c>
      <c r="E271" t="s">
        <v>1761</v>
      </c>
      <c r="F271" t="s">
        <v>1763</v>
      </c>
      <c r="G271" t="s">
        <v>1770</v>
      </c>
      <c r="H271" t="s">
        <v>1832</v>
      </c>
      <c r="I271" t="str">
        <f>IF(ISERROR(INDEX(试题分值表!$E:$E,MATCH(试题问卷属性表!$A271,试题分值表!$B:$B,0))), "", INDEX(试题分值表!$E:$E,MATCH(试题问卷属性表!$A271,试题分值表!$B:$B,0)))</f>
        <v>非单选</v>
      </c>
      <c r="J271">
        <f>IF(ISERROR(INDEX(试题分值表!$G:$G,MATCH(试题问卷属性表!$A271,试题分值表!$B:$B,0))), "", INDEX(试题分值表!$G:$G,MATCH(试题问卷属性表!$A271,试题分值表!$B:$B,0)))</f>
        <v>1</v>
      </c>
    </row>
    <row r="272" spans="1:10" x14ac:dyDescent="0.2">
      <c r="A272" t="s">
        <v>1755</v>
      </c>
      <c r="B272" t="s">
        <v>1362</v>
      </c>
      <c r="C272" t="s">
        <v>42</v>
      </c>
      <c r="D272" t="s">
        <v>1420</v>
      </c>
      <c r="E272" t="s">
        <v>1758</v>
      </c>
      <c r="F272" t="s">
        <v>1763</v>
      </c>
      <c r="G272" t="s">
        <v>1771</v>
      </c>
      <c r="H272" t="s">
        <v>1833</v>
      </c>
      <c r="I272" t="str">
        <f>IF(ISERROR(INDEX(试题分值表!$E:$E,MATCH(试题问卷属性表!$A272,试题分值表!$B:$B,0))), "", INDEX(试题分值表!$E:$E,MATCH(试题问卷属性表!$A272,试题分值表!$B:$B,0)))</f>
        <v>非单选</v>
      </c>
      <c r="J272">
        <f>IF(ISERROR(INDEX(试题分值表!$G:$G,MATCH(试题问卷属性表!$A272,试题分值表!$B:$B,0))), "", INDEX(试题分值表!$G:$G,MATCH(试题问卷属性表!$A272,试题分值表!$B:$B,0)))</f>
        <v>2</v>
      </c>
    </row>
    <row r="273" spans="1:10" x14ac:dyDescent="0.2">
      <c r="A273" t="s">
        <v>1756</v>
      </c>
      <c r="B273" t="s">
        <v>1362</v>
      </c>
      <c r="C273" t="s">
        <v>42</v>
      </c>
      <c r="D273" t="s">
        <v>1420</v>
      </c>
      <c r="E273" t="s">
        <v>1761</v>
      </c>
      <c r="F273" t="s">
        <v>1763</v>
      </c>
      <c r="G273" t="s">
        <v>1768</v>
      </c>
      <c r="H273" t="s">
        <v>1834</v>
      </c>
      <c r="I273" t="str">
        <f>IF(ISERROR(INDEX(试题分值表!$E:$E,MATCH(试题问卷属性表!$A273,试题分值表!$B:$B,0))), "", INDEX(试题分值表!$E:$E,MATCH(试题问卷属性表!$A273,试题分值表!$B:$B,0)))</f>
        <v>非单选</v>
      </c>
      <c r="J273">
        <f>IF(ISERROR(INDEX(试题分值表!$G:$G,MATCH(试题问卷属性表!$A273,试题分值表!$B:$B,0))), "", INDEX(试题分值表!$G:$G,MATCH(试题问卷属性表!$A273,试题分值表!$B:$B,0)))</f>
        <v>2</v>
      </c>
    </row>
    <row r="274" spans="1:10" x14ac:dyDescent="0.2">
      <c r="A274" t="s">
        <v>1757</v>
      </c>
      <c r="B274" t="s">
        <v>1362</v>
      </c>
      <c r="C274" t="s">
        <v>42</v>
      </c>
      <c r="D274" t="s">
        <v>1421</v>
      </c>
      <c r="E274" t="s">
        <v>1758</v>
      </c>
      <c r="F274" t="s">
        <v>1763</v>
      </c>
      <c r="G274" t="s">
        <v>1771</v>
      </c>
      <c r="H274" t="s">
        <v>1835</v>
      </c>
      <c r="I274" t="str">
        <f>IF(ISERROR(INDEX(试题分值表!$E:$E,MATCH(试题问卷属性表!$A274,试题分值表!$B:$B,0))), "", INDEX(试题分值表!$E:$E,MATCH(试题问卷属性表!$A274,试题分值表!$B:$B,0)))</f>
        <v>非单选</v>
      </c>
      <c r="J274">
        <f>IF(ISERROR(INDEX(试题分值表!$G:$G,MATCH(试题问卷属性表!$A274,试题分值表!$B:$B,0))), "", INDEX(试题分值表!$G:$G,MATCH(试题问卷属性表!$A274,试题分值表!$B:$B,0)))</f>
        <v>2</v>
      </c>
    </row>
    <row r="275" spans="1:10" x14ac:dyDescent="0.2">
      <c r="A275" t="s">
        <v>1836</v>
      </c>
      <c r="B275" t="s">
        <v>1362</v>
      </c>
      <c r="C275" t="s">
        <v>43</v>
      </c>
      <c r="D275" t="s">
        <v>1420</v>
      </c>
      <c r="E275" t="s">
        <v>1865</v>
      </c>
      <c r="F275" t="s">
        <v>1870</v>
      </c>
      <c r="H275" t="s">
        <v>1873</v>
      </c>
      <c r="I275" t="str">
        <f>IF(ISERROR(INDEX(试题分值表!$E:$E,MATCH(试题问卷属性表!$A275,试题分值表!$B:$B,0))), "", INDEX(试题分值表!$E:$E,MATCH(试题问卷属性表!$A275,试题分值表!$B:$B,0)))</f>
        <v>单选</v>
      </c>
      <c r="J275">
        <f>IF(ISERROR(INDEX(试题分值表!$G:$G,MATCH(试题问卷属性表!$A275,试题分值表!$B:$B,0))), "", INDEX(试题分值表!$G:$G,MATCH(试题问卷属性表!$A275,试题分值表!$B:$B,0)))</f>
        <v>2</v>
      </c>
    </row>
    <row r="276" spans="1:10" x14ac:dyDescent="0.2">
      <c r="A276" t="s">
        <v>1837</v>
      </c>
      <c r="B276" t="s">
        <v>1362</v>
      </c>
      <c r="C276" t="s">
        <v>43</v>
      </c>
      <c r="D276" t="s">
        <v>1420</v>
      </c>
      <c r="E276" t="s">
        <v>1866</v>
      </c>
      <c r="F276" t="s">
        <v>1870</v>
      </c>
      <c r="H276" t="s">
        <v>1874</v>
      </c>
      <c r="I276" t="str">
        <f>IF(ISERROR(INDEX(试题分值表!$E:$E,MATCH(试题问卷属性表!$A276,试题分值表!$B:$B,0))), "", INDEX(试题分值表!$E:$E,MATCH(试题问卷属性表!$A276,试题分值表!$B:$B,0)))</f>
        <v>单选</v>
      </c>
      <c r="J276">
        <f>IF(ISERROR(INDEX(试题分值表!$G:$G,MATCH(试题问卷属性表!$A276,试题分值表!$B:$B,0))), "", INDEX(试题分值表!$G:$G,MATCH(试题问卷属性表!$A276,试题分值表!$B:$B,0)))</f>
        <v>2</v>
      </c>
    </row>
    <row r="277" spans="1:10" x14ac:dyDescent="0.2">
      <c r="A277" t="s">
        <v>1838</v>
      </c>
      <c r="B277" t="s">
        <v>1362</v>
      </c>
      <c r="C277" t="s">
        <v>43</v>
      </c>
      <c r="D277" t="s">
        <v>1420</v>
      </c>
      <c r="E277" t="s">
        <v>1865</v>
      </c>
      <c r="F277" t="s">
        <v>1870</v>
      </c>
      <c r="H277" t="s">
        <v>1875</v>
      </c>
      <c r="I277" t="str">
        <f>IF(ISERROR(INDEX(试题分值表!$E:$E,MATCH(试题问卷属性表!$A277,试题分值表!$B:$B,0))), "", INDEX(试题分值表!$E:$E,MATCH(试题问卷属性表!$A277,试题分值表!$B:$B,0)))</f>
        <v>单选</v>
      </c>
      <c r="J277">
        <f>IF(ISERROR(INDEX(试题分值表!$G:$G,MATCH(试题问卷属性表!$A277,试题分值表!$B:$B,0))), "", INDEX(试题分值表!$G:$G,MATCH(试题问卷属性表!$A277,试题分值表!$B:$B,0)))</f>
        <v>2</v>
      </c>
    </row>
    <row r="278" spans="1:10" x14ac:dyDescent="0.2">
      <c r="A278" t="s">
        <v>1839</v>
      </c>
      <c r="B278" t="s">
        <v>1362</v>
      </c>
      <c r="C278" t="s">
        <v>43</v>
      </c>
      <c r="D278" t="s">
        <v>1420</v>
      </c>
      <c r="E278" t="s">
        <v>1866</v>
      </c>
      <c r="F278" t="s">
        <v>1870</v>
      </c>
      <c r="H278" t="s">
        <v>1876</v>
      </c>
      <c r="I278" t="str">
        <f>IF(ISERROR(INDEX(试题分值表!$E:$E,MATCH(试题问卷属性表!$A278,试题分值表!$B:$B,0))), "", INDEX(试题分值表!$E:$E,MATCH(试题问卷属性表!$A278,试题分值表!$B:$B,0)))</f>
        <v>单选</v>
      </c>
      <c r="J278">
        <f>IF(ISERROR(INDEX(试题分值表!$G:$G,MATCH(试题问卷属性表!$A278,试题分值表!$B:$B,0))), "", INDEX(试题分值表!$G:$G,MATCH(试题问卷属性表!$A278,试题分值表!$B:$B,0)))</f>
        <v>2</v>
      </c>
    </row>
    <row r="279" spans="1:10" x14ac:dyDescent="0.2">
      <c r="A279" t="s">
        <v>1840</v>
      </c>
      <c r="B279" t="s">
        <v>1362</v>
      </c>
      <c r="C279" t="s">
        <v>43</v>
      </c>
      <c r="D279" t="s">
        <v>1420</v>
      </c>
      <c r="E279" t="s">
        <v>1865</v>
      </c>
      <c r="F279" t="s">
        <v>1870</v>
      </c>
      <c r="H279" t="s">
        <v>1877</v>
      </c>
      <c r="I279" t="str">
        <f>IF(ISERROR(INDEX(试题分值表!$E:$E,MATCH(试题问卷属性表!$A279,试题分值表!$B:$B,0))), "", INDEX(试题分值表!$E:$E,MATCH(试题问卷属性表!$A279,试题分值表!$B:$B,0)))</f>
        <v>单选</v>
      </c>
      <c r="J279">
        <f>IF(ISERROR(INDEX(试题分值表!$G:$G,MATCH(试题问卷属性表!$A279,试题分值表!$B:$B,0))), "", INDEX(试题分值表!$G:$G,MATCH(试题问卷属性表!$A279,试题分值表!$B:$B,0)))</f>
        <v>2</v>
      </c>
    </row>
    <row r="280" spans="1:10" x14ac:dyDescent="0.2">
      <c r="A280" t="s">
        <v>1841</v>
      </c>
      <c r="B280" t="s">
        <v>1362</v>
      </c>
      <c r="C280" t="s">
        <v>43</v>
      </c>
      <c r="D280" t="s">
        <v>1420</v>
      </c>
      <c r="E280" t="s">
        <v>1867</v>
      </c>
      <c r="F280" t="s">
        <v>1870</v>
      </c>
      <c r="H280" t="s">
        <v>1878</v>
      </c>
      <c r="I280" t="str">
        <f>IF(ISERROR(INDEX(试题分值表!$E:$E,MATCH(试题问卷属性表!$A280,试题分值表!$B:$B,0))), "", INDEX(试题分值表!$E:$E,MATCH(试题问卷属性表!$A280,试题分值表!$B:$B,0)))</f>
        <v>单选</v>
      </c>
      <c r="J280">
        <f>IF(ISERROR(INDEX(试题分值表!$G:$G,MATCH(试题问卷属性表!$A280,试题分值表!$B:$B,0))), "", INDEX(试题分值表!$G:$G,MATCH(试题问卷属性表!$A280,试题分值表!$B:$B,0)))</f>
        <v>2</v>
      </c>
    </row>
    <row r="281" spans="1:10" x14ac:dyDescent="0.2">
      <c r="A281" t="s">
        <v>1842</v>
      </c>
      <c r="B281" t="s">
        <v>1362</v>
      </c>
      <c r="C281" t="s">
        <v>43</v>
      </c>
      <c r="D281" t="s">
        <v>1421</v>
      </c>
      <c r="E281" t="s">
        <v>1866</v>
      </c>
      <c r="F281" t="s">
        <v>1870</v>
      </c>
      <c r="H281" t="s">
        <v>1879</v>
      </c>
      <c r="I281" t="str">
        <f>IF(ISERROR(INDEX(试题分值表!$E:$E,MATCH(试题问卷属性表!$A281,试题分值表!$B:$B,0))), "", INDEX(试题分值表!$E:$E,MATCH(试题问卷属性表!$A281,试题分值表!$B:$B,0)))</f>
        <v>单选</v>
      </c>
      <c r="J281">
        <f>IF(ISERROR(INDEX(试题分值表!$G:$G,MATCH(试题问卷属性表!$A281,试题分值表!$B:$B,0))), "", INDEX(试题分值表!$G:$G,MATCH(试题问卷属性表!$A281,试题分值表!$B:$B,0)))</f>
        <v>2</v>
      </c>
    </row>
    <row r="282" spans="1:10" x14ac:dyDescent="0.2">
      <c r="A282" t="s">
        <v>1843</v>
      </c>
      <c r="B282" t="s">
        <v>1362</v>
      </c>
      <c r="C282" t="s">
        <v>43</v>
      </c>
      <c r="D282" t="s">
        <v>1420</v>
      </c>
      <c r="E282" t="s">
        <v>1867</v>
      </c>
      <c r="F282" t="s">
        <v>1870</v>
      </c>
      <c r="H282" t="s">
        <v>1880</v>
      </c>
      <c r="I282" t="str">
        <f>IF(ISERROR(INDEX(试题分值表!$E:$E,MATCH(试题问卷属性表!$A282,试题分值表!$B:$B,0))), "", INDEX(试题分值表!$E:$E,MATCH(试题问卷属性表!$A282,试题分值表!$B:$B,0)))</f>
        <v>单选</v>
      </c>
      <c r="J282">
        <f>IF(ISERROR(INDEX(试题分值表!$G:$G,MATCH(试题问卷属性表!$A282,试题分值表!$B:$B,0))), "", INDEX(试题分值表!$G:$G,MATCH(试题问卷属性表!$A282,试题分值表!$B:$B,0)))</f>
        <v>2</v>
      </c>
    </row>
    <row r="283" spans="1:10" x14ac:dyDescent="0.2">
      <c r="A283" t="s">
        <v>1844</v>
      </c>
      <c r="B283" t="s">
        <v>1362</v>
      </c>
      <c r="C283" t="s">
        <v>43</v>
      </c>
      <c r="D283" t="s">
        <v>1420</v>
      </c>
      <c r="E283" t="s">
        <v>1865</v>
      </c>
      <c r="F283" t="s">
        <v>1871</v>
      </c>
      <c r="H283" t="s">
        <v>1881</v>
      </c>
      <c r="I283" t="str">
        <f>IF(ISERROR(INDEX(试题分值表!$E:$E,MATCH(试题问卷属性表!$A283,试题分值表!$B:$B,0))), "", INDEX(试题分值表!$E:$E,MATCH(试题问卷属性表!$A283,试题分值表!$B:$B,0)))</f>
        <v>非单选</v>
      </c>
      <c r="J283">
        <f>IF(ISERROR(INDEX(试题分值表!$G:$G,MATCH(试题问卷属性表!$A283,试题分值表!$B:$B,0))), "", INDEX(试题分值表!$G:$G,MATCH(试题问卷属性表!$A283,试题分值表!$B:$B,0)))</f>
        <v>2</v>
      </c>
    </row>
    <row r="284" spans="1:10" x14ac:dyDescent="0.2">
      <c r="A284" t="s">
        <v>1845</v>
      </c>
      <c r="B284" t="s">
        <v>1362</v>
      </c>
      <c r="C284" t="s">
        <v>43</v>
      </c>
      <c r="D284" t="s">
        <v>1420</v>
      </c>
      <c r="E284" t="s">
        <v>1865</v>
      </c>
      <c r="F284" t="s">
        <v>1871</v>
      </c>
      <c r="H284" t="s">
        <v>1882</v>
      </c>
      <c r="I284" t="str">
        <f>IF(ISERROR(INDEX(试题分值表!$E:$E,MATCH(试题问卷属性表!$A284,试题分值表!$B:$B,0))), "", INDEX(试题分值表!$E:$E,MATCH(试题问卷属性表!$A284,试题分值表!$B:$B,0)))</f>
        <v>非单选</v>
      </c>
      <c r="J284">
        <f>IF(ISERROR(INDEX(试题分值表!$G:$G,MATCH(试题问卷属性表!$A284,试题分值表!$B:$B,0))), "", INDEX(试题分值表!$G:$G,MATCH(试题问卷属性表!$A284,试题分值表!$B:$B,0)))</f>
        <v>2</v>
      </c>
    </row>
    <row r="285" spans="1:10" x14ac:dyDescent="0.2">
      <c r="A285" t="s">
        <v>1846</v>
      </c>
      <c r="B285" t="s">
        <v>1362</v>
      </c>
      <c r="C285" t="s">
        <v>43</v>
      </c>
      <c r="D285" t="s">
        <v>1421</v>
      </c>
      <c r="E285" t="s">
        <v>1865</v>
      </c>
      <c r="F285" t="s">
        <v>1871</v>
      </c>
      <c r="H285" t="s">
        <v>1883</v>
      </c>
      <c r="I285" t="str">
        <f>IF(ISERROR(INDEX(试题分值表!$E:$E,MATCH(试题问卷属性表!$A285,试题分值表!$B:$B,0))), "", INDEX(试题分值表!$E:$E,MATCH(试题问卷属性表!$A285,试题分值表!$B:$B,0)))</f>
        <v>非单选</v>
      </c>
      <c r="J285">
        <f>IF(ISERROR(INDEX(试题分值表!$G:$G,MATCH(试题问卷属性表!$A285,试题分值表!$B:$B,0))), "", INDEX(试题分值表!$G:$G,MATCH(试题问卷属性表!$A285,试题分值表!$B:$B,0)))</f>
        <v>2</v>
      </c>
    </row>
    <row r="286" spans="1:10" x14ac:dyDescent="0.2">
      <c r="A286" t="s">
        <v>1847</v>
      </c>
      <c r="B286" t="s">
        <v>1362</v>
      </c>
      <c r="C286" t="s">
        <v>43</v>
      </c>
      <c r="D286" t="s">
        <v>1420</v>
      </c>
      <c r="E286" t="s">
        <v>1865</v>
      </c>
      <c r="F286" t="s">
        <v>1871</v>
      </c>
      <c r="H286" t="s">
        <v>1884</v>
      </c>
      <c r="I286" t="str">
        <f>IF(ISERROR(INDEX(试题分值表!$E:$E,MATCH(试题问卷属性表!$A286,试题分值表!$B:$B,0))), "", INDEX(试题分值表!$E:$E,MATCH(试题问卷属性表!$A286,试题分值表!$B:$B,0)))</f>
        <v>非单选</v>
      </c>
      <c r="J286">
        <f>IF(ISERROR(INDEX(试题分值表!$G:$G,MATCH(试题问卷属性表!$A286,试题分值表!$B:$B,0))), "", INDEX(试题分值表!$G:$G,MATCH(试题问卷属性表!$A286,试题分值表!$B:$B,0)))</f>
        <v>2</v>
      </c>
    </row>
    <row r="287" spans="1:10" x14ac:dyDescent="0.2">
      <c r="A287" t="s">
        <v>1848</v>
      </c>
      <c r="B287" t="s">
        <v>1362</v>
      </c>
      <c r="C287" t="s">
        <v>43</v>
      </c>
      <c r="D287" t="s">
        <v>1420</v>
      </c>
      <c r="E287" t="s">
        <v>1865</v>
      </c>
      <c r="F287" t="s">
        <v>1871</v>
      </c>
      <c r="H287" t="s">
        <v>1885</v>
      </c>
      <c r="I287" t="str">
        <f>IF(ISERROR(INDEX(试题分值表!$E:$E,MATCH(试题问卷属性表!$A287,试题分值表!$B:$B,0))), "", INDEX(试题分值表!$E:$E,MATCH(试题问卷属性表!$A287,试题分值表!$B:$B,0)))</f>
        <v>非单选</v>
      </c>
      <c r="J287">
        <f>IF(ISERROR(INDEX(试题分值表!$G:$G,MATCH(试题问卷属性表!$A287,试题分值表!$B:$B,0))), "", INDEX(试题分值表!$G:$G,MATCH(试题问卷属性表!$A287,试题分值表!$B:$B,0)))</f>
        <v>2</v>
      </c>
    </row>
    <row r="288" spans="1:10" x14ac:dyDescent="0.2">
      <c r="A288" t="s">
        <v>1849</v>
      </c>
      <c r="B288" t="s">
        <v>1362</v>
      </c>
      <c r="C288" t="s">
        <v>43</v>
      </c>
      <c r="D288" t="s">
        <v>1420</v>
      </c>
      <c r="E288" t="s">
        <v>1866</v>
      </c>
      <c r="F288" t="s">
        <v>1871</v>
      </c>
      <c r="H288" t="s">
        <v>1886</v>
      </c>
      <c r="I288" t="str">
        <f>IF(ISERROR(INDEX(试题分值表!$E:$E,MATCH(试题问卷属性表!$A288,试题分值表!$B:$B,0))), "", INDEX(试题分值表!$E:$E,MATCH(试题问卷属性表!$A288,试题分值表!$B:$B,0)))</f>
        <v>非单选</v>
      </c>
      <c r="J288">
        <f>IF(ISERROR(INDEX(试题分值表!$G:$G,MATCH(试题问卷属性表!$A288,试题分值表!$B:$B,0))), "", INDEX(试题分值表!$G:$G,MATCH(试题问卷属性表!$A288,试题分值表!$B:$B,0)))</f>
        <v>2</v>
      </c>
    </row>
    <row r="289" spans="1:10" x14ac:dyDescent="0.2">
      <c r="A289" t="s">
        <v>1849</v>
      </c>
      <c r="B289" t="s">
        <v>1362</v>
      </c>
      <c r="C289" t="s">
        <v>43</v>
      </c>
      <c r="D289" t="s">
        <v>1420</v>
      </c>
      <c r="E289" t="s">
        <v>1868</v>
      </c>
      <c r="F289" t="s">
        <v>1871</v>
      </c>
      <c r="H289" t="s">
        <v>1886</v>
      </c>
      <c r="I289" t="str">
        <f>IF(ISERROR(INDEX(试题分值表!$E:$E,MATCH(试题问卷属性表!$A289,试题分值表!$B:$B,0))), "", INDEX(试题分值表!$E:$E,MATCH(试题问卷属性表!$A289,试题分值表!$B:$B,0)))</f>
        <v>非单选</v>
      </c>
      <c r="J289">
        <f>IF(ISERROR(INDEX(试题分值表!$G:$G,MATCH(试题问卷属性表!$A289,试题分值表!$B:$B,0))), "", INDEX(试题分值表!$G:$G,MATCH(试题问卷属性表!$A289,试题分值表!$B:$B,0)))</f>
        <v>2</v>
      </c>
    </row>
    <row r="290" spans="1:10" x14ac:dyDescent="0.2">
      <c r="A290" t="s">
        <v>1850</v>
      </c>
      <c r="B290" t="s">
        <v>1362</v>
      </c>
      <c r="C290" t="s">
        <v>43</v>
      </c>
      <c r="D290" t="s">
        <v>1421</v>
      </c>
      <c r="E290" t="s">
        <v>1866</v>
      </c>
      <c r="F290" t="s">
        <v>1871</v>
      </c>
      <c r="H290" t="s">
        <v>1887</v>
      </c>
      <c r="I290" t="str">
        <f>IF(ISERROR(INDEX(试题分值表!$E:$E,MATCH(试题问卷属性表!$A290,试题分值表!$B:$B,0))), "", INDEX(试题分值表!$E:$E,MATCH(试题问卷属性表!$A290,试题分值表!$B:$B,0)))</f>
        <v>非单选</v>
      </c>
      <c r="J290">
        <f>IF(ISERROR(INDEX(试题分值表!$G:$G,MATCH(试题问卷属性表!$A290,试题分值表!$B:$B,0))), "", INDEX(试题分值表!$G:$G,MATCH(试题问卷属性表!$A290,试题分值表!$B:$B,0)))</f>
        <v>8</v>
      </c>
    </row>
    <row r="291" spans="1:10" x14ac:dyDescent="0.2">
      <c r="A291" t="s">
        <v>1850</v>
      </c>
      <c r="B291" t="s">
        <v>1362</v>
      </c>
      <c r="C291" t="s">
        <v>43</v>
      </c>
      <c r="D291" t="s">
        <v>1421</v>
      </c>
      <c r="E291" t="s">
        <v>1868</v>
      </c>
      <c r="F291" t="s">
        <v>1871</v>
      </c>
      <c r="H291" t="s">
        <v>1887</v>
      </c>
      <c r="I291" t="str">
        <f>IF(ISERROR(INDEX(试题分值表!$E:$E,MATCH(试题问卷属性表!$A291,试题分值表!$B:$B,0))), "", INDEX(试题分值表!$E:$E,MATCH(试题问卷属性表!$A291,试题分值表!$B:$B,0)))</f>
        <v>非单选</v>
      </c>
      <c r="J291">
        <f>IF(ISERROR(INDEX(试题分值表!$G:$G,MATCH(试题问卷属性表!$A291,试题分值表!$B:$B,0))), "", INDEX(试题分值表!$G:$G,MATCH(试题问卷属性表!$A291,试题分值表!$B:$B,0)))</f>
        <v>8</v>
      </c>
    </row>
    <row r="292" spans="1:10" x14ac:dyDescent="0.2">
      <c r="A292" t="s">
        <v>1851</v>
      </c>
      <c r="B292" t="s">
        <v>1362</v>
      </c>
      <c r="C292" t="s">
        <v>43</v>
      </c>
      <c r="D292" t="s">
        <v>1420</v>
      </c>
      <c r="E292" t="s">
        <v>1866</v>
      </c>
      <c r="F292" t="s">
        <v>1871</v>
      </c>
      <c r="H292" t="s">
        <v>1888</v>
      </c>
      <c r="I292" t="str">
        <f>IF(ISERROR(INDEX(试题分值表!$E:$E,MATCH(试题问卷属性表!$A292,试题分值表!$B:$B,0))), "", INDEX(试题分值表!$E:$E,MATCH(试题问卷属性表!$A292,试题分值表!$B:$B,0)))</f>
        <v>非单选</v>
      </c>
      <c r="J292">
        <f>IF(ISERROR(INDEX(试题分值表!$G:$G,MATCH(试题问卷属性表!$A292,试题分值表!$B:$B,0))), "", INDEX(试题分值表!$G:$G,MATCH(试题问卷属性表!$A292,试题分值表!$B:$B,0)))</f>
        <v>10</v>
      </c>
    </row>
    <row r="293" spans="1:10" x14ac:dyDescent="0.2">
      <c r="A293" t="s">
        <v>1851</v>
      </c>
      <c r="B293" t="s">
        <v>1362</v>
      </c>
      <c r="C293" t="s">
        <v>43</v>
      </c>
      <c r="D293" t="s">
        <v>1420</v>
      </c>
      <c r="E293" t="s">
        <v>1868</v>
      </c>
      <c r="F293" t="s">
        <v>1871</v>
      </c>
      <c r="H293" t="s">
        <v>1888</v>
      </c>
      <c r="I293" t="str">
        <f>IF(ISERROR(INDEX(试题分值表!$E:$E,MATCH(试题问卷属性表!$A293,试题分值表!$B:$B,0))), "", INDEX(试题分值表!$E:$E,MATCH(试题问卷属性表!$A293,试题分值表!$B:$B,0)))</f>
        <v>非单选</v>
      </c>
      <c r="J293">
        <f>IF(ISERROR(INDEX(试题分值表!$G:$G,MATCH(试题问卷属性表!$A293,试题分值表!$B:$B,0))), "", INDEX(试题分值表!$G:$G,MATCH(试题问卷属性表!$A293,试题分值表!$B:$B,0)))</f>
        <v>10</v>
      </c>
    </row>
    <row r="294" spans="1:10" x14ac:dyDescent="0.2">
      <c r="A294" t="s">
        <v>1852</v>
      </c>
      <c r="B294" t="s">
        <v>1362</v>
      </c>
      <c r="C294" t="s">
        <v>43</v>
      </c>
      <c r="D294" t="s">
        <v>1420</v>
      </c>
      <c r="E294" t="s">
        <v>1865</v>
      </c>
      <c r="F294" t="s">
        <v>1870</v>
      </c>
      <c r="H294" t="s">
        <v>1889</v>
      </c>
      <c r="I294" t="str">
        <f>IF(ISERROR(INDEX(试题分值表!$E:$E,MATCH(试题问卷属性表!$A294,试题分值表!$B:$B,0))), "", INDEX(试题分值表!$E:$E,MATCH(试题问卷属性表!$A294,试题分值表!$B:$B,0)))</f>
        <v>单选</v>
      </c>
      <c r="J294">
        <f>IF(ISERROR(INDEX(试题分值表!$G:$G,MATCH(试题问卷属性表!$A294,试题分值表!$B:$B,0))), "", INDEX(试题分值表!$G:$G,MATCH(试题问卷属性表!$A294,试题分值表!$B:$B,0)))</f>
        <v>2</v>
      </c>
    </row>
    <row r="295" spans="1:10" x14ac:dyDescent="0.2">
      <c r="A295" t="s">
        <v>1853</v>
      </c>
      <c r="B295" t="s">
        <v>1362</v>
      </c>
      <c r="C295" t="s">
        <v>43</v>
      </c>
      <c r="D295" t="s">
        <v>1420</v>
      </c>
      <c r="E295" t="s">
        <v>1865</v>
      </c>
      <c r="F295" t="s">
        <v>1870</v>
      </c>
      <c r="H295" t="s">
        <v>1890</v>
      </c>
      <c r="I295" t="str">
        <f>IF(ISERROR(INDEX(试题分值表!$E:$E,MATCH(试题问卷属性表!$A295,试题分值表!$B:$B,0))), "", INDEX(试题分值表!$E:$E,MATCH(试题问卷属性表!$A295,试题分值表!$B:$B,0)))</f>
        <v>单选</v>
      </c>
      <c r="J295">
        <f>IF(ISERROR(INDEX(试题分值表!$G:$G,MATCH(试题问卷属性表!$A295,试题分值表!$B:$B,0))), "", INDEX(试题分值表!$G:$G,MATCH(试题问卷属性表!$A295,试题分值表!$B:$B,0)))</f>
        <v>2</v>
      </c>
    </row>
    <row r="296" spans="1:10" x14ac:dyDescent="0.2">
      <c r="A296" t="s">
        <v>1854</v>
      </c>
      <c r="B296" t="s">
        <v>1362</v>
      </c>
      <c r="C296" t="s">
        <v>43</v>
      </c>
      <c r="D296" t="s">
        <v>1420</v>
      </c>
      <c r="E296" t="s">
        <v>1865</v>
      </c>
      <c r="F296" t="s">
        <v>1870</v>
      </c>
      <c r="H296" t="s">
        <v>1891</v>
      </c>
      <c r="I296" t="str">
        <f>IF(ISERROR(INDEX(试题分值表!$E:$E,MATCH(试题问卷属性表!$A296,试题分值表!$B:$B,0))), "", INDEX(试题分值表!$E:$E,MATCH(试题问卷属性表!$A296,试题分值表!$B:$B,0)))</f>
        <v>单选</v>
      </c>
      <c r="J296">
        <f>IF(ISERROR(INDEX(试题分值表!$G:$G,MATCH(试题问卷属性表!$A296,试题分值表!$B:$B,0))), "", INDEX(试题分值表!$G:$G,MATCH(试题问卷属性表!$A296,试题分值表!$B:$B,0)))</f>
        <v>2</v>
      </c>
    </row>
    <row r="297" spans="1:10" x14ac:dyDescent="0.2">
      <c r="A297" t="s">
        <v>1855</v>
      </c>
      <c r="B297" t="s">
        <v>1362</v>
      </c>
      <c r="C297" t="s">
        <v>43</v>
      </c>
      <c r="D297" t="s">
        <v>1420</v>
      </c>
      <c r="E297" t="s">
        <v>1866</v>
      </c>
      <c r="F297" t="s">
        <v>1870</v>
      </c>
      <c r="H297" t="s">
        <v>1892</v>
      </c>
      <c r="I297" t="str">
        <f>IF(ISERROR(INDEX(试题分值表!$E:$E,MATCH(试题问卷属性表!$A297,试题分值表!$B:$B,0))), "", INDEX(试题分值表!$E:$E,MATCH(试题问卷属性表!$A297,试题分值表!$B:$B,0)))</f>
        <v>单选</v>
      </c>
      <c r="J297">
        <f>IF(ISERROR(INDEX(试题分值表!$G:$G,MATCH(试题问卷属性表!$A297,试题分值表!$B:$B,0))), "", INDEX(试题分值表!$G:$G,MATCH(试题问卷属性表!$A297,试题分值表!$B:$B,0)))</f>
        <v>2</v>
      </c>
    </row>
    <row r="298" spans="1:10" x14ac:dyDescent="0.2">
      <c r="A298" t="s">
        <v>1856</v>
      </c>
      <c r="B298" t="s">
        <v>1362</v>
      </c>
      <c r="C298" t="s">
        <v>43</v>
      </c>
      <c r="D298" t="s">
        <v>1420</v>
      </c>
      <c r="E298" t="s">
        <v>1865</v>
      </c>
      <c r="F298" t="s">
        <v>1870</v>
      </c>
      <c r="H298" t="s">
        <v>1893</v>
      </c>
      <c r="I298" t="str">
        <f>IF(ISERROR(INDEX(试题分值表!$E:$E,MATCH(试题问卷属性表!$A298,试题分值表!$B:$B,0))), "", INDEX(试题分值表!$E:$E,MATCH(试题问卷属性表!$A298,试题分值表!$B:$B,0)))</f>
        <v>单选</v>
      </c>
      <c r="J298">
        <f>IF(ISERROR(INDEX(试题分值表!$G:$G,MATCH(试题问卷属性表!$A298,试题分值表!$B:$B,0))), "", INDEX(试题分值表!$G:$G,MATCH(试题问卷属性表!$A298,试题分值表!$B:$B,0)))</f>
        <v>2</v>
      </c>
    </row>
    <row r="299" spans="1:10" x14ac:dyDescent="0.2">
      <c r="A299" t="s">
        <v>1857</v>
      </c>
      <c r="B299" t="s">
        <v>1362</v>
      </c>
      <c r="C299" t="s">
        <v>43</v>
      </c>
      <c r="D299" t="s">
        <v>1420</v>
      </c>
      <c r="E299" t="s">
        <v>1902</v>
      </c>
      <c r="F299" t="s">
        <v>1870</v>
      </c>
      <c r="H299" t="s">
        <v>1894</v>
      </c>
      <c r="I299" t="str">
        <f>IF(ISERROR(INDEX(试题分值表!$E:$E,MATCH(试题问卷属性表!$A299,试题分值表!$B:$B,0))), "", INDEX(试题分值表!$E:$E,MATCH(试题问卷属性表!$A299,试题分值表!$B:$B,0)))</f>
        <v>单选</v>
      </c>
      <c r="J299">
        <f>IF(ISERROR(INDEX(试题分值表!$G:$G,MATCH(试题问卷属性表!$A299,试题分值表!$B:$B,0))), "", INDEX(试题分值表!$G:$G,MATCH(试题问卷属性表!$A299,试题分值表!$B:$B,0)))</f>
        <v>2</v>
      </c>
    </row>
    <row r="300" spans="1:10" x14ac:dyDescent="0.2">
      <c r="A300" t="s">
        <v>1857</v>
      </c>
      <c r="B300" t="s">
        <v>1362</v>
      </c>
      <c r="C300" t="s">
        <v>43</v>
      </c>
      <c r="D300" t="s">
        <v>1420</v>
      </c>
      <c r="E300" t="s">
        <v>1903</v>
      </c>
      <c r="F300" t="s">
        <v>1870</v>
      </c>
      <c r="H300" t="s">
        <v>1894</v>
      </c>
      <c r="I300" t="str">
        <f>IF(ISERROR(INDEX(试题分值表!$E:$E,MATCH(试题问卷属性表!$A300,试题分值表!$B:$B,0))), "", INDEX(试题分值表!$E:$E,MATCH(试题问卷属性表!$A300,试题分值表!$B:$B,0)))</f>
        <v>单选</v>
      </c>
      <c r="J300">
        <f>IF(ISERROR(INDEX(试题分值表!$G:$G,MATCH(试题问卷属性表!$A300,试题分值表!$B:$B,0))), "", INDEX(试题分值表!$G:$G,MATCH(试题问卷属性表!$A300,试题分值表!$B:$B,0)))</f>
        <v>2</v>
      </c>
    </row>
    <row r="301" spans="1:10" x14ac:dyDescent="0.2">
      <c r="A301" t="s">
        <v>1858</v>
      </c>
      <c r="B301" t="s">
        <v>1362</v>
      </c>
      <c r="C301" t="s">
        <v>43</v>
      </c>
      <c r="D301" t="s">
        <v>1420</v>
      </c>
      <c r="E301" t="s">
        <v>1865</v>
      </c>
      <c r="F301" t="s">
        <v>1870</v>
      </c>
      <c r="H301" t="s">
        <v>1895</v>
      </c>
      <c r="I301" t="str">
        <f>IF(ISERROR(INDEX(试题分值表!$E:$E,MATCH(试题问卷属性表!$A301,试题分值表!$B:$B,0))), "", INDEX(试题分值表!$E:$E,MATCH(试题问卷属性表!$A301,试题分值表!$B:$B,0)))</f>
        <v>单选</v>
      </c>
      <c r="J301">
        <f>IF(ISERROR(INDEX(试题分值表!$G:$G,MATCH(试题问卷属性表!$A301,试题分值表!$B:$B,0))), "", INDEX(试题分值表!$G:$G,MATCH(试题问卷属性表!$A301,试题分值表!$B:$B,0)))</f>
        <v>2</v>
      </c>
    </row>
    <row r="302" spans="1:10" x14ac:dyDescent="0.2">
      <c r="A302" t="s">
        <v>1859</v>
      </c>
      <c r="B302" t="s">
        <v>1362</v>
      </c>
      <c r="C302" t="s">
        <v>43</v>
      </c>
      <c r="D302" t="s">
        <v>1420</v>
      </c>
      <c r="E302" t="s">
        <v>1866</v>
      </c>
      <c r="F302" t="s">
        <v>1870</v>
      </c>
      <c r="H302" t="s">
        <v>1896</v>
      </c>
      <c r="I302" t="str">
        <f>IF(ISERROR(INDEX(试题分值表!$E:$E,MATCH(试题问卷属性表!$A302,试题分值表!$B:$B,0))), "", INDEX(试题分值表!$E:$E,MATCH(试题问卷属性表!$A302,试题分值表!$B:$B,0)))</f>
        <v>单选</v>
      </c>
      <c r="J302">
        <f>IF(ISERROR(INDEX(试题分值表!$G:$G,MATCH(试题问卷属性表!$A302,试题分值表!$B:$B,0))), "", INDEX(试题分值表!$G:$G,MATCH(试题问卷属性表!$A302,试题分值表!$B:$B,0)))</f>
        <v>2</v>
      </c>
    </row>
    <row r="303" spans="1:10" x14ac:dyDescent="0.2">
      <c r="A303" t="s">
        <v>1860</v>
      </c>
      <c r="B303" t="s">
        <v>1362</v>
      </c>
      <c r="C303" t="s">
        <v>43</v>
      </c>
      <c r="D303" t="s">
        <v>1420</v>
      </c>
      <c r="E303" t="s">
        <v>1865</v>
      </c>
      <c r="F303" t="s">
        <v>1870</v>
      </c>
      <c r="H303" t="s">
        <v>1897</v>
      </c>
      <c r="I303" t="str">
        <f>IF(ISERROR(INDEX(试题分值表!$E:$E,MATCH(试题问卷属性表!$A303,试题分值表!$B:$B,0))), "", INDEX(试题分值表!$E:$E,MATCH(试题问卷属性表!$A303,试题分值表!$B:$B,0)))</f>
        <v>单选</v>
      </c>
      <c r="J303">
        <f>IF(ISERROR(INDEX(试题分值表!$G:$G,MATCH(试题问卷属性表!$A303,试题分值表!$B:$B,0))), "", INDEX(试题分值表!$G:$G,MATCH(试题问卷属性表!$A303,试题分值表!$B:$B,0)))</f>
        <v>2</v>
      </c>
    </row>
    <row r="304" spans="1:10" x14ac:dyDescent="0.2">
      <c r="A304" t="s">
        <v>1860</v>
      </c>
      <c r="B304" t="s">
        <v>1362</v>
      </c>
      <c r="C304" t="s">
        <v>43</v>
      </c>
      <c r="D304" t="s">
        <v>1420</v>
      </c>
      <c r="E304" t="s">
        <v>1866</v>
      </c>
      <c r="F304" t="s">
        <v>1870</v>
      </c>
      <c r="H304" t="s">
        <v>1897</v>
      </c>
      <c r="I304" t="str">
        <f>IF(ISERROR(INDEX(试题分值表!$E:$E,MATCH(试题问卷属性表!$A304,试题分值表!$B:$B,0))), "", INDEX(试题分值表!$E:$E,MATCH(试题问卷属性表!$A304,试题分值表!$B:$B,0)))</f>
        <v>单选</v>
      </c>
      <c r="J304">
        <f>IF(ISERROR(INDEX(试题分值表!$G:$G,MATCH(试题问卷属性表!$A304,试题分值表!$B:$B,0))), "", INDEX(试题分值表!$G:$G,MATCH(试题问卷属性表!$A304,试题分值表!$B:$B,0)))</f>
        <v>2</v>
      </c>
    </row>
    <row r="305" spans="1:10" x14ac:dyDescent="0.2">
      <c r="A305" t="s">
        <v>1861</v>
      </c>
      <c r="B305" t="s">
        <v>1362</v>
      </c>
      <c r="C305" t="s">
        <v>43</v>
      </c>
      <c r="D305" t="s">
        <v>1420</v>
      </c>
      <c r="E305" t="s">
        <v>1868</v>
      </c>
      <c r="F305" t="s">
        <v>1870</v>
      </c>
      <c r="H305" t="s">
        <v>1898</v>
      </c>
      <c r="I305" t="str">
        <f>IF(ISERROR(INDEX(试题分值表!$E:$E,MATCH(试题问卷属性表!$A305,试题分值表!$B:$B,0))), "", INDEX(试题分值表!$E:$E,MATCH(试题问卷属性表!$A305,试题分值表!$B:$B,0)))</f>
        <v>单选</v>
      </c>
      <c r="J305">
        <f>IF(ISERROR(INDEX(试题分值表!$G:$G,MATCH(试题问卷属性表!$A305,试题分值表!$B:$B,0))), "", INDEX(试题分值表!$G:$G,MATCH(试题问卷属性表!$A305,试题分值表!$B:$B,0)))</f>
        <v>2</v>
      </c>
    </row>
    <row r="306" spans="1:10" x14ac:dyDescent="0.2">
      <c r="A306" t="s">
        <v>1862</v>
      </c>
      <c r="B306" t="s">
        <v>1362</v>
      </c>
      <c r="C306" t="s">
        <v>43</v>
      </c>
      <c r="D306" t="s">
        <v>1420</v>
      </c>
      <c r="E306" t="s">
        <v>1865</v>
      </c>
      <c r="F306" t="s">
        <v>1870</v>
      </c>
      <c r="H306" t="s">
        <v>1899</v>
      </c>
      <c r="I306" t="str">
        <f>IF(ISERROR(INDEX(试题分值表!$E:$E,MATCH(试题问卷属性表!$A306,试题分值表!$B:$B,0))), "", INDEX(试题分值表!$E:$E,MATCH(试题问卷属性表!$A306,试题分值表!$B:$B,0)))</f>
        <v>单选</v>
      </c>
      <c r="J306">
        <f>IF(ISERROR(INDEX(试题分值表!$G:$G,MATCH(试题问卷属性表!$A306,试题分值表!$B:$B,0))), "", INDEX(试题分值表!$G:$G,MATCH(试题问卷属性表!$A306,试题分值表!$B:$B,0)))</f>
        <v>2</v>
      </c>
    </row>
    <row r="307" spans="1:10" x14ac:dyDescent="0.2">
      <c r="A307" t="s">
        <v>1863</v>
      </c>
      <c r="B307" t="s">
        <v>1362</v>
      </c>
      <c r="C307" t="s">
        <v>43</v>
      </c>
      <c r="D307" t="s">
        <v>1420</v>
      </c>
      <c r="E307" t="s">
        <v>1867</v>
      </c>
      <c r="F307" t="s">
        <v>1870</v>
      </c>
      <c r="H307" t="s">
        <v>1900</v>
      </c>
      <c r="I307" t="str">
        <f>IF(ISERROR(INDEX(试题分值表!$E:$E,MATCH(试题问卷属性表!$A307,试题分值表!$B:$B,0))), "", INDEX(试题分值表!$E:$E,MATCH(试题问卷属性表!$A307,试题分值表!$B:$B,0)))</f>
        <v>单选</v>
      </c>
      <c r="J307">
        <f>IF(ISERROR(INDEX(试题分值表!$G:$G,MATCH(试题问卷属性表!$A307,试题分值表!$B:$B,0))), "", INDEX(试题分值表!$G:$G,MATCH(试题问卷属性表!$A307,试题分值表!$B:$B,0)))</f>
        <v>2</v>
      </c>
    </row>
    <row r="308" spans="1:10" x14ac:dyDescent="0.2">
      <c r="A308" t="s">
        <v>1864</v>
      </c>
      <c r="B308" t="s">
        <v>1362</v>
      </c>
      <c r="C308" t="s">
        <v>43</v>
      </c>
      <c r="D308" t="s">
        <v>1421</v>
      </c>
      <c r="E308" t="s">
        <v>1869</v>
      </c>
      <c r="F308" t="s">
        <v>1872</v>
      </c>
      <c r="H308" t="s">
        <v>1901</v>
      </c>
      <c r="I308" t="str">
        <f>IF(ISERROR(INDEX(试题分值表!$E:$E,MATCH(试题问卷属性表!$A308,试题分值表!$B:$B,0))), "", INDEX(试题分值表!$E:$E,MATCH(试题问卷属性表!$A308,试题分值表!$B:$B,0)))</f>
        <v>非单选</v>
      </c>
      <c r="J308">
        <f>IF(ISERROR(INDEX(试题分值表!$G:$G,MATCH(试题问卷属性表!$A308,试题分值表!$B:$B,0))), "", INDEX(试题分值表!$G:$G,MATCH(试题问卷属性表!$A308,试题分值表!$B:$B,0)))</f>
        <v>30</v>
      </c>
    </row>
    <row r="309" spans="1:10" x14ac:dyDescent="0.2">
      <c r="A309" t="s">
        <v>1904</v>
      </c>
      <c r="B309" t="s">
        <v>1362</v>
      </c>
      <c r="C309" t="s">
        <v>1342</v>
      </c>
      <c r="D309" s="2"/>
      <c r="E309" s="2"/>
      <c r="F309" s="2"/>
      <c r="G309" s="4" t="s">
        <v>2025</v>
      </c>
      <c r="H309" t="s">
        <v>2049</v>
      </c>
      <c r="I309" t="str">
        <f>IF(ISERROR(INDEX(试题分值表!$E:$E,MATCH(试题问卷属性表!$A309,试题分值表!$B:$B,0))), "", INDEX(试题分值表!$E:$E,MATCH(试题问卷属性表!$A309,试题分值表!$B:$B,0)))</f>
        <v/>
      </c>
      <c r="J309" t="str">
        <f>IF(ISERROR(INDEX(试题分值表!$G:$G,MATCH(试题问卷属性表!$A309,试题分值表!$B:$B,0))), "", INDEX(试题分值表!$G:$G,MATCH(试题问卷属性表!$A309,试题分值表!$B:$B,0)))</f>
        <v/>
      </c>
    </row>
    <row r="310" spans="1:10" x14ac:dyDescent="0.2">
      <c r="A310" t="s">
        <v>1905</v>
      </c>
      <c r="B310" t="s">
        <v>1362</v>
      </c>
      <c r="C310" t="s">
        <v>1342</v>
      </c>
      <c r="D310" t="s">
        <v>3016</v>
      </c>
      <c r="E310" t="s">
        <v>2032</v>
      </c>
      <c r="F310" t="s">
        <v>2033</v>
      </c>
      <c r="G310" s="2" t="s">
        <v>3126</v>
      </c>
      <c r="H310" t="s">
        <v>2050</v>
      </c>
      <c r="I310" t="str">
        <f>IF(ISERROR(INDEX(试题分值表!$E:$E,MATCH(试题问卷属性表!$A310,试题分值表!$B:$B,0))), "", INDEX(试题分值表!$E:$E,MATCH(试题问卷属性表!$A310,试题分值表!$B:$B,0)))</f>
        <v/>
      </c>
      <c r="J310" t="str">
        <f>IF(ISERROR(INDEX(试题分值表!$G:$G,MATCH(试题问卷属性表!$A310,试题分值表!$B:$B,0))), "", INDEX(试题分值表!$G:$G,MATCH(试题问卷属性表!$A310,试题分值表!$B:$B,0)))</f>
        <v/>
      </c>
    </row>
    <row r="311" spans="1:10" x14ac:dyDescent="0.2">
      <c r="A311" t="s">
        <v>1906</v>
      </c>
      <c r="B311" t="s">
        <v>1362</v>
      </c>
      <c r="C311" t="s">
        <v>1342</v>
      </c>
      <c r="D311" s="2" t="s">
        <v>3016</v>
      </c>
      <c r="E311" s="2" t="s">
        <v>2032</v>
      </c>
      <c r="F311" s="2" t="s">
        <v>2033</v>
      </c>
      <c r="G311" s="2" t="s">
        <v>3139</v>
      </c>
      <c r="H311" t="s">
        <v>2051</v>
      </c>
      <c r="I311" t="str">
        <f>IF(ISERROR(INDEX(试题分值表!$E:$E,MATCH(试题问卷属性表!$A311,试题分值表!$B:$B,0))), "", INDEX(试题分值表!$E:$E,MATCH(试题问卷属性表!$A311,试题分值表!$B:$B,0)))</f>
        <v/>
      </c>
      <c r="J311" t="str">
        <f>IF(ISERROR(INDEX(试题分值表!$G:$G,MATCH(试题问卷属性表!$A311,试题分值表!$B:$B,0))), "", INDEX(试题分值表!$G:$G,MATCH(试题问卷属性表!$A311,试题分值表!$B:$B,0)))</f>
        <v/>
      </c>
    </row>
    <row r="312" spans="1:10" x14ac:dyDescent="0.2">
      <c r="A312" t="s">
        <v>1907</v>
      </c>
      <c r="B312" t="s">
        <v>1362</v>
      </c>
      <c r="C312" t="s">
        <v>1342</v>
      </c>
      <c r="D312" s="2" t="s">
        <v>3016</v>
      </c>
      <c r="E312" s="2" t="s">
        <v>2032</v>
      </c>
      <c r="F312" s="2" t="s">
        <v>2033</v>
      </c>
      <c r="G312" s="2" t="s">
        <v>3145</v>
      </c>
      <c r="H312" t="s">
        <v>2052</v>
      </c>
      <c r="I312" t="str">
        <f>IF(ISERROR(INDEX(试题分值表!$E:$E,MATCH(试题问卷属性表!$A312,试题分值表!$B:$B,0))), "", INDEX(试题分值表!$E:$E,MATCH(试题问卷属性表!$A312,试题分值表!$B:$B,0)))</f>
        <v/>
      </c>
      <c r="J312" t="str">
        <f>IF(ISERROR(INDEX(试题分值表!$G:$G,MATCH(试题问卷属性表!$A312,试题分值表!$B:$B,0))), "", INDEX(试题分值表!$G:$G,MATCH(试题问卷属性表!$A312,试题分值表!$B:$B,0)))</f>
        <v/>
      </c>
    </row>
    <row r="313" spans="1:10" x14ac:dyDescent="0.2">
      <c r="A313" t="s">
        <v>1908</v>
      </c>
      <c r="B313" t="s">
        <v>1362</v>
      </c>
      <c r="C313" t="s">
        <v>1342</v>
      </c>
      <c r="D313" t="s">
        <v>3014</v>
      </c>
      <c r="E313" t="s">
        <v>2034</v>
      </c>
      <c r="H313" t="s">
        <v>2053</v>
      </c>
      <c r="I313" t="str">
        <f>IF(ISERROR(INDEX(试题分值表!$E:$E,MATCH(试题问卷属性表!$A313,试题分值表!$B:$B,0))), "", INDEX(试题分值表!$E:$E,MATCH(试题问卷属性表!$A313,试题分值表!$B:$B,0)))</f>
        <v/>
      </c>
      <c r="J313" t="str">
        <f>IF(ISERROR(INDEX(试题分值表!$G:$G,MATCH(试题问卷属性表!$A313,试题分值表!$B:$B,0))), "", INDEX(试题分值表!$G:$G,MATCH(试题问卷属性表!$A313,试题分值表!$B:$B,0)))</f>
        <v/>
      </c>
    </row>
    <row r="314" spans="1:10" x14ac:dyDescent="0.2">
      <c r="A314" t="s">
        <v>1909</v>
      </c>
      <c r="B314" t="s">
        <v>1362</v>
      </c>
      <c r="C314" t="s">
        <v>1342</v>
      </c>
      <c r="D314" t="s">
        <v>3014</v>
      </c>
      <c r="E314" t="s">
        <v>2034</v>
      </c>
      <c r="H314" t="s">
        <v>2054</v>
      </c>
      <c r="I314" t="str">
        <f>IF(ISERROR(INDEX(试题分值表!$E:$E,MATCH(试题问卷属性表!$A314,试题分值表!$B:$B,0))), "", INDEX(试题分值表!$E:$E,MATCH(试题问卷属性表!$A314,试题分值表!$B:$B,0)))</f>
        <v/>
      </c>
      <c r="J314" t="str">
        <f>IF(ISERROR(INDEX(试题分值表!$G:$G,MATCH(试题问卷属性表!$A314,试题分值表!$B:$B,0))), "", INDEX(试题分值表!$G:$G,MATCH(试题问卷属性表!$A314,试题分值表!$B:$B,0)))</f>
        <v/>
      </c>
    </row>
    <row r="315" spans="1:10" x14ac:dyDescent="0.2">
      <c r="A315" t="s">
        <v>1910</v>
      </c>
      <c r="B315" t="s">
        <v>1362</v>
      </c>
      <c r="C315" t="s">
        <v>1342</v>
      </c>
      <c r="D315" t="s">
        <v>3014</v>
      </c>
      <c r="E315" t="s">
        <v>2034</v>
      </c>
      <c r="H315" t="s">
        <v>1346</v>
      </c>
      <c r="I315" t="str">
        <f>IF(ISERROR(INDEX(试题分值表!$E:$E,MATCH(试题问卷属性表!$A315,试题分值表!$B:$B,0))), "", INDEX(试题分值表!$E:$E,MATCH(试题问卷属性表!$A315,试题分值表!$B:$B,0)))</f>
        <v/>
      </c>
      <c r="J315" t="str">
        <f>IF(ISERROR(INDEX(试题分值表!$G:$G,MATCH(试题问卷属性表!$A315,试题分值表!$B:$B,0))), "", INDEX(试题分值表!$G:$G,MATCH(试题问卷属性表!$A315,试题分值表!$B:$B,0)))</f>
        <v/>
      </c>
    </row>
    <row r="316" spans="1:10" x14ac:dyDescent="0.2">
      <c r="A316" t="s">
        <v>1911</v>
      </c>
      <c r="B316" t="s">
        <v>1362</v>
      </c>
      <c r="C316" t="s">
        <v>1342</v>
      </c>
      <c r="D316" t="s">
        <v>3014</v>
      </c>
      <c r="E316" t="s">
        <v>2034</v>
      </c>
      <c r="H316" t="s">
        <v>1347</v>
      </c>
      <c r="I316" t="str">
        <f>IF(ISERROR(INDEX(试题分值表!$E:$E,MATCH(试题问卷属性表!$A316,试题分值表!$B:$B,0))), "", INDEX(试题分值表!$E:$E,MATCH(试题问卷属性表!$A316,试题分值表!$B:$B,0)))</f>
        <v/>
      </c>
      <c r="J316" t="str">
        <f>IF(ISERROR(INDEX(试题分值表!$G:$G,MATCH(试题问卷属性表!$A316,试题分值表!$B:$B,0))), "", INDEX(试题分值表!$G:$G,MATCH(试题问卷属性表!$A316,试题分值表!$B:$B,0)))</f>
        <v/>
      </c>
    </row>
    <row r="317" spans="1:10" x14ac:dyDescent="0.2">
      <c r="A317" t="s">
        <v>1912</v>
      </c>
      <c r="B317" t="s">
        <v>1362</v>
      </c>
      <c r="C317" t="s">
        <v>1342</v>
      </c>
      <c r="D317" t="s">
        <v>3014</v>
      </c>
      <c r="E317" t="s">
        <v>2034</v>
      </c>
      <c r="H317" t="s">
        <v>1348</v>
      </c>
      <c r="I317" t="str">
        <f>IF(ISERROR(INDEX(试题分值表!$E:$E,MATCH(试题问卷属性表!$A317,试题分值表!$B:$B,0))), "", INDEX(试题分值表!$E:$E,MATCH(试题问卷属性表!$A317,试题分值表!$B:$B,0)))</f>
        <v/>
      </c>
      <c r="J317" t="str">
        <f>IF(ISERROR(INDEX(试题分值表!$G:$G,MATCH(试题问卷属性表!$A317,试题分值表!$B:$B,0))), "", INDEX(试题分值表!$G:$G,MATCH(试题问卷属性表!$A317,试题分值表!$B:$B,0)))</f>
        <v/>
      </c>
    </row>
    <row r="318" spans="1:10" x14ac:dyDescent="0.2">
      <c r="A318" t="s">
        <v>1913</v>
      </c>
      <c r="B318" t="s">
        <v>1362</v>
      </c>
      <c r="C318" t="s">
        <v>1342</v>
      </c>
      <c r="D318" t="s">
        <v>3014</v>
      </c>
      <c r="E318" t="s">
        <v>2034</v>
      </c>
      <c r="H318" t="s">
        <v>1349</v>
      </c>
      <c r="I318" t="str">
        <f>IF(ISERROR(INDEX(试题分值表!$E:$E,MATCH(试题问卷属性表!$A318,试题分值表!$B:$B,0))), "", INDEX(试题分值表!$E:$E,MATCH(试题问卷属性表!$A318,试题分值表!$B:$B,0)))</f>
        <v/>
      </c>
      <c r="J318" t="str">
        <f>IF(ISERROR(INDEX(试题分值表!$G:$G,MATCH(试题问卷属性表!$A318,试题分值表!$B:$B,0))), "", INDEX(试题分值表!$G:$G,MATCH(试题问卷属性表!$A318,试题分值表!$B:$B,0)))</f>
        <v/>
      </c>
    </row>
    <row r="319" spans="1:10" x14ac:dyDescent="0.2">
      <c r="A319" t="s">
        <v>1914</v>
      </c>
      <c r="B319" t="s">
        <v>1362</v>
      </c>
      <c r="C319" t="s">
        <v>1342</v>
      </c>
      <c r="D319" t="s">
        <v>3014</v>
      </c>
      <c r="E319" t="s">
        <v>2034</v>
      </c>
      <c r="H319" t="s">
        <v>1350</v>
      </c>
      <c r="I319" t="str">
        <f>IF(ISERROR(INDEX(试题分值表!$E:$E,MATCH(试题问卷属性表!$A319,试题分值表!$B:$B,0))), "", INDEX(试题分值表!$E:$E,MATCH(试题问卷属性表!$A319,试题分值表!$B:$B,0)))</f>
        <v/>
      </c>
      <c r="J319" t="str">
        <f>IF(ISERROR(INDEX(试题分值表!$G:$G,MATCH(试题问卷属性表!$A319,试题分值表!$B:$B,0))), "", INDEX(试题分值表!$G:$G,MATCH(试题问卷属性表!$A319,试题分值表!$B:$B,0)))</f>
        <v/>
      </c>
    </row>
    <row r="320" spans="1:10" x14ac:dyDescent="0.2">
      <c r="A320" t="s">
        <v>1915</v>
      </c>
      <c r="B320" t="s">
        <v>1362</v>
      </c>
      <c r="C320" t="s">
        <v>1342</v>
      </c>
      <c r="D320" t="s">
        <v>3014</v>
      </c>
      <c r="E320" t="s">
        <v>2034</v>
      </c>
      <c r="H320" t="s">
        <v>1351</v>
      </c>
      <c r="I320" t="str">
        <f>IF(ISERROR(INDEX(试题分值表!$E:$E,MATCH(试题问卷属性表!$A320,试题分值表!$B:$B,0))), "", INDEX(试题分值表!$E:$E,MATCH(试题问卷属性表!$A320,试题分值表!$B:$B,0)))</f>
        <v/>
      </c>
      <c r="J320" t="str">
        <f>IF(ISERROR(INDEX(试题分值表!$G:$G,MATCH(试题问卷属性表!$A320,试题分值表!$B:$B,0))), "", INDEX(试题分值表!$G:$G,MATCH(试题问卷属性表!$A320,试题分值表!$B:$B,0)))</f>
        <v/>
      </c>
    </row>
    <row r="321" spans="1:10" x14ac:dyDescent="0.2">
      <c r="A321" t="s">
        <v>1916</v>
      </c>
      <c r="B321" t="s">
        <v>1362</v>
      </c>
      <c r="C321" t="s">
        <v>1342</v>
      </c>
      <c r="D321" t="s">
        <v>3014</v>
      </c>
      <c r="E321" t="s">
        <v>2034</v>
      </c>
      <c r="H321" t="s">
        <v>1352</v>
      </c>
      <c r="I321" t="str">
        <f>IF(ISERROR(INDEX(试题分值表!$E:$E,MATCH(试题问卷属性表!$A321,试题分值表!$B:$B,0))), "", INDEX(试题分值表!$E:$E,MATCH(试题问卷属性表!$A321,试题分值表!$B:$B,0)))</f>
        <v/>
      </c>
      <c r="J321" t="str">
        <f>IF(ISERROR(INDEX(试题分值表!$G:$G,MATCH(试题问卷属性表!$A321,试题分值表!$B:$B,0))), "", INDEX(试题分值表!$G:$G,MATCH(试题问卷属性表!$A321,试题分值表!$B:$B,0)))</f>
        <v/>
      </c>
    </row>
    <row r="322" spans="1:10" x14ac:dyDescent="0.2">
      <c r="A322" t="s">
        <v>1917</v>
      </c>
      <c r="B322" t="s">
        <v>1362</v>
      </c>
      <c r="C322" t="s">
        <v>1342</v>
      </c>
      <c r="D322" t="s">
        <v>3014</v>
      </c>
      <c r="E322" t="s">
        <v>2034</v>
      </c>
      <c r="H322" t="s">
        <v>1353</v>
      </c>
      <c r="I322" t="str">
        <f>IF(ISERROR(INDEX(试题分值表!$E:$E,MATCH(试题问卷属性表!$A322,试题分值表!$B:$B,0))), "", INDEX(试题分值表!$E:$E,MATCH(试题问卷属性表!$A322,试题分值表!$B:$B,0)))</f>
        <v/>
      </c>
      <c r="J322" t="str">
        <f>IF(ISERROR(INDEX(试题分值表!$G:$G,MATCH(试题问卷属性表!$A322,试题分值表!$B:$B,0))), "", INDEX(试题分值表!$G:$G,MATCH(试题问卷属性表!$A322,试题分值表!$B:$B,0)))</f>
        <v/>
      </c>
    </row>
    <row r="323" spans="1:10" x14ac:dyDescent="0.2">
      <c r="A323" t="s">
        <v>1918</v>
      </c>
      <c r="B323" t="s">
        <v>1362</v>
      </c>
      <c r="C323" t="s">
        <v>1342</v>
      </c>
      <c r="D323" t="s">
        <v>3014</v>
      </c>
      <c r="E323" t="s">
        <v>2035</v>
      </c>
      <c r="H323" t="s">
        <v>1354</v>
      </c>
      <c r="I323" t="str">
        <f>IF(ISERROR(INDEX(试题分值表!$E:$E,MATCH(试题问卷属性表!$A323,试题分值表!$B:$B,0))), "", INDEX(试题分值表!$E:$E,MATCH(试题问卷属性表!$A323,试题分值表!$B:$B,0)))</f>
        <v/>
      </c>
      <c r="J323" t="str">
        <f>IF(ISERROR(INDEX(试题分值表!$G:$G,MATCH(试题问卷属性表!$A323,试题分值表!$B:$B,0))), "", INDEX(试题分值表!$G:$G,MATCH(试题问卷属性表!$A323,试题分值表!$B:$B,0)))</f>
        <v/>
      </c>
    </row>
    <row r="324" spans="1:10" x14ac:dyDescent="0.2">
      <c r="A324" t="s">
        <v>1919</v>
      </c>
      <c r="B324" t="s">
        <v>1362</v>
      </c>
      <c r="C324" t="s">
        <v>1342</v>
      </c>
      <c r="D324" t="s">
        <v>3014</v>
      </c>
      <c r="E324" t="s">
        <v>2035</v>
      </c>
      <c r="H324" t="s">
        <v>2055</v>
      </c>
      <c r="I324" t="str">
        <f>IF(ISERROR(INDEX(试题分值表!$E:$E,MATCH(试题问卷属性表!$A324,试题分值表!$B:$B,0))), "", INDEX(试题分值表!$E:$E,MATCH(试题问卷属性表!$A324,试题分值表!$B:$B,0)))</f>
        <v/>
      </c>
      <c r="J324" t="str">
        <f>IF(ISERROR(INDEX(试题分值表!$G:$G,MATCH(试题问卷属性表!$A324,试题分值表!$B:$B,0))), "", INDEX(试题分值表!$G:$G,MATCH(试题问卷属性表!$A324,试题分值表!$B:$B,0)))</f>
        <v/>
      </c>
    </row>
    <row r="325" spans="1:10" x14ac:dyDescent="0.2">
      <c r="A325" t="s">
        <v>1920</v>
      </c>
      <c r="B325" t="s">
        <v>1362</v>
      </c>
      <c r="C325" t="s">
        <v>1342</v>
      </c>
      <c r="D325" t="s">
        <v>3014</v>
      </c>
      <c r="E325" t="s">
        <v>2035</v>
      </c>
      <c r="H325" t="s">
        <v>2056</v>
      </c>
      <c r="I325" t="str">
        <f>IF(ISERROR(INDEX(试题分值表!$E:$E,MATCH(试题问卷属性表!$A325,试题分值表!$B:$B,0))), "", INDEX(试题分值表!$E:$E,MATCH(试题问卷属性表!$A325,试题分值表!$B:$B,0)))</f>
        <v/>
      </c>
      <c r="J325" t="str">
        <f>IF(ISERROR(INDEX(试题分值表!$G:$G,MATCH(试题问卷属性表!$A325,试题分值表!$B:$B,0))), "", INDEX(试题分值表!$G:$G,MATCH(试题问卷属性表!$A325,试题分值表!$B:$B,0)))</f>
        <v/>
      </c>
    </row>
    <row r="326" spans="1:10" x14ac:dyDescent="0.2">
      <c r="A326" t="s">
        <v>1921</v>
      </c>
      <c r="B326" t="s">
        <v>1362</v>
      </c>
      <c r="C326" t="s">
        <v>1342</v>
      </c>
      <c r="D326" t="s">
        <v>3014</v>
      </c>
      <c r="E326" t="s">
        <v>2035</v>
      </c>
      <c r="H326" t="s">
        <v>2057</v>
      </c>
      <c r="I326" t="str">
        <f>IF(ISERROR(INDEX(试题分值表!$E:$E,MATCH(试题问卷属性表!$A326,试题分值表!$B:$B,0))), "", INDEX(试题分值表!$E:$E,MATCH(试题问卷属性表!$A326,试题分值表!$B:$B,0)))</f>
        <v/>
      </c>
      <c r="J326" t="str">
        <f>IF(ISERROR(INDEX(试题分值表!$G:$G,MATCH(试题问卷属性表!$A326,试题分值表!$B:$B,0))), "", INDEX(试题分值表!$G:$G,MATCH(试题问卷属性表!$A326,试题分值表!$B:$B,0)))</f>
        <v/>
      </c>
    </row>
    <row r="327" spans="1:10" x14ac:dyDescent="0.2">
      <c r="A327" t="s">
        <v>1922</v>
      </c>
      <c r="B327" t="s">
        <v>1362</v>
      </c>
      <c r="C327" t="s">
        <v>1342</v>
      </c>
      <c r="D327" t="s">
        <v>3014</v>
      </c>
      <c r="E327" t="s">
        <v>2035</v>
      </c>
      <c r="H327" t="s">
        <v>2058</v>
      </c>
      <c r="I327" t="str">
        <f>IF(ISERROR(INDEX(试题分值表!$E:$E,MATCH(试题问卷属性表!$A327,试题分值表!$B:$B,0))), "", INDEX(试题分值表!$E:$E,MATCH(试题问卷属性表!$A327,试题分值表!$B:$B,0)))</f>
        <v/>
      </c>
      <c r="J327" t="str">
        <f>IF(ISERROR(INDEX(试题分值表!$G:$G,MATCH(试题问卷属性表!$A327,试题分值表!$B:$B,0))), "", INDEX(试题分值表!$G:$G,MATCH(试题问卷属性表!$A327,试题分值表!$B:$B,0)))</f>
        <v/>
      </c>
    </row>
    <row r="328" spans="1:10" x14ac:dyDescent="0.2">
      <c r="A328" t="s">
        <v>1923</v>
      </c>
      <c r="B328" t="s">
        <v>1362</v>
      </c>
      <c r="C328" t="s">
        <v>1342</v>
      </c>
      <c r="D328" t="s">
        <v>3014</v>
      </c>
      <c r="E328" s="5" t="s">
        <v>3015</v>
      </c>
      <c r="H328" t="s">
        <v>2059</v>
      </c>
      <c r="I328" t="str">
        <f>IF(ISERROR(INDEX(试题分值表!$E:$E,MATCH(试题问卷属性表!$A328,试题分值表!$B:$B,0))), "", INDEX(试题分值表!$E:$E,MATCH(试题问卷属性表!$A328,试题分值表!$B:$B,0)))</f>
        <v/>
      </c>
      <c r="J328" t="str">
        <f>IF(ISERROR(INDEX(试题分值表!$G:$G,MATCH(试题问卷属性表!$A328,试题分值表!$B:$B,0))), "", INDEX(试题分值表!$G:$G,MATCH(试题问卷属性表!$A328,试题分值表!$B:$B,0)))</f>
        <v/>
      </c>
    </row>
    <row r="329" spans="1:10" x14ac:dyDescent="0.2">
      <c r="A329" t="s">
        <v>1924</v>
      </c>
      <c r="B329" t="s">
        <v>1362</v>
      </c>
      <c r="C329" t="s">
        <v>1342</v>
      </c>
      <c r="D329" t="s">
        <v>3014</v>
      </c>
      <c r="E329" s="5" t="s">
        <v>3015</v>
      </c>
      <c r="H329" t="s">
        <v>2060</v>
      </c>
      <c r="I329" t="str">
        <f>IF(ISERROR(INDEX(试题分值表!$E:$E,MATCH(试题问卷属性表!$A329,试题分值表!$B:$B,0))), "", INDEX(试题分值表!$E:$E,MATCH(试题问卷属性表!$A329,试题分值表!$B:$B,0)))</f>
        <v/>
      </c>
      <c r="J329" t="str">
        <f>IF(ISERROR(INDEX(试题分值表!$G:$G,MATCH(试题问卷属性表!$A329,试题分值表!$B:$B,0))), "", INDEX(试题分值表!$G:$G,MATCH(试题问卷属性表!$A329,试题分值表!$B:$B,0)))</f>
        <v/>
      </c>
    </row>
    <row r="330" spans="1:10" x14ac:dyDescent="0.2">
      <c r="A330" t="s">
        <v>1925</v>
      </c>
      <c r="B330" t="s">
        <v>1362</v>
      </c>
      <c r="C330" t="s">
        <v>1342</v>
      </c>
      <c r="D330" t="s">
        <v>3014</v>
      </c>
      <c r="E330" s="5" t="s">
        <v>3015</v>
      </c>
      <c r="H330" t="s">
        <v>2061</v>
      </c>
      <c r="I330" t="str">
        <f>IF(ISERROR(INDEX(试题分值表!$E:$E,MATCH(试题问卷属性表!$A330,试题分值表!$B:$B,0))), "", INDEX(试题分值表!$E:$E,MATCH(试题问卷属性表!$A330,试题分值表!$B:$B,0)))</f>
        <v/>
      </c>
      <c r="J330" t="str">
        <f>IF(ISERROR(INDEX(试题分值表!$G:$G,MATCH(试题问卷属性表!$A330,试题分值表!$B:$B,0))), "", INDEX(试题分值表!$G:$G,MATCH(试题问卷属性表!$A330,试题分值表!$B:$B,0)))</f>
        <v/>
      </c>
    </row>
    <row r="331" spans="1:10" x14ac:dyDescent="0.2">
      <c r="A331" t="s">
        <v>1926</v>
      </c>
      <c r="B331" t="s">
        <v>1362</v>
      </c>
      <c r="C331" t="s">
        <v>1342</v>
      </c>
      <c r="D331" t="s">
        <v>3014</v>
      </c>
      <c r="E331" s="5" t="s">
        <v>3015</v>
      </c>
      <c r="H331" t="s">
        <v>2062</v>
      </c>
      <c r="I331" t="str">
        <f>IF(ISERROR(INDEX(试题分值表!$E:$E,MATCH(试题问卷属性表!$A331,试题分值表!$B:$B,0))), "", INDEX(试题分值表!$E:$E,MATCH(试题问卷属性表!$A331,试题分值表!$B:$B,0)))</f>
        <v/>
      </c>
      <c r="J331" t="str">
        <f>IF(ISERROR(INDEX(试题分值表!$G:$G,MATCH(试题问卷属性表!$A331,试题分值表!$B:$B,0))), "", INDEX(试题分值表!$G:$G,MATCH(试题问卷属性表!$A331,试题分值表!$B:$B,0)))</f>
        <v/>
      </c>
    </row>
    <row r="332" spans="1:10" x14ac:dyDescent="0.2">
      <c r="A332" t="s">
        <v>1927</v>
      </c>
      <c r="B332" t="s">
        <v>1362</v>
      </c>
      <c r="C332" t="s">
        <v>1342</v>
      </c>
      <c r="D332" t="s">
        <v>3014</v>
      </c>
      <c r="E332" s="5" t="s">
        <v>3015</v>
      </c>
      <c r="H332" t="s">
        <v>2063</v>
      </c>
      <c r="I332" t="str">
        <f>IF(ISERROR(INDEX(试题分值表!$E:$E,MATCH(试题问卷属性表!$A332,试题分值表!$B:$B,0))), "", INDEX(试题分值表!$E:$E,MATCH(试题问卷属性表!$A332,试题分值表!$B:$B,0)))</f>
        <v/>
      </c>
      <c r="J332" t="str">
        <f>IF(ISERROR(INDEX(试题分值表!$G:$G,MATCH(试题问卷属性表!$A332,试题分值表!$B:$B,0))), "", INDEX(试题分值表!$G:$G,MATCH(试题问卷属性表!$A332,试题分值表!$B:$B,0)))</f>
        <v/>
      </c>
    </row>
    <row r="333" spans="1:10" x14ac:dyDescent="0.2">
      <c r="A333" t="s">
        <v>1928</v>
      </c>
      <c r="B333" t="s">
        <v>1362</v>
      </c>
      <c r="C333" t="s">
        <v>1342</v>
      </c>
      <c r="D333" t="s">
        <v>3013</v>
      </c>
      <c r="E333" t="s">
        <v>2036</v>
      </c>
      <c r="H333" t="s">
        <v>2064</v>
      </c>
      <c r="I333" t="str">
        <f>IF(ISERROR(INDEX(试题分值表!$E:$E,MATCH(试题问卷属性表!$A333,试题分值表!$B:$B,0))), "", INDEX(试题分值表!$E:$E,MATCH(试题问卷属性表!$A333,试题分值表!$B:$B,0)))</f>
        <v/>
      </c>
      <c r="J333" t="str">
        <f>IF(ISERROR(INDEX(试题分值表!$G:$G,MATCH(试题问卷属性表!$A333,试题分值表!$B:$B,0))), "", INDEX(试题分值表!$G:$G,MATCH(试题问卷属性表!$A333,试题分值表!$B:$B,0)))</f>
        <v/>
      </c>
    </row>
    <row r="334" spans="1:10" x14ac:dyDescent="0.2">
      <c r="A334" t="s">
        <v>1929</v>
      </c>
      <c r="B334" t="s">
        <v>1362</v>
      </c>
      <c r="C334" t="s">
        <v>1342</v>
      </c>
      <c r="D334" t="s">
        <v>3013</v>
      </c>
      <c r="E334" t="s">
        <v>2036</v>
      </c>
      <c r="H334" t="s">
        <v>2065</v>
      </c>
      <c r="I334" t="str">
        <f>IF(ISERROR(INDEX(试题分值表!$E:$E,MATCH(试题问卷属性表!$A334,试题分值表!$B:$B,0))), "", INDEX(试题分值表!$E:$E,MATCH(试题问卷属性表!$A334,试题分值表!$B:$B,0)))</f>
        <v/>
      </c>
      <c r="J334" t="str">
        <f>IF(ISERROR(INDEX(试题分值表!$G:$G,MATCH(试题问卷属性表!$A334,试题分值表!$B:$B,0))), "", INDEX(试题分值表!$G:$G,MATCH(试题问卷属性表!$A334,试题分值表!$B:$B,0)))</f>
        <v/>
      </c>
    </row>
    <row r="335" spans="1:10" x14ac:dyDescent="0.2">
      <c r="A335" t="s">
        <v>1930</v>
      </c>
      <c r="B335" t="s">
        <v>1362</v>
      </c>
      <c r="C335" t="s">
        <v>1342</v>
      </c>
      <c r="D335" t="s">
        <v>3013</v>
      </c>
      <c r="E335" t="s">
        <v>2036</v>
      </c>
      <c r="H335" t="s">
        <v>2066</v>
      </c>
      <c r="I335" t="str">
        <f>IF(ISERROR(INDEX(试题分值表!$E:$E,MATCH(试题问卷属性表!$A335,试题分值表!$B:$B,0))), "", INDEX(试题分值表!$E:$E,MATCH(试题问卷属性表!$A335,试题分值表!$B:$B,0)))</f>
        <v/>
      </c>
      <c r="J335" t="str">
        <f>IF(ISERROR(INDEX(试题分值表!$G:$G,MATCH(试题问卷属性表!$A335,试题分值表!$B:$B,0))), "", INDEX(试题分值表!$G:$G,MATCH(试题问卷属性表!$A335,试题分值表!$B:$B,0)))</f>
        <v/>
      </c>
    </row>
    <row r="336" spans="1:10" x14ac:dyDescent="0.2">
      <c r="A336" t="s">
        <v>1931</v>
      </c>
      <c r="B336" t="s">
        <v>1362</v>
      </c>
      <c r="C336" t="s">
        <v>1342</v>
      </c>
      <c r="D336" t="s">
        <v>3013</v>
      </c>
      <c r="E336" t="s">
        <v>2036</v>
      </c>
      <c r="H336" t="s">
        <v>2067</v>
      </c>
      <c r="I336" t="str">
        <f>IF(ISERROR(INDEX(试题分值表!$E:$E,MATCH(试题问卷属性表!$A336,试题分值表!$B:$B,0))), "", INDEX(试题分值表!$E:$E,MATCH(试题问卷属性表!$A336,试题分值表!$B:$B,0)))</f>
        <v/>
      </c>
      <c r="J336" t="str">
        <f>IF(ISERROR(INDEX(试题分值表!$G:$G,MATCH(试题问卷属性表!$A336,试题分值表!$B:$B,0))), "", INDEX(试题分值表!$G:$G,MATCH(试题问卷属性表!$A336,试题分值表!$B:$B,0)))</f>
        <v/>
      </c>
    </row>
    <row r="337" spans="1:10" x14ac:dyDescent="0.2">
      <c r="A337" t="s">
        <v>1932</v>
      </c>
      <c r="B337" t="s">
        <v>1362</v>
      </c>
      <c r="C337" t="s">
        <v>1342</v>
      </c>
      <c r="D337" t="s">
        <v>3013</v>
      </c>
      <c r="E337" t="s">
        <v>2036</v>
      </c>
      <c r="H337" t="s">
        <v>2068</v>
      </c>
      <c r="I337" t="str">
        <f>IF(ISERROR(INDEX(试题分值表!$E:$E,MATCH(试题问卷属性表!$A337,试题分值表!$B:$B,0))), "", INDEX(试题分值表!$E:$E,MATCH(试题问卷属性表!$A337,试题分值表!$B:$B,0)))</f>
        <v/>
      </c>
      <c r="J337" t="str">
        <f>IF(ISERROR(INDEX(试题分值表!$G:$G,MATCH(试题问卷属性表!$A337,试题分值表!$B:$B,0))), "", INDEX(试题分值表!$G:$G,MATCH(试题问卷属性表!$A337,试题分值表!$B:$B,0)))</f>
        <v/>
      </c>
    </row>
    <row r="338" spans="1:10" x14ac:dyDescent="0.2">
      <c r="A338" t="s">
        <v>1933</v>
      </c>
      <c r="B338" t="s">
        <v>1362</v>
      </c>
      <c r="C338" t="s">
        <v>1342</v>
      </c>
      <c r="D338" t="s">
        <v>2027</v>
      </c>
      <c r="E338" t="s">
        <v>2037</v>
      </c>
      <c r="H338" t="s">
        <v>1355</v>
      </c>
      <c r="I338" t="str">
        <f>IF(ISERROR(INDEX(试题分值表!$E:$E,MATCH(试题问卷属性表!$A338,试题分值表!$B:$B,0))), "", INDEX(试题分值表!$E:$E,MATCH(试题问卷属性表!$A338,试题分值表!$B:$B,0)))</f>
        <v/>
      </c>
      <c r="J338" t="str">
        <f>IF(ISERROR(INDEX(试题分值表!$G:$G,MATCH(试题问卷属性表!$A338,试题分值表!$B:$B,0))), "", INDEX(试题分值表!$G:$G,MATCH(试题问卷属性表!$A338,试题分值表!$B:$B,0)))</f>
        <v/>
      </c>
    </row>
    <row r="339" spans="1:10" x14ac:dyDescent="0.2">
      <c r="A339" t="s">
        <v>1934</v>
      </c>
      <c r="B339" t="s">
        <v>1362</v>
      </c>
      <c r="C339" t="s">
        <v>1342</v>
      </c>
      <c r="D339" t="s">
        <v>2027</v>
      </c>
      <c r="E339" t="s">
        <v>2037</v>
      </c>
      <c r="H339" t="s">
        <v>2069</v>
      </c>
      <c r="I339" t="str">
        <f>IF(ISERROR(INDEX(试题分值表!$E:$E,MATCH(试题问卷属性表!$A339,试题分值表!$B:$B,0))), "", INDEX(试题分值表!$E:$E,MATCH(试题问卷属性表!$A339,试题分值表!$B:$B,0)))</f>
        <v/>
      </c>
      <c r="J339" t="str">
        <f>IF(ISERROR(INDEX(试题分值表!$G:$G,MATCH(试题问卷属性表!$A339,试题分值表!$B:$B,0))), "", INDEX(试题分值表!$G:$G,MATCH(试题问卷属性表!$A339,试题分值表!$B:$B,0)))</f>
        <v/>
      </c>
    </row>
    <row r="340" spans="1:10" x14ac:dyDescent="0.2">
      <c r="A340" t="s">
        <v>1935</v>
      </c>
      <c r="B340" t="s">
        <v>1362</v>
      </c>
      <c r="C340" t="s">
        <v>1342</v>
      </c>
      <c r="D340" t="s">
        <v>2027</v>
      </c>
      <c r="E340" t="s">
        <v>2037</v>
      </c>
      <c r="H340" t="s">
        <v>2070</v>
      </c>
      <c r="I340" t="str">
        <f>IF(ISERROR(INDEX(试题分值表!$E:$E,MATCH(试题问卷属性表!$A340,试题分值表!$B:$B,0))), "", INDEX(试题分值表!$E:$E,MATCH(试题问卷属性表!$A340,试题分值表!$B:$B,0)))</f>
        <v/>
      </c>
      <c r="J340" t="str">
        <f>IF(ISERROR(INDEX(试题分值表!$G:$G,MATCH(试题问卷属性表!$A340,试题分值表!$B:$B,0))), "", INDEX(试题分值表!$G:$G,MATCH(试题问卷属性表!$A340,试题分值表!$B:$B,0)))</f>
        <v/>
      </c>
    </row>
    <row r="341" spans="1:10" x14ac:dyDescent="0.2">
      <c r="A341" t="s">
        <v>1936</v>
      </c>
      <c r="B341" t="s">
        <v>1362</v>
      </c>
      <c r="C341" t="s">
        <v>1342</v>
      </c>
      <c r="D341" t="s">
        <v>2027</v>
      </c>
      <c r="E341" t="s">
        <v>2037</v>
      </c>
      <c r="H341" t="s">
        <v>2071</v>
      </c>
      <c r="I341" t="str">
        <f>IF(ISERROR(INDEX(试题分值表!$E:$E,MATCH(试题问卷属性表!$A341,试题分值表!$B:$B,0))), "", INDEX(试题分值表!$E:$E,MATCH(试题问卷属性表!$A341,试题分值表!$B:$B,0)))</f>
        <v/>
      </c>
      <c r="J341" t="str">
        <f>IF(ISERROR(INDEX(试题分值表!$G:$G,MATCH(试题问卷属性表!$A341,试题分值表!$B:$B,0))), "", INDEX(试题分值表!$G:$G,MATCH(试题问卷属性表!$A341,试题分值表!$B:$B,0)))</f>
        <v/>
      </c>
    </row>
    <row r="342" spans="1:10" x14ac:dyDescent="0.2">
      <c r="A342" t="s">
        <v>1937</v>
      </c>
      <c r="B342" t="s">
        <v>1362</v>
      </c>
      <c r="C342" t="s">
        <v>1342</v>
      </c>
      <c r="D342" t="s">
        <v>2027</v>
      </c>
      <c r="E342" t="s">
        <v>2037</v>
      </c>
      <c r="H342" t="s">
        <v>1356</v>
      </c>
      <c r="I342" t="str">
        <f>IF(ISERROR(INDEX(试题分值表!$E:$E,MATCH(试题问卷属性表!$A342,试题分值表!$B:$B,0))), "", INDEX(试题分值表!$E:$E,MATCH(试题问卷属性表!$A342,试题分值表!$B:$B,0)))</f>
        <v/>
      </c>
      <c r="J342" t="str">
        <f>IF(ISERROR(INDEX(试题分值表!$G:$G,MATCH(试题问卷属性表!$A342,试题分值表!$B:$B,0))), "", INDEX(试题分值表!$G:$G,MATCH(试题问卷属性表!$A342,试题分值表!$B:$B,0)))</f>
        <v/>
      </c>
    </row>
    <row r="343" spans="1:10" x14ac:dyDescent="0.2">
      <c r="A343" t="s">
        <v>1938</v>
      </c>
      <c r="B343" t="s">
        <v>1362</v>
      </c>
      <c r="C343" t="s">
        <v>1342</v>
      </c>
      <c r="D343" t="s">
        <v>2027</v>
      </c>
      <c r="E343" t="s">
        <v>2038</v>
      </c>
      <c r="F343" t="s">
        <v>2039</v>
      </c>
      <c r="H343" t="s">
        <v>1357</v>
      </c>
      <c r="I343" t="str">
        <f>IF(ISERROR(INDEX(试题分值表!$E:$E,MATCH(试题问卷属性表!$A343,试题分值表!$B:$B,0))), "", INDEX(试题分值表!$E:$E,MATCH(试题问卷属性表!$A343,试题分值表!$B:$B,0)))</f>
        <v/>
      </c>
      <c r="J343" t="str">
        <f>IF(ISERROR(INDEX(试题分值表!$G:$G,MATCH(试题问卷属性表!$A343,试题分值表!$B:$B,0))), "", INDEX(试题分值表!$G:$G,MATCH(试题问卷属性表!$A343,试题分值表!$B:$B,0)))</f>
        <v/>
      </c>
    </row>
    <row r="344" spans="1:10" x14ac:dyDescent="0.2">
      <c r="A344" t="s">
        <v>1939</v>
      </c>
      <c r="B344" t="s">
        <v>1362</v>
      </c>
      <c r="C344" t="s">
        <v>1342</v>
      </c>
      <c r="D344" t="s">
        <v>2027</v>
      </c>
      <c r="E344" t="s">
        <v>2038</v>
      </c>
      <c r="F344" t="s">
        <v>2039</v>
      </c>
      <c r="H344" t="s">
        <v>2072</v>
      </c>
      <c r="I344" t="str">
        <f>IF(ISERROR(INDEX(试题分值表!$E:$E,MATCH(试题问卷属性表!$A344,试题分值表!$B:$B,0))), "", INDEX(试题分值表!$E:$E,MATCH(试题问卷属性表!$A344,试题分值表!$B:$B,0)))</f>
        <v/>
      </c>
      <c r="J344" t="str">
        <f>IF(ISERROR(INDEX(试题分值表!$G:$G,MATCH(试题问卷属性表!$A344,试题分值表!$B:$B,0))), "", INDEX(试题分值表!$G:$G,MATCH(试题问卷属性表!$A344,试题分值表!$B:$B,0)))</f>
        <v/>
      </c>
    </row>
    <row r="345" spans="1:10" x14ac:dyDescent="0.2">
      <c r="A345" t="s">
        <v>1940</v>
      </c>
      <c r="B345" t="s">
        <v>1362</v>
      </c>
      <c r="C345" t="s">
        <v>1342</v>
      </c>
      <c r="D345" t="s">
        <v>2027</v>
      </c>
      <c r="E345" t="s">
        <v>2038</v>
      </c>
      <c r="F345" t="s">
        <v>2039</v>
      </c>
      <c r="H345" t="s">
        <v>2073</v>
      </c>
      <c r="I345" t="str">
        <f>IF(ISERROR(INDEX(试题分值表!$E:$E,MATCH(试题问卷属性表!$A345,试题分值表!$B:$B,0))), "", INDEX(试题分值表!$E:$E,MATCH(试题问卷属性表!$A345,试题分值表!$B:$B,0)))</f>
        <v/>
      </c>
      <c r="J345" t="str">
        <f>IF(ISERROR(INDEX(试题分值表!$G:$G,MATCH(试题问卷属性表!$A345,试题分值表!$B:$B,0))), "", INDEX(试题分值表!$G:$G,MATCH(试题问卷属性表!$A345,试题分值表!$B:$B,0)))</f>
        <v/>
      </c>
    </row>
    <row r="346" spans="1:10" x14ac:dyDescent="0.2">
      <c r="A346" t="s">
        <v>1941</v>
      </c>
      <c r="B346" t="s">
        <v>1362</v>
      </c>
      <c r="C346" t="s">
        <v>1342</v>
      </c>
      <c r="D346" t="s">
        <v>2027</v>
      </c>
      <c r="E346" t="s">
        <v>2038</v>
      </c>
      <c r="F346" t="s">
        <v>2039</v>
      </c>
      <c r="H346" t="s">
        <v>2074</v>
      </c>
      <c r="I346" t="str">
        <f>IF(ISERROR(INDEX(试题分值表!$E:$E,MATCH(试题问卷属性表!$A346,试题分值表!$B:$B,0))), "", INDEX(试题分值表!$E:$E,MATCH(试题问卷属性表!$A346,试题分值表!$B:$B,0)))</f>
        <v/>
      </c>
      <c r="J346" t="str">
        <f>IF(ISERROR(INDEX(试题分值表!$G:$G,MATCH(试题问卷属性表!$A346,试题分值表!$B:$B,0))), "", INDEX(试题分值表!$G:$G,MATCH(试题问卷属性表!$A346,试题分值表!$B:$B,0)))</f>
        <v/>
      </c>
    </row>
    <row r="347" spans="1:10" x14ac:dyDescent="0.2">
      <c r="A347" t="s">
        <v>1942</v>
      </c>
      <c r="B347" t="s">
        <v>1362</v>
      </c>
      <c r="C347" t="s">
        <v>1342</v>
      </c>
      <c r="D347" t="s">
        <v>2027</v>
      </c>
      <c r="E347" t="s">
        <v>2038</v>
      </c>
      <c r="F347" t="s">
        <v>2039</v>
      </c>
      <c r="H347" t="s">
        <v>2075</v>
      </c>
      <c r="I347" t="str">
        <f>IF(ISERROR(INDEX(试题分值表!$E:$E,MATCH(试题问卷属性表!$A347,试题分值表!$B:$B,0))), "", INDEX(试题分值表!$E:$E,MATCH(试题问卷属性表!$A347,试题分值表!$B:$B,0)))</f>
        <v/>
      </c>
      <c r="J347" t="str">
        <f>IF(ISERROR(INDEX(试题分值表!$G:$G,MATCH(试题问卷属性表!$A347,试题分值表!$B:$B,0))), "", INDEX(试题分值表!$G:$G,MATCH(试题问卷属性表!$A347,试题分值表!$B:$B,0)))</f>
        <v/>
      </c>
    </row>
    <row r="348" spans="1:10" x14ac:dyDescent="0.2">
      <c r="A348" t="s">
        <v>1943</v>
      </c>
      <c r="B348" t="s">
        <v>1362</v>
      </c>
      <c r="C348" t="s">
        <v>1342</v>
      </c>
      <c r="D348" t="s">
        <v>2027</v>
      </c>
      <c r="E348" t="s">
        <v>2038</v>
      </c>
      <c r="F348" t="s">
        <v>2040</v>
      </c>
      <c r="H348" t="s">
        <v>2076</v>
      </c>
      <c r="I348" t="str">
        <f>IF(ISERROR(INDEX(试题分值表!$E:$E,MATCH(试题问卷属性表!$A348,试题分值表!$B:$B,0))), "", INDEX(试题分值表!$E:$E,MATCH(试题问卷属性表!$A348,试题分值表!$B:$B,0)))</f>
        <v/>
      </c>
      <c r="J348" t="str">
        <f>IF(ISERROR(INDEX(试题分值表!$G:$G,MATCH(试题问卷属性表!$A348,试题分值表!$B:$B,0))), "", INDEX(试题分值表!$G:$G,MATCH(试题问卷属性表!$A348,试题分值表!$B:$B,0)))</f>
        <v/>
      </c>
    </row>
    <row r="349" spans="1:10" x14ac:dyDescent="0.2">
      <c r="A349" t="s">
        <v>1944</v>
      </c>
      <c r="B349" t="s">
        <v>1362</v>
      </c>
      <c r="C349" t="s">
        <v>1342</v>
      </c>
      <c r="D349" t="s">
        <v>2027</v>
      </c>
      <c r="E349" t="s">
        <v>2038</v>
      </c>
      <c r="F349" t="s">
        <v>2040</v>
      </c>
      <c r="H349" t="s">
        <v>1359</v>
      </c>
      <c r="I349" t="str">
        <f>IF(ISERROR(INDEX(试题分值表!$E:$E,MATCH(试题问卷属性表!$A349,试题分值表!$B:$B,0))), "", INDEX(试题分值表!$E:$E,MATCH(试题问卷属性表!$A349,试题分值表!$B:$B,0)))</f>
        <v/>
      </c>
      <c r="J349" t="str">
        <f>IF(ISERROR(INDEX(试题分值表!$G:$G,MATCH(试题问卷属性表!$A349,试题分值表!$B:$B,0))), "", INDEX(试题分值表!$G:$G,MATCH(试题问卷属性表!$A349,试题分值表!$B:$B,0)))</f>
        <v/>
      </c>
    </row>
    <row r="350" spans="1:10" x14ac:dyDescent="0.2">
      <c r="A350" t="s">
        <v>1945</v>
      </c>
      <c r="B350" t="s">
        <v>1362</v>
      </c>
      <c r="C350" t="s">
        <v>1342</v>
      </c>
      <c r="D350" t="s">
        <v>2027</v>
      </c>
      <c r="E350" t="s">
        <v>2038</v>
      </c>
      <c r="F350" t="s">
        <v>2040</v>
      </c>
      <c r="H350" t="s">
        <v>2077</v>
      </c>
      <c r="I350" t="str">
        <f>IF(ISERROR(INDEX(试题分值表!$E:$E,MATCH(试题问卷属性表!$A350,试题分值表!$B:$B,0))), "", INDEX(试题分值表!$E:$E,MATCH(试题问卷属性表!$A350,试题分值表!$B:$B,0)))</f>
        <v/>
      </c>
      <c r="J350" t="str">
        <f>IF(ISERROR(INDEX(试题分值表!$G:$G,MATCH(试题问卷属性表!$A350,试题分值表!$B:$B,0))), "", INDEX(试题分值表!$G:$G,MATCH(试题问卷属性表!$A350,试题分值表!$B:$B,0)))</f>
        <v/>
      </c>
    </row>
    <row r="351" spans="1:10" x14ac:dyDescent="0.2">
      <c r="A351" t="s">
        <v>1946</v>
      </c>
      <c r="B351" t="s">
        <v>1362</v>
      </c>
      <c r="C351" t="s">
        <v>1342</v>
      </c>
      <c r="D351" t="s">
        <v>2027</v>
      </c>
      <c r="E351" t="s">
        <v>2038</v>
      </c>
      <c r="F351" t="s">
        <v>2040</v>
      </c>
      <c r="H351" t="s">
        <v>2078</v>
      </c>
      <c r="I351" t="str">
        <f>IF(ISERROR(INDEX(试题分值表!$E:$E,MATCH(试题问卷属性表!$A351,试题分值表!$B:$B,0))), "", INDEX(试题分值表!$E:$E,MATCH(试题问卷属性表!$A351,试题分值表!$B:$B,0)))</f>
        <v/>
      </c>
      <c r="J351" t="str">
        <f>IF(ISERROR(INDEX(试题分值表!$G:$G,MATCH(试题问卷属性表!$A351,试题分值表!$B:$B,0))), "", INDEX(试题分值表!$G:$G,MATCH(试题问卷属性表!$A351,试题分值表!$B:$B,0)))</f>
        <v/>
      </c>
    </row>
    <row r="352" spans="1:10" x14ac:dyDescent="0.2">
      <c r="A352" t="s">
        <v>1947</v>
      </c>
      <c r="B352" t="s">
        <v>1362</v>
      </c>
      <c r="C352" t="s">
        <v>1342</v>
      </c>
      <c r="D352" t="s">
        <v>2027</v>
      </c>
      <c r="E352" t="s">
        <v>2038</v>
      </c>
      <c r="F352" t="s">
        <v>2040</v>
      </c>
      <c r="H352" t="s">
        <v>2079</v>
      </c>
      <c r="I352" t="str">
        <f>IF(ISERROR(INDEX(试题分值表!$E:$E,MATCH(试题问卷属性表!$A352,试题分值表!$B:$B,0))), "", INDEX(试题分值表!$E:$E,MATCH(试题问卷属性表!$A352,试题分值表!$B:$B,0)))</f>
        <v/>
      </c>
      <c r="J352" t="str">
        <f>IF(ISERROR(INDEX(试题分值表!$G:$G,MATCH(试题问卷属性表!$A352,试题分值表!$B:$B,0))), "", INDEX(试题分值表!$G:$G,MATCH(试题问卷属性表!$A352,试题分值表!$B:$B,0)))</f>
        <v/>
      </c>
    </row>
    <row r="353" spans="1:10" x14ac:dyDescent="0.2">
      <c r="A353" t="s">
        <v>1948</v>
      </c>
      <c r="B353" t="s">
        <v>1362</v>
      </c>
      <c r="C353" t="s">
        <v>1342</v>
      </c>
      <c r="D353" t="s">
        <v>2027</v>
      </c>
      <c r="E353" t="s">
        <v>2038</v>
      </c>
      <c r="F353" t="s">
        <v>2041</v>
      </c>
      <c r="H353" t="s">
        <v>2080</v>
      </c>
      <c r="I353" t="str">
        <f>IF(ISERROR(INDEX(试题分值表!$E:$E,MATCH(试题问卷属性表!$A353,试题分值表!$B:$B,0))), "", INDEX(试题分值表!$E:$E,MATCH(试题问卷属性表!$A353,试题分值表!$B:$B,0)))</f>
        <v/>
      </c>
      <c r="J353" t="str">
        <f>IF(ISERROR(INDEX(试题分值表!$G:$G,MATCH(试题问卷属性表!$A353,试题分值表!$B:$B,0))), "", INDEX(试题分值表!$G:$G,MATCH(试题问卷属性表!$A353,试题分值表!$B:$B,0)))</f>
        <v/>
      </c>
    </row>
    <row r="354" spans="1:10" x14ac:dyDescent="0.2">
      <c r="A354" t="s">
        <v>1949</v>
      </c>
      <c r="B354" t="s">
        <v>1362</v>
      </c>
      <c r="C354" t="s">
        <v>1342</v>
      </c>
      <c r="D354" t="s">
        <v>2027</v>
      </c>
      <c r="E354" t="s">
        <v>2038</v>
      </c>
      <c r="F354" t="s">
        <v>2041</v>
      </c>
      <c r="H354" t="s">
        <v>2081</v>
      </c>
      <c r="I354" t="str">
        <f>IF(ISERROR(INDEX(试题分值表!$E:$E,MATCH(试题问卷属性表!$A354,试题分值表!$B:$B,0))), "", INDEX(试题分值表!$E:$E,MATCH(试题问卷属性表!$A354,试题分值表!$B:$B,0)))</f>
        <v/>
      </c>
      <c r="J354" t="str">
        <f>IF(ISERROR(INDEX(试题分值表!$G:$G,MATCH(试题问卷属性表!$A354,试题分值表!$B:$B,0))), "", INDEX(试题分值表!$G:$G,MATCH(试题问卷属性表!$A354,试题分值表!$B:$B,0)))</f>
        <v/>
      </c>
    </row>
    <row r="355" spans="1:10" x14ac:dyDescent="0.2">
      <c r="A355" t="s">
        <v>1950</v>
      </c>
      <c r="B355" t="s">
        <v>1362</v>
      </c>
      <c r="C355" t="s">
        <v>1342</v>
      </c>
      <c r="D355" t="s">
        <v>2027</v>
      </c>
      <c r="E355" t="s">
        <v>2038</v>
      </c>
      <c r="F355" t="s">
        <v>2041</v>
      </c>
      <c r="H355" t="s">
        <v>2082</v>
      </c>
      <c r="I355" t="str">
        <f>IF(ISERROR(INDEX(试题分值表!$E:$E,MATCH(试题问卷属性表!$A355,试题分值表!$B:$B,0))), "", INDEX(试题分值表!$E:$E,MATCH(试题问卷属性表!$A355,试题分值表!$B:$B,0)))</f>
        <v/>
      </c>
      <c r="J355" t="str">
        <f>IF(ISERROR(INDEX(试题分值表!$G:$G,MATCH(试题问卷属性表!$A355,试题分值表!$B:$B,0))), "", INDEX(试题分值表!$G:$G,MATCH(试题问卷属性表!$A355,试题分值表!$B:$B,0)))</f>
        <v/>
      </c>
    </row>
    <row r="356" spans="1:10" x14ac:dyDescent="0.2">
      <c r="A356" t="s">
        <v>1951</v>
      </c>
      <c r="B356" t="s">
        <v>1362</v>
      </c>
      <c r="C356" t="s">
        <v>1342</v>
      </c>
      <c r="D356" t="s">
        <v>2027</v>
      </c>
      <c r="E356" t="s">
        <v>2038</v>
      </c>
      <c r="F356" t="s">
        <v>2041</v>
      </c>
      <c r="H356" t="s">
        <v>2083</v>
      </c>
      <c r="I356" t="str">
        <f>IF(ISERROR(INDEX(试题分值表!$E:$E,MATCH(试题问卷属性表!$A356,试题分值表!$B:$B,0))), "", INDEX(试题分值表!$E:$E,MATCH(试题问卷属性表!$A356,试题分值表!$B:$B,0)))</f>
        <v/>
      </c>
      <c r="J356" t="str">
        <f>IF(ISERROR(INDEX(试题分值表!$G:$G,MATCH(试题问卷属性表!$A356,试题分值表!$B:$B,0))), "", INDEX(试题分值表!$G:$G,MATCH(试题问卷属性表!$A356,试题分值表!$B:$B,0)))</f>
        <v/>
      </c>
    </row>
    <row r="357" spans="1:10" x14ac:dyDescent="0.2">
      <c r="A357" t="s">
        <v>1952</v>
      </c>
      <c r="B357" t="s">
        <v>1362</v>
      </c>
      <c r="C357" t="s">
        <v>1342</v>
      </c>
      <c r="D357" t="s">
        <v>2027</v>
      </c>
      <c r="E357" t="s">
        <v>2038</v>
      </c>
      <c r="F357" t="s">
        <v>2041</v>
      </c>
      <c r="H357" t="s">
        <v>2084</v>
      </c>
      <c r="I357" t="str">
        <f>IF(ISERROR(INDEX(试题分值表!$E:$E,MATCH(试题问卷属性表!$A357,试题分值表!$B:$B,0))), "", INDEX(试题分值表!$E:$E,MATCH(试题问卷属性表!$A357,试题分值表!$B:$B,0)))</f>
        <v/>
      </c>
      <c r="J357" t="str">
        <f>IF(ISERROR(INDEX(试题分值表!$G:$G,MATCH(试题问卷属性表!$A357,试题分值表!$B:$B,0))), "", INDEX(试题分值表!$G:$G,MATCH(试题问卷属性表!$A357,试题分值表!$B:$B,0)))</f>
        <v/>
      </c>
    </row>
    <row r="358" spans="1:10" x14ac:dyDescent="0.2">
      <c r="A358" t="s">
        <v>1953</v>
      </c>
      <c r="B358" t="s">
        <v>1362</v>
      </c>
      <c r="C358" t="s">
        <v>1342</v>
      </c>
      <c r="D358" t="s">
        <v>3013</v>
      </c>
      <c r="E358" t="s">
        <v>2042</v>
      </c>
      <c r="H358" t="s">
        <v>2085</v>
      </c>
      <c r="I358" t="str">
        <f>IF(ISERROR(INDEX(试题分值表!$E:$E,MATCH(试题问卷属性表!$A358,试题分值表!$B:$B,0))), "", INDEX(试题分值表!$E:$E,MATCH(试题问卷属性表!$A358,试题分值表!$B:$B,0)))</f>
        <v/>
      </c>
      <c r="J358" t="str">
        <f>IF(ISERROR(INDEX(试题分值表!$G:$G,MATCH(试题问卷属性表!$A358,试题分值表!$B:$B,0))), "", INDEX(试题分值表!$G:$G,MATCH(试题问卷属性表!$A358,试题分值表!$B:$B,0)))</f>
        <v/>
      </c>
    </row>
    <row r="359" spans="1:10" x14ac:dyDescent="0.2">
      <c r="A359" t="s">
        <v>1954</v>
      </c>
      <c r="B359" t="s">
        <v>1362</v>
      </c>
      <c r="C359" t="s">
        <v>1342</v>
      </c>
      <c r="D359" t="s">
        <v>3013</v>
      </c>
      <c r="E359" t="s">
        <v>2042</v>
      </c>
      <c r="H359" t="s">
        <v>2086</v>
      </c>
      <c r="I359" t="str">
        <f>IF(ISERROR(INDEX(试题分值表!$E:$E,MATCH(试题问卷属性表!$A359,试题分值表!$B:$B,0))), "", INDEX(试题分值表!$E:$E,MATCH(试题问卷属性表!$A359,试题分值表!$B:$B,0)))</f>
        <v/>
      </c>
      <c r="J359" t="str">
        <f>IF(ISERROR(INDEX(试题分值表!$G:$G,MATCH(试题问卷属性表!$A359,试题分值表!$B:$B,0))), "", INDEX(试题分值表!$G:$G,MATCH(试题问卷属性表!$A359,试题分值表!$B:$B,0)))</f>
        <v/>
      </c>
    </row>
    <row r="360" spans="1:10" x14ac:dyDescent="0.2">
      <c r="A360" t="s">
        <v>1955</v>
      </c>
      <c r="B360" t="s">
        <v>1362</v>
      </c>
      <c r="C360" t="s">
        <v>1342</v>
      </c>
      <c r="D360" t="s">
        <v>3013</v>
      </c>
      <c r="E360" t="s">
        <v>2042</v>
      </c>
      <c r="H360" t="s">
        <v>2087</v>
      </c>
      <c r="I360" t="str">
        <f>IF(ISERROR(INDEX(试题分值表!$E:$E,MATCH(试题问卷属性表!$A360,试题分值表!$B:$B,0))), "", INDEX(试题分值表!$E:$E,MATCH(试题问卷属性表!$A360,试题分值表!$B:$B,0)))</f>
        <v/>
      </c>
      <c r="J360" t="str">
        <f>IF(ISERROR(INDEX(试题分值表!$G:$G,MATCH(试题问卷属性表!$A360,试题分值表!$B:$B,0))), "", INDEX(试题分值表!$G:$G,MATCH(试题问卷属性表!$A360,试题分值表!$B:$B,0)))</f>
        <v/>
      </c>
    </row>
    <row r="361" spans="1:10" x14ac:dyDescent="0.2">
      <c r="A361" t="s">
        <v>1956</v>
      </c>
      <c r="B361" t="s">
        <v>1362</v>
      </c>
      <c r="C361" t="s">
        <v>1342</v>
      </c>
      <c r="D361" t="s">
        <v>3013</v>
      </c>
      <c r="E361" t="s">
        <v>2042</v>
      </c>
      <c r="H361" t="s">
        <v>2088</v>
      </c>
      <c r="I361" t="str">
        <f>IF(ISERROR(INDEX(试题分值表!$E:$E,MATCH(试题问卷属性表!$A361,试题分值表!$B:$B,0))), "", INDEX(试题分值表!$E:$E,MATCH(试题问卷属性表!$A361,试题分值表!$B:$B,0)))</f>
        <v/>
      </c>
      <c r="J361" t="str">
        <f>IF(ISERROR(INDEX(试题分值表!$G:$G,MATCH(试题问卷属性表!$A361,试题分值表!$B:$B,0))), "", INDEX(试题分值表!$G:$G,MATCH(试题问卷属性表!$A361,试题分值表!$B:$B,0)))</f>
        <v/>
      </c>
    </row>
    <row r="362" spans="1:10" x14ac:dyDescent="0.2">
      <c r="A362" t="s">
        <v>1957</v>
      </c>
      <c r="B362" t="s">
        <v>1362</v>
      </c>
      <c r="C362" t="s">
        <v>1342</v>
      </c>
      <c r="D362" t="s">
        <v>3013</v>
      </c>
      <c r="E362" t="s">
        <v>2042</v>
      </c>
      <c r="H362" t="s">
        <v>2089</v>
      </c>
      <c r="I362" t="str">
        <f>IF(ISERROR(INDEX(试题分值表!$E:$E,MATCH(试题问卷属性表!$A362,试题分值表!$B:$B,0))), "", INDEX(试题分值表!$E:$E,MATCH(试题问卷属性表!$A362,试题分值表!$B:$B,0)))</f>
        <v/>
      </c>
      <c r="J362" t="str">
        <f>IF(ISERROR(INDEX(试题分值表!$G:$G,MATCH(试题问卷属性表!$A362,试题分值表!$B:$B,0))), "", INDEX(试题分值表!$G:$G,MATCH(试题问卷属性表!$A362,试题分值表!$B:$B,0)))</f>
        <v/>
      </c>
    </row>
    <row r="363" spans="1:10" x14ac:dyDescent="0.2">
      <c r="A363" t="s">
        <v>1958</v>
      </c>
      <c r="B363" t="s">
        <v>1362</v>
      </c>
      <c r="C363" t="s">
        <v>1342</v>
      </c>
      <c r="D363" t="s">
        <v>3013</v>
      </c>
      <c r="E363" t="s">
        <v>2042</v>
      </c>
      <c r="H363" t="s">
        <v>2090</v>
      </c>
      <c r="I363" t="str">
        <f>IF(ISERROR(INDEX(试题分值表!$E:$E,MATCH(试题问卷属性表!$A363,试题分值表!$B:$B,0))), "", INDEX(试题分值表!$E:$E,MATCH(试题问卷属性表!$A363,试题分值表!$B:$B,0)))</f>
        <v/>
      </c>
      <c r="J363" t="str">
        <f>IF(ISERROR(INDEX(试题分值表!$G:$G,MATCH(试题问卷属性表!$A363,试题分值表!$B:$B,0))), "", INDEX(试题分值表!$G:$G,MATCH(试题问卷属性表!$A363,试题分值表!$B:$B,0)))</f>
        <v/>
      </c>
    </row>
    <row r="364" spans="1:10" x14ac:dyDescent="0.2">
      <c r="A364" t="s">
        <v>1959</v>
      </c>
      <c r="B364" t="s">
        <v>1362</v>
      </c>
      <c r="C364" t="s">
        <v>1342</v>
      </c>
      <c r="D364" t="s">
        <v>3013</v>
      </c>
      <c r="E364" t="s">
        <v>2042</v>
      </c>
      <c r="H364" t="s">
        <v>2091</v>
      </c>
      <c r="I364" t="str">
        <f>IF(ISERROR(INDEX(试题分值表!$E:$E,MATCH(试题问卷属性表!$A364,试题分值表!$B:$B,0))), "", INDEX(试题分值表!$E:$E,MATCH(试题问卷属性表!$A364,试题分值表!$B:$B,0)))</f>
        <v/>
      </c>
      <c r="J364" t="str">
        <f>IF(ISERROR(INDEX(试题分值表!$G:$G,MATCH(试题问卷属性表!$A364,试题分值表!$B:$B,0))), "", INDEX(试题分值表!$G:$G,MATCH(试题问卷属性表!$A364,试题分值表!$B:$B,0)))</f>
        <v/>
      </c>
    </row>
    <row r="365" spans="1:10" x14ac:dyDescent="0.2">
      <c r="A365" t="s">
        <v>1960</v>
      </c>
      <c r="B365" t="s">
        <v>1362</v>
      </c>
      <c r="C365" t="s">
        <v>1342</v>
      </c>
      <c r="D365" t="s">
        <v>3013</v>
      </c>
      <c r="E365" t="s">
        <v>2042</v>
      </c>
      <c r="H365" t="s">
        <v>2092</v>
      </c>
      <c r="I365" t="str">
        <f>IF(ISERROR(INDEX(试题分值表!$E:$E,MATCH(试题问卷属性表!$A365,试题分值表!$B:$B,0))), "", INDEX(试题分值表!$E:$E,MATCH(试题问卷属性表!$A365,试题分值表!$B:$B,0)))</f>
        <v/>
      </c>
      <c r="J365" t="str">
        <f>IF(ISERROR(INDEX(试题分值表!$G:$G,MATCH(试题问卷属性表!$A365,试题分值表!$B:$B,0))), "", INDEX(试题分值表!$G:$G,MATCH(试题问卷属性表!$A365,试题分值表!$B:$B,0)))</f>
        <v/>
      </c>
    </row>
    <row r="366" spans="1:10" x14ac:dyDescent="0.2">
      <c r="A366" t="s">
        <v>1961</v>
      </c>
      <c r="B366" t="s">
        <v>1362</v>
      </c>
      <c r="C366" t="s">
        <v>1342</v>
      </c>
      <c r="D366" t="s">
        <v>3016</v>
      </c>
      <c r="E366" t="s">
        <v>2043</v>
      </c>
      <c r="H366" t="s">
        <v>2093</v>
      </c>
      <c r="I366" t="str">
        <f>IF(ISERROR(INDEX(试题分值表!$E:$E,MATCH(试题问卷属性表!$A366,试题分值表!$B:$B,0))), "", INDEX(试题分值表!$E:$E,MATCH(试题问卷属性表!$A366,试题分值表!$B:$B,0)))</f>
        <v/>
      </c>
      <c r="J366" t="str">
        <f>IF(ISERROR(INDEX(试题分值表!$G:$G,MATCH(试题问卷属性表!$A366,试题分值表!$B:$B,0))), "", INDEX(试题分值表!$G:$G,MATCH(试题问卷属性表!$A366,试题分值表!$B:$B,0)))</f>
        <v/>
      </c>
    </row>
    <row r="367" spans="1:10" x14ac:dyDescent="0.2">
      <c r="A367" t="s">
        <v>1962</v>
      </c>
      <c r="B367" t="s">
        <v>1362</v>
      </c>
      <c r="C367" t="s">
        <v>1342</v>
      </c>
      <c r="D367" t="s">
        <v>3016</v>
      </c>
      <c r="E367" t="s">
        <v>2043</v>
      </c>
      <c r="H367" t="s">
        <v>2094</v>
      </c>
      <c r="I367" t="str">
        <f>IF(ISERROR(INDEX(试题分值表!$E:$E,MATCH(试题问卷属性表!$A367,试题分值表!$B:$B,0))), "", INDEX(试题分值表!$E:$E,MATCH(试题问卷属性表!$A367,试题分值表!$B:$B,0)))</f>
        <v/>
      </c>
      <c r="J367" t="str">
        <f>IF(ISERROR(INDEX(试题分值表!$G:$G,MATCH(试题问卷属性表!$A367,试题分值表!$B:$B,0))), "", INDEX(试题分值表!$G:$G,MATCH(试题问卷属性表!$A367,试题分值表!$B:$B,0)))</f>
        <v/>
      </c>
    </row>
    <row r="368" spans="1:10" x14ac:dyDescent="0.2">
      <c r="A368" t="s">
        <v>1963</v>
      </c>
      <c r="B368" t="s">
        <v>1362</v>
      </c>
      <c r="C368" t="s">
        <v>1342</v>
      </c>
      <c r="D368" t="s">
        <v>3016</v>
      </c>
      <c r="E368" t="s">
        <v>2043</v>
      </c>
      <c r="H368" t="s">
        <v>2095</v>
      </c>
      <c r="I368" t="str">
        <f>IF(ISERROR(INDEX(试题分值表!$E:$E,MATCH(试题问卷属性表!$A368,试题分值表!$B:$B,0))), "", INDEX(试题分值表!$E:$E,MATCH(试题问卷属性表!$A368,试题分值表!$B:$B,0)))</f>
        <v/>
      </c>
      <c r="J368" t="str">
        <f>IF(ISERROR(INDEX(试题分值表!$G:$G,MATCH(试题问卷属性表!$A368,试题分值表!$B:$B,0))), "", INDEX(试题分值表!$G:$G,MATCH(试题问卷属性表!$A368,试题分值表!$B:$B,0)))</f>
        <v/>
      </c>
    </row>
    <row r="369" spans="1:10" x14ac:dyDescent="0.2">
      <c r="A369" t="s">
        <v>1964</v>
      </c>
      <c r="B369" t="s">
        <v>1362</v>
      </c>
      <c r="C369" t="s">
        <v>1342</v>
      </c>
      <c r="D369" t="s">
        <v>3016</v>
      </c>
      <c r="E369" t="s">
        <v>2043</v>
      </c>
      <c r="H369" t="s">
        <v>2096</v>
      </c>
      <c r="I369" t="str">
        <f>IF(ISERROR(INDEX(试题分值表!$E:$E,MATCH(试题问卷属性表!$A369,试题分值表!$B:$B,0))), "", INDEX(试题分值表!$E:$E,MATCH(试题问卷属性表!$A369,试题分值表!$B:$B,0)))</f>
        <v/>
      </c>
      <c r="J369" t="str">
        <f>IF(ISERROR(INDEX(试题分值表!$G:$G,MATCH(试题问卷属性表!$A369,试题分值表!$B:$B,0))), "", INDEX(试题分值表!$G:$G,MATCH(试题问卷属性表!$A369,试题分值表!$B:$B,0)))</f>
        <v/>
      </c>
    </row>
    <row r="370" spans="1:10" x14ac:dyDescent="0.2">
      <c r="A370" t="s">
        <v>1965</v>
      </c>
      <c r="B370" t="s">
        <v>1362</v>
      </c>
      <c r="C370" t="s">
        <v>1342</v>
      </c>
      <c r="D370" t="s">
        <v>3016</v>
      </c>
      <c r="F370" s="29" t="s">
        <v>2043</v>
      </c>
      <c r="H370" t="s">
        <v>2097</v>
      </c>
      <c r="I370" t="str">
        <f>IF(ISERROR(INDEX(试题分值表!$E:$E,MATCH(试题问卷属性表!$A370,试题分值表!$B:$B,0))), "", INDEX(试题分值表!$E:$E,MATCH(试题问卷属性表!$A370,试题分值表!$B:$B,0)))</f>
        <v/>
      </c>
      <c r="J370" t="str">
        <f>IF(ISERROR(INDEX(试题分值表!$G:$G,MATCH(试题问卷属性表!$A370,试题分值表!$B:$B,0))), "", INDEX(试题分值表!$G:$G,MATCH(试题问卷属性表!$A370,试题分值表!$B:$B,0)))</f>
        <v/>
      </c>
    </row>
    <row r="371" spans="1:10" x14ac:dyDescent="0.2">
      <c r="A371" t="s">
        <v>1966</v>
      </c>
      <c r="B371" t="s">
        <v>1362</v>
      </c>
      <c r="C371" t="s">
        <v>1342</v>
      </c>
      <c r="D371" t="s">
        <v>3016</v>
      </c>
      <c r="F371" s="29" t="s">
        <v>2043</v>
      </c>
      <c r="H371" t="s">
        <v>2098</v>
      </c>
      <c r="I371" t="str">
        <f>IF(ISERROR(INDEX(试题分值表!$E:$E,MATCH(试题问卷属性表!$A371,试题分值表!$B:$B,0))), "", INDEX(试题分值表!$E:$E,MATCH(试题问卷属性表!$A371,试题分值表!$B:$B,0)))</f>
        <v/>
      </c>
      <c r="J371" t="str">
        <f>IF(ISERROR(INDEX(试题分值表!$G:$G,MATCH(试题问卷属性表!$A371,试题分值表!$B:$B,0))), "", INDEX(试题分值表!$G:$G,MATCH(试题问卷属性表!$A371,试题分值表!$B:$B,0)))</f>
        <v/>
      </c>
    </row>
    <row r="372" spans="1:10" x14ac:dyDescent="0.2">
      <c r="A372" t="s">
        <v>1967</v>
      </c>
      <c r="B372" t="s">
        <v>1362</v>
      </c>
      <c r="C372" t="s">
        <v>1342</v>
      </c>
      <c r="D372" t="s">
        <v>3016</v>
      </c>
      <c r="E372" t="s">
        <v>2032</v>
      </c>
      <c r="F372" s="2" t="s">
        <v>3492</v>
      </c>
      <c r="G372" s="2" t="s">
        <v>3489</v>
      </c>
      <c r="H372" t="s">
        <v>2099</v>
      </c>
      <c r="I372" t="str">
        <f>IF(ISERROR(INDEX(试题分值表!$E:$E,MATCH(试题问卷属性表!$A372,试题分值表!$B:$B,0))), "", INDEX(试题分值表!$E:$E,MATCH(试题问卷属性表!$A372,试题分值表!$B:$B,0)))</f>
        <v/>
      </c>
      <c r="J372" t="str">
        <f>IF(ISERROR(INDEX(试题分值表!$G:$G,MATCH(试题问卷属性表!$A372,试题分值表!$B:$B,0))), "", INDEX(试题分值表!$G:$G,MATCH(试题问卷属性表!$A372,试题分值表!$B:$B,0)))</f>
        <v/>
      </c>
    </row>
    <row r="373" spans="1:10" x14ac:dyDescent="0.2">
      <c r="A373" t="s">
        <v>1968</v>
      </c>
      <c r="B373" t="s">
        <v>1362</v>
      </c>
      <c r="C373" t="s">
        <v>1342</v>
      </c>
      <c r="D373" t="s">
        <v>3016</v>
      </c>
      <c r="E373" s="29" t="s">
        <v>2043</v>
      </c>
      <c r="F373" s="2" t="s">
        <v>3492</v>
      </c>
      <c r="G373" s="2" t="s">
        <v>3490</v>
      </c>
      <c r="H373" t="s">
        <v>2100</v>
      </c>
      <c r="I373" t="str">
        <f>IF(ISERROR(INDEX(试题分值表!$E:$E,MATCH(试题问卷属性表!$A373,试题分值表!$B:$B,0))), "", INDEX(试题分值表!$E:$E,MATCH(试题问卷属性表!$A373,试题分值表!$B:$B,0)))</f>
        <v/>
      </c>
      <c r="J373" t="str">
        <f>IF(ISERROR(INDEX(试题分值表!$G:$G,MATCH(试题问卷属性表!$A373,试题分值表!$B:$B,0))), "", INDEX(试题分值表!$G:$G,MATCH(试题问卷属性表!$A373,试题分值表!$B:$B,0)))</f>
        <v/>
      </c>
    </row>
    <row r="374" spans="1:10" x14ac:dyDescent="0.2">
      <c r="A374" t="s">
        <v>1969</v>
      </c>
      <c r="B374" t="s">
        <v>1362</v>
      </c>
      <c r="C374" t="s">
        <v>1342</v>
      </c>
      <c r="D374" t="s">
        <v>3016</v>
      </c>
      <c r="E374" s="29" t="s">
        <v>2043</v>
      </c>
      <c r="F374" s="2" t="s">
        <v>3493</v>
      </c>
      <c r="G374" s="2" t="s">
        <v>3491</v>
      </c>
      <c r="H374" t="s">
        <v>2101</v>
      </c>
      <c r="I374" t="str">
        <f>IF(ISERROR(INDEX(试题分值表!$E:$E,MATCH(试题问卷属性表!$A374,试题分值表!$B:$B,0))), "", INDEX(试题分值表!$E:$E,MATCH(试题问卷属性表!$A374,试题分值表!$B:$B,0)))</f>
        <v/>
      </c>
      <c r="J374" t="str">
        <f>IF(ISERROR(INDEX(试题分值表!$G:$G,MATCH(试题问卷属性表!$A374,试题分值表!$B:$B,0))), "", INDEX(试题分值表!$G:$G,MATCH(试题问卷属性表!$A374,试题分值表!$B:$B,0)))</f>
        <v/>
      </c>
    </row>
    <row r="375" spans="1:10" x14ac:dyDescent="0.2">
      <c r="A375" t="s">
        <v>1970</v>
      </c>
      <c r="B375" t="s">
        <v>1362</v>
      </c>
      <c r="C375" t="s">
        <v>1342</v>
      </c>
      <c r="D375" t="s">
        <v>3016</v>
      </c>
      <c r="E375" t="s">
        <v>2032</v>
      </c>
      <c r="F375" s="2" t="s">
        <v>3493</v>
      </c>
      <c r="G375" s="2" t="s">
        <v>3494</v>
      </c>
      <c r="H375" t="s">
        <v>2102</v>
      </c>
      <c r="I375" t="str">
        <f>IF(ISERROR(INDEX(试题分值表!$E:$E,MATCH(试题问卷属性表!$A375,试题分值表!$B:$B,0))), "", INDEX(试题分值表!$E:$E,MATCH(试题问卷属性表!$A375,试题分值表!$B:$B,0)))</f>
        <v/>
      </c>
      <c r="J375" t="str">
        <f>IF(ISERROR(INDEX(试题分值表!$G:$G,MATCH(试题问卷属性表!$A375,试题分值表!$B:$B,0))), "", INDEX(试题分值表!$G:$G,MATCH(试题问卷属性表!$A375,试题分值表!$B:$B,0)))</f>
        <v/>
      </c>
    </row>
    <row r="376" spans="1:10" x14ac:dyDescent="0.2">
      <c r="A376" t="s">
        <v>1971</v>
      </c>
      <c r="B376" t="s">
        <v>1362</v>
      </c>
      <c r="C376" t="s">
        <v>1342</v>
      </c>
      <c r="G376" s="2" t="s">
        <v>2159</v>
      </c>
      <c r="H376" t="s">
        <v>2103</v>
      </c>
      <c r="I376" t="str">
        <f>IF(ISERROR(INDEX(试题分值表!$E:$E,MATCH(试题问卷属性表!$A376,试题分值表!$B:$B,0))), "", INDEX(试题分值表!$E:$E,MATCH(试题问卷属性表!$A376,试题分值表!$B:$B,0)))</f>
        <v/>
      </c>
      <c r="J376" t="str">
        <f>IF(ISERROR(INDEX(试题分值表!$G:$G,MATCH(试题问卷属性表!$A376,试题分值表!$B:$B,0))), "", INDEX(试题分值表!$G:$G,MATCH(试题问卷属性表!$A376,试题分值表!$B:$B,0)))</f>
        <v/>
      </c>
    </row>
    <row r="377" spans="1:10" x14ac:dyDescent="0.2">
      <c r="A377" t="s">
        <v>1972</v>
      </c>
      <c r="B377" t="s">
        <v>1362</v>
      </c>
      <c r="C377" t="s">
        <v>1342</v>
      </c>
      <c r="D377" t="s">
        <v>2028</v>
      </c>
      <c r="E377" t="s">
        <v>3018</v>
      </c>
      <c r="F377" s="2" t="s">
        <v>3625</v>
      </c>
      <c r="H377" t="s">
        <v>2104</v>
      </c>
      <c r="I377" t="str">
        <f>IF(ISERROR(INDEX(试题分值表!$E:$E,MATCH(试题问卷属性表!$A377,试题分值表!$B:$B,0))), "", INDEX(试题分值表!$E:$E,MATCH(试题问卷属性表!$A377,试题分值表!$B:$B,0)))</f>
        <v/>
      </c>
      <c r="J377" t="str">
        <f>IF(ISERROR(INDEX(试题分值表!$G:$G,MATCH(试题问卷属性表!$A377,试题分值表!$B:$B,0))), "", INDEX(试题分值表!$G:$G,MATCH(试题问卷属性表!$A377,试题分值表!$B:$B,0)))</f>
        <v/>
      </c>
    </row>
    <row r="378" spans="1:10" x14ac:dyDescent="0.2">
      <c r="A378" t="s">
        <v>1973</v>
      </c>
      <c r="B378" t="s">
        <v>1362</v>
      </c>
      <c r="C378" t="s">
        <v>1342</v>
      </c>
      <c r="D378" t="s">
        <v>2028</v>
      </c>
      <c r="E378" t="s">
        <v>3018</v>
      </c>
      <c r="F378" s="2" t="s">
        <v>3625</v>
      </c>
      <c r="H378" t="s">
        <v>2105</v>
      </c>
      <c r="I378" t="str">
        <f>IF(ISERROR(INDEX(试题分值表!$E:$E,MATCH(试题问卷属性表!$A378,试题分值表!$B:$B,0))), "", INDEX(试题分值表!$E:$E,MATCH(试题问卷属性表!$A378,试题分值表!$B:$B,0)))</f>
        <v/>
      </c>
      <c r="J378" t="str">
        <f>IF(ISERROR(INDEX(试题分值表!$G:$G,MATCH(试题问卷属性表!$A378,试题分值表!$B:$B,0))), "", INDEX(试题分值表!$G:$G,MATCH(试题问卷属性表!$A378,试题分值表!$B:$B,0)))</f>
        <v/>
      </c>
    </row>
    <row r="379" spans="1:10" x14ac:dyDescent="0.2">
      <c r="A379" t="s">
        <v>1974</v>
      </c>
      <c r="B379" t="s">
        <v>1362</v>
      </c>
      <c r="C379" t="s">
        <v>1342</v>
      </c>
      <c r="D379" t="s">
        <v>2028</v>
      </c>
      <c r="E379" t="s">
        <v>3018</v>
      </c>
      <c r="F379" s="2" t="s">
        <v>3625</v>
      </c>
      <c r="H379" t="s">
        <v>2106</v>
      </c>
      <c r="I379" t="str">
        <f>IF(ISERROR(INDEX(试题分值表!$E:$E,MATCH(试题问卷属性表!$A379,试题分值表!$B:$B,0))), "", INDEX(试题分值表!$E:$E,MATCH(试题问卷属性表!$A379,试题分值表!$B:$B,0)))</f>
        <v/>
      </c>
      <c r="J379" t="str">
        <f>IF(ISERROR(INDEX(试题分值表!$G:$G,MATCH(试题问卷属性表!$A379,试题分值表!$B:$B,0))), "", INDEX(试题分值表!$G:$G,MATCH(试题问卷属性表!$A379,试题分值表!$B:$B,0)))</f>
        <v/>
      </c>
    </row>
    <row r="380" spans="1:10" x14ac:dyDescent="0.2">
      <c r="A380" t="s">
        <v>1975</v>
      </c>
      <c r="B380" t="s">
        <v>1362</v>
      </c>
      <c r="C380" t="s">
        <v>1342</v>
      </c>
      <c r="D380" t="s">
        <v>2028</v>
      </c>
      <c r="E380" t="s">
        <v>3018</v>
      </c>
      <c r="F380" s="2" t="s">
        <v>3627</v>
      </c>
      <c r="H380" t="s">
        <v>2107</v>
      </c>
      <c r="I380" t="str">
        <f>IF(ISERROR(INDEX(试题分值表!$E:$E,MATCH(试题问卷属性表!$A380,试题分值表!$B:$B,0))), "", INDEX(试题分值表!$E:$E,MATCH(试题问卷属性表!$A380,试题分值表!$B:$B,0)))</f>
        <v/>
      </c>
      <c r="J380" t="str">
        <f>IF(ISERROR(INDEX(试题分值表!$G:$G,MATCH(试题问卷属性表!$A380,试题分值表!$B:$B,0))), "", INDEX(试题分值表!$G:$G,MATCH(试题问卷属性表!$A380,试题分值表!$B:$B,0)))</f>
        <v/>
      </c>
    </row>
    <row r="381" spans="1:10" x14ac:dyDescent="0.2">
      <c r="A381" t="s">
        <v>1976</v>
      </c>
      <c r="B381" t="s">
        <v>1362</v>
      </c>
      <c r="C381" t="s">
        <v>1342</v>
      </c>
      <c r="D381" t="s">
        <v>2028</v>
      </c>
      <c r="E381" t="s">
        <v>3018</v>
      </c>
      <c r="F381" s="2" t="s">
        <v>3626</v>
      </c>
      <c r="H381" t="s">
        <v>2108</v>
      </c>
      <c r="I381" t="str">
        <f>IF(ISERROR(INDEX(试题分值表!$E:$E,MATCH(试题问卷属性表!$A381,试题分值表!$B:$B,0))), "", INDEX(试题分值表!$E:$E,MATCH(试题问卷属性表!$A381,试题分值表!$B:$B,0)))</f>
        <v/>
      </c>
      <c r="J381" t="str">
        <f>IF(ISERROR(INDEX(试题分值表!$G:$G,MATCH(试题问卷属性表!$A381,试题分值表!$B:$B,0))), "", INDEX(试题分值表!$G:$G,MATCH(试题问卷属性表!$A381,试题分值表!$B:$B,0)))</f>
        <v/>
      </c>
    </row>
    <row r="382" spans="1:10" x14ac:dyDescent="0.2">
      <c r="A382" t="s">
        <v>1977</v>
      </c>
      <c r="B382" t="s">
        <v>1362</v>
      </c>
      <c r="C382" t="s">
        <v>1342</v>
      </c>
      <c r="D382" t="s">
        <v>2028</v>
      </c>
      <c r="E382" t="s">
        <v>3018</v>
      </c>
      <c r="F382" s="2" t="s">
        <v>3627</v>
      </c>
      <c r="H382" t="s">
        <v>2109</v>
      </c>
      <c r="I382" t="str">
        <f>IF(ISERROR(INDEX(试题分值表!$E:$E,MATCH(试题问卷属性表!$A382,试题分值表!$B:$B,0))), "", INDEX(试题分值表!$E:$E,MATCH(试题问卷属性表!$A382,试题分值表!$B:$B,0)))</f>
        <v/>
      </c>
      <c r="J382" t="str">
        <f>IF(ISERROR(INDEX(试题分值表!$G:$G,MATCH(试题问卷属性表!$A382,试题分值表!$B:$B,0))), "", INDEX(试题分值表!$G:$G,MATCH(试题问卷属性表!$A382,试题分值表!$B:$B,0)))</f>
        <v/>
      </c>
    </row>
    <row r="383" spans="1:10" x14ac:dyDescent="0.2">
      <c r="A383" t="s">
        <v>1978</v>
      </c>
      <c r="B383" t="s">
        <v>1362</v>
      </c>
      <c r="C383" t="s">
        <v>1342</v>
      </c>
      <c r="D383" t="s">
        <v>2028</v>
      </c>
      <c r="E383" t="s">
        <v>3018</v>
      </c>
      <c r="F383" s="2" t="s">
        <v>3626</v>
      </c>
      <c r="H383" t="s">
        <v>2110</v>
      </c>
      <c r="I383" t="str">
        <f>IF(ISERROR(INDEX(试题分值表!$E:$E,MATCH(试题问卷属性表!$A383,试题分值表!$B:$B,0))), "", INDEX(试题分值表!$E:$E,MATCH(试题问卷属性表!$A383,试题分值表!$B:$B,0)))</f>
        <v/>
      </c>
      <c r="J383" t="str">
        <f>IF(ISERROR(INDEX(试题分值表!$G:$G,MATCH(试题问卷属性表!$A383,试题分值表!$B:$B,0))), "", INDEX(试题分值表!$G:$G,MATCH(试题问卷属性表!$A383,试题分值表!$B:$B,0)))</f>
        <v/>
      </c>
    </row>
    <row r="384" spans="1:10" x14ac:dyDescent="0.2">
      <c r="A384" t="s">
        <v>1979</v>
      </c>
      <c r="B384" t="s">
        <v>1362</v>
      </c>
      <c r="C384" t="s">
        <v>1342</v>
      </c>
      <c r="D384" t="s">
        <v>2028</v>
      </c>
      <c r="E384" t="s">
        <v>3018</v>
      </c>
      <c r="F384" s="2" t="s">
        <v>3627</v>
      </c>
      <c r="H384" t="s">
        <v>2111</v>
      </c>
      <c r="I384" t="str">
        <f>IF(ISERROR(INDEX(试题分值表!$E:$E,MATCH(试题问卷属性表!$A384,试题分值表!$B:$B,0))), "", INDEX(试题分值表!$E:$E,MATCH(试题问卷属性表!$A384,试题分值表!$B:$B,0)))</f>
        <v/>
      </c>
      <c r="J384" t="str">
        <f>IF(ISERROR(INDEX(试题分值表!$G:$G,MATCH(试题问卷属性表!$A384,试题分值表!$B:$B,0))), "", INDEX(试题分值表!$G:$G,MATCH(试题问卷属性表!$A384,试题分值表!$B:$B,0)))</f>
        <v/>
      </c>
    </row>
    <row r="385" spans="1:10" x14ac:dyDescent="0.2">
      <c r="A385" t="s">
        <v>1980</v>
      </c>
      <c r="B385" t="s">
        <v>1362</v>
      </c>
      <c r="C385" t="s">
        <v>1342</v>
      </c>
      <c r="D385" t="s">
        <v>2028</v>
      </c>
      <c r="E385" t="s">
        <v>3018</v>
      </c>
      <c r="F385" s="2" t="s">
        <v>3626</v>
      </c>
      <c r="H385" t="s">
        <v>2112</v>
      </c>
      <c r="I385" t="str">
        <f>IF(ISERROR(INDEX(试题分值表!$E:$E,MATCH(试题问卷属性表!$A385,试题分值表!$B:$B,0))), "", INDEX(试题分值表!$E:$E,MATCH(试题问卷属性表!$A385,试题分值表!$B:$B,0)))</f>
        <v/>
      </c>
      <c r="J385" t="str">
        <f>IF(ISERROR(INDEX(试题分值表!$G:$G,MATCH(试题问卷属性表!$A385,试题分值表!$B:$B,0))), "", INDEX(试题分值表!$G:$G,MATCH(试题问卷属性表!$A385,试题分值表!$B:$B,0)))</f>
        <v/>
      </c>
    </row>
    <row r="386" spans="1:10" x14ac:dyDescent="0.2">
      <c r="A386" t="s">
        <v>1981</v>
      </c>
      <c r="B386" t="s">
        <v>1362</v>
      </c>
      <c r="C386" t="s">
        <v>1342</v>
      </c>
      <c r="D386" t="s">
        <v>2028</v>
      </c>
      <c r="E386" t="s">
        <v>3018</v>
      </c>
      <c r="F386" s="2" t="s">
        <v>3627</v>
      </c>
      <c r="H386" t="s">
        <v>2113</v>
      </c>
      <c r="I386" t="str">
        <f>IF(ISERROR(INDEX(试题分值表!$E:$E,MATCH(试题问卷属性表!$A386,试题分值表!$B:$B,0))), "", INDEX(试题分值表!$E:$E,MATCH(试题问卷属性表!$A386,试题分值表!$B:$B,0)))</f>
        <v/>
      </c>
      <c r="J386" t="str">
        <f>IF(ISERROR(INDEX(试题分值表!$G:$G,MATCH(试题问卷属性表!$A386,试题分值表!$B:$B,0))), "", INDEX(试题分值表!$G:$G,MATCH(试题问卷属性表!$A386,试题分值表!$B:$B,0)))</f>
        <v/>
      </c>
    </row>
    <row r="387" spans="1:10" x14ac:dyDescent="0.2">
      <c r="A387" t="s">
        <v>1982</v>
      </c>
      <c r="B387" t="s">
        <v>1362</v>
      </c>
      <c r="C387" t="s">
        <v>1342</v>
      </c>
      <c r="D387" t="s">
        <v>2028</v>
      </c>
      <c r="E387" t="s">
        <v>3018</v>
      </c>
      <c r="F387" s="2" t="s">
        <v>3627</v>
      </c>
      <c r="H387" t="s">
        <v>2114</v>
      </c>
      <c r="I387" t="str">
        <f>IF(ISERROR(INDEX(试题分值表!$E:$E,MATCH(试题问卷属性表!$A387,试题分值表!$B:$B,0))), "", INDEX(试题分值表!$E:$E,MATCH(试题问卷属性表!$A387,试题分值表!$B:$B,0)))</f>
        <v/>
      </c>
      <c r="J387" t="str">
        <f>IF(ISERROR(INDEX(试题分值表!$G:$G,MATCH(试题问卷属性表!$A387,试题分值表!$B:$B,0))), "", INDEX(试题分值表!$G:$G,MATCH(试题问卷属性表!$A387,试题分值表!$B:$B,0)))</f>
        <v/>
      </c>
    </row>
    <row r="388" spans="1:10" x14ac:dyDescent="0.2">
      <c r="A388" t="s">
        <v>1983</v>
      </c>
      <c r="B388" t="s">
        <v>1362</v>
      </c>
      <c r="C388" t="s">
        <v>1342</v>
      </c>
      <c r="D388" t="s">
        <v>2028</v>
      </c>
      <c r="E388" t="s">
        <v>3018</v>
      </c>
      <c r="F388" s="2" t="s">
        <v>3627</v>
      </c>
      <c r="H388" t="s">
        <v>2115</v>
      </c>
      <c r="I388" t="str">
        <f>IF(ISERROR(INDEX(试题分值表!$E:$E,MATCH(试题问卷属性表!$A388,试题分值表!$B:$B,0))), "", INDEX(试题分值表!$E:$E,MATCH(试题问卷属性表!$A388,试题分值表!$B:$B,0)))</f>
        <v/>
      </c>
      <c r="J388" t="str">
        <f>IF(ISERROR(INDEX(试题分值表!$G:$G,MATCH(试题问卷属性表!$A388,试题分值表!$B:$B,0))), "", INDEX(试题分值表!$G:$G,MATCH(试题问卷属性表!$A388,试题分值表!$B:$B,0)))</f>
        <v/>
      </c>
    </row>
    <row r="389" spans="1:10" x14ac:dyDescent="0.2">
      <c r="A389" t="s">
        <v>1984</v>
      </c>
      <c r="B389" t="s">
        <v>1362</v>
      </c>
      <c r="C389" t="s">
        <v>1342</v>
      </c>
      <c r="D389" t="s">
        <v>2028</v>
      </c>
      <c r="E389" t="s">
        <v>3018</v>
      </c>
      <c r="F389" s="2" t="s">
        <v>3625</v>
      </c>
      <c r="H389" t="s">
        <v>2116</v>
      </c>
      <c r="I389" t="str">
        <f>IF(ISERROR(INDEX(试题分值表!$E:$E,MATCH(试题问卷属性表!$A389,试题分值表!$B:$B,0))), "", INDEX(试题分值表!$E:$E,MATCH(试题问卷属性表!$A389,试题分值表!$B:$B,0)))</f>
        <v/>
      </c>
      <c r="J389" t="str">
        <f>IF(ISERROR(INDEX(试题分值表!$G:$G,MATCH(试题问卷属性表!$A389,试题分值表!$B:$B,0))), "", INDEX(试题分值表!$G:$G,MATCH(试题问卷属性表!$A389,试题分值表!$B:$B,0)))</f>
        <v/>
      </c>
    </row>
    <row r="390" spans="1:10" x14ac:dyDescent="0.2">
      <c r="A390" t="s">
        <v>1985</v>
      </c>
      <c r="B390" t="s">
        <v>1362</v>
      </c>
      <c r="C390" t="s">
        <v>1342</v>
      </c>
      <c r="D390" t="s">
        <v>2028</v>
      </c>
      <c r="E390" t="s">
        <v>3018</v>
      </c>
      <c r="F390" s="2" t="s">
        <v>3625</v>
      </c>
      <c r="H390" t="s">
        <v>2117</v>
      </c>
      <c r="I390" t="str">
        <f>IF(ISERROR(INDEX(试题分值表!$E:$E,MATCH(试题问卷属性表!$A390,试题分值表!$B:$B,0))), "", INDEX(试题分值表!$E:$E,MATCH(试题问卷属性表!$A390,试题分值表!$B:$B,0)))</f>
        <v/>
      </c>
      <c r="J390" t="str">
        <f>IF(ISERROR(INDEX(试题分值表!$G:$G,MATCH(试题问卷属性表!$A390,试题分值表!$B:$B,0))), "", INDEX(试题分值表!$G:$G,MATCH(试题问卷属性表!$A390,试题分值表!$B:$B,0)))</f>
        <v/>
      </c>
    </row>
    <row r="391" spans="1:10" x14ac:dyDescent="0.2">
      <c r="A391" t="s">
        <v>1986</v>
      </c>
      <c r="B391" t="s">
        <v>1362</v>
      </c>
      <c r="C391" t="s">
        <v>1342</v>
      </c>
      <c r="D391" t="s">
        <v>2027</v>
      </c>
      <c r="E391" t="s">
        <v>2044</v>
      </c>
      <c r="H391" t="s">
        <v>2118</v>
      </c>
      <c r="I391" t="str">
        <f>IF(ISERROR(INDEX(试题分值表!$E:$E,MATCH(试题问卷属性表!$A391,试题分值表!$B:$B,0))), "", INDEX(试题分值表!$E:$E,MATCH(试题问卷属性表!$A391,试题分值表!$B:$B,0)))</f>
        <v/>
      </c>
      <c r="J391" t="str">
        <f>IF(ISERROR(INDEX(试题分值表!$G:$G,MATCH(试题问卷属性表!$A391,试题分值表!$B:$B,0))), "", INDEX(试题分值表!$G:$G,MATCH(试题问卷属性表!$A391,试题分值表!$B:$B,0)))</f>
        <v/>
      </c>
    </row>
    <row r="392" spans="1:10" x14ac:dyDescent="0.2">
      <c r="A392" t="s">
        <v>1987</v>
      </c>
      <c r="B392" t="s">
        <v>1362</v>
      </c>
      <c r="C392" t="s">
        <v>1342</v>
      </c>
      <c r="D392" t="s">
        <v>2027</v>
      </c>
      <c r="E392" t="s">
        <v>2045</v>
      </c>
      <c r="H392" t="s">
        <v>2119</v>
      </c>
      <c r="I392" t="str">
        <f>IF(ISERROR(INDEX(试题分值表!$E:$E,MATCH(试题问卷属性表!$A392,试题分值表!$B:$B,0))), "", INDEX(试题分值表!$E:$E,MATCH(试题问卷属性表!$A392,试题分值表!$B:$B,0)))</f>
        <v/>
      </c>
      <c r="J392" t="str">
        <f>IF(ISERROR(INDEX(试题分值表!$G:$G,MATCH(试题问卷属性表!$A392,试题分值表!$B:$B,0))), "", INDEX(试题分值表!$G:$G,MATCH(试题问卷属性表!$A392,试题分值表!$B:$B,0)))</f>
        <v/>
      </c>
    </row>
    <row r="393" spans="1:10" x14ac:dyDescent="0.2">
      <c r="A393" t="s">
        <v>1988</v>
      </c>
      <c r="B393" t="s">
        <v>1362</v>
      </c>
      <c r="C393" t="s">
        <v>1342</v>
      </c>
      <c r="D393" t="s">
        <v>2027</v>
      </c>
      <c r="E393" t="s">
        <v>2044</v>
      </c>
      <c r="H393" t="s">
        <v>2120</v>
      </c>
      <c r="I393" t="str">
        <f>IF(ISERROR(INDEX(试题分值表!$E:$E,MATCH(试题问卷属性表!$A393,试题分值表!$B:$B,0))), "", INDEX(试题分值表!$E:$E,MATCH(试题问卷属性表!$A393,试题分值表!$B:$B,0)))</f>
        <v/>
      </c>
      <c r="J393" t="str">
        <f>IF(ISERROR(INDEX(试题分值表!$G:$G,MATCH(试题问卷属性表!$A393,试题分值表!$B:$B,0))), "", INDEX(试题分值表!$G:$G,MATCH(试题问卷属性表!$A393,试题分值表!$B:$B,0)))</f>
        <v/>
      </c>
    </row>
    <row r="394" spans="1:10" x14ac:dyDescent="0.2">
      <c r="A394" t="s">
        <v>1989</v>
      </c>
      <c r="B394" t="s">
        <v>1362</v>
      </c>
      <c r="C394" t="s">
        <v>1342</v>
      </c>
      <c r="D394" t="s">
        <v>2027</v>
      </c>
      <c r="E394" t="s">
        <v>2045</v>
      </c>
      <c r="H394" t="s">
        <v>2121</v>
      </c>
      <c r="I394" t="str">
        <f>IF(ISERROR(INDEX(试题分值表!$E:$E,MATCH(试题问卷属性表!$A394,试题分值表!$B:$B,0))), "", INDEX(试题分值表!$E:$E,MATCH(试题问卷属性表!$A394,试题分值表!$B:$B,0)))</f>
        <v/>
      </c>
      <c r="J394" t="str">
        <f>IF(ISERROR(INDEX(试题分值表!$G:$G,MATCH(试题问卷属性表!$A394,试题分值表!$B:$B,0))), "", INDEX(试题分值表!$G:$G,MATCH(试题问卷属性表!$A394,试题分值表!$B:$B,0)))</f>
        <v/>
      </c>
    </row>
    <row r="395" spans="1:10" x14ac:dyDescent="0.2">
      <c r="A395" t="s">
        <v>1990</v>
      </c>
      <c r="B395" t="s">
        <v>1362</v>
      </c>
      <c r="C395" t="s">
        <v>1342</v>
      </c>
      <c r="D395" t="s">
        <v>2027</v>
      </c>
      <c r="E395" t="s">
        <v>2044</v>
      </c>
      <c r="H395" t="s">
        <v>2122</v>
      </c>
      <c r="I395" t="str">
        <f>IF(ISERROR(INDEX(试题分值表!$E:$E,MATCH(试题问卷属性表!$A395,试题分值表!$B:$B,0))), "", INDEX(试题分值表!$E:$E,MATCH(试题问卷属性表!$A395,试题分值表!$B:$B,0)))</f>
        <v/>
      </c>
      <c r="J395" t="str">
        <f>IF(ISERROR(INDEX(试题分值表!$G:$G,MATCH(试题问卷属性表!$A395,试题分值表!$B:$B,0))), "", INDEX(试题分值表!$G:$G,MATCH(试题问卷属性表!$A395,试题分值表!$B:$B,0)))</f>
        <v/>
      </c>
    </row>
    <row r="396" spans="1:10" x14ac:dyDescent="0.2">
      <c r="A396" t="s">
        <v>1991</v>
      </c>
      <c r="B396" t="s">
        <v>1362</v>
      </c>
      <c r="C396" t="s">
        <v>1342</v>
      </c>
      <c r="D396" t="s">
        <v>2027</v>
      </c>
      <c r="E396" t="s">
        <v>2044</v>
      </c>
      <c r="H396" t="s">
        <v>2123</v>
      </c>
      <c r="I396" t="str">
        <f>IF(ISERROR(INDEX(试题分值表!$E:$E,MATCH(试题问卷属性表!$A396,试题分值表!$B:$B,0))), "", INDEX(试题分值表!$E:$E,MATCH(试题问卷属性表!$A396,试题分值表!$B:$B,0)))</f>
        <v/>
      </c>
      <c r="J396" t="str">
        <f>IF(ISERROR(INDEX(试题分值表!$G:$G,MATCH(试题问卷属性表!$A396,试题分值表!$B:$B,0))), "", INDEX(试题分值表!$G:$G,MATCH(试题问卷属性表!$A396,试题分值表!$B:$B,0)))</f>
        <v/>
      </c>
    </row>
    <row r="397" spans="1:10" x14ac:dyDescent="0.2">
      <c r="A397" t="s">
        <v>1992</v>
      </c>
      <c r="B397" t="s">
        <v>1362</v>
      </c>
      <c r="C397" t="s">
        <v>1342</v>
      </c>
      <c r="D397" t="s">
        <v>2027</v>
      </c>
      <c r="E397" t="s">
        <v>2045</v>
      </c>
      <c r="H397" t="s">
        <v>2124</v>
      </c>
      <c r="I397" t="str">
        <f>IF(ISERROR(INDEX(试题分值表!$E:$E,MATCH(试题问卷属性表!$A397,试题分值表!$B:$B,0))), "", INDEX(试题分值表!$E:$E,MATCH(试题问卷属性表!$A397,试题分值表!$B:$B,0)))</f>
        <v/>
      </c>
      <c r="J397" t="str">
        <f>IF(ISERROR(INDEX(试题分值表!$G:$G,MATCH(试题问卷属性表!$A397,试题分值表!$B:$B,0))), "", INDEX(试题分值表!$G:$G,MATCH(试题问卷属性表!$A397,试题分值表!$B:$B,0)))</f>
        <v/>
      </c>
    </row>
    <row r="398" spans="1:10" x14ac:dyDescent="0.2">
      <c r="A398" t="s">
        <v>1993</v>
      </c>
      <c r="B398" t="s">
        <v>1362</v>
      </c>
      <c r="C398" t="s">
        <v>1342</v>
      </c>
      <c r="D398" t="s">
        <v>2027</v>
      </c>
      <c r="E398" t="s">
        <v>2044</v>
      </c>
      <c r="H398" t="s">
        <v>2125</v>
      </c>
      <c r="I398" t="str">
        <f>IF(ISERROR(INDEX(试题分值表!$E:$E,MATCH(试题问卷属性表!$A398,试题分值表!$B:$B,0))), "", INDEX(试题分值表!$E:$E,MATCH(试题问卷属性表!$A398,试题分值表!$B:$B,0)))</f>
        <v/>
      </c>
      <c r="J398" t="str">
        <f>IF(ISERROR(INDEX(试题分值表!$G:$G,MATCH(试题问卷属性表!$A398,试题分值表!$B:$B,0))), "", INDEX(试题分值表!$G:$G,MATCH(试题问卷属性表!$A398,试题分值表!$B:$B,0)))</f>
        <v/>
      </c>
    </row>
    <row r="399" spans="1:10" x14ac:dyDescent="0.2">
      <c r="A399" t="s">
        <v>1994</v>
      </c>
      <c r="B399" t="s">
        <v>1362</v>
      </c>
      <c r="C399" t="s">
        <v>1342</v>
      </c>
      <c r="D399" t="s">
        <v>2027</v>
      </c>
      <c r="E399" t="s">
        <v>2045</v>
      </c>
      <c r="H399" t="s">
        <v>2126</v>
      </c>
      <c r="I399" t="str">
        <f>IF(ISERROR(INDEX(试题分值表!$E:$E,MATCH(试题问卷属性表!$A399,试题分值表!$B:$B,0))), "", INDEX(试题分值表!$E:$E,MATCH(试题问卷属性表!$A399,试题分值表!$B:$B,0)))</f>
        <v/>
      </c>
      <c r="J399" t="str">
        <f>IF(ISERROR(INDEX(试题分值表!$G:$G,MATCH(试题问卷属性表!$A399,试题分值表!$B:$B,0))), "", INDEX(试题分值表!$G:$G,MATCH(试题问卷属性表!$A399,试题分值表!$B:$B,0)))</f>
        <v/>
      </c>
    </row>
    <row r="400" spans="1:10" x14ac:dyDescent="0.2">
      <c r="A400" t="s">
        <v>1995</v>
      </c>
      <c r="B400" t="s">
        <v>1362</v>
      </c>
      <c r="C400" t="s">
        <v>1342</v>
      </c>
      <c r="D400" t="s">
        <v>2027</v>
      </c>
      <c r="E400" t="s">
        <v>2045</v>
      </c>
      <c r="H400" t="s">
        <v>2127</v>
      </c>
      <c r="I400" t="str">
        <f>IF(ISERROR(INDEX(试题分值表!$E:$E,MATCH(试题问卷属性表!$A400,试题分值表!$B:$B,0))), "", INDEX(试题分值表!$E:$E,MATCH(试题问卷属性表!$A400,试题分值表!$B:$B,0)))</f>
        <v/>
      </c>
      <c r="J400" t="str">
        <f>IF(ISERROR(INDEX(试题分值表!$G:$G,MATCH(试题问卷属性表!$A400,试题分值表!$B:$B,0))), "", INDEX(试题分值表!$G:$G,MATCH(试题问卷属性表!$A400,试题分值表!$B:$B,0)))</f>
        <v/>
      </c>
    </row>
    <row r="401" spans="1:10" x14ac:dyDescent="0.2">
      <c r="A401" t="s">
        <v>1996</v>
      </c>
      <c r="B401" t="s">
        <v>1362</v>
      </c>
      <c r="C401" t="s">
        <v>1342</v>
      </c>
      <c r="F401" s="4" t="s">
        <v>2029</v>
      </c>
      <c r="H401" t="s">
        <v>2128</v>
      </c>
      <c r="I401" t="str">
        <f>IF(ISERROR(INDEX(试题分值表!$E:$E,MATCH(试题问卷属性表!$A401,试题分值表!$B:$B,0))), "", INDEX(试题分值表!$E:$E,MATCH(试题问卷属性表!$A401,试题分值表!$B:$B,0)))</f>
        <v/>
      </c>
      <c r="J401" t="str">
        <f>IF(ISERROR(INDEX(试题分值表!$G:$G,MATCH(试题问卷属性表!$A401,试题分值表!$B:$B,0))), "", INDEX(试题分值表!$G:$G,MATCH(试题问卷属性表!$A401,试题分值表!$B:$B,0)))</f>
        <v/>
      </c>
    </row>
    <row r="402" spans="1:10" x14ac:dyDescent="0.2">
      <c r="A402" t="s">
        <v>1997</v>
      </c>
      <c r="B402" t="s">
        <v>1362</v>
      </c>
      <c r="C402" t="s">
        <v>1342</v>
      </c>
      <c r="F402" s="4" t="s">
        <v>2029</v>
      </c>
      <c r="H402" t="s">
        <v>2129</v>
      </c>
      <c r="I402" t="str">
        <f>IF(ISERROR(INDEX(试题分值表!$E:$E,MATCH(试题问卷属性表!$A402,试题分值表!$B:$B,0))), "", INDEX(试题分值表!$E:$E,MATCH(试题问卷属性表!$A402,试题分值表!$B:$B,0)))</f>
        <v/>
      </c>
      <c r="J402" t="str">
        <f>IF(ISERROR(INDEX(试题分值表!$G:$G,MATCH(试题问卷属性表!$A402,试题分值表!$B:$B,0))), "", INDEX(试题分值表!$G:$G,MATCH(试题问卷属性表!$A402,试题分值表!$B:$B,0)))</f>
        <v/>
      </c>
    </row>
    <row r="403" spans="1:10" x14ac:dyDescent="0.2">
      <c r="A403" t="s">
        <v>1998</v>
      </c>
      <c r="B403" t="s">
        <v>1362</v>
      </c>
      <c r="C403" t="s">
        <v>1342</v>
      </c>
      <c r="F403" s="4" t="s">
        <v>2029</v>
      </c>
      <c r="H403" t="s">
        <v>2130</v>
      </c>
      <c r="I403" t="str">
        <f>IF(ISERROR(INDEX(试题分值表!$E:$E,MATCH(试题问卷属性表!$A403,试题分值表!$B:$B,0))), "", INDEX(试题分值表!$E:$E,MATCH(试题问卷属性表!$A403,试题分值表!$B:$B,0)))</f>
        <v/>
      </c>
      <c r="J403" t="str">
        <f>IF(ISERROR(INDEX(试题分值表!$G:$G,MATCH(试题问卷属性表!$A403,试题分值表!$B:$B,0))), "", INDEX(试题分值表!$G:$G,MATCH(试题问卷属性表!$A403,试题分值表!$B:$B,0)))</f>
        <v/>
      </c>
    </row>
    <row r="404" spans="1:10" x14ac:dyDescent="0.2">
      <c r="A404" t="s">
        <v>1999</v>
      </c>
      <c r="B404" t="s">
        <v>1362</v>
      </c>
      <c r="C404" t="s">
        <v>1342</v>
      </c>
      <c r="F404" s="4" t="s">
        <v>2029</v>
      </c>
      <c r="H404" t="s">
        <v>2131</v>
      </c>
      <c r="I404" t="str">
        <f>IF(ISERROR(INDEX(试题分值表!$E:$E,MATCH(试题问卷属性表!$A404,试题分值表!$B:$B,0))), "", INDEX(试题分值表!$E:$E,MATCH(试题问卷属性表!$A404,试题分值表!$B:$B,0)))</f>
        <v/>
      </c>
      <c r="J404" t="str">
        <f>IF(ISERROR(INDEX(试题分值表!$G:$G,MATCH(试题问卷属性表!$A404,试题分值表!$B:$B,0))), "", INDEX(试题分值表!$G:$G,MATCH(试题问卷属性表!$A404,试题分值表!$B:$B,0)))</f>
        <v/>
      </c>
    </row>
    <row r="405" spans="1:10" x14ac:dyDescent="0.2">
      <c r="A405" t="s">
        <v>2000</v>
      </c>
      <c r="B405" t="s">
        <v>1362</v>
      </c>
      <c r="C405" t="s">
        <v>1342</v>
      </c>
      <c r="F405" s="4" t="s">
        <v>2029</v>
      </c>
      <c r="H405" t="s">
        <v>2132</v>
      </c>
      <c r="I405" t="str">
        <f>IF(ISERROR(INDEX(试题分值表!$E:$E,MATCH(试题问卷属性表!$A405,试题分值表!$B:$B,0))), "", INDEX(试题分值表!$E:$E,MATCH(试题问卷属性表!$A405,试题分值表!$B:$B,0)))</f>
        <v/>
      </c>
      <c r="J405" t="str">
        <f>IF(ISERROR(INDEX(试题分值表!$G:$G,MATCH(试题问卷属性表!$A405,试题分值表!$B:$B,0))), "", INDEX(试题分值表!$G:$G,MATCH(试题问卷属性表!$A405,试题分值表!$B:$B,0)))</f>
        <v/>
      </c>
    </row>
    <row r="406" spans="1:10" x14ac:dyDescent="0.2">
      <c r="A406" t="s">
        <v>2001</v>
      </c>
      <c r="B406" t="s">
        <v>1362</v>
      </c>
      <c r="C406" t="s">
        <v>1342</v>
      </c>
      <c r="D406" t="s">
        <v>2030</v>
      </c>
      <c r="E406" t="s">
        <v>3011</v>
      </c>
      <c r="F406" t="s">
        <v>2046</v>
      </c>
      <c r="H406" t="s">
        <v>2133</v>
      </c>
      <c r="I406" t="str">
        <f>IF(ISERROR(INDEX(试题分值表!$E:$E,MATCH(试题问卷属性表!$A406,试题分值表!$B:$B,0))), "", INDEX(试题分值表!$E:$E,MATCH(试题问卷属性表!$A406,试题分值表!$B:$B,0)))</f>
        <v/>
      </c>
      <c r="J406" t="str">
        <f>IF(ISERROR(INDEX(试题分值表!$G:$G,MATCH(试题问卷属性表!$A406,试题分值表!$B:$B,0))), "", INDEX(试题分值表!$G:$G,MATCH(试题问卷属性表!$A406,试题分值表!$B:$B,0)))</f>
        <v/>
      </c>
    </row>
    <row r="407" spans="1:10" x14ac:dyDescent="0.2">
      <c r="A407" t="s">
        <v>2002</v>
      </c>
      <c r="B407" t="s">
        <v>1362</v>
      </c>
      <c r="C407" t="s">
        <v>1342</v>
      </c>
      <c r="D407" t="s">
        <v>2030</v>
      </c>
      <c r="E407" t="s">
        <v>3011</v>
      </c>
      <c r="F407" t="s">
        <v>2046</v>
      </c>
      <c r="H407" t="s">
        <v>2134</v>
      </c>
      <c r="I407" t="str">
        <f>IF(ISERROR(INDEX(试题分值表!$E:$E,MATCH(试题问卷属性表!$A407,试题分值表!$B:$B,0))), "", INDEX(试题分值表!$E:$E,MATCH(试题问卷属性表!$A407,试题分值表!$B:$B,0)))</f>
        <v/>
      </c>
      <c r="J407" t="str">
        <f>IF(ISERROR(INDEX(试题分值表!$G:$G,MATCH(试题问卷属性表!$A407,试题分值表!$B:$B,0))), "", INDEX(试题分值表!$G:$G,MATCH(试题问卷属性表!$A407,试题分值表!$B:$B,0)))</f>
        <v/>
      </c>
    </row>
    <row r="408" spans="1:10" x14ac:dyDescent="0.2">
      <c r="A408" t="s">
        <v>2003</v>
      </c>
      <c r="B408" t="s">
        <v>1362</v>
      </c>
      <c r="C408" t="s">
        <v>1342</v>
      </c>
      <c r="D408" t="s">
        <v>2030</v>
      </c>
      <c r="E408" t="s">
        <v>3011</v>
      </c>
      <c r="F408" t="s">
        <v>2046</v>
      </c>
      <c r="H408" t="s">
        <v>2135</v>
      </c>
      <c r="I408" t="str">
        <f>IF(ISERROR(INDEX(试题分值表!$E:$E,MATCH(试题问卷属性表!$A408,试题分值表!$B:$B,0))), "", INDEX(试题分值表!$E:$E,MATCH(试题问卷属性表!$A408,试题分值表!$B:$B,0)))</f>
        <v/>
      </c>
      <c r="J408" t="str">
        <f>IF(ISERROR(INDEX(试题分值表!$G:$G,MATCH(试题问卷属性表!$A408,试题分值表!$B:$B,0))), "", INDEX(试题分值表!$G:$G,MATCH(试题问卷属性表!$A408,试题分值表!$B:$B,0)))</f>
        <v/>
      </c>
    </row>
    <row r="409" spans="1:10" x14ac:dyDescent="0.2">
      <c r="A409" t="s">
        <v>2004</v>
      </c>
      <c r="B409" t="s">
        <v>1362</v>
      </c>
      <c r="C409" t="s">
        <v>1342</v>
      </c>
      <c r="D409" t="s">
        <v>2030</v>
      </c>
      <c r="E409" t="s">
        <v>3011</v>
      </c>
      <c r="F409" t="s">
        <v>2046</v>
      </c>
      <c r="H409" t="s">
        <v>2136</v>
      </c>
      <c r="I409" t="str">
        <f>IF(ISERROR(INDEX(试题分值表!$E:$E,MATCH(试题问卷属性表!$A409,试题分值表!$B:$B,0))), "", INDEX(试题分值表!$E:$E,MATCH(试题问卷属性表!$A409,试题分值表!$B:$B,0)))</f>
        <v/>
      </c>
      <c r="J409" t="str">
        <f>IF(ISERROR(INDEX(试题分值表!$G:$G,MATCH(试题问卷属性表!$A409,试题分值表!$B:$B,0))), "", INDEX(试题分值表!$G:$G,MATCH(试题问卷属性表!$A409,试题分值表!$B:$B,0)))</f>
        <v/>
      </c>
    </row>
    <row r="410" spans="1:10" x14ac:dyDescent="0.2">
      <c r="A410" t="s">
        <v>2005</v>
      </c>
      <c r="B410" t="s">
        <v>1362</v>
      </c>
      <c r="C410" t="s">
        <v>1342</v>
      </c>
      <c r="D410" t="s">
        <v>2030</v>
      </c>
      <c r="E410" t="s">
        <v>3011</v>
      </c>
      <c r="F410" t="s">
        <v>2048</v>
      </c>
      <c r="H410" t="s">
        <v>2137</v>
      </c>
      <c r="I410" t="str">
        <f>IF(ISERROR(INDEX(试题分值表!$E:$E,MATCH(试题问卷属性表!$A410,试题分值表!$B:$B,0))), "", INDEX(试题分值表!$E:$E,MATCH(试题问卷属性表!$A410,试题分值表!$B:$B,0)))</f>
        <v/>
      </c>
      <c r="J410" t="str">
        <f>IF(ISERROR(INDEX(试题分值表!$G:$G,MATCH(试题问卷属性表!$A410,试题分值表!$B:$B,0))), "", INDEX(试题分值表!$G:$G,MATCH(试题问卷属性表!$A410,试题分值表!$B:$B,0)))</f>
        <v/>
      </c>
    </row>
    <row r="411" spans="1:10" x14ac:dyDescent="0.2">
      <c r="A411" t="s">
        <v>2006</v>
      </c>
      <c r="B411" t="s">
        <v>1362</v>
      </c>
      <c r="C411" t="s">
        <v>1342</v>
      </c>
      <c r="D411" t="s">
        <v>2030</v>
      </c>
      <c r="E411" t="s">
        <v>3011</v>
      </c>
      <c r="F411" t="s">
        <v>2048</v>
      </c>
      <c r="H411" t="s">
        <v>2138</v>
      </c>
      <c r="I411" t="str">
        <f>IF(ISERROR(INDEX(试题分值表!$E:$E,MATCH(试题问卷属性表!$A411,试题分值表!$B:$B,0))), "", INDEX(试题分值表!$E:$E,MATCH(试题问卷属性表!$A411,试题分值表!$B:$B,0)))</f>
        <v/>
      </c>
      <c r="J411" t="str">
        <f>IF(ISERROR(INDEX(试题分值表!$G:$G,MATCH(试题问卷属性表!$A411,试题分值表!$B:$B,0))), "", INDEX(试题分值表!$G:$G,MATCH(试题问卷属性表!$A411,试题分值表!$B:$B,0)))</f>
        <v/>
      </c>
    </row>
    <row r="412" spans="1:10" x14ac:dyDescent="0.2">
      <c r="A412" t="s">
        <v>2007</v>
      </c>
      <c r="B412" t="s">
        <v>1362</v>
      </c>
      <c r="C412" t="s">
        <v>1342</v>
      </c>
      <c r="D412" t="s">
        <v>2030</v>
      </c>
      <c r="E412" t="s">
        <v>3011</v>
      </c>
      <c r="F412" t="s">
        <v>2048</v>
      </c>
      <c r="H412" t="s">
        <v>2139</v>
      </c>
      <c r="I412" t="str">
        <f>IF(ISERROR(INDEX(试题分值表!$E:$E,MATCH(试题问卷属性表!$A412,试题分值表!$B:$B,0))), "", INDEX(试题分值表!$E:$E,MATCH(试题问卷属性表!$A412,试题分值表!$B:$B,0)))</f>
        <v/>
      </c>
      <c r="J412" t="str">
        <f>IF(ISERROR(INDEX(试题分值表!$G:$G,MATCH(试题问卷属性表!$A412,试题分值表!$B:$B,0))), "", INDEX(试题分值表!$G:$G,MATCH(试题问卷属性表!$A412,试题分值表!$B:$B,0)))</f>
        <v/>
      </c>
    </row>
    <row r="413" spans="1:10" x14ac:dyDescent="0.2">
      <c r="A413" t="s">
        <v>2008</v>
      </c>
      <c r="B413" t="s">
        <v>1362</v>
      </c>
      <c r="C413" t="s">
        <v>1342</v>
      </c>
      <c r="D413" t="s">
        <v>2030</v>
      </c>
      <c r="E413" t="s">
        <v>3011</v>
      </c>
      <c r="F413" t="s">
        <v>2048</v>
      </c>
      <c r="H413" t="s">
        <v>2140</v>
      </c>
      <c r="I413" t="str">
        <f>IF(ISERROR(INDEX(试题分值表!$E:$E,MATCH(试题问卷属性表!$A413,试题分值表!$B:$B,0))), "", INDEX(试题分值表!$E:$E,MATCH(试题问卷属性表!$A413,试题分值表!$B:$B,0)))</f>
        <v/>
      </c>
      <c r="J413" t="str">
        <f>IF(ISERROR(INDEX(试题分值表!$G:$G,MATCH(试题问卷属性表!$A413,试题分值表!$B:$B,0))), "", INDEX(试题分值表!$G:$G,MATCH(试题问卷属性表!$A413,试题分值表!$B:$B,0)))</f>
        <v/>
      </c>
    </row>
    <row r="414" spans="1:10" x14ac:dyDescent="0.2">
      <c r="A414" t="s">
        <v>2009</v>
      </c>
      <c r="B414" t="s">
        <v>1362</v>
      </c>
      <c r="C414" t="s">
        <v>1342</v>
      </c>
      <c r="D414" t="s">
        <v>2030</v>
      </c>
      <c r="E414" t="s">
        <v>3011</v>
      </c>
      <c r="F414" t="s">
        <v>2047</v>
      </c>
      <c r="H414" t="s">
        <v>2141</v>
      </c>
      <c r="I414" t="str">
        <f>IF(ISERROR(INDEX(试题分值表!$E:$E,MATCH(试题问卷属性表!$A414,试题分值表!$B:$B,0))), "", INDEX(试题分值表!$E:$E,MATCH(试题问卷属性表!$A414,试题分值表!$B:$B,0)))</f>
        <v/>
      </c>
      <c r="J414" t="str">
        <f>IF(ISERROR(INDEX(试题分值表!$G:$G,MATCH(试题问卷属性表!$A414,试题分值表!$B:$B,0))), "", INDEX(试题分值表!$G:$G,MATCH(试题问卷属性表!$A414,试题分值表!$B:$B,0)))</f>
        <v/>
      </c>
    </row>
    <row r="415" spans="1:10" x14ac:dyDescent="0.2">
      <c r="A415" t="s">
        <v>2010</v>
      </c>
      <c r="B415" t="s">
        <v>1362</v>
      </c>
      <c r="C415" t="s">
        <v>1342</v>
      </c>
      <c r="D415" t="s">
        <v>2030</v>
      </c>
      <c r="E415" t="s">
        <v>3011</v>
      </c>
      <c r="F415" t="s">
        <v>2047</v>
      </c>
      <c r="H415" t="s">
        <v>2142</v>
      </c>
      <c r="I415" t="str">
        <f>IF(ISERROR(INDEX(试题分值表!$E:$E,MATCH(试题问卷属性表!$A415,试题分值表!$B:$B,0))), "", INDEX(试题分值表!$E:$E,MATCH(试题问卷属性表!$A415,试题分值表!$B:$B,0)))</f>
        <v/>
      </c>
      <c r="J415" t="str">
        <f>IF(ISERROR(INDEX(试题分值表!$G:$G,MATCH(试题问卷属性表!$A415,试题分值表!$B:$B,0))), "", INDEX(试题分值表!$G:$G,MATCH(试题问卷属性表!$A415,试题分值表!$B:$B,0)))</f>
        <v/>
      </c>
    </row>
    <row r="416" spans="1:10" x14ac:dyDescent="0.2">
      <c r="A416" t="s">
        <v>2011</v>
      </c>
      <c r="B416" t="s">
        <v>1362</v>
      </c>
      <c r="C416" t="s">
        <v>1342</v>
      </c>
      <c r="D416" t="s">
        <v>2030</v>
      </c>
      <c r="E416" t="s">
        <v>3011</v>
      </c>
      <c r="F416" t="s">
        <v>2047</v>
      </c>
      <c r="H416" t="s">
        <v>2143</v>
      </c>
      <c r="I416" t="str">
        <f>IF(ISERROR(INDEX(试题分值表!$E:$E,MATCH(试题问卷属性表!$A416,试题分值表!$B:$B,0))), "", INDEX(试题分值表!$E:$E,MATCH(试题问卷属性表!$A416,试题分值表!$B:$B,0)))</f>
        <v/>
      </c>
      <c r="J416" t="str">
        <f>IF(ISERROR(INDEX(试题分值表!$G:$G,MATCH(试题问卷属性表!$A416,试题分值表!$B:$B,0))), "", INDEX(试题分值表!$G:$G,MATCH(试题问卷属性表!$A416,试题分值表!$B:$B,0)))</f>
        <v/>
      </c>
    </row>
    <row r="417" spans="1:10" x14ac:dyDescent="0.2">
      <c r="A417" t="s">
        <v>2012</v>
      </c>
      <c r="B417" t="s">
        <v>1362</v>
      </c>
      <c r="C417" t="s">
        <v>1342</v>
      </c>
      <c r="D417" t="s">
        <v>2030</v>
      </c>
      <c r="E417" t="s">
        <v>3011</v>
      </c>
      <c r="F417" t="s">
        <v>2047</v>
      </c>
      <c r="H417" t="s">
        <v>2144</v>
      </c>
      <c r="I417" t="str">
        <f>IF(ISERROR(INDEX(试题分值表!$E:$E,MATCH(试题问卷属性表!$A417,试题分值表!$B:$B,0))), "", INDEX(试题分值表!$E:$E,MATCH(试题问卷属性表!$A417,试题分值表!$B:$B,0)))</f>
        <v/>
      </c>
      <c r="J417" t="str">
        <f>IF(ISERROR(INDEX(试题分值表!$G:$G,MATCH(试题问卷属性表!$A417,试题分值表!$B:$B,0))), "", INDEX(试题分值表!$G:$G,MATCH(试题问卷属性表!$A417,试题分值表!$B:$B,0)))</f>
        <v/>
      </c>
    </row>
    <row r="418" spans="1:10" x14ac:dyDescent="0.2">
      <c r="A418" t="s">
        <v>2013</v>
      </c>
      <c r="B418" t="s">
        <v>1362</v>
      </c>
      <c r="C418" t="s">
        <v>1342</v>
      </c>
      <c r="G418" s="2" t="s">
        <v>2157</v>
      </c>
      <c r="H418" t="s">
        <v>2145</v>
      </c>
      <c r="I418" t="str">
        <f>IF(ISERROR(INDEX(试题分值表!$E:$E,MATCH(试题问卷属性表!$A418,试题分值表!$B:$B,0))), "", INDEX(试题分值表!$E:$E,MATCH(试题问卷属性表!$A418,试题分值表!$B:$B,0)))</f>
        <v/>
      </c>
      <c r="J418" t="str">
        <f>IF(ISERROR(INDEX(试题分值表!$G:$G,MATCH(试题问卷属性表!$A418,试题分值表!$B:$B,0))), "", INDEX(试题分值表!$G:$G,MATCH(试题问卷属性表!$A418,试题分值表!$B:$B,0)))</f>
        <v/>
      </c>
    </row>
    <row r="419" spans="1:10" x14ac:dyDescent="0.2">
      <c r="A419" t="s">
        <v>2014</v>
      </c>
      <c r="B419" t="s">
        <v>1362</v>
      </c>
      <c r="C419" t="s">
        <v>1342</v>
      </c>
      <c r="G419" s="2" t="s">
        <v>2158</v>
      </c>
      <c r="H419" t="s">
        <v>2146</v>
      </c>
      <c r="I419" t="str">
        <f>IF(ISERROR(INDEX(试题分值表!$E:$E,MATCH(试题问卷属性表!$A419,试题分值表!$B:$B,0))), "", INDEX(试题分值表!$E:$E,MATCH(试题问卷属性表!$A419,试题分值表!$B:$B,0)))</f>
        <v/>
      </c>
      <c r="J419" t="str">
        <f>IF(ISERROR(INDEX(试题分值表!$G:$G,MATCH(试题问卷属性表!$A419,试题分值表!$B:$B,0))), "", INDEX(试题分值表!$G:$G,MATCH(试题问卷属性表!$A419,试题分值表!$B:$B,0)))</f>
        <v/>
      </c>
    </row>
    <row r="420" spans="1:10" x14ac:dyDescent="0.2">
      <c r="A420" t="s">
        <v>2015</v>
      </c>
      <c r="B420" t="s">
        <v>1362</v>
      </c>
      <c r="C420" t="s">
        <v>1342</v>
      </c>
      <c r="F420" s="4" t="s">
        <v>2031</v>
      </c>
      <c r="H420" t="s">
        <v>2147</v>
      </c>
      <c r="I420" t="str">
        <f>IF(ISERROR(INDEX(试题分值表!$E:$E,MATCH(试题问卷属性表!$A420,试题分值表!$B:$B,0))), "", INDEX(试题分值表!$E:$E,MATCH(试题问卷属性表!$A420,试题分值表!$B:$B,0)))</f>
        <v/>
      </c>
      <c r="J420" t="str">
        <f>IF(ISERROR(INDEX(试题分值表!$G:$G,MATCH(试题问卷属性表!$A420,试题分值表!$B:$B,0))), "", INDEX(试题分值表!$G:$G,MATCH(试题问卷属性表!$A420,试题分值表!$B:$B,0)))</f>
        <v/>
      </c>
    </row>
    <row r="421" spans="1:10" x14ac:dyDescent="0.2">
      <c r="A421" t="s">
        <v>2016</v>
      </c>
      <c r="B421" t="s">
        <v>1362</v>
      </c>
      <c r="C421" t="s">
        <v>1342</v>
      </c>
      <c r="F421" s="4" t="s">
        <v>2031</v>
      </c>
      <c r="H421" t="s">
        <v>2148</v>
      </c>
      <c r="I421" t="str">
        <f>IF(ISERROR(INDEX(试题分值表!$E:$E,MATCH(试题问卷属性表!$A421,试题分值表!$B:$B,0))), "", INDEX(试题分值表!$E:$E,MATCH(试题问卷属性表!$A421,试题分值表!$B:$B,0)))</f>
        <v/>
      </c>
      <c r="J421" t="str">
        <f>IF(ISERROR(INDEX(试题分值表!$G:$G,MATCH(试题问卷属性表!$A421,试题分值表!$B:$B,0))), "", INDEX(试题分值表!$G:$G,MATCH(试题问卷属性表!$A421,试题分值表!$B:$B,0)))</f>
        <v/>
      </c>
    </row>
    <row r="422" spans="1:10" x14ac:dyDescent="0.2">
      <c r="A422" t="s">
        <v>2017</v>
      </c>
      <c r="B422" t="s">
        <v>1362</v>
      </c>
      <c r="C422" t="s">
        <v>1342</v>
      </c>
      <c r="F422" s="4" t="s">
        <v>2031</v>
      </c>
      <c r="H422" t="s">
        <v>2149</v>
      </c>
      <c r="I422" t="str">
        <f>IF(ISERROR(INDEX(试题分值表!$E:$E,MATCH(试题问卷属性表!$A422,试题分值表!$B:$B,0))), "", INDEX(试题分值表!$E:$E,MATCH(试题问卷属性表!$A422,试题分值表!$B:$B,0)))</f>
        <v/>
      </c>
      <c r="J422" t="str">
        <f>IF(ISERROR(INDEX(试题分值表!$G:$G,MATCH(试题问卷属性表!$A422,试题分值表!$B:$B,0))), "", INDEX(试题分值表!$G:$G,MATCH(试题问卷属性表!$A422,试题分值表!$B:$B,0)))</f>
        <v/>
      </c>
    </row>
    <row r="423" spans="1:10" x14ac:dyDescent="0.2">
      <c r="A423" t="s">
        <v>2018</v>
      </c>
      <c r="B423" t="s">
        <v>1362</v>
      </c>
      <c r="C423" t="s">
        <v>1342</v>
      </c>
      <c r="F423" s="4" t="s">
        <v>2031</v>
      </c>
      <c r="H423" t="s">
        <v>2150</v>
      </c>
      <c r="I423" t="str">
        <f>IF(ISERROR(INDEX(试题分值表!$E:$E,MATCH(试题问卷属性表!$A423,试题分值表!$B:$B,0))), "", INDEX(试题分值表!$E:$E,MATCH(试题问卷属性表!$A423,试题分值表!$B:$B,0)))</f>
        <v/>
      </c>
      <c r="J423" t="str">
        <f>IF(ISERROR(INDEX(试题分值表!$G:$G,MATCH(试题问卷属性表!$A423,试题分值表!$B:$B,0))), "", INDEX(试题分值表!$G:$G,MATCH(试题问卷属性表!$A423,试题分值表!$B:$B,0)))</f>
        <v/>
      </c>
    </row>
    <row r="424" spans="1:10" x14ac:dyDescent="0.2">
      <c r="A424" t="s">
        <v>2019</v>
      </c>
      <c r="B424" t="s">
        <v>1362</v>
      </c>
      <c r="C424" t="s">
        <v>1342</v>
      </c>
      <c r="F424" s="4" t="s">
        <v>2031</v>
      </c>
      <c r="H424" t="s">
        <v>2151</v>
      </c>
      <c r="I424" t="str">
        <f>IF(ISERROR(INDEX(试题分值表!$E:$E,MATCH(试题问卷属性表!$A424,试题分值表!$B:$B,0))), "", INDEX(试题分值表!$E:$E,MATCH(试题问卷属性表!$A424,试题分值表!$B:$B,0)))</f>
        <v/>
      </c>
      <c r="J424" t="str">
        <f>IF(ISERROR(INDEX(试题分值表!$G:$G,MATCH(试题问卷属性表!$A424,试题分值表!$B:$B,0))), "", INDEX(试题分值表!$G:$G,MATCH(试题问卷属性表!$A424,试题分值表!$B:$B,0)))</f>
        <v/>
      </c>
    </row>
    <row r="425" spans="1:10" x14ac:dyDescent="0.2">
      <c r="A425" t="s">
        <v>2020</v>
      </c>
      <c r="B425" t="s">
        <v>1362</v>
      </c>
      <c r="C425" t="s">
        <v>1342</v>
      </c>
      <c r="F425" s="4" t="s">
        <v>2031</v>
      </c>
      <c r="H425" t="s">
        <v>2152</v>
      </c>
      <c r="I425" t="str">
        <f>IF(ISERROR(INDEX(试题分值表!$E:$E,MATCH(试题问卷属性表!$A425,试题分值表!$B:$B,0))), "", INDEX(试题分值表!$E:$E,MATCH(试题问卷属性表!$A425,试题分值表!$B:$B,0)))</f>
        <v/>
      </c>
      <c r="J425" t="str">
        <f>IF(ISERROR(INDEX(试题分值表!$G:$G,MATCH(试题问卷属性表!$A425,试题分值表!$B:$B,0))), "", INDEX(试题分值表!$G:$G,MATCH(试题问卷属性表!$A425,试题分值表!$B:$B,0)))</f>
        <v/>
      </c>
    </row>
    <row r="426" spans="1:10" x14ac:dyDescent="0.2">
      <c r="A426" t="s">
        <v>2021</v>
      </c>
      <c r="B426" t="s">
        <v>1362</v>
      </c>
      <c r="C426" t="s">
        <v>1342</v>
      </c>
      <c r="F426" s="4" t="s">
        <v>2031</v>
      </c>
      <c r="H426" t="s">
        <v>2153</v>
      </c>
      <c r="I426" t="str">
        <f>IF(ISERROR(INDEX(试题分值表!$E:$E,MATCH(试题问卷属性表!$A426,试题分值表!$B:$B,0))), "", INDEX(试题分值表!$E:$E,MATCH(试题问卷属性表!$A426,试题分值表!$B:$B,0)))</f>
        <v/>
      </c>
      <c r="J426" t="str">
        <f>IF(ISERROR(INDEX(试题分值表!$G:$G,MATCH(试题问卷属性表!$A426,试题分值表!$B:$B,0))), "", INDEX(试题分值表!$G:$G,MATCH(试题问卷属性表!$A426,试题分值表!$B:$B,0)))</f>
        <v/>
      </c>
    </row>
    <row r="427" spans="1:10" x14ac:dyDescent="0.2">
      <c r="A427" t="s">
        <v>2022</v>
      </c>
      <c r="B427" t="s">
        <v>1362</v>
      </c>
      <c r="C427" t="s">
        <v>1342</v>
      </c>
      <c r="F427" s="4" t="s">
        <v>2031</v>
      </c>
      <c r="H427" t="s">
        <v>2154</v>
      </c>
      <c r="I427" t="str">
        <f>IF(ISERROR(INDEX(试题分值表!$E:$E,MATCH(试题问卷属性表!$A427,试题分值表!$B:$B,0))), "", INDEX(试题分值表!$E:$E,MATCH(试题问卷属性表!$A427,试题分值表!$B:$B,0)))</f>
        <v/>
      </c>
      <c r="J427" t="str">
        <f>IF(ISERROR(INDEX(试题分值表!$G:$G,MATCH(试题问卷属性表!$A427,试题分值表!$B:$B,0))), "", INDEX(试题分值表!$G:$G,MATCH(试题问卷属性表!$A427,试题分值表!$B:$B,0)))</f>
        <v/>
      </c>
    </row>
    <row r="428" spans="1:10" x14ac:dyDescent="0.2">
      <c r="A428" t="s">
        <v>2023</v>
      </c>
      <c r="B428" t="s">
        <v>1362</v>
      </c>
      <c r="C428" t="s">
        <v>1342</v>
      </c>
      <c r="F428" s="4" t="s">
        <v>2031</v>
      </c>
      <c r="H428" t="s">
        <v>2155</v>
      </c>
      <c r="I428" t="str">
        <f>IF(ISERROR(INDEX(试题分值表!$E:$E,MATCH(试题问卷属性表!$A428,试题分值表!$B:$B,0))), "", INDEX(试题分值表!$E:$E,MATCH(试题问卷属性表!$A428,试题分值表!$B:$B,0)))</f>
        <v/>
      </c>
      <c r="J428" t="str">
        <f>IF(ISERROR(INDEX(试题分值表!$G:$G,MATCH(试题问卷属性表!$A428,试题分值表!$B:$B,0))), "", INDEX(试题分值表!$G:$G,MATCH(试题问卷属性表!$A428,试题分值表!$B:$B,0)))</f>
        <v/>
      </c>
    </row>
    <row r="429" spans="1:10" x14ac:dyDescent="0.2">
      <c r="A429" t="s">
        <v>2024</v>
      </c>
      <c r="B429" t="s">
        <v>1362</v>
      </c>
      <c r="C429" t="s">
        <v>1342</v>
      </c>
      <c r="F429" s="4" t="s">
        <v>2031</v>
      </c>
      <c r="H429" t="s">
        <v>2156</v>
      </c>
      <c r="I429" t="str">
        <f>IF(ISERROR(INDEX(试题分值表!$E:$E,MATCH(试题问卷属性表!$A429,试题分值表!$B:$B,0))), "", INDEX(试题分值表!$E:$E,MATCH(试题问卷属性表!$A429,试题分值表!$B:$B,0)))</f>
        <v/>
      </c>
      <c r="J429" t="str">
        <f>IF(ISERROR(INDEX(试题分值表!$G:$G,MATCH(试题问卷属性表!$A429,试题分值表!$B:$B,0))), "", INDEX(试题分值表!$G:$G,MATCH(试题问卷属性表!$A429,试题分值表!$B:$B,0)))</f>
        <v/>
      </c>
    </row>
    <row r="430" spans="1:10" x14ac:dyDescent="0.2">
      <c r="A430" t="s">
        <v>2160</v>
      </c>
      <c r="B430" t="s">
        <v>1362</v>
      </c>
      <c r="C430" t="s">
        <v>1344</v>
      </c>
      <c r="G430" s="2" t="s">
        <v>2277</v>
      </c>
      <c r="H430" t="s">
        <v>2222</v>
      </c>
      <c r="I430" t="str">
        <f>IF(ISERROR(INDEX(试题分值表!$E:$E,MATCH(试题问卷属性表!$A430,试题分值表!$B:$B,0))), "", INDEX(试题分值表!$E:$E,MATCH(试题问卷属性表!$A430,试题分值表!$B:$B,0)))</f>
        <v/>
      </c>
      <c r="J430" t="str">
        <f>IF(ISERROR(INDEX(试题分值表!$G:$G,MATCH(试题问卷属性表!$A430,试题分值表!$B:$B,0))), "", INDEX(试题分值表!$G:$G,MATCH(试题问卷属性表!$A430,试题分值表!$B:$B,0)))</f>
        <v/>
      </c>
    </row>
    <row r="431" spans="1:10" x14ac:dyDescent="0.2">
      <c r="A431" t="s">
        <v>2161</v>
      </c>
      <c r="B431" t="s">
        <v>1362</v>
      </c>
      <c r="C431" t="s">
        <v>1344</v>
      </c>
      <c r="G431" s="4" t="s">
        <v>2025</v>
      </c>
      <c r="H431" t="s">
        <v>2223</v>
      </c>
      <c r="I431" t="str">
        <f>IF(ISERROR(INDEX(试题分值表!$E:$E,MATCH(试题问卷属性表!$A431,试题分值表!$B:$B,0))), "", INDEX(试题分值表!$E:$E,MATCH(试题问卷属性表!$A431,试题分值表!$B:$B,0)))</f>
        <v/>
      </c>
      <c r="J431" t="str">
        <f>IF(ISERROR(INDEX(试题分值表!$G:$G,MATCH(试题问卷属性表!$A431,试题分值表!$B:$B,0))), "", INDEX(试题分值表!$G:$G,MATCH(试题问卷属性表!$A431,试题分值表!$B:$B,0)))</f>
        <v/>
      </c>
    </row>
    <row r="432" spans="1:10" x14ac:dyDescent="0.2">
      <c r="A432" t="s">
        <v>2162</v>
      </c>
      <c r="B432" t="s">
        <v>1362</v>
      </c>
      <c r="C432" t="s">
        <v>1344</v>
      </c>
      <c r="G432" s="2" t="s">
        <v>2278</v>
      </c>
      <c r="H432" t="s">
        <v>2224</v>
      </c>
      <c r="I432" t="str">
        <f>IF(ISERROR(INDEX(试题分值表!$E:$E,MATCH(试题问卷属性表!$A432,试题分值表!$B:$B,0))), "", INDEX(试题分值表!$E:$E,MATCH(试题问卷属性表!$A432,试题分值表!$B:$B,0)))</f>
        <v/>
      </c>
      <c r="J432" t="str">
        <f>IF(ISERROR(INDEX(试题分值表!$G:$G,MATCH(试题问卷属性表!$A432,试题分值表!$B:$B,0))), "", INDEX(试题分值表!$G:$G,MATCH(试题问卷属性表!$A432,试题分值表!$B:$B,0)))</f>
        <v/>
      </c>
    </row>
    <row r="433" spans="1:10" x14ac:dyDescent="0.2">
      <c r="A433" t="s">
        <v>2163</v>
      </c>
      <c r="B433" t="s">
        <v>1362</v>
      </c>
      <c r="C433" t="s">
        <v>1344</v>
      </c>
      <c r="G433" s="4" t="s">
        <v>2215</v>
      </c>
      <c r="H433" t="s">
        <v>2225</v>
      </c>
      <c r="I433" t="str">
        <f>IF(ISERROR(INDEX(试题分值表!$E:$E,MATCH(试题问卷属性表!$A433,试题分值表!$B:$B,0))), "", INDEX(试题分值表!$E:$E,MATCH(试题问卷属性表!$A433,试题分值表!$B:$B,0)))</f>
        <v/>
      </c>
      <c r="J433" t="str">
        <f>IF(ISERROR(INDEX(试题分值表!$G:$G,MATCH(试题问卷属性表!$A433,试题分值表!$B:$B,0))), "", INDEX(试题分值表!$G:$G,MATCH(试题问卷属性表!$A433,试题分值表!$B:$B,0)))</f>
        <v/>
      </c>
    </row>
    <row r="434" spans="1:10" x14ac:dyDescent="0.2">
      <c r="A434" t="s">
        <v>2164</v>
      </c>
      <c r="B434" t="s">
        <v>1362</v>
      </c>
      <c r="C434" t="s">
        <v>1344</v>
      </c>
      <c r="D434" t="s">
        <v>2221</v>
      </c>
      <c r="E434" s="2" t="s">
        <v>3548</v>
      </c>
      <c r="G434" s="28" t="s">
        <v>2219</v>
      </c>
      <c r="H434" t="s">
        <v>2226</v>
      </c>
      <c r="I434" t="str">
        <f>IF(ISERROR(INDEX(试题分值表!$E:$E,MATCH(试题问卷属性表!$A434,试题分值表!$B:$B,0))), "", INDEX(试题分值表!$E:$E,MATCH(试题问卷属性表!$A434,试题分值表!$B:$B,0)))</f>
        <v/>
      </c>
      <c r="J434" t="str">
        <f>IF(ISERROR(INDEX(试题分值表!$G:$G,MATCH(试题问卷属性表!$A434,试题分值表!$B:$B,0))), "", INDEX(试题分值表!$G:$G,MATCH(试题问卷属性表!$A434,试题分值表!$B:$B,0)))</f>
        <v/>
      </c>
    </row>
    <row r="435" spans="1:10" x14ac:dyDescent="0.2">
      <c r="A435" t="s">
        <v>2165</v>
      </c>
      <c r="B435" t="s">
        <v>1362</v>
      </c>
      <c r="C435" t="s">
        <v>1344</v>
      </c>
      <c r="D435" t="s">
        <v>2221</v>
      </c>
      <c r="E435" s="2" t="s">
        <v>3548</v>
      </c>
      <c r="G435" s="28" t="s">
        <v>2220</v>
      </c>
      <c r="H435" t="s">
        <v>2227</v>
      </c>
      <c r="I435" t="str">
        <f>IF(ISERROR(INDEX(试题分值表!$E:$E,MATCH(试题问卷属性表!$A435,试题分值表!$B:$B,0))), "", INDEX(试题分值表!$E:$E,MATCH(试题问卷属性表!$A435,试题分值表!$B:$B,0)))</f>
        <v/>
      </c>
      <c r="J435" t="str">
        <f>IF(ISERROR(INDEX(试题分值表!$G:$G,MATCH(试题问卷属性表!$A435,试题分值表!$B:$B,0))), "", INDEX(试题分值表!$G:$G,MATCH(试题问卷属性表!$A435,试题分值表!$B:$B,0)))</f>
        <v/>
      </c>
    </row>
    <row r="436" spans="1:10" x14ac:dyDescent="0.2">
      <c r="A436" t="s">
        <v>2166</v>
      </c>
      <c r="B436" t="s">
        <v>1362</v>
      </c>
      <c r="C436" t="s">
        <v>1344</v>
      </c>
      <c r="G436" s="26" t="s">
        <v>3411</v>
      </c>
      <c r="H436" t="s">
        <v>2228</v>
      </c>
      <c r="I436" t="str">
        <f>IF(ISERROR(INDEX(试题分值表!$E:$E,MATCH(试题问卷属性表!$A436,试题分值表!$B:$B,0))), "", INDEX(试题分值表!$E:$E,MATCH(试题问卷属性表!$A436,试题分值表!$B:$B,0)))</f>
        <v/>
      </c>
      <c r="J436" t="str">
        <f>IF(ISERROR(INDEX(试题分值表!$G:$G,MATCH(试题问卷属性表!$A436,试题分值表!$B:$B,0))), "", INDEX(试题分值表!$G:$G,MATCH(试题问卷属性表!$A436,试题分值表!$B:$B,0)))</f>
        <v/>
      </c>
    </row>
    <row r="437" spans="1:10" x14ac:dyDescent="0.2">
      <c r="A437" t="s">
        <v>2167</v>
      </c>
      <c r="B437" t="s">
        <v>1362</v>
      </c>
      <c r="C437" t="s">
        <v>1344</v>
      </c>
      <c r="D437" t="s">
        <v>2221</v>
      </c>
      <c r="G437" s="26" t="s">
        <v>3412</v>
      </c>
      <c r="H437" t="s">
        <v>2229</v>
      </c>
      <c r="I437" t="str">
        <f>IF(ISERROR(INDEX(试题分值表!$E:$E,MATCH(试题问卷属性表!$A437,试题分值表!$B:$B,0))), "", INDEX(试题分值表!$E:$E,MATCH(试题问卷属性表!$A437,试题分值表!$B:$B,0)))</f>
        <v/>
      </c>
      <c r="J437" t="str">
        <f>IF(ISERROR(INDEX(试题分值表!$G:$G,MATCH(试题问卷属性表!$A437,试题分值表!$B:$B,0))), "", INDEX(试题分值表!$G:$G,MATCH(试题问卷属性表!$A437,试题分值表!$B:$B,0)))</f>
        <v/>
      </c>
    </row>
    <row r="438" spans="1:10" x14ac:dyDescent="0.2">
      <c r="A438" t="s">
        <v>2168</v>
      </c>
      <c r="B438" t="s">
        <v>1362</v>
      </c>
      <c r="C438" t="s">
        <v>1344</v>
      </c>
      <c r="D438" t="s">
        <v>2221</v>
      </c>
      <c r="G438" s="26" t="s">
        <v>3413</v>
      </c>
      <c r="H438" t="s">
        <v>2230</v>
      </c>
      <c r="I438" t="str">
        <f>IF(ISERROR(INDEX(试题分值表!$E:$E,MATCH(试题问卷属性表!$A438,试题分值表!$B:$B,0))), "", INDEX(试题分值表!$E:$E,MATCH(试题问卷属性表!$A438,试题分值表!$B:$B,0)))</f>
        <v/>
      </c>
      <c r="J438" t="str">
        <f>IF(ISERROR(INDEX(试题分值表!$G:$G,MATCH(试题问卷属性表!$A438,试题分值表!$B:$B,0))), "", INDEX(试题分值表!$G:$G,MATCH(试题问卷属性表!$A438,试题分值表!$B:$B,0)))</f>
        <v/>
      </c>
    </row>
    <row r="439" spans="1:10" x14ac:dyDescent="0.2">
      <c r="A439" t="s">
        <v>2169</v>
      </c>
      <c r="B439" t="s">
        <v>1362</v>
      </c>
      <c r="C439" t="s">
        <v>1344</v>
      </c>
      <c r="D439" t="s">
        <v>2221</v>
      </c>
      <c r="G439" s="26" t="s">
        <v>3414</v>
      </c>
      <c r="H439" t="s">
        <v>2231</v>
      </c>
      <c r="I439" t="str">
        <f>IF(ISERROR(INDEX(试题分值表!$E:$E,MATCH(试题问卷属性表!$A439,试题分值表!$B:$B,0))), "", INDEX(试题分值表!$E:$E,MATCH(试题问卷属性表!$A439,试题分值表!$B:$B,0)))</f>
        <v/>
      </c>
      <c r="J439" t="str">
        <f>IF(ISERROR(INDEX(试题分值表!$G:$G,MATCH(试题问卷属性表!$A439,试题分值表!$B:$B,0))), "", INDEX(试题分值表!$G:$G,MATCH(试题问卷属性表!$A439,试题分值表!$B:$B,0)))</f>
        <v/>
      </c>
    </row>
    <row r="440" spans="1:10" x14ac:dyDescent="0.2">
      <c r="A440" t="s">
        <v>2170</v>
      </c>
      <c r="B440" t="s">
        <v>1362</v>
      </c>
      <c r="C440" t="s">
        <v>1344</v>
      </c>
      <c r="E440" s="2" t="s">
        <v>2032</v>
      </c>
      <c r="G440" s="2" t="s">
        <v>2279</v>
      </c>
      <c r="H440" t="s">
        <v>2232</v>
      </c>
      <c r="I440" t="str">
        <f>IF(ISERROR(INDEX(试题分值表!$E:$E,MATCH(试题问卷属性表!$A440,试题分值表!$B:$B,0))), "", INDEX(试题分值表!$E:$E,MATCH(试题问卷属性表!$A440,试题分值表!$B:$B,0)))</f>
        <v/>
      </c>
      <c r="J440" t="str">
        <f>IF(ISERROR(INDEX(试题分值表!$G:$G,MATCH(试题问卷属性表!$A440,试题分值表!$B:$B,0))), "", INDEX(试题分值表!$G:$G,MATCH(试题问卷属性表!$A440,试题分值表!$B:$B,0)))</f>
        <v/>
      </c>
    </row>
    <row r="441" spans="1:10" x14ac:dyDescent="0.2">
      <c r="A441" t="s">
        <v>2171</v>
      </c>
      <c r="B441" t="s">
        <v>1362</v>
      </c>
      <c r="C441" t="s">
        <v>1344</v>
      </c>
      <c r="D441" t="s">
        <v>3016</v>
      </c>
      <c r="E441" t="s">
        <v>2032</v>
      </c>
      <c r="G441" s="2" t="s">
        <v>2280</v>
      </c>
      <c r="H441" t="s">
        <v>2233</v>
      </c>
      <c r="I441" t="str">
        <f>IF(ISERROR(INDEX(试题分值表!$E:$E,MATCH(试题问卷属性表!$A441,试题分值表!$B:$B,0))), "", INDEX(试题分值表!$E:$E,MATCH(试题问卷属性表!$A441,试题分值表!$B:$B,0)))</f>
        <v/>
      </c>
      <c r="J441" t="str">
        <f>IF(ISERROR(INDEX(试题分值表!$G:$G,MATCH(试题问卷属性表!$A441,试题分值表!$B:$B,0))), "", INDEX(试题分值表!$G:$G,MATCH(试题问卷属性表!$A441,试题分值表!$B:$B,0)))</f>
        <v/>
      </c>
    </row>
    <row r="442" spans="1:10" x14ac:dyDescent="0.2">
      <c r="A442" t="s">
        <v>2172</v>
      </c>
      <c r="B442" t="s">
        <v>1362</v>
      </c>
      <c r="C442" t="s">
        <v>1344</v>
      </c>
      <c r="E442" s="2" t="s">
        <v>2032</v>
      </c>
      <c r="G442" s="2" t="s">
        <v>2281</v>
      </c>
      <c r="H442" t="s">
        <v>2234</v>
      </c>
      <c r="I442" t="str">
        <f>IF(ISERROR(INDEX(试题分值表!$E:$E,MATCH(试题问卷属性表!$A442,试题分值表!$B:$B,0))), "", INDEX(试题分值表!$E:$E,MATCH(试题问卷属性表!$A442,试题分值表!$B:$B,0)))</f>
        <v/>
      </c>
      <c r="J442" t="str">
        <f>IF(ISERROR(INDEX(试题分值表!$G:$G,MATCH(试题问卷属性表!$A442,试题分值表!$B:$B,0))), "", INDEX(试题分值表!$G:$G,MATCH(试题问卷属性表!$A442,试题分值表!$B:$B,0)))</f>
        <v/>
      </c>
    </row>
    <row r="443" spans="1:10" x14ac:dyDescent="0.2">
      <c r="A443" t="s">
        <v>2173</v>
      </c>
      <c r="B443" t="s">
        <v>1362</v>
      </c>
      <c r="C443" t="s">
        <v>1344</v>
      </c>
      <c r="E443" s="2" t="s">
        <v>2032</v>
      </c>
      <c r="G443" s="2" t="s">
        <v>2282</v>
      </c>
      <c r="H443" t="s">
        <v>2235</v>
      </c>
      <c r="I443" t="str">
        <f>IF(ISERROR(INDEX(试题分值表!$E:$E,MATCH(试题问卷属性表!$A443,试题分值表!$B:$B,0))), "", INDEX(试题分值表!$E:$E,MATCH(试题问卷属性表!$A443,试题分值表!$B:$B,0)))</f>
        <v/>
      </c>
      <c r="J443" t="str">
        <f>IF(ISERROR(INDEX(试题分值表!$G:$G,MATCH(试题问卷属性表!$A443,试题分值表!$B:$B,0))), "", INDEX(试题分值表!$G:$G,MATCH(试题问卷属性表!$A443,试题分值表!$B:$B,0)))</f>
        <v/>
      </c>
    </row>
    <row r="444" spans="1:10" x14ac:dyDescent="0.2">
      <c r="A444" t="s">
        <v>2174</v>
      </c>
      <c r="B444" t="s">
        <v>1362</v>
      </c>
      <c r="C444" t="s">
        <v>1344</v>
      </c>
      <c r="D444" t="s">
        <v>3016</v>
      </c>
      <c r="E444" t="s">
        <v>2032</v>
      </c>
      <c r="G444" s="2" t="s">
        <v>2283</v>
      </c>
      <c r="H444" t="s">
        <v>2236</v>
      </c>
      <c r="I444" t="str">
        <f>IF(ISERROR(INDEX(试题分值表!$E:$E,MATCH(试题问卷属性表!$A444,试题分值表!$B:$B,0))), "", INDEX(试题分值表!$E:$E,MATCH(试题问卷属性表!$A444,试题分值表!$B:$B,0)))</f>
        <v/>
      </c>
      <c r="J444" t="str">
        <f>IF(ISERROR(INDEX(试题分值表!$G:$G,MATCH(试题问卷属性表!$A444,试题分值表!$B:$B,0))), "", INDEX(试题分值表!$G:$G,MATCH(试题问卷属性表!$A444,试题分值表!$B:$B,0)))</f>
        <v/>
      </c>
    </row>
    <row r="445" spans="1:10" x14ac:dyDescent="0.2">
      <c r="A445" t="s">
        <v>2175</v>
      </c>
      <c r="B445" t="s">
        <v>1362</v>
      </c>
      <c r="C445" t="s">
        <v>1344</v>
      </c>
      <c r="E445" s="2" t="s">
        <v>2032</v>
      </c>
      <c r="G445" s="2" t="s">
        <v>2284</v>
      </c>
      <c r="H445" t="s">
        <v>2237</v>
      </c>
      <c r="I445" t="str">
        <f>IF(ISERROR(INDEX(试题分值表!$E:$E,MATCH(试题问卷属性表!$A445,试题分值表!$B:$B,0))), "", INDEX(试题分值表!$E:$E,MATCH(试题问卷属性表!$A445,试题分值表!$B:$B,0)))</f>
        <v/>
      </c>
      <c r="J445" t="str">
        <f>IF(ISERROR(INDEX(试题分值表!$G:$G,MATCH(试题问卷属性表!$A445,试题分值表!$B:$B,0))), "", INDEX(试题分值表!$G:$G,MATCH(试题问卷属性表!$A445,试题分值表!$B:$B,0)))</f>
        <v/>
      </c>
    </row>
    <row r="446" spans="1:10" x14ac:dyDescent="0.2">
      <c r="A446" t="s">
        <v>2176</v>
      </c>
      <c r="B446" t="s">
        <v>1362</v>
      </c>
      <c r="C446" t="s">
        <v>1344</v>
      </c>
      <c r="G446" s="2" t="s">
        <v>2285</v>
      </c>
      <c r="H446" t="s">
        <v>2238</v>
      </c>
      <c r="I446" t="str">
        <f>IF(ISERROR(INDEX(试题分值表!$E:$E,MATCH(试题问卷属性表!$A446,试题分值表!$B:$B,0))), "", INDEX(试题分值表!$E:$E,MATCH(试题问卷属性表!$A446,试题分值表!$B:$B,0)))</f>
        <v/>
      </c>
      <c r="J446" t="str">
        <f>IF(ISERROR(INDEX(试题分值表!$G:$G,MATCH(试题问卷属性表!$A446,试题分值表!$B:$B,0))), "", INDEX(试题分值表!$G:$G,MATCH(试题问卷属性表!$A446,试题分值表!$B:$B,0)))</f>
        <v/>
      </c>
    </row>
    <row r="447" spans="1:10" x14ac:dyDescent="0.2">
      <c r="A447" t="s">
        <v>2177</v>
      </c>
      <c r="B447" t="s">
        <v>1362</v>
      </c>
      <c r="C447" t="s">
        <v>1344</v>
      </c>
      <c r="E447" s="2" t="s">
        <v>2032</v>
      </c>
      <c r="G447" s="2" t="s">
        <v>2286</v>
      </c>
      <c r="H447" t="s">
        <v>2239</v>
      </c>
      <c r="I447" t="str">
        <f>IF(ISERROR(INDEX(试题分值表!$E:$E,MATCH(试题问卷属性表!$A447,试题分值表!$B:$B,0))), "", INDEX(试题分值表!$E:$E,MATCH(试题问卷属性表!$A447,试题分值表!$B:$B,0)))</f>
        <v/>
      </c>
      <c r="J447" t="str">
        <f>IF(ISERROR(INDEX(试题分值表!$G:$G,MATCH(试题问卷属性表!$A447,试题分值表!$B:$B,0))), "", INDEX(试题分值表!$G:$G,MATCH(试题问卷属性表!$A447,试题分值表!$B:$B,0)))</f>
        <v/>
      </c>
    </row>
    <row r="448" spans="1:10" x14ac:dyDescent="0.2">
      <c r="A448" t="s">
        <v>2178</v>
      </c>
      <c r="B448" t="s">
        <v>1362</v>
      </c>
      <c r="C448" t="s">
        <v>1344</v>
      </c>
      <c r="D448" t="s">
        <v>2026</v>
      </c>
      <c r="E448" t="s">
        <v>2032</v>
      </c>
      <c r="G448" s="26" t="s">
        <v>3539</v>
      </c>
      <c r="H448" t="s">
        <v>2240</v>
      </c>
      <c r="I448" t="str">
        <f>IF(ISERROR(INDEX(试题分值表!$E:$E,MATCH(试题问卷属性表!$A448,试题分值表!$B:$B,0))), "", INDEX(试题分值表!$E:$E,MATCH(试题问卷属性表!$A448,试题分值表!$B:$B,0)))</f>
        <v/>
      </c>
      <c r="J448" t="str">
        <f>IF(ISERROR(INDEX(试题分值表!$G:$G,MATCH(试题问卷属性表!$A448,试题分值表!$B:$B,0))), "", INDEX(试题分值表!$G:$G,MATCH(试题问卷属性表!$A448,试题分值表!$B:$B,0)))</f>
        <v/>
      </c>
    </row>
    <row r="449" spans="1:10" x14ac:dyDescent="0.2">
      <c r="A449" t="s">
        <v>2179</v>
      </c>
      <c r="B449" t="s">
        <v>1362</v>
      </c>
      <c r="C449" t="s">
        <v>1344</v>
      </c>
      <c r="D449" t="s">
        <v>2026</v>
      </c>
      <c r="E449" t="s">
        <v>2032</v>
      </c>
      <c r="G449" s="26" t="s">
        <v>3540</v>
      </c>
      <c r="H449" t="s">
        <v>2241</v>
      </c>
      <c r="I449" t="str">
        <f>IF(ISERROR(INDEX(试题分值表!$E:$E,MATCH(试题问卷属性表!$A449,试题分值表!$B:$B,0))), "", INDEX(试题分值表!$E:$E,MATCH(试题问卷属性表!$A449,试题分值表!$B:$B,0)))</f>
        <v/>
      </c>
      <c r="J449" t="str">
        <f>IF(ISERROR(INDEX(试题分值表!$G:$G,MATCH(试题问卷属性表!$A449,试题分值表!$B:$B,0))), "", INDEX(试题分值表!$G:$G,MATCH(试题问卷属性表!$A449,试题分值表!$B:$B,0)))</f>
        <v/>
      </c>
    </row>
    <row r="450" spans="1:10" x14ac:dyDescent="0.2">
      <c r="A450" t="s">
        <v>2180</v>
      </c>
      <c r="B450" t="s">
        <v>1362</v>
      </c>
      <c r="C450" t="s">
        <v>1344</v>
      </c>
      <c r="F450" s="4" t="s">
        <v>2216</v>
      </c>
      <c r="H450" t="s">
        <v>2242</v>
      </c>
      <c r="I450" t="str">
        <f>IF(ISERROR(INDEX(试题分值表!$E:$E,MATCH(试题问卷属性表!$A450,试题分值表!$B:$B,0))), "", INDEX(试题分值表!$E:$E,MATCH(试题问卷属性表!$A450,试题分值表!$B:$B,0)))</f>
        <v/>
      </c>
      <c r="J450" t="str">
        <f>IF(ISERROR(INDEX(试题分值表!$G:$G,MATCH(试题问卷属性表!$A450,试题分值表!$B:$B,0))), "", INDEX(试题分值表!$G:$G,MATCH(试题问卷属性表!$A450,试题分值表!$B:$B,0)))</f>
        <v/>
      </c>
    </row>
    <row r="451" spans="1:10" x14ac:dyDescent="0.2">
      <c r="A451" t="s">
        <v>2181</v>
      </c>
      <c r="B451" t="s">
        <v>1362</v>
      </c>
      <c r="C451" t="s">
        <v>1344</v>
      </c>
      <c r="F451" s="4" t="s">
        <v>2216</v>
      </c>
      <c r="H451" t="s">
        <v>2243</v>
      </c>
      <c r="I451" t="str">
        <f>IF(ISERROR(INDEX(试题分值表!$E:$E,MATCH(试题问卷属性表!$A451,试题分值表!$B:$B,0))), "", INDEX(试题分值表!$E:$E,MATCH(试题问卷属性表!$A451,试题分值表!$B:$B,0)))</f>
        <v/>
      </c>
      <c r="J451" t="str">
        <f>IF(ISERROR(INDEX(试题分值表!$G:$G,MATCH(试题问卷属性表!$A451,试题分值表!$B:$B,0))), "", INDEX(试题分值表!$G:$G,MATCH(试题问卷属性表!$A451,试题分值表!$B:$B,0)))</f>
        <v/>
      </c>
    </row>
    <row r="452" spans="1:10" x14ac:dyDescent="0.2">
      <c r="A452" t="s">
        <v>2182</v>
      </c>
      <c r="B452" t="s">
        <v>1362</v>
      </c>
      <c r="C452" t="s">
        <v>1344</v>
      </c>
      <c r="F452" s="4" t="s">
        <v>2216</v>
      </c>
      <c r="H452" t="s">
        <v>2244</v>
      </c>
      <c r="I452" t="str">
        <f>IF(ISERROR(INDEX(试题分值表!$E:$E,MATCH(试题问卷属性表!$A452,试题分值表!$B:$B,0))), "", INDEX(试题分值表!$E:$E,MATCH(试题问卷属性表!$A452,试题分值表!$B:$B,0)))</f>
        <v/>
      </c>
      <c r="J452" t="str">
        <f>IF(ISERROR(INDEX(试题分值表!$G:$G,MATCH(试题问卷属性表!$A452,试题分值表!$B:$B,0))), "", INDEX(试题分值表!$G:$G,MATCH(试题问卷属性表!$A452,试题分值表!$B:$B,0)))</f>
        <v/>
      </c>
    </row>
    <row r="453" spans="1:10" x14ac:dyDescent="0.2">
      <c r="A453" t="s">
        <v>2183</v>
      </c>
      <c r="B453" t="s">
        <v>1362</v>
      </c>
      <c r="C453" t="s">
        <v>1344</v>
      </c>
      <c r="F453" s="4" t="s">
        <v>2216</v>
      </c>
      <c r="H453" t="s">
        <v>2245</v>
      </c>
      <c r="I453" t="str">
        <f>IF(ISERROR(INDEX(试题分值表!$E:$E,MATCH(试题问卷属性表!$A453,试题分值表!$B:$B,0))), "", INDEX(试题分值表!$E:$E,MATCH(试题问卷属性表!$A453,试题分值表!$B:$B,0)))</f>
        <v/>
      </c>
      <c r="J453" t="str">
        <f>IF(ISERROR(INDEX(试题分值表!$G:$G,MATCH(试题问卷属性表!$A453,试题分值表!$B:$B,0))), "", INDEX(试题分值表!$G:$G,MATCH(试题问卷属性表!$A453,试题分值表!$B:$B,0)))</f>
        <v/>
      </c>
    </row>
    <row r="454" spans="1:10" x14ac:dyDescent="0.2">
      <c r="A454" t="s">
        <v>2184</v>
      </c>
      <c r="B454" t="s">
        <v>1362</v>
      </c>
      <c r="C454" t="s">
        <v>1344</v>
      </c>
      <c r="F454" s="4" t="s">
        <v>2216</v>
      </c>
      <c r="H454" t="s">
        <v>2246</v>
      </c>
      <c r="I454" t="str">
        <f>IF(ISERROR(INDEX(试题分值表!$E:$E,MATCH(试题问卷属性表!$A454,试题分值表!$B:$B,0))), "", INDEX(试题分值表!$E:$E,MATCH(试题问卷属性表!$A454,试题分值表!$B:$B,0)))</f>
        <v/>
      </c>
      <c r="J454" t="str">
        <f>IF(ISERROR(INDEX(试题分值表!$G:$G,MATCH(试题问卷属性表!$A454,试题分值表!$B:$B,0))), "", INDEX(试题分值表!$G:$G,MATCH(试题问卷属性表!$A454,试题分值表!$B:$B,0)))</f>
        <v/>
      </c>
    </row>
    <row r="455" spans="1:10" x14ac:dyDescent="0.2">
      <c r="A455" t="s">
        <v>2185</v>
      </c>
      <c r="B455" t="s">
        <v>1362</v>
      </c>
      <c r="C455" t="s">
        <v>1344</v>
      </c>
      <c r="F455" s="4" t="s">
        <v>2216</v>
      </c>
      <c r="H455" t="s">
        <v>2247</v>
      </c>
      <c r="I455" t="str">
        <f>IF(ISERROR(INDEX(试题分值表!$E:$E,MATCH(试题问卷属性表!$A455,试题分值表!$B:$B,0))), "", INDEX(试题分值表!$E:$E,MATCH(试题问卷属性表!$A455,试题分值表!$B:$B,0)))</f>
        <v/>
      </c>
      <c r="J455" t="str">
        <f>IF(ISERROR(INDEX(试题分值表!$G:$G,MATCH(试题问卷属性表!$A455,试题分值表!$B:$B,0))), "", INDEX(试题分值表!$G:$G,MATCH(试题问卷属性表!$A455,试题分值表!$B:$B,0)))</f>
        <v/>
      </c>
    </row>
    <row r="456" spans="1:10" x14ac:dyDescent="0.2">
      <c r="A456" t="s">
        <v>2186</v>
      </c>
      <c r="B456" t="s">
        <v>1362</v>
      </c>
      <c r="C456" t="s">
        <v>1344</v>
      </c>
      <c r="F456" s="4" t="s">
        <v>2216</v>
      </c>
      <c r="H456" t="s">
        <v>2248</v>
      </c>
      <c r="I456" t="str">
        <f>IF(ISERROR(INDEX(试题分值表!$E:$E,MATCH(试题问卷属性表!$A456,试题分值表!$B:$B,0))), "", INDEX(试题分值表!$E:$E,MATCH(试题问卷属性表!$A456,试题分值表!$B:$B,0)))</f>
        <v/>
      </c>
      <c r="J456" t="str">
        <f>IF(ISERROR(INDEX(试题分值表!$G:$G,MATCH(试题问卷属性表!$A456,试题分值表!$B:$B,0))), "", INDEX(试题分值表!$G:$G,MATCH(试题问卷属性表!$A456,试题分值表!$B:$B,0)))</f>
        <v/>
      </c>
    </row>
    <row r="457" spans="1:10" x14ac:dyDescent="0.2">
      <c r="A457" t="s">
        <v>2187</v>
      </c>
      <c r="B457" t="s">
        <v>1362</v>
      </c>
      <c r="C457" t="s">
        <v>1344</v>
      </c>
      <c r="F457" s="4" t="s">
        <v>2216</v>
      </c>
      <c r="H457" t="s">
        <v>2249</v>
      </c>
      <c r="I457" t="str">
        <f>IF(ISERROR(INDEX(试题分值表!$E:$E,MATCH(试题问卷属性表!$A457,试题分值表!$B:$B,0))), "", INDEX(试题分值表!$E:$E,MATCH(试题问卷属性表!$A457,试题分值表!$B:$B,0)))</f>
        <v/>
      </c>
      <c r="J457" t="str">
        <f>IF(ISERROR(INDEX(试题分值表!$G:$G,MATCH(试题问卷属性表!$A457,试题分值表!$B:$B,0))), "", INDEX(试题分值表!$G:$G,MATCH(试题问卷属性表!$A457,试题分值表!$B:$B,0)))</f>
        <v/>
      </c>
    </row>
    <row r="458" spans="1:10" x14ac:dyDescent="0.2">
      <c r="A458" t="s">
        <v>2188</v>
      </c>
      <c r="B458" t="s">
        <v>1362</v>
      </c>
      <c r="C458" t="s">
        <v>1344</v>
      </c>
      <c r="F458" s="4" t="s">
        <v>2216</v>
      </c>
      <c r="H458" t="s">
        <v>2250</v>
      </c>
      <c r="I458" t="str">
        <f>IF(ISERROR(INDEX(试题分值表!$E:$E,MATCH(试题问卷属性表!$A458,试题分值表!$B:$B,0))), "", INDEX(试题分值表!$E:$E,MATCH(试题问卷属性表!$A458,试题分值表!$B:$B,0)))</f>
        <v/>
      </c>
      <c r="J458" t="str">
        <f>IF(ISERROR(INDEX(试题分值表!$G:$G,MATCH(试题问卷属性表!$A458,试题分值表!$B:$B,0))), "", INDEX(试题分值表!$G:$G,MATCH(试题问卷属性表!$A458,试题分值表!$B:$B,0)))</f>
        <v/>
      </c>
    </row>
    <row r="459" spans="1:10" x14ac:dyDescent="0.2">
      <c r="A459" t="s">
        <v>2189</v>
      </c>
      <c r="B459" t="s">
        <v>1362</v>
      </c>
      <c r="C459" t="s">
        <v>1344</v>
      </c>
      <c r="F459" s="4" t="s">
        <v>2216</v>
      </c>
      <c r="H459" t="s">
        <v>2251</v>
      </c>
      <c r="I459" t="str">
        <f>IF(ISERROR(INDEX(试题分值表!$E:$E,MATCH(试题问卷属性表!$A459,试题分值表!$B:$B,0))), "", INDEX(试题分值表!$E:$E,MATCH(试题问卷属性表!$A459,试题分值表!$B:$B,0)))</f>
        <v/>
      </c>
      <c r="J459" t="str">
        <f>IF(ISERROR(INDEX(试题分值表!$G:$G,MATCH(试题问卷属性表!$A459,试题分值表!$B:$B,0))), "", INDEX(试题分值表!$G:$G,MATCH(试题问卷属性表!$A459,试题分值表!$B:$B,0)))</f>
        <v/>
      </c>
    </row>
    <row r="460" spans="1:10" x14ac:dyDescent="0.2">
      <c r="A460" t="s">
        <v>2190</v>
      </c>
      <c r="B460" t="s">
        <v>1362</v>
      </c>
      <c r="C460" t="s">
        <v>1344</v>
      </c>
      <c r="D460" t="s">
        <v>3016</v>
      </c>
      <c r="E460" t="s">
        <v>2032</v>
      </c>
      <c r="H460" t="s">
        <v>2252</v>
      </c>
      <c r="I460" t="str">
        <f>IF(ISERROR(INDEX(试题分值表!$E:$E,MATCH(试题问卷属性表!$A460,试题分值表!$B:$B,0))), "", INDEX(试题分值表!$E:$E,MATCH(试题问卷属性表!$A460,试题分值表!$B:$B,0)))</f>
        <v/>
      </c>
      <c r="J460" t="str">
        <f>IF(ISERROR(INDEX(试题分值表!$G:$G,MATCH(试题问卷属性表!$A460,试题分值表!$B:$B,0))), "", INDEX(试题分值表!$G:$G,MATCH(试题问卷属性表!$A460,试题分值表!$B:$B,0)))</f>
        <v/>
      </c>
    </row>
    <row r="461" spans="1:10" x14ac:dyDescent="0.2">
      <c r="A461" t="s">
        <v>2191</v>
      </c>
      <c r="B461" t="s">
        <v>1362</v>
      </c>
      <c r="C461" t="s">
        <v>1344</v>
      </c>
      <c r="F461" s="4" t="s">
        <v>2217</v>
      </c>
      <c r="H461" t="s">
        <v>2253</v>
      </c>
      <c r="I461" t="str">
        <f>IF(ISERROR(INDEX(试题分值表!$E:$E,MATCH(试题问卷属性表!$A461,试题分值表!$B:$B,0))), "", INDEX(试题分值表!$E:$E,MATCH(试题问卷属性表!$A461,试题分值表!$B:$B,0)))</f>
        <v/>
      </c>
      <c r="J461" t="str">
        <f>IF(ISERROR(INDEX(试题分值表!$G:$G,MATCH(试题问卷属性表!$A461,试题分值表!$B:$B,0))), "", INDEX(试题分值表!$G:$G,MATCH(试题问卷属性表!$A461,试题分值表!$B:$B,0)))</f>
        <v/>
      </c>
    </row>
    <row r="462" spans="1:10" x14ac:dyDescent="0.2">
      <c r="A462" t="s">
        <v>2192</v>
      </c>
      <c r="B462" t="s">
        <v>1362</v>
      </c>
      <c r="C462" t="s">
        <v>1344</v>
      </c>
      <c r="F462" s="4" t="s">
        <v>2217</v>
      </c>
      <c r="H462" t="s">
        <v>2254</v>
      </c>
      <c r="I462" t="str">
        <f>IF(ISERROR(INDEX(试题分值表!$E:$E,MATCH(试题问卷属性表!$A462,试题分值表!$B:$B,0))), "", INDEX(试题分值表!$E:$E,MATCH(试题问卷属性表!$A462,试题分值表!$B:$B,0)))</f>
        <v/>
      </c>
      <c r="J462" t="str">
        <f>IF(ISERROR(INDEX(试题分值表!$G:$G,MATCH(试题问卷属性表!$A462,试题分值表!$B:$B,0))), "", INDEX(试题分值表!$G:$G,MATCH(试题问卷属性表!$A462,试题分值表!$B:$B,0)))</f>
        <v/>
      </c>
    </row>
    <row r="463" spans="1:10" x14ac:dyDescent="0.2">
      <c r="A463" t="s">
        <v>2193</v>
      </c>
      <c r="B463" t="s">
        <v>1362</v>
      </c>
      <c r="C463" t="s">
        <v>1344</v>
      </c>
      <c r="F463" s="4" t="s">
        <v>2217</v>
      </c>
      <c r="H463" t="s">
        <v>2255</v>
      </c>
      <c r="I463" t="str">
        <f>IF(ISERROR(INDEX(试题分值表!$E:$E,MATCH(试题问卷属性表!$A463,试题分值表!$B:$B,0))), "", INDEX(试题分值表!$E:$E,MATCH(试题问卷属性表!$A463,试题分值表!$B:$B,0)))</f>
        <v/>
      </c>
      <c r="J463" t="str">
        <f>IF(ISERROR(INDEX(试题分值表!$G:$G,MATCH(试题问卷属性表!$A463,试题分值表!$B:$B,0))), "", INDEX(试题分值表!$G:$G,MATCH(试题问卷属性表!$A463,试题分值表!$B:$B,0)))</f>
        <v/>
      </c>
    </row>
    <row r="464" spans="1:10" x14ac:dyDescent="0.2">
      <c r="A464" t="s">
        <v>2194</v>
      </c>
      <c r="B464" t="s">
        <v>1362</v>
      </c>
      <c r="C464" t="s">
        <v>1344</v>
      </c>
      <c r="G464" s="2" t="s">
        <v>2287</v>
      </c>
      <c r="H464" t="s">
        <v>2256</v>
      </c>
      <c r="I464" t="str">
        <f>IF(ISERROR(INDEX(试题分值表!$E:$E,MATCH(试题问卷属性表!$A464,试题分值表!$B:$B,0))), "", INDEX(试题分值表!$E:$E,MATCH(试题问卷属性表!$A464,试题分值表!$B:$B,0)))</f>
        <v/>
      </c>
      <c r="J464" t="str">
        <f>IF(ISERROR(INDEX(试题分值表!$G:$G,MATCH(试题问卷属性表!$A464,试题分值表!$B:$B,0))), "", INDEX(试题分值表!$G:$G,MATCH(试题问卷属性表!$A464,试题分值表!$B:$B,0)))</f>
        <v/>
      </c>
    </row>
    <row r="465" spans="1:10" x14ac:dyDescent="0.2">
      <c r="A465" t="s">
        <v>2195</v>
      </c>
      <c r="B465" t="s">
        <v>1362</v>
      </c>
      <c r="C465" t="s">
        <v>1344</v>
      </c>
      <c r="G465" s="2" t="s">
        <v>2288</v>
      </c>
      <c r="H465" t="s">
        <v>2257</v>
      </c>
      <c r="I465" t="str">
        <f>IF(ISERROR(INDEX(试题分值表!$E:$E,MATCH(试题问卷属性表!$A465,试题分值表!$B:$B,0))), "", INDEX(试题分值表!$E:$E,MATCH(试题问卷属性表!$A465,试题分值表!$B:$B,0)))</f>
        <v/>
      </c>
      <c r="J465" t="str">
        <f>IF(ISERROR(INDEX(试题分值表!$G:$G,MATCH(试题问卷属性表!$A465,试题分值表!$B:$B,0))), "", INDEX(试题分值表!$G:$G,MATCH(试题问卷属性表!$A465,试题分值表!$B:$B,0)))</f>
        <v/>
      </c>
    </row>
    <row r="466" spans="1:10" x14ac:dyDescent="0.2">
      <c r="A466" t="s">
        <v>2196</v>
      </c>
      <c r="B466" t="s">
        <v>1362</v>
      </c>
      <c r="C466" t="s">
        <v>1344</v>
      </c>
      <c r="F466" s="4" t="s">
        <v>2218</v>
      </c>
      <c r="H466" t="s">
        <v>2258</v>
      </c>
      <c r="I466" t="str">
        <f>IF(ISERROR(INDEX(试题分值表!$E:$E,MATCH(试题问卷属性表!$A466,试题分值表!$B:$B,0))), "", INDEX(试题分值表!$E:$E,MATCH(试题问卷属性表!$A466,试题分值表!$B:$B,0)))</f>
        <v/>
      </c>
      <c r="J466" t="str">
        <f>IF(ISERROR(INDEX(试题分值表!$G:$G,MATCH(试题问卷属性表!$A466,试题分值表!$B:$B,0))), "", INDEX(试题分值表!$G:$G,MATCH(试题问卷属性表!$A466,试题分值表!$B:$B,0)))</f>
        <v/>
      </c>
    </row>
    <row r="467" spans="1:10" x14ac:dyDescent="0.2">
      <c r="A467" t="s">
        <v>2197</v>
      </c>
      <c r="B467" t="s">
        <v>1362</v>
      </c>
      <c r="C467" t="s">
        <v>1344</v>
      </c>
      <c r="F467" s="4" t="s">
        <v>2218</v>
      </c>
      <c r="H467" t="s">
        <v>2259</v>
      </c>
      <c r="I467" t="str">
        <f>IF(ISERROR(INDEX(试题分值表!$E:$E,MATCH(试题问卷属性表!$A467,试题分值表!$B:$B,0))), "", INDEX(试题分值表!$E:$E,MATCH(试题问卷属性表!$A467,试题分值表!$B:$B,0)))</f>
        <v/>
      </c>
      <c r="J467" t="str">
        <f>IF(ISERROR(INDEX(试题分值表!$G:$G,MATCH(试题问卷属性表!$A467,试题分值表!$B:$B,0))), "", INDEX(试题分值表!$G:$G,MATCH(试题问卷属性表!$A467,试题分值表!$B:$B,0)))</f>
        <v/>
      </c>
    </row>
    <row r="468" spans="1:10" x14ac:dyDescent="0.2">
      <c r="A468" t="s">
        <v>2198</v>
      </c>
      <c r="B468" t="s">
        <v>1362</v>
      </c>
      <c r="C468" t="s">
        <v>1344</v>
      </c>
      <c r="G468" s="2" t="s">
        <v>2289</v>
      </c>
      <c r="H468" t="s">
        <v>2260</v>
      </c>
      <c r="I468" t="str">
        <f>IF(ISERROR(INDEX(试题分值表!$E:$E,MATCH(试题问卷属性表!$A468,试题分值表!$B:$B,0))), "", INDEX(试题分值表!$E:$E,MATCH(试题问卷属性表!$A468,试题分值表!$B:$B,0)))</f>
        <v/>
      </c>
      <c r="J468" t="str">
        <f>IF(ISERROR(INDEX(试题分值表!$G:$G,MATCH(试题问卷属性表!$A468,试题分值表!$B:$B,0))), "", INDEX(试题分值表!$G:$G,MATCH(试题问卷属性表!$A468,试题分值表!$B:$B,0)))</f>
        <v/>
      </c>
    </row>
    <row r="469" spans="1:10" x14ac:dyDescent="0.2">
      <c r="A469" t="s">
        <v>2199</v>
      </c>
      <c r="B469" t="s">
        <v>1362</v>
      </c>
      <c r="C469" t="s">
        <v>1344</v>
      </c>
      <c r="F469" s="4" t="s">
        <v>2218</v>
      </c>
      <c r="H469" t="s">
        <v>2261</v>
      </c>
      <c r="I469" t="str">
        <f>IF(ISERROR(INDEX(试题分值表!$E:$E,MATCH(试题问卷属性表!$A469,试题分值表!$B:$B,0))), "", INDEX(试题分值表!$E:$E,MATCH(试题问卷属性表!$A469,试题分值表!$B:$B,0)))</f>
        <v/>
      </c>
      <c r="J469" t="str">
        <f>IF(ISERROR(INDEX(试题分值表!$G:$G,MATCH(试题问卷属性表!$A469,试题分值表!$B:$B,0))), "", INDEX(试题分值表!$G:$G,MATCH(试题问卷属性表!$A469,试题分值表!$B:$B,0)))</f>
        <v/>
      </c>
    </row>
    <row r="470" spans="1:10" x14ac:dyDescent="0.2">
      <c r="A470" t="s">
        <v>2200</v>
      </c>
      <c r="B470" t="s">
        <v>1362</v>
      </c>
      <c r="C470" t="s">
        <v>1344</v>
      </c>
      <c r="F470" s="4" t="s">
        <v>2218</v>
      </c>
      <c r="H470" t="s">
        <v>2262</v>
      </c>
      <c r="I470" t="str">
        <f>IF(ISERROR(INDEX(试题分值表!$E:$E,MATCH(试题问卷属性表!$A470,试题分值表!$B:$B,0))), "", INDEX(试题分值表!$E:$E,MATCH(试题问卷属性表!$A470,试题分值表!$B:$B,0)))</f>
        <v/>
      </c>
      <c r="J470" t="str">
        <f>IF(ISERROR(INDEX(试题分值表!$G:$G,MATCH(试题问卷属性表!$A470,试题分值表!$B:$B,0))), "", INDEX(试题分值表!$G:$G,MATCH(试题问卷属性表!$A470,试题分值表!$B:$B,0)))</f>
        <v/>
      </c>
    </row>
    <row r="471" spans="1:10" x14ac:dyDescent="0.2">
      <c r="A471" t="s">
        <v>2201</v>
      </c>
      <c r="B471" t="s">
        <v>1362</v>
      </c>
      <c r="C471" t="s">
        <v>1344</v>
      </c>
      <c r="F471" s="4" t="s">
        <v>2218</v>
      </c>
      <c r="H471" t="s">
        <v>2263</v>
      </c>
      <c r="I471" t="str">
        <f>IF(ISERROR(INDEX(试题分值表!$E:$E,MATCH(试题问卷属性表!$A471,试题分值表!$B:$B,0))), "", INDEX(试题分值表!$E:$E,MATCH(试题问卷属性表!$A471,试题分值表!$B:$B,0)))</f>
        <v/>
      </c>
      <c r="J471" t="str">
        <f>IF(ISERROR(INDEX(试题分值表!$G:$G,MATCH(试题问卷属性表!$A471,试题分值表!$B:$B,0))), "", INDEX(试题分值表!$G:$G,MATCH(试题问卷属性表!$A471,试题分值表!$B:$B,0)))</f>
        <v/>
      </c>
    </row>
    <row r="472" spans="1:10" x14ac:dyDescent="0.2">
      <c r="A472" t="s">
        <v>2202</v>
      </c>
      <c r="B472" t="s">
        <v>1362</v>
      </c>
      <c r="C472" t="s">
        <v>1344</v>
      </c>
      <c r="F472" s="4" t="s">
        <v>2218</v>
      </c>
      <c r="H472" t="s">
        <v>2264</v>
      </c>
      <c r="I472" t="str">
        <f>IF(ISERROR(INDEX(试题分值表!$E:$E,MATCH(试题问卷属性表!$A472,试题分值表!$B:$B,0))), "", INDEX(试题分值表!$E:$E,MATCH(试题问卷属性表!$A472,试题分值表!$B:$B,0)))</f>
        <v/>
      </c>
      <c r="J472" t="str">
        <f>IF(ISERROR(INDEX(试题分值表!$G:$G,MATCH(试题问卷属性表!$A472,试题分值表!$B:$B,0))), "", INDEX(试题分值表!$G:$G,MATCH(试题问卷属性表!$A472,试题分值表!$B:$B,0)))</f>
        <v/>
      </c>
    </row>
    <row r="473" spans="1:10" x14ac:dyDescent="0.2">
      <c r="A473" t="s">
        <v>2203</v>
      </c>
      <c r="B473" t="s">
        <v>1362</v>
      </c>
      <c r="C473" t="s">
        <v>1344</v>
      </c>
      <c r="F473" s="4" t="s">
        <v>2218</v>
      </c>
      <c r="H473" t="s">
        <v>2265</v>
      </c>
      <c r="I473" t="str">
        <f>IF(ISERROR(INDEX(试题分值表!$E:$E,MATCH(试题问卷属性表!$A473,试题分值表!$B:$B,0))), "", INDEX(试题分值表!$E:$E,MATCH(试题问卷属性表!$A473,试题分值表!$B:$B,0)))</f>
        <v/>
      </c>
      <c r="J473" t="str">
        <f>IF(ISERROR(INDEX(试题分值表!$G:$G,MATCH(试题问卷属性表!$A473,试题分值表!$B:$B,0))), "", INDEX(试题分值表!$G:$G,MATCH(试题问卷属性表!$A473,试题分值表!$B:$B,0)))</f>
        <v/>
      </c>
    </row>
    <row r="474" spans="1:10" x14ac:dyDescent="0.2">
      <c r="A474" t="s">
        <v>2204</v>
      </c>
      <c r="B474" t="s">
        <v>1362</v>
      </c>
      <c r="C474" t="s">
        <v>1344</v>
      </c>
      <c r="F474" s="4" t="s">
        <v>2218</v>
      </c>
      <c r="H474" t="s">
        <v>2266</v>
      </c>
      <c r="I474" t="str">
        <f>IF(ISERROR(INDEX(试题分值表!$E:$E,MATCH(试题问卷属性表!$A474,试题分值表!$B:$B,0))), "", INDEX(试题分值表!$E:$E,MATCH(试题问卷属性表!$A474,试题分值表!$B:$B,0)))</f>
        <v/>
      </c>
      <c r="J474" t="str">
        <f>IF(ISERROR(INDEX(试题分值表!$G:$G,MATCH(试题问卷属性表!$A474,试题分值表!$B:$B,0))), "", INDEX(试题分值表!$G:$G,MATCH(试题问卷属性表!$A474,试题分值表!$B:$B,0)))</f>
        <v/>
      </c>
    </row>
    <row r="475" spans="1:10" x14ac:dyDescent="0.2">
      <c r="A475" t="s">
        <v>2205</v>
      </c>
      <c r="B475" t="s">
        <v>1362</v>
      </c>
      <c r="C475" t="s">
        <v>1344</v>
      </c>
      <c r="F475" s="2" t="s">
        <v>3724</v>
      </c>
      <c r="G475" s="2" t="s">
        <v>2292</v>
      </c>
      <c r="H475" t="s">
        <v>2267</v>
      </c>
      <c r="I475" t="str">
        <f>IF(ISERROR(INDEX(试题分值表!$E:$E,MATCH(试题问卷属性表!$A475,试题分值表!$B:$B,0))), "", INDEX(试题分值表!$E:$E,MATCH(试题问卷属性表!$A475,试题分值表!$B:$B,0)))</f>
        <v/>
      </c>
      <c r="J475" t="str">
        <f>IF(ISERROR(INDEX(试题分值表!$G:$G,MATCH(试题问卷属性表!$A475,试题分值表!$B:$B,0))), "", INDEX(试题分值表!$G:$G,MATCH(试题问卷属性表!$A475,试题分值表!$B:$B,0)))</f>
        <v/>
      </c>
    </row>
    <row r="476" spans="1:10" x14ac:dyDescent="0.2">
      <c r="A476" t="s">
        <v>2206</v>
      </c>
      <c r="B476" t="s">
        <v>1362</v>
      </c>
      <c r="C476" t="s">
        <v>1344</v>
      </c>
      <c r="F476" s="2" t="s">
        <v>3724</v>
      </c>
      <c r="G476" s="2" t="s">
        <v>2293</v>
      </c>
      <c r="H476" t="s">
        <v>2268</v>
      </c>
      <c r="I476" t="str">
        <f>IF(ISERROR(INDEX(试题分值表!$E:$E,MATCH(试题问卷属性表!$A476,试题分值表!$B:$B,0))), "", INDEX(试题分值表!$E:$E,MATCH(试题问卷属性表!$A476,试题分值表!$B:$B,0)))</f>
        <v/>
      </c>
      <c r="J476" t="str">
        <f>IF(ISERROR(INDEX(试题分值表!$G:$G,MATCH(试题问卷属性表!$A476,试题分值表!$B:$B,0))), "", INDEX(试题分值表!$G:$G,MATCH(试题问卷属性表!$A476,试题分值表!$B:$B,0)))</f>
        <v/>
      </c>
    </row>
    <row r="477" spans="1:10" x14ac:dyDescent="0.2">
      <c r="A477" t="s">
        <v>2207</v>
      </c>
      <c r="B477" t="s">
        <v>1362</v>
      </c>
      <c r="C477" t="s">
        <v>1344</v>
      </c>
      <c r="F477" s="4" t="s">
        <v>2218</v>
      </c>
      <c r="G477" s="2"/>
      <c r="H477" t="s">
        <v>2269</v>
      </c>
      <c r="I477" t="str">
        <f>IF(ISERROR(INDEX(试题分值表!$E:$E,MATCH(试题问卷属性表!$A477,试题分值表!$B:$B,0))), "", INDEX(试题分值表!$E:$E,MATCH(试题问卷属性表!$A477,试题分值表!$B:$B,0)))</f>
        <v/>
      </c>
      <c r="J477" t="str">
        <f>IF(ISERROR(INDEX(试题分值表!$G:$G,MATCH(试题问卷属性表!$A477,试题分值表!$B:$B,0))), "", INDEX(试题分值表!$G:$G,MATCH(试题问卷属性表!$A477,试题分值表!$B:$B,0)))</f>
        <v/>
      </c>
    </row>
    <row r="478" spans="1:10" x14ac:dyDescent="0.2">
      <c r="A478" t="s">
        <v>2208</v>
      </c>
      <c r="B478" t="s">
        <v>1362</v>
      </c>
      <c r="C478" t="s">
        <v>1344</v>
      </c>
      <c r="F478" s="4" t="s">
        <v>2217</v>
      </c>
      <c r="G478" s="2"/>
      <c r="H478" t="s">
        <v>2270</v>
      </c>
      <c r="I478" t="str">
        <f>IF(ISERROR(INDEX(试题分值表!$E:$E,MATCH(试题问卷属性表!$A478,试题分值表!$B:$B,0))), "", INDEX(试题分值表!$E:$E,MATCH(试题问卷属性表!$A478,试题分值表!$B:$B,0)))</f>
        <v/>
      </c>
      <c r="J478" t="str">
        <f>IF(ISERROR(INDEX(试题分值表!$G:$G,MATCH(试题问卷属性表!$A478,试题分值表!$B:$B,0))), "", INDEX(试题分值表!$G:$G,MATCH(试题问卷属性表!$A478,试题分值表!$B:$B,0)))</f>
        <v/>
      </c>
    </row>
    <row r="479" spans="1:10" x14ac:dyDescent="0.2">
      <c r="A479" t="s">
        <v>2209</v>
      </c>
      <c r="B479" t="s">
        <v>1362</v>
      </c>
      <c r="C479" t="s">
        <v>1344</v>
      </c>
      <c r="F479" s="2" t="s">
        <v>3724</v>
      </c>
      <c r="G479" s="2" t="s">
        <v>2290</v>
      </c>
      <c r="H479" t="s">
        <v>2271</v>
      </c>
      <c r="I479" t="str">
        <f>IF(ISERROR(INDEX(试题分值表!$E:$E,MATCH(试题问卷属性表!$A479,试题分值表!$B:$B,0))), "", INDEX(试题分值表!$E:$E,MATCH(试题问卷属性表!$A479,试题分值表!$B:$B,0)))</f>
        <v/>
      </c>
      <c r="J479" t="str">
        <f>IF(ISERROR(INDEX(试题分值表!$G:$G,MATCH(试题问卷属性表!$A479,试题分值表!$B:$B,0))), "", INDEX(试题分值表!$G:$G,MATCH(试题问卷属性表!$A479,试题分值表!$B:$B,0)))</f>
        <v/>
      </c>
    </row>
    <row r="480" spans="1:10" x14ac:dyDescent="0.2">
      <c r="A480" t="s">
        <v>2210</v>
      </c>
      <c r="B480" t="s">
        <v>1362</v>
      </c>
      <c r="C480" t="s">
        <v>1344</v>
      </c>
      <c r="F480" s="2" t="s">
        <v>3724</v>
      </c>
      <c r="G480" s="2" t="s">
        <v>2291</v>
      </c>
      <c r="H480" t="s">
        <v>2272</v>
      </c>
      <c r="I480" t="str">
        <f>IF(ISERROR(INDEX(试题分值表!$E:$E,MATCH(试题问卷属性表!$A480,试题分值表!$B:$B,0))), "", INDEX(试题分值表!$E:$E,MATCH(试题问卷属性表!$A480,试题分值表!$B:$B,0)))</f>
        <v/>
      </c>
      <c r="J480" t="str">
        <f>IF(ISERROR(INDEX(试题分值表!$G:$G,MATCH(试题问卷属性表!$A480,试题分值表!$B:$B,0))), "", INDEX(试题分值表!$G:$G,MATCH(试题问卷属性表!$A480,试题分值表!$B:$B,0)))</f>
        <v/>
      </c>
    </row>
    <row r="481" spans="1:10" x14ac:dyDescent="0.2">
      <c r="A481" t="s">
        <v>2211</v>
      </c>
      <c r="B481" t="s">
        <v>1362</v>
      </c>
      <c r="C481" t="s">
        <v>1344</v>
      </c>
      <c r="F481" s="4" t="s">
        <v>2217</v>
      </c>
      <c r="H481" t="s">
        <v>2273</v>
      </c>
      <c r="I481" t="str">
        <f>IF(ISERROR(INDEX(试题分值表!$E:$E,MATCH(试题问卷属性表!$A481,试题分值表!$B:$B,0))), "", INDEX(试题分值表!$E:$E,MATCH(试题问卷属性表!$A481,试题分值表!$B:$B,0)))</f>
        <v/>
      </c>
      <c r="J481" t="str">
        <f>IF(ISERROR(INDEX(试题分值表!$G:$G,MATCH(试题问卷属性表!$A481,试题分值表!$B:$B,0))), "", INDEX(试题分值表!$G:$G,MATCH(试题问卷属性表!$A481,试题分值表!$B:$B,0)))</f>
        <v/>
      </c>
    </row>
    <row r="482" spans="1:10" x14ac:dyDescent="0.2">
      <c r="A482" t="s">
        <v>2212</v>
      </c>
      <c r="B482" t="s">
        <v>1362</v>
      </c>
      <c r="C482" t="s">
        <v>1344</v>
      </c>
      <c r="F482" s="4" t="s">
        <v>2217</v>
      </c>
      <c r="H482" t="s">
        <v>2274</v>
      </c>
      <c r="I482" t="str">
        <f>IF(ISERROR(INDEX(试题分值表!$E:$E,MATCH(试题问卷属性表!$A482,试题分值表!$B:$B,0))), "", INDEX(试题分值表!$E:$E,MATCH(试题问卷属性表!$A482,试题分值表!$B:$B,0)))</f>
        <v/>
      </c>
      <c r="J482" t="str">
        <f>IF(ISERROR(INDEX(试题分值表!$G:$G,MATCH(试题问卷属性表!$A482,试题分值表!$B:$B,0))), "", INDEX(试题分值表!$G:$G,MATCH(试题问卷属性表!$A482,试题分值表!$B:$B,0)))</f>
        <v/>
      </c>
    </row>
    <row r="483" spans="1:10" x14ac:dyDescent="0.2">
      <c r="A483" t="s">
        <v>2213</v>
      </c>
      <c r="B483" t="s">
        <v>1362</v>
      </c>
      <c r="C483" t="s">
        <v>1344</v>
      </c>
      <c r="F483" s="4" t="s">
        <v>2217</v>
      </c>
      <c r="H483" t="s">
        <v>2275</v>
      </c>
      <c r="I483" t="str">
        <f>IF(ISERROR(INDEX(试题分值表!$E:$E,MATCH(试题问卷属性表!$A483,试题分值表!$B:$B,0))), "", INDEX(试题分值表!$E:$E,MATCH(试题问卷属性表!$A483,试题分值表!$B:$B,0)))</f>
        <v/>
      </c>
      <c r="J483" t="str">
        <f>IF(ISERROR(INDEX(试题分值表!$G:$G,MATCH(试题问卷属性表!$A483,试题分值表!$B:$B,0))), "", INDEX(试题分值表!$G:$G,MATCH(试题问卷属性表!$A483,试题分值表!$B:$B,0)))</f>
        <v/>
      </c>
    </row>
    <row r="484" spans="1:10" x14ac:dyDescent="0.2">
      <c r="A484" t="s">
        <v>2214</v>
      </c>
      <c r="B484" t="s">
        <v>1362</v>
      </c>
      <c r="C484" t="s">
        <v>1344</v>
      </c>
      <c r="F484" s="4" t="s">
        <v>2217</v>
      </c>
      <c r="H484" t="s">
        <v>2276</v>
      </c>
      <c r="I484" t="str">
        <f>IF(ISERROR(INDEX(试题分值表!$E:$E,MATCH(试题问卷属性表!$A484,试题分值表!$B:$B,0))), "", INDEX(试题分值表!$E:$E,MATCH(试题问卷属性表!$A484,试题分值表!$B:$B,0)))</f>
        <v/>
      </c>
      <c r="J484" t="str">
        <f>IF(ISERROR(INDEX(试题分值表!$G:$G,MATCH(试题问卷属性表!$A484,试题分值表!$B:$B,0))), "", INDEX(试题分值表!$G:$G,MATCH(试题问卷属性表!$A484,试题分值表!$B:$B,0)))</f>
        <v/>
      </c>
    </row>
    <row r="485" spans="1:10" x14ac:dyDescent="0.2">
      <c r="A485" t="s">
        <v>2294</v>
      </c>
      <c r="B485" t="s">
        <v>1362</v>
      </c>
      <c r="C485" t="s">
        <v>1343</v>
      </c>
      <c r="G485" s="4" t="s">
        <v>1335</v>
      </c>
      <c r="H485" t="s">
        <v>2397</v>
      </c>
      <c r="I485" t="str">
        <f>IF(ISERROR(INDEX(试题分值表!$E:$E,MATCH(试题问卷属性表!$A485,试题分值表!$B:$B,0))), "", INDEX(试题分值表!$E:$E,MATCH(试题问卷属性表!$A485,试题分值表!$B:$B,0)))</f>
        <v/>
      </c>
      <c r="J485" t="str">
        <f>IF(ISERROR(INDEX(试题分值表!$G:$G,MATCH(试题问卷属性表!$A485,试题分值表!$B:$B,0))), "", INDEX(试题分值表!$G:$G,MATCH(试题问卷属性表!$A485,试题分值表!$B:$B,0)))</f>
        <v/>
      </c>
    </row>
    <row r="486" spans="1:10" x14ac:dyDescent="0.2">
      <c r="A486" t="s">
        <v>2295</v>
      </c>
      <c r="B486" t="s">
        <v>1362</v>
      </c>
      <c r="C486" t="s">
        <v>1343</v>
      </c>
      <c r="G486" s="4" t="s">
        <v>2381</v>
      </c>
      <c r="H486" t="s">
        <v>2398</v>
      </c>
      <c r="I486" t="str">
        <f>IF(ISERROR(INDEX(试题分值表!$E:$E,MATCH(试题问卷属性表!$A486,试题分值表!$B:$B,0))), "", INDEX(试题分值表!$E:$E,MATCH(试题问卷属性表!$A486,试题分值表!$B:$B,0)))</f>
        <v/>
      </c>
      <c r="J486" t="str">
        <f>IF(ISERROR(INDEX(试题分值表!$G:$G,MATCH(试题问卷属性表!$A486,试题分值表!$B:$B,0))), "", INDEX(试题分值表!$G:$G,MATCH(试题问卷属性表!$A486,试题分值表!$B:$B,0)))</f>
        <v/>
      </c>
    </row>
    <row r="487" spans="1:10" x14ac:dyDescent="0.2">
      <c r="A487" t="s">
        <v>2296</v>
      </c>
      <c r="B487" t="s">
        <v>1362</v>
      </c>
      <c r="C487" t="s">
        <v>1343</v>
      </c>
      <c r="G487" s="4" t="s">
        <v>2382</v>
      </c>
      <c r="H487" t="s">
        <v>2399</v>
      </c>
      <c r="I487" t="str">
        <f>IF(ISERROR(INDEX(试题分值表!$E:$E,MATCH(试题问卷属性表!$A487,试题分值表!$B:$B,0))), "", INDEX(试题分值表!$E:$E,MATCH(试题问卷属性表!$A487,试题分值表!$B:$B,0)))</f>
        <v/>
      </c>
      <c r="J487" t="str">
        <f>IF(ISERROR(INDEX(试题分值表!$G:$G,MATCH(试题问卷属性表!$A487,试题分值表!$B:$B,0))), "", INDEX(试题分值表!$G:$G,MATCH(试题问卷属性表!$A487,试题分值表!$B:$B,0)))</f>
        <v/>
      </c>
    </row>
    <row r="488" spans="1:10" x14ac:dyDescent="0.2">
      <c r="A488" t="s">
        <v>2297</v>
      </c>
      <c r="B488" t="s">
        <v>1362</v>
      </c>
      <c r="C488" t="s">
        <v>1343</v>
      </c>
      <c r="G488" s="4" t="s">
        <v>2383</v>
      </c>
      <c r="H488" t="s">
        <v>2400</v>
      </c>
      <c r="I488" t="str">
        <f>IF(ISERROR(INDEX(试题分值表!$E:$E,MATCH(试题问卷属性表!$A488,试题分值表!$B:$B,0))), "", INDEX(试题分值表!$E:$E,MATCH(试题问卷属性表!$A488,试题分值表!$B:$B,0)))</f>
        <v/>
      </c>
      <c r="J488" t="str">
        <f>IF(ISERROR(INDEX(试题分值表!$G:$G,MATCH(试题问卷属性表!$A488,试题分值表!$B:$B,0))), "", INDEX(试题分值表!$G:$G,MATCH(试题问卷属性表!$A488,试题分值表!$B:$B,0)))</f>
        <v/>
      </c>
    </row>
    <row r="489" spans="1:10" x14ac:dyDescent="0.2">
      <c r="A489" t="s">
        <v>2298</v>
      </c>
      <c r="B489" t="s">
        <v>1362</v>
      </c>
      <c r="C489" t="s">
        <v>1343</v>
      </c>
      <c r="G489" s="4" t="s">
        <v>2384</v>
      </c>
      <c r="H489" t="s">
        <v>2401</v>
      </c>
      <c r="I489" t="str">
        <f>IF(ISERROR(INDEX(试题分值表!$E:$E,MATCH(试题问卷属性表!$A489,试题分值表!$B:$B,0))), "", INDEX(试题分值表!$E:$E,MATCH(试题问卷属性表!$A489,试题分值表!$B:$B,0)))</f>
        <v/>
      </c>
      <c r="J489" t="str">
        <f>IF(ISERROR(INDEX(试题分值表!$G:$G,MATCH(试题问卷属性表!$A489,试题分值表!$B:$B,0))), "", INDEX(试题分值表!$G:$G,MATCH(试题问卷属性表!$A489,试题分值表!$B:$B,0)))</f>
        <v/>
      </c>
    </row>
    <row r="490" spans="1:10" x14ac:dyDescent="0.2">
      <c r="A490" t="s">
        <v>2299</v>
      </c>
      <c r="B490" t="s">
        <v>1362</v>
      </c>
      <c r="C490" t="s">
        <v>1343</v>
      </c>
      <c r="G490" s="4" t="s">
        <v>2385</v>
      </c>
      <c r="H490" t="s">
        <v>2402</v>
      </c>
      <c r="I490" t="str">
        <f>IF(ISERROR(INDEX(试题分值表!$E:$E,MATCH(试题问卷属性表!$A490,试题分值表!$B:$B,0))), "", INDEX(试题分值表!$E:$E,MATCH(试题问卷属性表!$A490,试题分值表!$B:$B,0)))</f>
        <v/>
      </c>
      <c r="J490" t="str">
        <f>IF(ISERROR(INDEX(试题分值表!$G:$G,MATCH(试题问卷属性表!$A490,试题分值表!$B:$B,0))), "", INDEX(试题分值表!$G:$G,MATCH(试题问卷属性表!$A490,试题分值表!$B:$B,0)))</f>
        <v/>
      </c>
    </row>
    <row r="491" spans="1:10" x14ac:dyDescent="0.2">
      <c r="A491" t="s">
        <v>2300</v>
      </c>
      <c r="B491" t="s">
        <v>1362</v>
      </c>
      <c r="C491" t="s">
        <v>1343</v>
      </c>
      <c r="G491" s="4" t="s">
        <v>2386</v>
      </c>
      <c r="H491" t="s">
        <v>2403</v>
      </c>
      <c r="I491" t="str">
        <f>IF(ISERROR(INDEX(试题分值表!$E:$E,MATCH(试题问卷属性表!$A491,试题分值表!$B:$B,0))), "", INDEX(试题分值表!$E:$E,MATCH(试题问卷属性表!$A491,试题分值表!$B:$B,0)))</f>
        <v/>
      </c>
      <c r="J491" t="str">
        <f>IF(ISERROR(INDEX(试题分值表!$G:$G,MATCH(试题问卷属性表!$A491,试题分值表!$B:$B,0))), "", INDEX(试题分值表!$G:$G,MATCH(试题问卷属性表!$A491,试题分值表!$B:$B,0)))</f>
        <v/>
      </c>
    </row>
    <row r="492" spans="1:10" x14ac:dyDescent="0.2">
      <c r="A492" t="s">
        <v>2301</v>
      </c>
      <c r="B492" t="s">
        <v>1362</v>
      </c>
      <c r="C492" t="s">
        <v>1343</v>
      </c>
      <c r="F492" s="4" t="s">
        <v>2387</v>
      </c>
      <c r="H492" t="s">
        <v>2404</v>
      </c>
      <c r="I492" t="str">
        <f>IF(ISERROR(INDEX(试题分值表!$E:$E,MATCH(试题问卷属性表!$A492,试题分值表!$B:$B,0))), "", INDEX(试题分值表!$E:$E,MATCH(试题问卷属性表!$A492,试题分值表!$B:$B,0)))</f>
        <v/>
      </c>
      <c r="J492" t="str">
        <f>IF(ISERROR(INDEX(试题分值表!$G:$G,MATCH(试题问卷属性表!$A492,试题分值表!$B:$B,0))), "", INDEX(试题分值表!$G:$G,MATCH(试题问卷属性表!$A492,试题分值表!$B:$B,0)))</f>
        <v/>
      </c>
    </row>
    <row r="493" spans="1:10" x14ac:dyDescent="0.2">
      <c r="A493" t="s">
        <v>2302</v>
      </c>
      <c r="B493" t="s">
        <v>1362</v>
      </c>
      <c r="C493" t="s">
        <v>1343</v>
      </c>
      <c r="F493" s="4" t="s">
        <v>2387</v>
      </c>
      <c r="H493" t="s">
        <v>2405</v>
      </c>
      <c r="I493" t="str">
        <f>IF(ISERROR(INDEX(试题分值表!$E:$E,MATCH(试题问卷属性表!$A493,试题分值表!$B:$B,0))), "", INDEX(试题分值表!$E:$E,MATCH(试题问卷属性表!$A493,试题分值表!$B:$B,0)))</f>
        <v/>
      </c>
      <c r="J493" t="str">
        <f>IF(ISERROR(INDEX(试题分值表!$G:$G,MATCH(试题问卷属性表!$A493,试题分值表!$B:$B,0))), "", INDEX(试题分值表!$G:$G,MATCH(试题问卷属性表!$A493,试题分值表!$B:$B,0)))</f>
        <v/>
      </c>
    </row>
    <row r="494" spans="1:10" x14ac:dyDescent="0.2">
      <c r="A494" t="s">
        <v>2303</v>
      </c>
      <c r="B494" t="s">
        <v>1362</v>
      </c>
      <c r="C494" t="s">
        <v>1343</v>
      </c>
      <c r="F494" s="4" t="s">
        <v>2388</v>
      </c>
      <c r="H494" t="s">
        <v>2406</v>
      </c>
      <c r="I494" t="str">
        <f>IF(ISERROR(INDEX(试题分值表!$E:$E,MATCH(试题问卷属性表!$A494,试题分值表!$B:$B,0))), "", INDEX(试题分值表!$E:$E,MATCH(试题问卷属性表!$A494,试题分值表!$B:$B,0)))</f>
        <v/>
      </c>
      <c r="J494" t="str">
        <f>IF(ISERROR(INDEX(试题分值表!$G:$G,MATCH(试题问卷属性表!$A494,试题分值表!$B:$B,0))), "", INDEX(试题分值表!$G:$G,MATCH(试题问卷属性表!$A494,试题分值表!$B:$B,0)))</f>
        <v/>
      </c>
    </row>
    <row r="495" spans="1:10" x14ac:dyDescent="0.2">
      <c r="A495" t="s">
        <v>2304</v>
      </c>
      <c r="B495" t="s">
        <v>1362</v>
      </c>
      <c r="C495" t="s">
        <v>1343</v>
      </c>
      <c r="F495" s="4" t="s">
        <v>2388</v>
      </c>
      <c r="H495" t="s">
        <v>2407</v>
      </c>
      <c r="I495" t="str">
        <f>IF(ISERROR(INDEX(试题分值表!$E:$E,MATCH(试题问卷属性表!$A495,试题分值表!$B:$B,0))), "", INDEX(试题分值表!$E:$E,MATCH(试题问卷属性表!$A495,试题分值表!$B:$B,0)))</f>
        <v/>
      </c>
      <c r="J495" t="str">
        <f>IF(ISERROR(INDEX(试题分值表!$G:$G,MATCH(试题问卷属性表!$A495,试题分值表!$B:$B,0))), "", INDEX(试题分值表!$G:$G,MATCH(试题问卷属性表!$A495,试题分值表!$B:$B,0)))</f>
        <v/>
      </c>
    </row>
    <row r="496" spans="1:10" x14ac:dyDescent="0.2">
      <c r="A496" t="s">
        <v>2305</v>
      </c>
      <c r="B496" t="s">
        <v>1362</v>
      </c>
      <c r="C496" t="s">
        <v>1343</v>
      </c>
      <c r="F496" s="4" t="s">
        <v>2389</v>
      </c>
      <c r="H496" t="s">
        <v>2408</v>
      </c>
      <c r="I496" t="str">
        <f>IF(ISERROR(INDEX(试题分值表!$E:$E,MATCH(试题问卷属性表!$A496,试题分值表!$B:$B,0))), "", INDEX(试题分值表!$E:$E,MATCH(试题问卷属性表!$A496,试题分值表!$B:$B,0)))</f>
        <v/>
      </c>
      <c r="J496" t="str">
        <f>IF(ISERROR(INDEX(试题分值表!$G:$G,MATCH(试题问卷属性表!$A496,试题分值表!$B:$B,0))), "", INDEX(试题分值表!$G:$G,MATCH(试题问卷属性表!$A496,试题分值表!$B:$B,0)))</f>
        <v/>
      </c>
    </row>
    <row r="497" spans="1:10" x14ac:dyDescent="0.2">
      <c r="A497" t="s">
        <v>2306</v>
      </c>
      <c r="B497" t="s">
        <v>1362</v>
      </c>
      <c r="C497" t="s">
        <v>1343</v>
      </c>
      <c r="F497" s="4" t="s">
        <v>2389</v>
      </c>
      <c r="H497" t="s">
        <v>2409</v>
      </c>
      <c r="I497" t="str">
        <f>IF(ISERROR(INDEX(试题分值表!$E:$E,MATCH(试题问卷属性表!$A497,试题分值表!$B:$B,0))), "", INDEX(试题分值表!$E:$E,MATCH(试题问卷属性表!$A497,试题分值表!$B:$B,0)))</f>
        <v/>
      </c>
      <c r="J497" t="str">
        <f>IF(ISERROR(INDEX(试题分值表!$G:$G,MATCH(试题问卷属性表!$A497,试题分值表!$B:$B,0))), "", INDEX(试题分值表!$G:$G,MATCH(试题问卷属性表!$A497,试题分值表!$B:$B,0)))</f>
        <v/>
      </c>
    </row>
    <row r="498" spans="1:10" x14ac:dyDescent="0.2">
      <c r="A498" t="s">
        <v>2307</v>
      </c>
      <c r="B498" t="s">
        <v>1362</v>
      </c>
      <c r="C498" t="s">
        <v>1343</v>
      </c>
      <c r="F498" s="4" t="s">
        <v>2389</v>
      </c>
      <c r="H498" t="s">
        <v>2410</v>
      </c>
      <c r="I498" t="str">
        <f>IF(ISERROR(INDEX(试题分值表!$E:$E,MATCH(试题问卷属性表!$A498,试题分值表!$B:$B,0))), "", INDEX(试题分值表!$E:$E,MATCH(试题问卷属性表!$A498,试题分值表!$B:$B,0)))</f>
        <v/>
      </c>
      <c r="J498" t="str">
        <f>IF(ISERROR(INDEX(试题分值表!$G:$G,MATCH(试题问卷属性表!$A498,试题分值表!$B:$B,0))), "", INDEX(试题分值表!$G:$G,MATCH(试题问卷属性表!$A498,试题分值表!$B:$B,0)))</f>
        <v/>
      </c>
    </row>
    <row r="499" spans="1:10" x14ac:dyDescent="0.2">
      <c r="A499" t="s">
        <v>2308</v>
      </c>
      <c r="B499" t="s">
        <v>1362</v>
      </c>
      <c r="C499" t="s">
        <v>1343</v>
      </c>
      <c r="F499" s="4" t="s">
        <v>2389</v>
      </c>
      <c r="H499" t="s">
        <v>2411</v>
      </c>
      <c r="I499" t="str">
        <f>IF(ISERROR(INDEX(试题分值表!$E:$E,MATCH(试题问卷属性表!$A499,试题分值表!$B:$B,0))), "", INDEX(试题分值表!$E:$E,MATCH(试题问卷属性表!$A499,试题分值表!$B:$B,0)))</f>
        <v/>
      </c>
      <c r="J499" t="str">
        <f>IF(ISERROR(INDEX(试题分值表!$G:$G,MATCH(试题问卷属性表!$A499,试题分值表!$B:$B,0))), "", INDEX(试题分值表!$G:$G,MATCH(试题问卷属性表!$A499,试题分值表!$B:$B,0)))</f>
        <v/>
      </c>
    </row>
    <row r="500" spans="1:10" x14ac:dyDescent="0.2">
      <c r="A500" t="s">
        <v>2309</v>
      </c>
      <c r="B500" t="s">
        <v>1362</v>
      </c>
      <c r="C500" t="s">
        <v>1343</v>
      </c>
      <c r="F500" s="4" t="s">
        <v>2389</v>
      </c>
      <c r="H500" t="s">
        <v>2412</v>
      </c>
      <c r="I500" t="str">
        <f>IF(ISERROR(INDEX(试题分值表!$E:$E,MATCH(试题问卷属性表!$A500,试题分值表!$B:$B,0))), "", INDEX(试题分值表!$E:$E,MATCH(试题问卷属性表!$A500,试题分值表!$B:$B,0)))</f>
        <v/>
      </c>
      <c r="J500" t="str">
        <f>IF(ISERROR(INDEX(试题分值表!$G:$G,MATCH(试题问卷属性表!$A500,试题分值表!$B:$B,0))), "", INDEX(试题分值表!$G:$G,MATCH(试题问卷属性表!$A500,试题分值表!$B:$B,0)))</f>
        <v/>
      </c>
    </row>
    <row r="501" spans="1:10" x14ac:dyDescent="0.2">
      <c r="A501" t="s">
        <v>2310</v>
      </c>
      <c r="B501" t="s">
        <v>1362</v>
      </c>
      <c r="C501" t="s">
        <v>1343</v>
      </c>
      <c r="D501" t="s">
        <v>2390</v>
      </c>
      <c r="E501" t="s">
        <v>2391</v>
      </c>
      <c r="H501" t="s">
        <v>2413</v>
      </c>
      <c r="I501" t="str">
        <f>IF(ISERROR(INDEX(试题分值表!$E:$E,MATCH(试题问卷属性表!$A501,试题分值表!$B:$B,0))), "", INDEX(试题分值表!$E:$E,MATCH(试题问卷属性表!$A501,试题分值表!$B:$B,0)))</f>
        <v/>
      </c>
      <c r="J501" t="str">
        <f>IF(ISERROR(INDEX(试题分值表!$G:$G,MATCH(试题问卷属性表!$A501,试题分值表!$B:$B,0))), "", INDEX(试题分值表!$G:$G,MATCH(试题问卷属性表!$A501,试题分值表!$B:$B,0)))</f>
        <v/>
      </c>
    </row>
    <row r="502" spans="1:10" x14ac:dyDescent="0.2">
      <c r="A502" t="s">
        <v>2311</v>
      </c>
      <c r="B502" t="s">
        <v>1362</v>
      </c>
      <c r="C502" t="s">
        <v>1343</v>
      </c>
      <c r="D502" t="s">
        <v>2390</v>
      </c>
      <c r="E502" t="s">
        <v>2391</v>
      </c>
      <c r="H502" t="s">
        <v>2414</v>
      </c>
      <c r="I502" t="str">
        <f>IF(ISERROR(INDEX(试题分值表!$E:$E,MATCH(试题问卷属性表!$A502,试题分值表!$B:$B,0))), "", INDEX(试题分值表!$E:$E,MATCH(试题问卷属性表!$A502,试题分值表!$B:$B,0)))</f>
        <v/>
      </c>
      <c r="J502" t="str">
        <f>IF(ISERROR(INDEX(试题分值表!$G:$G,MATCH(试题问卷属性表!$A502,试题分值表!$B:$B,0))), "", INDEX(试题分值表!$G:$G,MATCH(试题问卷属性表!$A502,试题分值表!$B:$B,0)))</f>
        <v/>
      </c>
    </row>
    <row r="503" spans="1:10" x14ac:dyDescent="0.2">
      <c r="A503" t="s">
        <v>2312</v>
      </c>
      <c r="B503" t="s">
        <v>1362</v>
      </c>
      <c r="C503" t="s">
        <v>1343</v>
      </c>
      <c r="D503" t="s">
        <v>2390</v>
      </c>
      <c r="E503" t="s">
        <v>2391</v>
      </c>
      <c r="H503" t="s">
        <v>2415</v>
      </c>
      <c r="I503" t="str">
        <f>IF(ISERROR(INDEX(试题分值表!$E:$E,MATCH(试题问卷属性表!$A503,试题分值表!$B:$B,0))), "", INDEX(试题分值表!$E:$E,MATCH(试题问卷属性表!$A503,试题分值表!$B:$B,0)))</f>
        <v/>
      </c>
      <c r="J503" t="str">
        <f>IF(ISERROR(INDEX(试题分值表!$G:$G,MATCH(试题问卷属性表!$A503,试题分值表!$B:$B,0))), "", INDEX(试题分值表!$G:$G,MATCH(试题问卷属性表!$A503,试题分值表!$B:$B,0)))</f>
        <v/>
      </c>
    </row>
    <row r="504" spans="1:10" x14ac:dyDescent="0.2">
      <c r="A504" t="s">
        <v>2313</v>
      </c>
      <c r="B504" t="s">
        <v>1362</v>
      </c>
      <c r="C504" t="s">
        <v>1343</v>
      </c>
      <c r="D504" t="s">
        <v>2390</v>
      </c>
      <c r="E504" t="s">
        <v>2391</v>
      </c>
      <c r="H504" t="s">
        <v>2416</v>
      </c>
      <c r="I504" t="str">
        <f>IF(ISERROR(INDEX(试题分值表!$E:$E,MATCH(试题问卷属性表!$A504,试题分值表!$B:$B,0))), "", INDEX(试题分值表!$E:$E,MATCH(试题问卷属性表!$A504,试题分值表!$B:$B,0)))</f>
        <v/>
      </c>
      <c r="J504" t="str">
        <f>IF(ISERROR(INDEX(试题分值表!$G:$G,MATCH(试题问卷属性表!$A504,试题分值表!$B:$B,0))), "", INDEX(试题分值表!$G:$G,MATCH(试题问卷属性表!$A504,试题分值表!$B:$B,0)))</f>
        <v/>
      </c>
    </row>
    <row r="505" spans="1:10" x14ac:dyDescent="0.2">
      <c r="A505" t="s">
        <v>2314</v>
      </c>
      <c r="B505" t="s">
        <v>1362</v>
      </c>
      <c r="C505" t="s">
        <v>1343</v>
      </c>
      <c r="D505" t="s">
        <v>2390</v>
      </c>
      <c r="E505" t="s">
        <v>2391</v>
      </c>
      <c r="H505" t="s">
        <v>2417</v>
      </c>
      <c r="I505" t="str">
        <f>IF(ISERROR(INDEX(试题分值表!$E:$E,MATCH(试题问卷属性表!$A505,试题分值表!$B:$B,0))), "", INDEX(试题分值表!$E:$E,MATCH(试题问卷属性表!$A505,试题分值表!$B:$B,0)))</f>
        <v/>
      </c>
      <c r="J505" t="str">
        <f>IF(ISERROR(INDEX(试题分值表!$G:$G,MATCH(试题问卷属性表!$A505,试题分值表!$B:$B,0))), "", INDEX(试题分值表!$G:$G,MATCH(试题问卷属性表!$A505,试题分值表!$B:$B,0)))</f>
        <v/>
      </c>
    </row>
    <row r="506" spans="1:10" x14ac:dyDescent="0.2">
      <c r="A506" t="s">
        <v>2315</v>
      </c>
      <c r="B506" t="s">
        <v>1362</v>
      </c>
      <c r="C506" t="s">
        <v>1343</v>
      </c>
      <c r="D506" t="s">
        <v>2390</v>
      </c>
      <c r="E506" t="s">
        <v>2392</v>
      </c>
      <c r="H506" t="s">
        <v>2418</v>
      </c>
      <c r="I506" t="str">
        <f>IF(ISERROR(INDEX(试题分值表!$E:$E,MATCH(试题问卷属性表!$A506,试题分值表!$B:$B,0))), "", INDEX(试题分值表!$E:$E,MATCH(试题问卷属性表!$A506,试题分值表!$B:$B,0)))</f>
        <v/>
      </c>
      <c r="J506" t="str">
        <f>IF(ISERROR(INDEX(试题分值表!$G:$G,MATCH(试题问卷属性表!$A506,试题分值表!$B:$B,0))), "", INDEX(试题分值表!$G:$G,MATCH(试题问卷属性表!$A506,试题分值表!$B:$B,0)))</f>
        <v/>
      </c>
    </row>
    <row r="507" spans="1:10" x14ac:dyDescent="0.2">
      <c r="A507" t="s">
        <v>2316</v>
      </c>
      <c r="B507" t="s">
        <v>1362</v>
      </c>
      <c r="C507" t="s">
        <v>1343</v>
      </c>
      <c r="D507" t="s">
        <v>2390</v>
      </c>
      <c r="E507" t="s">
        <v>2392</v>
      </c>
      <c r="H507" t="s">
        <v>2419</v>
      </c>
      <c r="I507" t="str">
        <f>IF(ISERROR(INDEX(试题分值表!$E:$E,MATCH(试题问卷属性表!$A507,试题分值表!$B:$B,0))), "", INDEX(试题分值表!$E:$E,MATCH(试题问卷属性表!$A507,试题分值表!$B:$B,0)))</f>
        <v/>
      </c>
      <c r="J507" t="str">
        <f>IF(ISERROR(INDEX(试题分值表!$G:$G,MATCH(试题问卷属性表!$A507,试题分值表!$B:$B,0))), "", INDEX(试题分值表!$G:$G,MATCH(试题问卷属性表!$A507,试题分值表!$B:$B,0)))</f>
        <v/>
      </c>
    </row>
    <row r="508" spans="1:10" x14ac:dyDescent="0.2">
      <c r="A508" t="s">
        <v>2317</v>
      </c>
      <c r="B508" t="s">
        <v>1362</v>
      </c>
      <c r="C508" t="s">
        <v>1343</v>
      </c>
      <c r="D508" t="s">
        <v>2390</v>
      </c>
      <c r="E508" t="s">
        <v>2393</v>
      </c>
      <c r="H508" t="s">
        <v>2420</v>
      </c>
      <c r="I508" t="str">
        <f>IF(ISERROR(INDEX(试题分值表!$E:$E,MATCH(试题问卷属性表!$A508,试题分值表!$B:$B,0))), "", INDEX(试题分值表!$E:$E,MATCH(试题问卷属性表!$A508,试题分值表!$B:$B,0)))</f>
        <v/>
      </c>
      <c r="J508" t="str">
        <f>IF(ISERROR(INDEX(试题分值表!$G:$G,MATCH(试题问卷属性表!$A508,试题分值表!$B:$B,0))), "", INDEX(试题分值表!$G:$G,MATCH(试题问卷属性表!$A508,试题分值表!$B:$B,0)))</f>
        <v/>
      </c>
    </row>
    <row r="509" spans="1:10" x14ac:dyDescent="0.2">
      <c r="A509" t="s">
        <v>2318</v>
      </c>
      <c r="B509" t="s">
        <v>1362</v>
      </c>
      <c r="C509" t="s">
        <v>1343</v>
      </c>
      <c r="D509" t="s">
        <v>2390</v>
      </c>
      <c r="E509" t="s">
        <v>2392</v>
      </c>
      <c r="H509" t="s">
        <v>2421</v>
      </c>
      <c r="I509" t="str">
        <f>IF(ISERROR(INDEX(试题分值表!$E:$E,MATCH(试题问卷属性表!$A509,试题分值表!$B:$B,0))), "", INDEX(试题分值表!$E:$E,MATCH(试题问卷属性表!$A509,试题分值表!$B:$B,0)))</f>
        <v/>
      </c>
      <c r="J509" t="str">
        <f>IF(ISERROR(INDEX(试题分值表!$G:$G,MATCH(试题问卷属性表!$A509,试题分值表!$B:$B,0))), "", INDEX(试题分值表!$G:$G,MATCH(试题问卷属性表!$A509,试题分值表!$B:$B,0)))</f>
        <v/>
      </c>
    </row>
    <row r="510" spans="1:10" x14ac:dyDescent="0.2">
      <c r="A510" t="s">
        <v>2319</v>
      </c>
      <c r="B510" t="s">
        <v>1362</v>
      </c>
      <c r="C510" t="s">
        <v>1343</v>
      </c>
      <c r="D510" t="s">
        <v>2390</v>
      </c>
      <c r="E510" t="s">
        <v>2392</v>
      </c>
      <c r="H510" t="s">
        <v>2422</v>
      </c>
      <c r="I510" t="str">
        <f>IF(ISERROR(INDEX(试题分值表!$E:$E,MATCH(试题问卷属性表!$A510,试题分值表!$B:$B,0))), "", INDEX(试题分值表!$E:$E,MATCH(试题问卷属性表!$A510,试题分值表!$B:$B,0)))</f>
        <v/>
      </c>
      <c r="J510" t="str">
        <f>IF(ISERROR(INDEX(试题分值表!$G:$G,MATCH(试题问卷属性表!$A510,试题分值表!$B:$B,0))), "", INDEX(试题分值表!$G:$G,MATCH(试题问卷属性表!$A510,试题分值表!$B:$B,0)))</f>
        <v/>
      </c>
    </row>
    <row r="511" spans="1:10" x14ac:dyDescent="0.2">
      <c r="A511" t="s">
        <v>2320</v>
      </c>
      <c r="B511" t="s">
        <v>1362</v>
      </c>
      <c r="C511" t="s">
        <v>1343</v>
      </c>
      <c r="D511" t="s">
        <v>2390</v>
      </c>
      <c r="E511" t="s">
        <v>2393</v>
      </c>
      <c r="H511" t="s">
        <v>2423</v>
      </c>
      <c r="I511" t="str">
        <f>IF(ISERROR(INDEX(试题分值表!$E:$E,MATCH(试题问卷属性表!$A511,试题分值表!$B:$B,0))), "", INDEX(试题分值表!$E:$E,MATCH(试题问卷属性表!$A511,试题分值表!$B:$B,0)))</f>
        <v/>
      </c>
      <c r="J511" t="str">
        <f>IF(ISERROR(INDEX(试题分值表!$G:$G,MATCH(试题问卷属性表!$A511,试题分值表!$B:$B,0))), "", INDEX(试题分值表!$G:$G,MATCH(试题问卷属性表!$A511,试题分值表!$B:$B,0)))</f>
        <v/>
      </c>
    </row>
    <row r="512" spans="1:10" x14ac:dyDescent="0.2">
      <c r="A512" t="s">
        <v>2321</v>
      </c>
      <c r="B512" t="s">
        <v>1362</v>
      </c>
      <c r="C512" t="s">
        <v>1343</v>
      </c>
      <c r="D512" t="s">
        <v>2390</v>
      </c>
      <c r="E512" t="s">
        <v>2393</v>
      </c>
      <c r="H512" t="s">
        <v>2424</v>
      </c>
      <c r="I512" t="str">
        <f>IF(ISERROR(INDEX(试题分值表!$E:$E,MATCH(试题问卷属性表!$A512,试题分值表!$B:$B,0))), "", INDEX(试题分值表!$E:$E,MATCH(试题问卷属性表!$A512,试题分值表!$B:$B,0)))</f>
        <v/>
      </c>
      <c r="J512" t="str">
        <f>IF(ISERROR(INDEX(试题分值表!$G:$G,MATCH(试题问卷属性表!$A512,试题分值表!$B:$B,0))), "", INDEX(试题分值表!$G:$G,MATCH(试题问卷属性表!$A512,试题分值表!$B:$B,0)))</f>
        <v/>
      </c>
    </row>
    <row r="513" spans="1:10" x14ac:dyDescent="0.2">
      <c r="A513" t="s">
        <v>2322</v>
      </c>
      <c r="B513" t="s">
        <v>1362</v>
      </c>
      <c r="C513" t="s">
        <v>1343</v>
      </c>
      <c r="D513" t="s">
        <v>2390</v>
      </c>
      <c r="E513" t="s">
        <v>2392</v>
      </c>
      <c r="H513" t="s">
        <v>2425</v>
      </c>
      <c r="I513" t="str">
        <f>IF(ISERROR(INDEX(试题分值表!$E:$E,MATCH(试题问卷属性表!$A513,试题分值表!$B:$B,0))), "", INDEX(试题分值表!$E:$E,MATCH(试题问卷属性表!$A513,试题分值表!$B:$B,0)))</f>
        <v/>
      </c>
      <c r="J513" t="str">
        <f>IF(ISERROR(INDEX(试题分值表!$G:$G,MATCH(试题问卷属性表!$A513,试题分值表!$B:$B,0))), "", INDEX(试题分值表!$G:$G,MATCH(试题问卷属性表!$A513,试题分值表!$B:$B,0)))</f>
        <v/>
      </c>
    </row>
    <row r="514" spans="1:10" x14ac:dyDescent="0.2">
      <c r="A514" t="s">
        <v>2323</v>
      </c>
      <c r="B514" t="s">
        <v>1362</v>
      </c>
      <c r="C514" t="s">
        <v>1343</v>
      </c>
      <c r="D514" t="s">
        <v>2390</v>
      </c>
      <c r="E514" t="s">
        <v>2392</v>
      </c>
      <c r="H514" t="s">
        <v>2426</v>
      </c>
      <c r="I514" t="str">
        <f>IF(ISERROR(INDEX(试题分值表!$E:$E,MATCH(试题问卷属性表!$A514,试题分值表!$B:$B,0))), "", INDEX(试题分值表!$E:$E,MATCH(试题问卷属性表!$A514,试题分值表!$B:$B,0)))</f>
        <v/>
      </c>
      <c r="J514" t="str">
        <f>IF(ISERROR(INDEX(试题分值表!$G:$G,MATCH(试题问卷属性表!$A514,试题分值表!$B:$B,0))), "", INDEX(试题分值表!$G:$G,MATCH(试题问卷属性表!$A514,试题分值表!$B:$B,0)))</f>
        <v/>
      </c>
    </row>
    <row r="515" spans="1:10" x14ac:dyDescent="0.2">
      <c r="A515" t="s">
        <v>2324</v>
      </c>
      <c r="B515" t="s">
        <v>1362</v>
      </c>
      <c r="C515" t="s">
        <v>1343</v>
      </c>
      <c r="D515" t="s">
        <v>2390</v>
      </c>
      <c r="E515" t="s">
        <v>2392</v>
      </c>
      <c r="H515" t="s">
        <v>2427</v>
      </c>
      <c r="I515" t="str">
        <f>IF(ISERROR(INDEX(试题分值表!$E:$E,MATCH(试题问卷属性表!$A515,试题分值表!$B:$B,0))), "", INDEX(试题分值表!$E:$E,MATCH(试题问卷属性表!$A515,试题分值表!$B:$B,0)))</f>
        <v/>
      </c>
      <c r="J515" t="str">
        <f>IF(ISERROR(INDEX(试题分值表!$G:$G,MATCH(试题问卷属性表!$A515,试题分值表!$B:$B,0))), "", INDEX(试题分值表!$G:$G,MATCH(试题问卷属性表!$A515,试题分值表!$B:$B,0)))</f>
        <v/>
      </c>
    </row>
    <row r="516" spans="1:10" x14ac:dyDescent="0.2">
      <c r="A516" t="s">
        <v>2325</v>
      </c>
      <c r="B516" t="s">
        <v>1362</v>
      </c>
      <c r="C516" t="s">
        <v>1343</v>
      </c>
      <c r="D516" t="s">
        <v>2390</v>
      </c>
      <c r="E516" t="s">
        <v>2392</v>
      </c>
      <c r="H516" t="s">
        <v>2428</v>
      </c>
      <c r="I516" t="str">
        <f>IF(ISERROR(INDEX(试题分值表!$E:$E,MATCH(试题问卷属性表!$A516,试题分值表!$B:$B,0))), "", INDEX(试题分值表!$E:$E,MATCH(试题问卷属性表!$A516,试题分值表!$B:$B,0)))</f>
        <v/>
      </c>
      <c r="J516" t="str">
        <f>IF(ISERROR(INDEX(试题分值表!$G:$G,MATCH(试题问卷属性表!$A516,试题分值表!$B:$B,0))), "", INDEX(试题分值表!$G:$G,MATCH(试题问卷属性表!$A516,试题分值表!$B:$B,0)))</f>
        <v/>
      </c>
    </row>
    <row r="517" spans="1:10" x14ac:dyDescent="0.2">
      <c r="A517" t="s">
        <v>2326</v>
      </c>
      <c r="B517" t="s">
        <v>1362</v>
      </c>
      <c r="C517" t="s">
        <v>1343</v>
      </c>
      <c r="D517" t="s">
        <v>2390</v>
      </c>
      <c r="E517" t="s">
        <v>2392</v>
      </c>
      <c r="H517" t="s">
        <v>2429</v>
      </c>
      <c r="I517" t="str">
        <f>IF(ISERROR(INDEX(试题分值表!$E:$E,MATCH(试题问卷属性表!$A517,试题分值表!$B:$B,0))), "", INDEX(试题分值表!$E:$E,MATCH(试题问卷属性表!$A517,试题分值表!$B:$B,0)))</f>
        <v/>
      </c>
      <c r="J517" t="str">
        <f>IF(ISERROR(INDEX(试题分值表!$G:$G,MATCH(试题问卷属性表!$A517,试题分值表!$B:$B,0))), "", INDEX(试题分值表!$G:$G,MATCH(试题问卷属性表!$A517,试题分值表!$B:$B,0)))</f>
        <v/>
      </c>
    </row>
    <row r="518" spans="1:10" x14ac:dyDescent="0.2">
      <c r="A518" t="s">
        <v>2327</v>
      </c>
      <c r="B518" t="s">
        <v>1362</v>
      </c>
      <c r="C518" t="s">
        <v>1343</v>
      </c>
      <c r="D518" t="s">
        <v>2390</v>
      </c>
      <c r="E518" t="s">
        <v>2393</v>
      </c>
      <c r="H518" t="s">
        <v>2430</v>
      </c>
      <c r="I518" t="str">
        <f>IF(ISERROR(INDEX(试题分值表!$E:$E,MATCH(试题问卷属性表!$A518,试题分值表!$B:$B,0))), "", INDEX(试题分值表!$E:$E,MATCH(试题问卷属性表!$A518,试题分值表!$B:$B,0)))</f>
        <v/>
      </c>
      <c r="J518" t="str">
        <f>IF(ISERROR(INDEX(试题分值表!$G:$G,MATCH(试题问卷属性表!$A518,试题分值表!$B:$B,0))), "", INDEX(试题分值表!$G:$G,MATCH(试题问卷属性表!$A518,试题分值表!$B:$B,0)))</f>
        <v/>
      </c>
    </row>
    <row r="519" spans="1:10" x14ac:dyDescent="0.2">
      <c r="A519" t="s">
        <v>2328</v>
      </c>
      <c r="B519" t="s">
        <v>1362</v>
      </c>
      <c r="C519" t="s">
        <v>1343</v>
      </c>
      <c r="D519" t="s">
        <v>2390</v>
      </c>
      <c r="E519" t="s">
        <v>2393</v>
      </c>
      <c r="H519" t="s">
        <v>2431</v>
      </c>
      <c r="I519" t="str">
        <f>IF(ISERROR(INDEX(试题分值表!$E:$E,MATCH(试题问卷属性表!$A519,试题分值表!$B:$B,0))), "", INDEX(试题分值表!$E:$E,MATCH(试题问卷属性表!$A519,试题分值表!$B:$B,0)))</f>
        <v/>
      </c>
      <c r="J519" t="str">
        <f>IF(ISERROR(INDEX(试题分值表!$G:$G,MATCH(试题问卷属性表!$A519,试题分值表!$B:$B,0))), "", INDEX(试题分值表!$G:$G,MATCH(试题问卷属性表!$A519,试题分值表!$B:$B,0)))</f>
        <v/>
      </c>
    </row>
    <row r="520" spans="1:10" x14ac:dyDescent="0.2">
      <c r="A520" t="s">
        <v>2329</v>
      </c>
      <c r="B520" t="s">
        <v>1362</v>
      </c>
      <c r="C520" t="s">
        <v>1343</v>
      </c>
      <c r="D520" t="s">
        <v>2028</v>
      </c>
      <c r="E520" t="s">
        <v>3017</v>
      </c>
      <c r="F520" s="26" t="s">
        <v>3678</v>
      </c>
      <c r="H520" t="s">
        <v>2432</v>
      </c>
      <c r="I520" t="str">
        <f>IF(ISERROR(INDEX(试题分值表!$E:$E,MATCH(试题问卷属性表!$A520,试题分值表!$B:$B,0))), "", INDEX(试题分值表!$E:$E,MATCH(试题问卷属性表!$A520,试题分值表!$B:$B,0)))</f>
        <v/>
      </c>
      <c r="J520" t="str">
        <f>IF(ISERROR(INDEX(试题分值表!$G:$G,MATCH(试题问卷属性表!$A520,试题分值表!$B:$B,0))), "", INDEX(试题分值表!$G:$G,MATCH(试题问卷属性表!$A520,试题分值表!$B:$B,0)))</f>
        <v/>
      </c>
    </row>
    <row r="521" spans="1:10" x14ac:dyDescent="0.2">
      <c r="A521" t="s">
        <v>2330</v>
      </c>
      <c r="B521" t="s">
        <v>1362</v>
      </c>
      <c r="C521" t="s">
        <v>1343</v>
      </c>
      <c r="D521" t="s">
        <v>2028</v>
      </c>
      <c r="E521" t="s">
        <v>3017</v>
      </c>
      <c r="F521" s="26" t="s">
        <v>3678</v>
      </c>
      <c r="H521" t="s">
        <v>2433</v>
      </c>
      <c r="I521" t="str">
        <f>IF(ISERROR(INDEX(试题分值表!$E:$E,MATCH(试题问卷属性表!$A521,试题分值表!$B:$B,0))), "", INDEX(试题分值表!$E:$E,MATCH(试题问卷属性表!$A521,试题分值表!$B:$B,0)))</f>
        <v/>
      </c>
      <c r="J521" t="str">
        <f>IF(ISERROR(INDEX(试题分值表!$G:$G,MATCH(试题问卷属性表!$A521,试题分值表!$B:$B,0))), "", INDEX(试题分值表!$G:$G,MATCH(试题问卷属性表!$A521,试题分值表!$B:$B,0)))</f>
        <v/>
      </c>
    </row>
    <row r="522" spans="1:10" x14ac:dyDescent="0.2">
      <c r="A522" t="s">
        <v>2331</v>
      </c>
      <c r="B522" t="s">
        <v>1362</v>
      </c>
      <c r="C522" t="s">
        <v>1343</v>
      </c>
      <c r="D522" t="s">
        <v>2028</v>
      </c>
      <c r="E522" t="s">
        <v>3017</v>
      </c>
      <c r="F522" s="26" t="s">
        <v>3678</v>
      </c>
      <c r="H522" t="s">
        <v>2434</v>
      </c>
      <c r="I522" t="str">
        <f>IF(ISERROR(INDEX(试题分值表!$E:$E,MATCH(试题问卷属性表!$A522,试题分值表!$B:$B,0))), "", INDEX(试题分值表!$E:$E,MATCH(试题问卷属性表!$A522,试题分值表!$B:$B,0)))</f>
        <v/>
      </c>
      <c r="J522" t="str">
        <f>IF(ISERROR(INDEX(试题分值表!$G:$G,MATCH(试题问卷属性表!$A522,试题分值表!$B:$B,0))), "", INDEX(试题分值表!$G:$G,MATCH(试题问卷属性表!$A522,试题分值表!$B:$B,0)))</f>
        <v/>
      </c>
    </row>
    <row r="523" spans="1:10" x14ac:dyDescent="0.2">
      <c r="A523" t="s">
        <v>2332</v>
      </c>
      <c r="B523" t="s">
        <v>1362</v>
      </c>
      <c r="C523" t="s">
        <v>1343</v>
      </c>
      <c r="D523" t="s">
        <v>2028</v>
      </c>
      <c r="E523" t="s">
        <v>3017</v>
      </c>
      <c r="F523" s="26" t="s">
        <v>3678</v>
      </c>
      <c r="H523" t="s">
        <v>2435</v>
      </c>
      <c r="I523" t="str">
        <f>IF(ISERROR(INDEX(试题分值表!$E:$E,MATCH(试题问卷属性表!$A523,试题分值表!$B:$B,0))), "", INDEX(试题分值表!$E:$E,MATCH(试题问卷属性表!$A523,试题分值表!$B:$B,0)))</f>
        <v/>
      </c>
      <c r="J523" t="str">
        <f>IF(ISERROR(INDEX(试题分值表!$G:$G,MATCH(试题问卷属性表!$A523,试题分值表!$B:$B,0))), "", INDEX(试题分值表!$G:$G,MATCH(试题问卷属性表!$A523,试题分值表!$B:$B,0)))</f>
        <v/>
      </c>
    </row>
    <row r="524" spans="1:10" x14ac:dyDescent="0.2">
      <c r="A524" t="s">
        <v>2333</v>
      </c>
      <c r="B524" t="s">
        <v>1362</v>
      </c>
      <c r="C524" t="s">
        <v>1343</v>
      </c>
      <c r="D524" t="s">
        <v>2028</v>
      </c>
      <c r="E524" t="s">
        <v>3017</v>
      </c>
      <c r="F524" s="26" t="s">
        <v>3678</v>
      </c>
      <c r="H524" t="s">
        <v>2436</v>
      </c>
      <c r="I524" t="str">
        <f>IF(ISERROR(INDEX(试题分值表!$E:$E,MATCH(试题问卷属性表!$A524,试题分值表!$B:$B,0))), "", INDEX(试题分值表!$E:$E,MATCH(试题问卷属性表!$A524,试题分值表!$B:$B,0)))</f>
        <v/>
      </c>
      <c r="J524" t="str">
        <f>IF(ISERROR(INDEX(试题分值表!$G:$G,MATCH(试题问卷属性表!$A524,试题分值表!$B:$B,0))), "", INDEX(试题分值表!$G:$G,MATCH(试题问卷属性表!$A524,试题分值表!$B:$B,0)))</f>
        <v/>
      </c>
    </row>
    <row r="525" spans="1:10" x14ac:dyDescent="0.2">
      <c r="A525" t="s">
        <v>2334</v>
      </c>
      <c r="B525" t="s">
        <v>1362</v>
      </c>
      <c r="C525" t="s">
        <v>1343</v>
      </c>
      <c r="D525" t="s">
        <v>2028</v>
      </c>
      <c r="E525" t="s">
        <v>3017</v>
      </c>
      <c r="F525" s="26" t="s">
        <v>3678</v>
      </c>
      <c r="H525" t="s">
        <v>2437</v>
      </c>
      <c r="I525" t="str">
        <f>IF(ISERROR(INDEX(试题分值表!$E:$E,MATCH(试题问卷属性表!$A525,试题分值表!$B:$B,0))), "", INDEX(试题分值表!$E:$E,MATCH(试题问卷属性表!$A525,试题分值表!$B:$B,0)))</f>
        <v/>
      </c>
      <c r="J525" t="str">
        <f>IF(ISERROR(INDEX(试题分值表!$G:$G,MATCH(试题问卷属性表!$A525,试题分值表!$B:$B,0))), "", INDEX(试题分值表!$G:$G,MATCH(试题问卷属性表!$A525,试题分值表!$B:$B,0)))</f>
        <v/>
      </c>
    </row>
    <row r="526" spans="1:10" x14ac:dyDescent="0.2">
      <c r="A526" t="s">
        <v>2335</v>
      </c>
      <c r="B526" t="s">
        <v>1362</v>
      </c>
      <c r="C526" t="s">
        <v>1343</v>
      </c>
      <c r="D526" t="s">
        <v>2028</v>
      </c>
      <c r="E526" t="s">
        <v>3017</v>
      </c>
      <c r="F526" s="26" t="s">
        <v>3678</v>
      </c>
      <c r="H526" t="s">
        <v>2438</v>
      </c>
      <c r="I526" t="str">
        <f>IF(ISERROR(INDEX(试题分值表!$E:$E,MATCH(试题问卷属性表!$A526,试题分值表!$B:$B,0))), "", INDEX(试题分值表!$E:$E,MATCH(试题问卷属性表!$A526,试题分值表!$B:$B,0)))</f>
        <v/>
      </c>
      <c r="J526" t="str">
        <f>IF(ISERROR(INDEX(试题分值表!$G:$G,MATCH(试题问卷属性表!$A526,试题分值表!$B:$B,0))), "", INDEX(试题分值表!$G:$G,MATCH(试题问卷属性表!$A526,试题分值表!$B:$B,0)))</f>
        <v/>
      </c>
    </row>
    <row r="527" spans="1:10" x14ac:dyDescent="0.2">
      <c r="A527" t="s">
        <v>2336</v>
      </c>
      <c r="B527" t="s">
        <v>1362</v>
      </c>
      <c r="C527" t="s">
        <v>1343</v>
      </c>
      <c r="D527" t="s">
        <v>2028</v>
      </c>
      <c r="E527" t="s">
        <v>3017</v>
      </c>
      <c r="F527" s="26" t="s">
        <v>3678</v>
      </c>
      <c r="H527" t="s">
        <v>2439</v>
      </c>
      <c r="I527" t="str">
        <f>IF(ISERROR(INDEX(试题分值表!$E:$E,MATCH(试题问卷属性表!$A527,试题分值表!$B:$B,0))), "", INDEX(试题分值表!$E:$E,MATCH(试题问卷属性表!$A527,试题分值表!$B:$B,0)))</f>
        <v/>
      </c>
      <c r="J527" t="str">
        <f>IF(ISERROR(INDEX(试题分值表!$G:$G,MATCH(试题问卷属性表!$A527,试题分值表!$B:$B,0))), "", INDEX(试题分值表!$G:$G,MATCH(试题问卷属性表!$A527,试题分值表!$B:$B,0)))</f>
        <v/>
      </c>
    </row>
    <row r="528" spans="1:10" x14ac:dyDescent="0.2">
      <c r="A528" t="s">
        <v>2337</v>
      </c>
      <c r="B528" t="s">
        <v>1362</v>
      </c>
      <c r="C528" t="s">
        <v>1343</v>
      </c>
      <c r="D528" t="s">
        <v>2028</v>
      </c>
      <c r="E528" t="s">
        <v>3017</v>
      </c>
      <c r="F528" s="26" t="s">
        <v>3678</v>
      </c>
      <c r="H528" t="s">
        <v>2440</v>
      </c>
      <c r="I528" t="str">
        <f>IF(ISERROR(INDEX(试题分值表!$E:$E,MATCH(试题问卷属性表!$A528,试题分值表!$B:$B,0))), "", INDEX(试题分值表!$E:$E,MATCH(试题问卷属性表!$A528,试题分值表!$B:$B,0)))</f>
        <v/>
      </c>
      <c r="J528" t="str">
        <f>IF(ISERROR(INDEX(试题分值表!$G:$G,MATCH(试题问卷属性表!$A528,试题分值表!$B:$B,0))), "", INDEX(试题分值表!$G:$G,MATCH(试题问卷属性表!$A528,试题分值表!$B:$B,0)))</f>
        <v/>
      </c>
    </row>
    <row r="529" spans="1:10" x14ac:dyDescent="0.2">
      <c r="A529" t="s">
        <v>2338</v>
      </c>
      <c r="B529" t="s">
        <v>1362</v>
      </c>
      <c r="C529" t="s">
        <v>1343</v>
      </c>
      <c r="D529" t="s">
        <v>2028</v>
      </c>
      <c r="E529" t="s">
        <v>3017</v>
      </c>
      <c r="F529" s="26" t="s">
        <v>3679</v>
      </c>
      <c r="H529" t="s">
        <v>2441</v>
      </c>
      <c r="I529" t="str">
        <f>IF(ISERROR(INDEX(试题分值表!$E:$E,MATCH(试题问卷属性表!$A529,试题分值表!$B:$B,0))), "", INDEX(试题分值表!$E:$E,MATCH(试题问卷属性表!$A529,试题分值表!$B:$B,0)))</f>
        <v/>
      </c>
      <c r="J529" t="str">
        <f>IF(ISERROR(INDEX(试题分值表!$G:$G,MATCH(试题问卷属性表!$A529,试题分值表!$B:$B,0))), "", INDEX(试题分值表!$G:$G,MATCH(试题问卷属性表!$A529,试题分值表!$B:$B,0)))</f>
        <v/>
      </c>
    </row>
    <row r="530" spans="1:10" x14ac:dyDescent="0.2">
      <c r="A530" t="s">
        <v>2339</v>
      </c>
      <c r="B530" t="s">
        <v>1362</v>
      </c>
      <c r="C530" t="s">
        <v>1343</v>
      </c>
      <c r="D530" t="s">
        <v>2028</v>
      </c>
      <c r="E530" s="5" t="s">
        <v>3107</v>
      </c>
      <c r="H530" t="s">
        <v>2442</v>
      </c>
      <c r="I530" t="str">
        <f>IF(ISERROR(INDEX(试题分值表!$E:$E,MATCH(试题问卷属性表!$A530,试题分值表!$B:$B,0))), "", INDEX(试题分值表!$E:$E,MATCH(试题问卷属性表!$A530,试题分值表!$B:$B,0)))</f>
        <v/>
      </c>
      <c r="J530" t="str">
        <f>IF(ISERROR(INDEX(试题分值表!$G:$G,MATCH(试题问卷属性表!$A530,试题分值表!$B:$B,0))), "", INDEX(试题分值表!$G:$G,MATCH(试题问卷属性表!$A530,试题分值表!$B:$B,0)))</f>
        <v/>
      </c>
    </row>
    <row r="531" spans="1:10" x14ac:dyDescent="0.2">
      <c r="A531" t="s">
        <v>2340</v>
      </c>
      <c r="B531" t="s">
        <v>1362</v>
      </c>
      <c r="C531" t="s">
        <v>1343</v>
      </c>
      <c r="D531" t="s">
        <v>2028</v>
      </c>
      <c r="E531" s="5" t="s">
        <v>3107</v>
      </c>
      <c r="H531" t="s">
        <v>2443</v>
      </c>
      <c r="I531" t="str">
        <f>IF(ISERROR(INDEX(试题分值表!$E:$E,MATCH(试题问卷属性表!$A531,试题分值表!$B:$B,0))), "", INDEX(试题分值表!$E:$E,MATCH(试题问卷属性表!$A531,试题分值表!$B:$B,0)))</f>
        <v/>
      </c>
      <c r="J531" t="str">
        <f>IF(ISERROR(INDEX(试题分值表!$G:$G,MATCH(试题问卷属性表!$A531,试题分值表!$B:$B,0))), "", INDEX(试题分值表!$G:$G,MATCH(试题问卷属性表!$A531,试题分值表!$B:$B,0)))</f>
        <v/>
      </c>
    </row>
    <row r="532" spans="1:10" x14ac:dyDescent="0.2">
      <c r="A532" t="s">
        <v>2341</v>
      </c>
      <c r="B532" t="s">
        <v>1362</v>
      </c>
      <c r="C532" t="s">
        <v>1343</v>
      </c>
      <c r="D532" t="s">
        <v>2028</v>
      </c>
      <c r="E532" s="5" t="s">
        <v>3107</v>
      </c>
      <c r="H532" t="s">
        <v>2444</v>
      </c>
      <c r="I532" t="str">
        <f>IF(ISERROR(INDEX(试题分值表!$E:$E,MATCH(试题问卷属性表!$A532,试题分值表!$B:$B,0))), "", INDEX(试题分值表!$E:$E,MATCH(试题问卷属性表!$A532,试题分值表!$B:$B,0)))</f>
        <v/>
      </c>
      <c r="J532" t="str">
        <f>IF(ISERROR(INDEX(试题分值表!$G:$G,MATCH(试题问卷属性表!$A532,试题分值表!$B:$B,0))), "", INDEX(试题分值表!$G:$G,MATCH(试题问卷属性表!$A532,试题分值表!$B:$B,0)))</f>
        <v/>
      </c>
    </row>
    <row r="533" spans="1:10" x14ac:dyDescent="0.2">
      <c r="A533" t="s">
        <v>2342</v>
      </c>
      <c r="B533" t="s">
        <v>1362</v>
      </c>
      <c r="C533" t="s">
        <v>1343</v>
      </c>
      <c r="D533" t="s">
        <v>2028</v>
      </c>
      <c r="E533" s="5" t="s">
        <v>3107</v>
      </c>
      <c r="H533" t="s">
        <v>2445</v>
      </c>
      <c r="I533" t="str">
        <f>IF(ISERROR(INDEX(试题分值表!$E:$E,MATCH(试题问卷属性表!$A533,试题分值表!$B:$B,0))), "", INDEX(试题分值表!$E:$E,MATCH(试题问卷属性表!$A533,试题分值表!$B:$B,0)))</f>
        <v/>
      </c>
      <c r="J533" t="str">
        <f>IF(ISERROR(INDEX(试题分值表!$G:$G,MATCH(试题问卷属性表!$A533,试题分值表!$B:$B,0))), "", INDEX(试题分值表!$G:$G,MATCH(试题问卷属性表!$A533,试题分值表!$B:$B,0)))</f>
        <v/>
      </c>
    </row>
    <row r="534" spans="1:10" x14ac:dyDescent="0.2">
      <c r="A534" t="s">
        <v>2343</v>
      </c>
      <c r="B534" t="s">
        <v>1362</v>
      </c>
      <c r="C534" t="s">
        <v>1343</v>
      </c>
      <c r="D534" t="s">
        <v>2028</v>
      </c>
      <c r="E534" s="5" t="s">
        <v>3107</v>
      </c>
      <c r="H534" t="s">
        <v>2446</v>
      </c>
      <c r="I534" t="str">
        <f>IF(ISERROR(INDEX(试题分值表!$E:$E,MATCH(试题问卷属性表!$A534,试题分值表!$B:$B,0))), "", INDEX(试题分值表!$E:$E,MATCH(试题问卷属性表!$A534,试题分值表!$B:$B,0)))</f>
        <v/>
      </c>
      <c r="J534" t="str">
        <f>IF(ISERROR(INDEX(试题分值表!$G:$G,MATCH(试题问卷属性表!$A534,试题分值表!$B:$B,0))), "", INDEX(试题分值表!$G:$G,MATCH(试题问卷属性表!$A534,试题分值表!$B:$B,0)))</f>
        <v/>
      </c>
    </row>
    <row r="535" spans="1:10" x14ac:dyDescent="0.2">
      <c r="A535" t="s">
        <v>2344</v>
      </c>
      <c r="B535" t="s">
        <v>1362</v>
      </c>
      <c r="C535" t="s">
        <v>1343</v>
      </c>
      <c r="D535" t="s">
        <v>2028</v>
      </c>
      <c r="E535" s="5" t="s">
        <v>3107</v>
      </c>
      <c r="H535" t="s">
        <v>2447</v>
      </c>
      <c r="I535" t="str">
        <f>IF(ISERROR(INDEX(试题分值表!$E:$E,MATCH(试题问卷属性表!$A535,试题分值表!$B:$B,0))), "", INDEX(试题分值表!$E:$E,MATCH(试题问卷属性表!$A535,试题分值表!$B:$B,0)))</f>
        <v/>
      </c>
      <c r="J535" t="str">
        <f>IF(ISERROR(INDEX(试题分值表!$G:$G,MATCH(试题问卷属性表!$A535,试题分值表!$B:$B,0))), "", INDEX(试题分值表!$G:$G,MATCH(试题问卷属性表!$A535,试题分值表!$B:$B,0)))</f>
        <v/>
      </c>
    </row>
    <row r="536" spans="1:10" x14ac:dyDescent="0.2">
      <c r="A536" t="s">
        <v>2345</v>
      </c>
      <c r="B536" t="s">
        <v>1362</v>
      </c>
      <c r="C536" t="s">
        <v>1343</v>
      </c>
      <c r="D536" t="s">
        <v>2028</v>
      </c>
      <c r="E536" s="5" t="s">
        <v>3107</v>
      </c>
      <c r="H536" t="s">
        <v>2448</v>
      </c>
      <c r="I536" t="str">
        <f>IF(ISERROR(INDEX(试题分值表!$E:$E,MATCH(试题问卷属性表!$A536,试题分值表!$B:$B,0))), "", INDEX(试题分值表!$E:$E,MATCH(试题问卷属性表!$A536,试题分值表!$B:$B,0)))</f>
        <v/>
      </c>
      <c r="J536" t="str">
        <f>IF(ISERROR(INDEX(试题分值表!$G:$G,MATCH(试题问卷属性表!$A536,试题分值表!$B:$B,0))), "", INDEX(试题分值表!$G:$G,MATCH(试题问卷属性表!$A536,试题分值表!$B:$B,0)))</f>
        <v/>
      </c>
    </row>
    <row r="537" spans="1:10" x14ac:dyDescent="0.2">
      <c r="A537" t="s">
        <v>2346</v>
      </c>
      <c r="B537" t="s">
        <v>1362</v>
      </c>
      <c r="C537" t="s">
        <v>1343</v>
      </c>
      <c r="E537" s="2" t="s">
        <v>3108</v>
      </c>
      <c r="F537" s="4" t="s">
        <v>2394</v>
      </c>
      <c r="H537" t="s">
        <v>2449</v>
      </c>
      <c r="I537" t="str">
        <f>IF(ISERROR(INDEX(试题分值表!$E:$E,MATCH(试题问卷属性表!$A537,试题分值表!$B:$B,0))), "", INDEX(试题分值表!$E:$E,MATCH(试题问卷属性表!$A537,试题分值表!$B:$B,0)))</f>
        <v/>
      </c>
      <c r="J537" t="str">
        <f>IF(ISERROR(INDEX(试题分值表!$G:$G,MATCH(试题问卷属性表!$A537,试题分值表!$B:$B,0))), "", INDEX(试题分值表!$G:$G,MATCH(试题问卷属性表!$A537,试题分值表!$B:$B,0)))</f>
        <v/>
      </c>
    </row>
    <row r="538" spans="1:10" x14ac:dyDescent="0.2">
      <c r="A538" t="s">
        <v>2347</v>
      </c>
      <c r="B538" t="s">
        <v>1362</v>
      </c>
      <c r="C538" t="s">
        <v>1343</v>
      </c>
      <c r="E538" s="2" t="s">
        <v>3108</v>
      </c>
      <c r="F538" s="4" t="s">
        <v>2394</v>
      </c>
      <c r="H538" t="s">
        <v>2450</v>
      </c>
      <c r="I538" t="str">
        <f>IF(ISERROR(INDEX(试题分值表!$E:$E,MATCH(试题问卷属性表!$A538,试题分值表!$B:$B,0))), "", INDEX(试题分值表!$E:$E,MATCH(试题问卷属性表!$A538,试题分值表!$B:$B,0)))</f>
        <v/>
      </c>
      <c r="J538" t="str">
        <f>IF(ISERROR(INDEX(试题分值表!$G:$G,MATCH(试题问卷属性表!$A538,试题分值表!$B:$B,0))), "", INDEX(试题分值表!$G:$G,MATCH(试题问卷属性表!$A538,试题分值表!$B:$B,0)))</f>
        <v/>
      </c>
    </row>
    <row r="539" spans="1:10" x14ac:dyDescent="0.2">
      <c r="A539" t="s">
        <v>2348</v>
      </c>
      <c r="B539" t="s">
        <v>1362</v>
      </c>
      <c r="C539" t="s">
        <v>1343</v>
      </c>
      <c r="E539" s="2" t="s">
        <v>3108</v>
      </c>
      <c r="F539" s="4" t="s">
        <v>2394</v>
      </c>
      <c r="H539" t="s">
        <v>2451</v>
      </c>
      <c r="I539" t="str">
        <f>IF(ISERROR(INDEX(试题分值表!$E:$E,MATCH(试题问卷属性表!$A539,试题分值表!$B:$B,0))), "", INDEX(试题分值表!$E:$E,MATCH(试题问卷属性表!$A539,试题分值表!$B:$B,0)))</f>
        <v/>
      </c>
      <c r="J539" t="str">
        <f>IF(ISERROR(INDEX(试题分值表!$G:$G,MATCH(试题问卷属性表!$A539,试题分值表!$B:$B,0))), "", INDEX(试题分值表!$G:$G,MATCH(试题问卷属性表!$A539,试题分值表!$B:$B,0)))</f>
        <v/>
      </c>
    </row>
    <row r="540" spans="1:10" x14ac:dyDescent="0.2">
      <c r="A540" t="s">
        <v>2349</v>
      </c>
      <c r="B540" t="s">
        <v>1362</v>
      </c>
      <c r="C540" t="s">
        <v>1343</v>
      </c>
      <c r="E540" s="2" t="s">
        <v>3108</v>
      </c>
      <c r="F540" s="4" t="s">
        <v>2394</v>
      </c>
      <c r="H540" t="s">
        <v>2452</v>
      </c>
      <c r="I540" t="str">
        <f>IF(ISERROR(INDEX(试题分值表!$E:$E,MATCH(试题问卷属性表!$A540,试题分值表!$B:$B,0))), "", INDEX(试题分值表!$E:$E,MATCH(试题问卷属性表!$A540,试题分值表!$B:$B,0)))</f>
        <v/>
      </c>
      <c r="J540" t="str">
        <f>IF(ISERROR(INDEX(试题分值表!$G:$G,MATCH(试题问卷属性表!$A540,试题分值表!$B:$B,0))), "", INDEX(试题分值表!$G:$G,MATCH(试题问卷属性表!$A540,试题分值表!$B:$B,0)))</f>
        <v/>
      </c>
    </row>
    <row r="541" spans="1:10" x14ac:dyDescent="0.2">
      <c r="A541" t="s">
        <v>2350</v>
      </c>
      <c r="B541" t="s">
        <v>1362</v>
      </c>
      <c r="C541" t="s">
        <v>1343</v>
      </c>
      <c r="E541" s="2" t="s">
        <v>3108</v>
      </c>
      <c r="F541" s="4" t="s">
        <v>2394</v>
      </c>
      <c r="H541" t="s">
        <v>2453</v>
      </c>
      <c r="I541" t="str">
        <f>IF(ISERROR(INDEX(试题分值表!$E:$E,MATCH(试题问卷属性表!$A541,试题分值表!$B:$B,0))), "", INDEX(试题分值表!$E:$E,MATCH(试题问卷属性表!$A541,试题分值表!$B:$B,0)))</f>
        <v/>
      </c>
      <c r="J541" t="str">
        <f>IF(ISERROR(INDEX(试题分值表!$G:$G,MATCH(试题问卷属性表!$A541,试题分值表!$B:$B,0))), "", INDEX(试题分值表!$G:$G,MATCH(试题问卷属性表!$A541,试题分值表!$B:$B,0)))</f>
        <v/>
      </c>
    </row>
    <row r="542" spans="1:10" x14ac:dyDescent="0.2">
      <c r="A542" t="s">
        <v>2351</v>
      </c>
      <c r="B542" t="s">
        <v>1362</v>
      </c>
      <c r="C542" t="s">
        <v>1343</v>
      </c>
      <c r="E542" s="2" t="s">
        <v>3108</v>
      </c>
      <c r="F542" s="4" t="s">
        <v>2394</v>
      </c>
      <c r="H542" t="s">
        <v>2454</v>
      </c>
      <c r="I542" t="str">
        <f>IF(ISERROR(INDEX(试题分值表!$E:$E,MATCH(试题问卷属性表!$A542,试题分值表!$B:$B,0))), "", INDEX(试题分值表!$E:$E,MATCH(试题问卷属性表!$A542,试题分值表!$B:$B,0)))</f>
        <v/>
      </c>
      <c r="J542" t="str">
        <f>IF(ISERROR(INDEX(试题分值表!$G:$G,MATCH(试题问卷属性表!$A542,试题分值表!$B:$B,0))), "", INDEX(试题分值表!$G:$G,MATCH(试题问卷属性表!$A542,试题分值表!$B:$B,0)))</f>
        <v/>
      </c>
    </row>
    <row r="543" spans="1:10" x14ac:dyDescent="0.2">
      <c r="A543" t="s">
        <v>2352</v>
      </c>
      <c r="B543" t="s">
        <v>1362</v>
      </c>
      <c r="C543" t="s">
        <v>1343</v>
      </c>
      <c r="E543" s="2" t="s">
        <v>3108</v>
      </c>
      <c r="F543" s="4" t="s">
        <v>2395</v>
      </c>
      <c r="H543" t="s">
        <v>2455</v>
      </c>
      <c r="I543" t="str">
        <f>IF(ISERROR(INDEX(试题分值表!$E:$E,MATCH(试题问卷属性表!$A543,试题分值表!$B:$B,0))), "", INDEX(试题分值表!$E:$E,MATCH(试题问卷属性表!$A543,试题分值表!$B:$B,0)))</f>
        <v/>
      </c>
      <c r="J543" t="str">
        <f>IF(ISERROR(INDEX(试题分值表!$G:$G,MATCH(试题问卷属性表!$A543,试题分值表!$B:$B,0))), "", INDEX(试题分值表!$G:$G,MATCH(试题问卷属性表!$A543,试题分值表!$B:$B,0)))</f>
        <v/>
      </c>
    </row>
    <row r="544" spans="1:10" x14ac:dyDescent="0.2">
      <c r="A544" t="s">
        <v>2353</v>
      </c>
      <c r="B544" t="s">
        <v>1362</v>
      </c>
      <c r="C544" t="s">
        <v>1343</v>
      </c>
      <c r="E544" s="2" t="s">
        <v>3108</v>
      </c>
      <c r="F544" s="4" t="s">
        <v>2395</v>
      </c>
      <c r="H544" t="s">
        <v>2456</v>
      </c>
      <c r="I544" t="str">
        <f>IF(ISERROR(INDEX(试题分值表!$E:$E,MATCH(试题问卷属性表!$A544,试题分值表!$B:$B,0))), "", INDEX(试题分值表!$E:$E,MATCH(试题问卷属性表!$A544,试题分值表!$B:$B,0)))</f>
        <v/>
      </c>
      <c r="J544" t="str">
        <f>IF(ISERROR(INDEX(试题分值表!$G:$G,MATCH(试题问卷属性表!$A544,试题分值表!$B:$B,0))), "", INDEX(试题分值表!$G:$G,MATCH(试题问卷属性表!$A544,试题分值表!$B:$B,0)))</f>
        <v/>
      </c>
    </row>
    <row r="545" spans="1:10" x14ac:dyDescent="0.2">
      <c r="A545" t="s">
        <v>2354</v>
      </c>
      <c r="B545" t="s">
        <v>1362</v>
      </c>
      <c r="C545" t="s">
        <v>1343</v>
      </c>
      <c r="E545" s="2" t="s">
        <v>3108</v>
      </c>
      <c r="F545" s="4" t="s">
        <v>2395</v>
      </c>
      <c r="H545" t="s">
        <v>2457</v>
      </c>
      <c r="I545" t="str">
        <f>IF(ISERROR(INDEX(试题分值表!$E:$E,MATCH(试题问卷属性表!$A545,试题分值表!$B:$B,0))), "", INDEX(试题分值表!$E:$E,MATCH(试题问卷属性表!$A545,试题分值表!$B:$B,0)))</f>
        <v/>
      </c>
      <c r="J545" t="str">
        <f>IF(ISERROR(INDEX(试题分值表!$G:$G,MATCH(试题问卷属性表!$A545,试题分值表!$B:$B,0))), "", INDEX(试题分值表!$G:$G,MATCH(试题问卷属性表!$A545,试题分值表!$B:$B,0)))</f>
        <v/>
      </c>
    </row>
    <row r="546" spans="1:10" x14ac:dyDescent="0.2">
      <c r="A546" t="s">
        <v>2355</v>
      </c>
      <c r="B546" t="s">
        <v>1362</v>
      </c>
      <c r="C546" t="s">
        <v>1343</v>
      </c>
      <c r="E546" s="2" t="s">
        <v>3108</v>
      </c>
      <c r="F546" s="4" t="s">
        <v>2395</v>
      </c>
      <c r="H546" t="s">
        <v>2458</v>
      </c>
      <c r="I546" t="str">
        <f>IF(ISERROR(INDEX(试题分值表!$E:$E,MATCH(试题问卷属性表!$A546,试题分值表!$B:$B,0))), "", INDEX(试题分值表!$E:$E,MATCH(试题问卷属性表!$A546,试题分值表!$B:$B,0)))</f>
        <v/>
      </c>
      <c r="J546" t="str">
        <f>IF(ISERROR(INDEX(试题分值表!$G:$G,MATCH(试题问卷属性表!$A546,试题分值表!$B:$B,0))), "", INDEX(试题分值表!$G:$G,MATCH(试题问卷属性表!$A546,试题分值表!$B:$B,0)))</f>
        <v/>
      </c>
    </row>
    <row r="547" spans="1:10" x14ac:dyDescent="0.2">
      <c r="A547" t="s">
        <v>2356</v>
      </c>
      <c r="B547" t="s">
        <v>1362</v>
      </c>
      <c r="C547" t="s">
        <v>1343</v>
      </c>
      <c r="E547" s="2" t="s">
        <v>3108</v>
      </c>
      <c r="F547" s="4" t="s">
        <v>2395</v>
      </c>
      <c r="H547" t="s">
        <v>2459</v>
      </c>
      <c r="I547" t="str">
        <f>IF(ISERROR(INDEX(试题分值表!$E:$E,MATCH(试题问卷属性表!$A547,试题分值表!$B:$B,0))), "", INDEX(试题分值表!$E:$E,MATCH(试题问卷属性表!$A547,试题分值表!$B:$B,0)))</f>
        <v/>
      </c>
      <c r="J547" t="str">
        <f>IF(ISERROR(INDEX(试题分值表!$G:$G,MATCH(试题问卷属性表!$A547,试题分值表!$B:$B,0))), "", INDEX(试题分值表!$G:$G,MATCH(试题问卷属性表!$A547,试题分值表!$B:$B,0)))</f>
        <v/>
      </c>
    </row>
    <row r="548" spans="1:10" x14ac:dyDescent="0.2">
      <c r="A548" t="s">
        <v>2357</v>
      </c>
      <c r="B548" t="s">
        <v>1362</v>
      </c>
      <c r="C548" t="s">
        <v>1343</v>
      </c>
      <c r="E548" s="2" t="s">
        <v>3108</v>
      </c>
      <c r="F548" s="4" t="s">
        <v>2395</v>
      </c>
      <c r="H548" t="s">
        <v>2460</v>
      </c>
      <c r="I548" t="str">
        <f>IF(ISERROR(INDEX(试题分值表!$E:$E,MATCH(试题问卷属性表!$A548,试题分值表!$B:$B,0))), "", INDEX(试题分值表!$E:$E,MATCH(试题问卷属性表!$A548,试题分值表!$B:$B,0)))</f>
        <v/>
      </c>
      <c r="J548" t="str">
        <f>IF(ISERROR(INDEX(试题分值表!$G:$G,MATCH(试题问卷属性表!$A548,试题分值表!$B:$B,0))), "", INDEX(试题分值表!$G:$G,MATCH(试题问卷属性表!$A548,试题分值表!$B:$B,0)))</f>
        <v/>
      </c>
    </row>
    <row r="549" spans="1:10" x14ac:dyDescent="0.2">
      <c r="A549" t="s">
        <v>2358</v>
      </c>
      <c r="B549" t="s">
        <v>1362</v>
      </c>
      <c r="C549" t="s">
        <v>1343</v>
      </c>
      <c r="E549" s="2" t="s">
        <v>3108</v>
      </c>
      <c r="F549" s="4" t="s">
        <v>2395</v>
      </c>
      <c r="H549" t="s">
        <v>2461</v>
      </c>
      <c r="I549" t="str">
        <f>IF(ISERROR(INDEX(试题分值表!$E:$E,MATCH(试题问卷属性表!$A549,试题分值表!$B:$B,0))), "", INDEX(试题分值表!$E:$E,MATCH(试题问卷属性表!$A549,试题分值表!$B:$B,0)))</f>
        <v/>
      </c>
      <c r="J549" t="str">
        <f>IF(ISERROR(INDEX(试题分值表!$G:$G,MATCH(试题问卷属性表!$A549,试题分值表!$B:$B,0))), "", INDEX(试题分值表!$G:$G,MATCH(试题问卷属性表!$A549,试题分值表!$B:$B,0)))</f>
        <v/>
      </c>
    </row>
    <row r="550" spans="1:10" x14ac:dyDescent="0.2">
      <c r="A550" t="s">
        <v>2359</v>
      </c>
      <c r="B550" t="s">
        <v>1362</v>
      </c>
      <c r="C550" t="s">
        <v>1343</v>
      </c>
      <c r="E550" s="2" t="s">
        <v>3108</v>
      </c>
      <c r="F550" s="4" t="s">
        <v>2395</v>
      </c>
      <c r="H550" t="s">
        <v>2462</v>
      </c>
      <c r="I550" t="str">
        <f>IF(ISERROR(INDEX(试题分值表!$E:$E,MATCH(试题问卷属性表!$A550,试题分值表!$B:$B,0))), "", INDEX(试题分值表!$E:$E,MATCH(试题问卷属性表!$A550,试题分值表!$B:$B,0)))</f>
        <v/>
      </c>
      <c r="J550" t="str">
        <f>IF(ISERROR(INDEX(试题分值表!$G:$G,MATCH(试题问卷属性表!$A550,试题分值表!$B:$B,0))), "", INDEX(试题分值表!$G:$G,MATCH(试题问卷属性表!$A550,试题分值表!$B:$B,0)))</f>
        <v/>
      </c>
    </row>
    <row r="551" spans="1:10" x14ac:dyDescent="0.2">
      <c r="A551" t="s">
        <v>2360</v>
      </c>
      <c r="B551" t="s">
        <v>1362</v>
      </c>
      <c r="C551" t="s">
        <v>1343</v>
      </c>
      <c r="E551" s="2" t="s">
        <v>3108</v>
      </c>
      <c r="F551" s="4" t="s">
        <v>2395</v>
      </c>
      <c r="H551" t="s">
        <v>2463</v>
      </c>
      <c r="I551" t="str">
        <f>IF(ISERROR(INDEX(试题分值表!$E:$E,MATCH(试题问卷属性表!$A551,试题分值表!$B:$B,0))), "", INDEX(试题分值表!$E:$E,MATCH(试题问卷属性表!$A551,试题分值表!$B:$B,0)))</f>
        <v/>
      </c>
      <c r="J551" t="str">
        <f>IF(ISERROR(INDEX(试题分值表!$G:$G,MATCH(试题问卷属性表!$A551,试题分值表!$B:$B,0))), "", INDEX(试题分值表!$G:$G,MATCH(试题问卷属性表!$A551,试题分值表!$B:$B,0)))</f>
        <v/>
      </c>
    </row>
    <row r="552" spans="1:10" x14ac:dyDescent="0.2">
      <c r="A552" t="s">
        <v>2361</v>
      </c>
      <c r="B552" t="s">
        <v>1362</v>
      </c>
      <c r="C552" t="s">
        <v>1343</v>
      </c>
      <c r="E552" s="2" t="s">
        <v>3108</v>
      </c>
      <c r="F552" s="4" t="s">
        <v>2395</v>
      </c>
      <c r="H552" t="s">
        <v>2464</v>
      </c>
      <c r="I552" t="str">
        <f>IF(ISERROR(INDEX(试题分值表!$E:$E,MATCH(试题问卷属性表!$A552,试题分值表!$B:$B,0))), "", INDEX(试题分值表!$E:$E,MATCH(试题问卷属性表!$A552,试题分值表!$B:$B,0)))</f>
        <v/>
      </c>
      <c r="J552" t="str">
        <f>IF(ISERROR(INDEX(试题分值表!$G:$G,MATCH(试题问卷属性表!$A552,试题分值表!$B:$B,0))), "", INDEX(试题分值表!$G:$G,MATCH(试题问卷属性表!$A552,试题分值表!$B:$B,0)))</f>
        <v/>
      </c>
    </row>
    <row r="553" spans="1:10" x14ac:dyDescent="0.2">
      <c r="A553" t="s">
        <v>2362</v>
      </c>
      <c r="B553" t="s">
        <v>1362</v>
      </c>
      <c r="C553" t="s">
        <v>1343</v>
      </c>
      <c r="E553" s="2" t="s">
        <v>3108</v>
      </c>
      <c r="F553" s="4" t="s">
        <v>2396</v>
      </c>
      <c r="H553" t="s">
        <v>2465</v>
      </c>
      <c r="I553" t="str">
        <f>IF(ISERROR(INDEX(试题分值表!$E:$E,MATCH(试题问卷属性表!$A553,试题分值表!$B:$B,0))), "", INDEX(试题分值表!$E:$E,MATCH(试题问卷属性表!$A553,试题分值表!$B:$B,0)))</f>
        <v/>
      </c>
      <c r="J553" t="str">
        <f>IF(ISERROR(INDEX(试题分值表!$G:$G,MATCH(试题问卷属性表!$A553,试题分值表!$B:$B,0))), "", INDEX(试题分值表!$G:$G,MATCH(试题问卷属性表!$A553,试题分值表!$B:$B,0)))</f>
        <v/>
      </c>
    </row>
    <row r="554" spans="1:10" x14ac:dyDescent="0.2">
      <c r="A554" t="s">
        <v>2363</v>
      </c>
      <c r="B554" t="s">
        <v>1362</v>
      </c>
      <c r="C554" t="s">
        <v>1343</v>
      </c>
      <c r="E554" s="2" t="s">
        <v>3108</v>
      </c>
      <c r="F554" s="4" t="s">
        <v>2396</v>
      </c>
      <c r="H554" t="s">
        <v>2466</v>
      </c>
      <c r="I554" t="str">
        <f>IF(ISERROR(INDEX(试题分值表!$E:$E,MATCH(试题问卷属性表!$A554,试题分值表!$B:$B,0))), "", INDEX(试题分值表!$E:$E,MATCH(试题问卷属性表!$A554,试题分值表!$B:$B,0)))</f>
        <v/>
      </c>
      <c r="J554" t="str">
        <f>IF(ISERROR(INDEX(试题分值表!$G:$G,MATCH(试题问卷属性表!$A554,试题分值表!$B:$B,0))), "", INDEX(试题分值表!$G:$G,MATCH(试题问卷属性表!$A554,试题分值表!$B:$B,0)))</f>
        <v/>
      </c>
    </row>
    <row r="555" spans="1:10" x14ac:dyDescent="0.2">
      <c r="A555" t="s">
        <v>2364</v>
      </c>
      <c r="B555" t="s">
        <v>1362</v>
      </c>
      <c r="C555" t="s">
        <v>1343</v>
      </c>
      <c r="E555" s="2" t="s">
        <v>3108</v>
      </c>
      <c r="F555" s="4" t="s">
        <v>2396</v>
      </c>
      <c r="H555" t="s">
        <v>2467</v>
      </c>
      <c r="I555" t="str">
        <f>IF(ISERROR(INDEX(试题分值表!$E:$E,MATCH(试题问卷属性表!$A555,试题分值表!$B:$B,0))), "", INDEX(试题分值表!$E:$E,MATCH(试题问卷属性表!$A555,试题分值表!$B:$B,0)))</f>
        <v/>
      </c>
      <c r="J555" t="str">
        <f>IF(ISERROR(INDEX(试题分值表!$G:$G,MATCH(试题问卷属性表!$A555,试题分值表!$B:$B,0))), "", INDEX(试题分值表!$G:$G,MATCH(试题问卷属性表!$A555,试题分值表!$B:$B,0)))</f>
        <v/>
      </c>
    </row>
    <row r="556" spans="1:10" x14ac:dyDescent="0.2">
      <c r="A556" t="s">
        <v>2365</v>
      </c>
      <c r="B556" t="s">
        <v>1362</v>
      </c>
      <c r="C556" t="s">
        <v>1343</v>
      </c>
      <c r="E556" s="2" t="s">
        <v>3108</v>
      </c>
      <c r="F556" s="4" t="s">
        <v>2396</v>
      </c>
      <c r="H556" t="s">
        <v>2468</v>
      </c>
      <c r="I556" t="str">
        <f>IF(ISERROR(INDEX(试题分值表!$E:$E,MATCH(试题问卷属性表!$A556,试题分值表!$B:$B,0))), "", INDEX(试题分值表!$E:$E,MATCH(试题问卷属性表!$A556,试题分值表!$B:$B,0)))</f>
        <v/>
      </c>
      <c r="J556" t="str">
        <f>IF(ISERROR(INDEX(试题分值表!$G:$G,MATCH(试题问卷属性表!$A556,试题分值表!$B:$B,0))), "", INDEX(试题分值表!$G:$G,MATCH(试题问卷属性表!$A556,试题分值表!$B:$B,0)))</f>
        <v/>
      </c>
    </row>
    <row r="557" spans="1:10" x14ac:dyDescent="0.2">
      <c r="A557" t="s">
        <v>2366</v>
      </c>
      <c r="B557" t="s">
        <v>1362</v>
      </c>
      <c r="C557" t="s">
        <v>1343</v>
      </c>
      <c r="E557" s="2" t="s">
        <v>3108</v>
      </c>
      <c r="F557" s="4" t="s">
        <v>2396</v>
      </c>
      <c r="H557" t="s">
        <v>2469</v>
      </c>
      <c r="I557" t="str">
        <f>IF(ISERROR(INDEX(试题分值表!$E:$E,MATCH(试题问卷属性表!$A557,试题分值表!$B:$B,0))), "", INDEX(试题分值表!$E:$E,MATCH(试题问卷属性表!$A557,试题分值表!$B:$B,0)))</f>
        <v/>
      </c>
      <c r="J557" t="str">
        <f>IF(ISERROR(INDEX(试题分值表!$G:$G,MATCH(试题问卷属性表!$A557,试题分值表!$B:$B,0))), "", INDEX(试题分值表!$G:$G,MATCH(试题问卷属性表!$A557,试题分值表!$B:$B,0)))</f>
        <v/>
      </c>
    </row>
    <row r="558" spans="1:10" x14ac:dyDescent="0.2">
      <c r="A558" t="s">
        <v>2367</v>
      </c>
      <c r="B558" t="s">
        <v>1362</v>
      </c>
      <c r="C558" t="s">
        <v>1343</v>
      </c>
      <c r="E558" s="2" t="s">
        <v>3018</v>
      </c>
      <c r="H558" t="s">
        <v>2470</v>
      </c>
      <c r="I558" t="str">
        <f>IF(ISERROR(INDEX(试题分值表!$E:$E,MATCH(试题问卷属性表!$A558,试题分值表!$B:$B,0))), "", INDEX(试题分值表!$E:$E,MATCH(试题问卷属性表!$A558,试题分值表!$B:$B,0)))</f>
        <v/>
      </c>
      <c r="J558" t="str">
        <f>IF(ISERROR(INDEX(试题分值表!$G:$G,MATCH(试题问卷属性表!$A558,试题分值表!$B:$B,0))), "", INDEX(试题分值表!$G:$G,MATCH(试题问卷属性表!$A558,试题分值表!$B:$B,0)))</f>
        <v/>
      </c>
    </row>
    <row r="559" spans="1:10" x14ac:dyDescent="0.2">
      <c r="A559" t="s">
        <v>2368</v>
      </c>
      <c r="B559" t="s">
        <v>1362</v>
      </c>
      <c r="C559" t="s">
        <v>1343</v>
      </c>
      <c r="E559" s="2" t="s">
        <v>3018</v>
      </c>
      <c r="H559" t="s">
        <v>2471</v>
      </c>
      <c r="I559" t="str">
        <f>IF(ISERROR(INDEX(试题分值表!$E:$E,MATCH(试题问卷属性表!$A559,试题分值表!$B:$B,0))), "", INDEX(试题分值表!$E:$E,MATCH(试题问卷属性表!$A559,试题分值表!$B:$B,0)))</f>
        <v/>
      </c>
      <c r="J559" t="str">
        <f>IF(ISERROR(INDEX(试题分值表!$G:$G,MATCH(试题问卷属性表!$A559,试题分值表!$B:$B,0))), "", INDEX(试题分值表!$G:$G,MATCH(试题问卷属性表!$A559,试题分值表!$B:$B,0)))</f>
        <v/>
      </c>
    </row>
    <row r="560" spans="1:10" x14ac:dyDescent="0.2">
      <c r="A560" t="s">
        <v>2369</v>
      </c>
      <c r="B560" t="s">
        <v>1362</v>
      </c>
      <c r="C560" t="s">
        <v>1343</v>
      </c>
      <c r="E560" s="2" t="s">
        <v>3018</v>
      </c>
      <c r="H560" t="s">
        <v>2472</v>
      </c>
      <c r="I560" t="str">
        <f>IF(ISERROR(INDEX(试题分值表!$E:$E,MATCH(试题问卷属性表!$A560,试题分值表!$B:$B,0))), "", INDEX(试题分值表!$E:$E,MATCH(试题问卷属性表!$A560,试题分值表!$B:$B,0)))</f>
        <v/>
      </c>
      <c r="J560" t="str">
        <f>IF(ISERROR(INDEX(试题分值表!$G:$G,MATCH(试题问卷属性表!$A560,试题分值表!$B:$B,0))), "", INDEX(试题分值表!$G:$G,MATCH(试题问卷属性表!$A560,试题分值表!$B:$B,0)))</f>
        <v/>
      </c>
    </row>
    <row r="561" spans="1:10" x14ac:dyDescent="0.2">
      <c r="A561" t="s">
        <v>2370</v>
      </c>
      <c r="B561" t="s">
        <v>1362</v>
      </c>
      <c r="C561" t="s">
        <v>1343</v>
      </c>
      <c r="E561" s="2" t="s">
        <v>3018</v>
      </c>
      <c r="H561" t="s">
        <v>2473</v>
      </c>
      <c r="I561" t="str">
        <f>IF(ISERROR(INDEX(试题分值表!$E:$E,MATCH(试题问卷属性表!$A561,试题分值表!$B:$B,0))), "", INDEX(试题分值表!$E:$E,MATCH(试题问卷属性表!$A561,试题分值表!$B:$B,0)))</f>
        <v/>
      </c>
      <c r="J561" t="str">
        <f>IF(ISERROR(INDEX(试题分值表!$G:$G,MATCH(试题问卷属性表!$A561,试题分值表!$B:$B,0))), "", INDEX(试题分值表!$G:$G,MATCH(试题问卷属性表!$A561,试题分值表!$B:$B,0)))</f>
        <v/>
      </c>
    </row>
    <row r="562" spans="1:10" x14ac:dyDescent="0.2">
      <c r="A562" t="s">
        <v>2371</v>
      </c>
      <c r="B562" t="s">
        <v>1362</v>
      </c>
      <c r="C562" t="s">
        <v>1343</v>
      </c>
      <c r="E562" s="2" t="s">
        <v>3018</v>
      </c>
      <c r="H562" t="s">
        <v>2474</v>
      </c>
      <c r="I562" t="str">
        <f>IF(ISERROR(INDEX(试题分值表!$E:$E,MATCH(试题问卷属性表!$A562,试题分值表!$B:$B,0))), "", INDEX(试题分值表!$E:$E,MATCH(试题问卷属性表!$A562,试题分值表!$B:$B,0)))</f>
        <v/>
      </c>
      <c r="J562" t="str">
        <f>IF(ISERROR(INDEX(试题分值表!$G:$G,MATCH(试题问卷属性表!$A562,试题分值表!$B:$B,0))), "", INDEX(试题分值表!$G:$G,MATCH(试题问卷属性表!$A562,试题分值表!$B:$B,0)))</f>
        <v/>
      </c>
    </row>
    <row r="563" spans="1:10" x14ac:dyDescent="0.2">
      <c r="A563" t="s">
        <v>2372</v>
      </c>
      <c r="B563" t="s">
        <v>1362</v>
      </c>
      <c r="C563" t="s">
        <v>1343</v>
      </c>
      <c r="E563" s="2" t="s">
        <v>3018</v>
      </c>
      <c r="H563" t="s">
        <v>2475</v>
      </c>
      <c r="I563" t="str">
        <f>IF(ISERROR(INDEX(试题分值表!$E:$E,MATCH(试题问卷属性表!$A563,试题分值表!$B:$B,0))), "", INDEX(试题分值表!$E:$E,MATCH(试题问卷属性表!$A563,试题分值表!$B:$B,0)))</f>
        <v/>
      </c>
      <c r="J563" t="str">
        <f>IF(ISERROR(INDEX(试题分值表!$G:$G,MATCH(试题问卷属性表!$A563,试题分值表!$B:$B,0))), "", INDEX(试题分值表!$G:$G,MATCH(试题问卷属性表!$A563,试题分值表!$B:$B,0)))</f>
        <v/>
      </c>
    </row>
    <row r="564" spans="1:10" x14ac:dyDescent="0.2">
      <c r="A564" t="s">
        <v>2373</v>
      </c>
      <c r="B564" t="s">
        <v>1362</v>
      </c>
      <c r="C564" t="s">
        <v>1343</v>
      </c>
      <c r="E564" s="2" t="s">
        <v>3018</v>
      </c>
      <c r="H564" t="s">
        <v>2476</v>
      </c>
      <c r="I564" t="str">
        <f>IF(ISERROR(INDEX(试题分值表!$E:$E,MATCH(试题问卷属性表!$A564,试题分值表!$B:$B,0))), "", INDEX(试题分值表!$E:$E,MATCH(试题问卷属性表!$A564,试题分值表!$B:$B,0)))</f>
        <v/>
      </c>
      <c r="J564" t="str">
        <f>IF(ISERROR(INDEX(试题分值表!$G:$G,MATCH(试题问卷属性表!$A564,试题分值表!$B:$B,0))), "", INDEX(试题分值表!$G:$G,MATCH(试题问卷属性表!$A564,试题分值表!$B:$B,0)))</f>
        <v/>
      </c>
    </row>
    <row r="565" spans="1:10" x14ac:dyDescent="0.2">
      <c r="A565" t="s">
        <v>2374</v>
      </c>
      <c r="B565" t="s">
        <v>1362</v>
      </c>
      <c r="C565" t="s">
        <v>1343</v>
      </c>
      <c r="E565" s="2" t="s">
        <v>3018</v>
      </c>
      <c r="H565" t="s">
        <v>2477</v>
      </c>
      <c r="I565" t="str">
        <f>IF(ISERROR(INDEX(试题分值表!$E:$E,MATCH(试题问卷属性表!$A565,试题分值表!$B:$B,0))), "", INDEX(试题分值表!$E:$E,MATCH(试题问卷属性表!$A565,试题分值表!$B:$B,0)))</f>
        <v/>
      </c>
      <c r="J565" t="str">
        <f>IF(ISERROR(INDEX(试题分值表!$G:$G,MATCH(试题问卷属性表!$A565,试题分值表!$B:$B,0))), "", INDEX(试题分值表!$G:$G,MATCH(试题问卷属性表!$A565,试题分值表!$B:$B,0)))</f>
        <v/>
      </c>
    </row>
    <row r="566" spans="1:10" x14ac:dyDescent="0.2">
      <c r="A566" t="s">
        <v>2375</v>
      </c>
      <c r="B566" t="s">
        <v>1362</v>
      </c>
      <c r="C566" t="s">
        <v>1343</v>
      </c>
      <c r="E566" s="2" t="s">
        <v>3018</v>
      </c>
      <c r="H566" t="s">
        <v>2478</v>
      </c>
      <c r="I566" t="str">
        <f>IF(ISERROR(INDEX(试题分值表!$E:$E,MATCH(试题问卷属性表!$A566,试题分值表!$B:$B,0))), "", INDEX(试题分值表!$E:$E,MATCH(试题问卷属性表!$A566,试题分值表!$B:$B,0)))</f>
        <v/>
      </c>
      <c r="J566" t="str">
        <f>IF(ISERROR(INDEX(试题分值表!$G:$G,MATCH(试题问卷属性表!$A566,试题分值表!$B:$B,0))), "", INDEX(试题分值表!$G:$G,MATCH(试题问卷属性表!$A566,试题分值表!$B:$B,0)))</f>
        <v/>
      </c>
    </row>
    <row r="567" spans="1:10" x14ac:dyDescent="0.2">
      <c r="A567" t="s">
        <v>2376</v>
      </c>
      <c r="B567" t="s">
        <v>1362</v>
      </c>
      <c r="C567" t="s">
        <v>1343</v>
      </c>
      <c r="E567" s="2" t="s">
        <v>3018</v>
      </c>
      <c r="H567" t="s">
        <v>2479</v>
      </c>
      <c r="I567" t="str">
        <f>IF(ISERROR(INDEX(试题分值表!$E:$E,MATCH(试题问卷属性表!$A567,试题分值表!$B:$B,0))), "", INDEX(试题分值表!$E:$E,MATCH(试题问卷属性表!$A567,试题分值表!$B:$B,0)))</f>
        <v/>
      </c>
      <c r="J567" t="str">
        <f>IF(ISERROR(INDEX(试题分值表!$G:$G,MATCH(试题问卷属性表!$A567,试题分值表!$B:$B,0))), "", INDEX(试题分值表!$G:$G,MATCH(试题问卷属性表!$A567,试题分值表!$B:$B,0)))</f>
        <v/>
      </c>
    </row>
    <row r="568" spans="1:10" x14ac:dyDescent="0.2">
      <c r="A568" t="s">
        <v>2377</v>
      </c>
      <c r="B568" t="s">
        <v>1362</v>
      </c>
      <c r="C568" t="s">
        <v>1343</v>
      </c>
      <c r="E568" s="2" t="s">
        <v>3018</v>
      </c>
      <c r="H568" t="s">
        <v>2480</v>
      </c>
      <c r="I568" t="str">
        <f>IF(ISERROR(INDEX(试题分值表!$E:$E,MATCH(试题问卷属性表!$A568,试题分值表!$B:$B,0))), "", INDEX(试题分值表!$E:$E,MATCH(试题问卷属性表!$A568,试题分值表!$B:$B,0)))</f>
        <v/>
      </c>
      <c r="J568" t="str">
        <f>IF(ISERROR(INDEX(试题分值表!$G:$G,MATCH(试题问卷属性表!$A568,试题分值表!$B:$B,0))), "", INDEX(试题分值表!$G:$G,MATCH(试题问卷属性表!$A568,试题分值表!$B:$B,0)))</f>
        <v/>
      </c>
    </row>
    <row r="569" spans="1:10" x14ac:dyDescent="0.2">
      <c r="A569" t="s">
        <v>2378</v>
      </c>
      <c r="B569" t="s">
        <v>1362</v>
      </c>
      <c r="C569" t="s">
        <v>1343</v>
      </c>
      <c r="E569" s="2" t="s">
        <v>3018</v>
      </c>
      <c r="H569" t="s">
        <v>2481</v>
      </c>
      <c r="I569" t="str">
        <f>IF(ISERROR(INDEX(试题分值表!$E:$E,MATCH(试题问卷属性表!$A569,试题分值表!$B:$B,0))), "", INDEX(试题分值表!$E:$E,MATCH(试题问卷属性表!$A569,试题分值表!$B:$B,0)))</f>
        <v/>
      </c>
      <c r="J569" t="str">
        <f>IF(ISERROR(INDEX(试题分值表!$G:$G,MATCH(试题问卷属性表!$A569,试题分值表!$B:$B,0))), "", INDEX(试题分值表!$G:$G,MATCH(试题问卷属性表!$A569,试题分值表!$B:$B,0)))</f>
        <v/>
      </c>
    </row>
    <row r="570" spans="1:10" x14ac:dyDescent="0.2">
      <c r="A570" t="s">
        <v>2379</v>
      </c>
      <c r="B570" t="s">
        <v>1362</v>
      </c>
      <c r="C570" t="s">
        <v>1343</v>
      </c>
      <c r="E570" s="2" t="s">
        <v>3018</v>
      </c>
      <c r="H570" t="s">
        <v>2482</v>
      </c>
      <c r="I570" t="str">
        <f>IF(ISERROR(INDEX(试题分值表!$E:$E,MATCH(试题问卷属性表!$A570,试题分值表!$B:$B,0))), "", INDEX(试题分值表!$E:$E,MATCH(试题问卷属性表!$A570,试题分值表!$B:$B,0)))</f>
        <v/>
      </c>
      <c r="J570" t="str">
        <f>IF(ISERROR(INDEX(试题分值表!$G:$G,MATCH(试题问卷属性表!$A570,试题分值表!$B:$B,0))), "", INDEX(试题分值表!$G:$G,MATCH(试题问卷属性表!$A570,试题分值表!$B:$B,0)))</f>
        <v/>
      </c>
    </row>
    <row r="571" spans="1:10" x14ac:dyDescent="0.2">
      <c r="A571" t="s">
        <v>2380</v>
      </c>
      <c r="B571" t="s">
        <v>1362</v>
      </c>
      <c r="C571" t="s">
        <v>1343</v>
      </c>
      <c r="E571" s="2" t="s">
        <v>3018</v>
      </c>
      <c r="H571" t="s">
        <v>2483</v>
      </c>
      <c r="I571" t="str">
        <f>IF(ISERROR(INDEX(试题分值表!$E:$E,MATCH(试题问卷属性表!$A571,试题分值表!$B:$B,0))), "", INDEX(试题分值表!$E:$E,MATCH(试题问卷属性表!$A571,试题分值表!$B:$B,0)))</f>
        <v/>
      </c>
      <c r="J571" t="str">
        <f>IF(ISERROR(INDEX(试题分值表!$G:$G,MATCH(试题问卷属性表!$A571,试题分值表!$B:$B,0))), "", INDEX(试题分值表!$G:$G,MATCH(试题问卷属性表!$A571,试题分值表!$B:$B,0)))</f>
        <v/>
      </c>
    </row>
    <row r="572" spans="1:10" x14ac:dyDescent="0.2">
      <c r="A572" t="s">
        <v>2484</v>
      </c>
      <c r="B572" t="s">
        <v>1362</v>
      </c>
      <c r="C572" t="s">
        <v>1345</v>
      </c>
      <c r="G572" s="4" t="s">
        <v>1335</v>
      </c>
      <c r="H572" t="s">
        <v>2397</v>
      </c>
      <c r="I572" t="str">
        <f>IF(ISERROR(INDEX(试题分值表!$E:$E,MATCH(试题问卷属性表!$A572,试题分值表!$B:$B,0))), "", INDEX(试题分值表!$E:$E,MATCH(试题问卷属性表!$A572,试题分值表!$B:$B,0)))</f>
        <v/>
      </c>
      <c r="J572" t="str">
        <f>IF(ISERROR(INDEX(试题分值表!$G:$G,MATCH(试题问卷属性表!$A572,试题分值表!$B:$B,0))), "", INDEX(试题分值表!$G:$G,MATCH(试题问卷属性表!$A572,试题分值表!$B:$B,0)))</f>
        <v/>
      </c>
    </row>
    <row r="573" spans="1:10" x14ac:dyDescent="0.2">
      <c r="A573" t="s">
        <v>2485</v>
      </c>
      <c r="B573" t="s">
        <v>1362</v>
      </c>
      <c r="C573" t="s">
        <v>1345</v>
      </c>
      <c r="G573" s="4" t="s">
        <v>2543</v>
      </c>
      <c r="H573" t="s">
        <v>2568</v>
      </c>
      <c r="I573" t="str">
        <f>IF(ISERROR(INDEX(试题分值表!$E:$E,MATCH(试题问卷属性表!$A573,试题分值表!$B:$B,0))), "", INDEX(试题分值表!$E:$E,MATCH(试题问卷属性表!$A573,试题分值表!$B:$B,0)))</f>
        <v/>
      </c>
      <c r="J573" t="str">
        <f>IF(ISERROR(INDEX(试题分值表!$G:$G,MATCH(试题问卷属性表!$A573,试题分值表!$B:$B,0))), "", INDEX(试题分值表!$G:$G,MATCH(试题问卷属性表!$A573,试题分值表!$B:$B,0)))</f>
        <v/>
      </c>
    </row>
    <row r="574" spans="1:10" x14ac:dyDescent="0.2">
      <c r="A574" t="s">
        <v>2486</v>
      </c>
      <c r="B574" t="s">
        <v>1362</v>
      </c>
      <c r="C574" t="s">
        <v>1345</v>
      </c>
      <c r="G574" s="4" t="s">
        <v>2983</v>
      </c>
      <c r="H574" t="s">
        <v>2569</v>
      </c>
      <c r="I574" t="str">
        <f>IF(ISERROR(INDEX(试题分值表!$E:$E,MATCH(试题问卷属性表!$A574,试题分值表!$B:$B,0))), "", INDEX(试题分值表!$E:$E,MATCH(试题问卷属性表!$A574,试题分值表!$B:$B,0)))</f>
        <v/>
      </c>
      <c r="J574" t="str">
        <f>IF(ISERROR(INDEX(试题分值表!$G:$G,MATCH(试题问卷属性表!$A574,试题分值表!$B:$B,0))), "", INDEX(试题分值表!$G:$G,MATCH(试题问卷属性表!$A574,试题分值表!$B:$B,0)))</f>
        <v/>
      </c>
    </row>
    <row r="575" spans="1:10" x14ac:dyDescent="0.2">
      <c r="A575" t="s">
        <v>2487</v>
      </c>
      <c r="B575" t="s">
        <v>1362</v>
      </c>
      <c r="C575" t="s">
        <v>1345</v>
      </c>
      <c r="G575" s="4" t="s">
        <v>2383</v>
      </c>
      <c r="H575" t="s">
        <v>2570</v>
      </c>
      <c r="I575" t="str">
        <f>IF(ISERROR(INDEX(试题分值表!$E:$E,MATCH(试题问卷属性表!$A575,试题分值表!$B:$B,0))), "", INDEX(试题分值表!$E:$E,MATCH(试题问卷属性表!$A575,试题分值表!$B:$B,0)))</f>
        <v/>
      </c>
      <c r="J575" t="str">
        <f>IF(ISERROR(INDEX(试题分值表!$G:$G,MATCH(试题问卷属性表!$A575,试题分值表!$B:$B,0))), "", INDEX(试题分值表!$G:$G,MATCH(试题问卷属性表!$A575,试题分值表!$B:$B,0)))</f>
        <v/>
      </c>
    </row>
    <row r="576" spans="1:10" x14ac:dyDescent="0.2">
      <c r="A576" t="s">
        <v>2488</v>
      </c>
      <c r="B576" t="s">
        <v>1362</v>
      </c>
      <c r="C576" t="s">
        <v>1345</v>
      </c>
      <c r="G576" s="4" t="s">
        <v>2544</v>
      </c>
      <c r="H576" t="s">
        <v>2571</v>
      </c>
      <c r="I576" t="str">
        <f>IF(ISERROR(INDEX(试题分值表!$E:$E,MATCH(试题问卷属性表!$A576,试题分值表!$B:$B,0))), "", INDEX(试题分值表!$E:$E,MATCH(试题问卷属性表!$A576,试题分值表!$B:$B,0)))</f>
        <v/>
      </c>
      <c r="J576" t="str">
        <f>IF(ISERROR(INDEX(试题分值表!$G:$G,MATCH(试题问卷属性表!$A576,试题分值表!$B:$B,0))), "", INDEX(试题分值表!$G:$G,MATCH(试题问卷属性表!$A576,试题分值表!$B:$B,0)))</f>
        <v/>
      </c>
    </row>
    <row r="577" spans="1:10" x14ac:dyDescent="0.2">
      <c r="A577" t="s">
        <v>2489</v>
      </c>
      <c r="B577" t="s">
        <v>1362</v>
      </c>
      <c r="C577" t="s">
        <v>1345</v>
      </c>
      <c r="G577" s="4" t="s">
        <v>2545</v>
      </c>
      <c r="H577" t="s">
        <v>2572</v>
      </c>
      <c r="I577" t="str">
        <f>IF(ISERROR(INDEX(试题分值表!$E:$E,MATCH(试题问卷属性表!$A577,试题分值表!$B:$B,0))), "", INDEX(试题分值表!$E:$E,MATCH(试题问卷属性表!$A577,试题分值表!$B:$B,0)))</f>
        <v/>
      </c>
      <c r="J577" t="str">
        <f>IF(ISERROR(INDEX(试题分值表!$G:$G,MATCH(试题问卷属性表!$A577,试题分值表!$B:$B,0))), "", INDEX(试题分值表!$G:$G,MATCH(试题问卷属性表!$A577,试题分值表!$B:$B,0)))</f>
        <v/>
      </c>
    </row>
    <row r="578" spans="1:10" x14ac:dyDescent="0.2">
      <c r="A578" t="s">
        <v>2490</v>
      </c>
      <c r="B578" t="s">
        <v>1362</v>
      </c>
      <c r="C578" t="s">
        <v>1345</v>
      </c>
      <c r="G578" s="4" t="s">
        <v>2546</v>
      </c>
      <c r="H578" t="s">
        <v>2573</v>
      </c>
      <c r="I578" t="str">
        <f>IF(ISERROR(INDEX(试题分值表!$E:$E,MATCH(试题问卷属性表!$A578,试题分值表!$B:$B,0))), "", INDEX(试题分值表!$E:$E,MATCH(试题问卷属性表!$A578,试题分值表!$B:$B,0)))</f>
        <v/>
      </c>
      <c r="J578" t="str">
        <f>IF(ISERROR(INDEX(试题分值表!$G:$G,MATCH(试题问卷属性表!$A578,试题分值表!$B:$B,0))), "", INDEX(试题分值表!$G:$G,MATCH(试题问卷属性表!$A578,试题分值表!$B:$B,0)))</f>
        <v/>
      </c>
    </row>
    <row r="579" spans="1:10" x14ac:dyDescent="0.2">
      <c r="A579" t="s">
        <v>2491</v>
      </c>
      <c r="B579" t="s">
        <v>1362</v>
      </c>
      <c r="C579" t="s">
        <v>1345</v>
      </c>
      <c r="G579" s="4" t="s">
        <v>2547</v>
      </c>
      <c r="H579" t="s">
        <v>2574</v>
      </c>
      <c r="I579" t="str">
        <f>IF(ISERROR(INDEX(试题分值表!$E:$E,MATCH(试题问卷属性表!$A579,试题分值表!$B:$B,0))), "", INDEX(试题分值表!$E:$E,MATCH(试题问卷属性表!$A579,试题分值表!$B:$B,0)))</f>
        <v/>
      </c>
      <c r="J579" t="str">
        <f>IF(ISERROR(INDEX(试题分值表!$G:$G,MATCH(试题问卷属性表!$A579,试题分值表!$B:$B,0))), "", INDEX(试题分值表!$G:$G,MATCH(试题问卷属性表!$A579,试题分值表!$B:$B,0)))</f>
        <v/>
      </c>
    </row>
    <row r="580" spans="1:10" x14ac:dyDescent="0.2">
      <c r="A580" t="s">
        <v>2492</v>
      </c>
      <c r="B580" t="s">
        <v>1362</v>
      </c>
      <c r="C580" t="s">
        <v>1345</v>
      </c>
      <c r="G580" s="4" t="s">
        <v>2548</v>
      </c>
      <c r="H580" t="s">
        <v>2575</v>
      </c>
      <c r="I580" t="str">
        <f>IF(ISERROR(INDEX(试题分值表!$E:$E,MATCH(试题问卷属性表!$A580,试题分值表!$B:$B,0))), "", INDEX(试题分值表!$E:$E,MATCH(试题问卷属性表!$A580,试题分值表!$B:$B,0)))</f>
        <v/>
      </c>
      <c r="J580" t="str">
        <f>IF(ISERROR(INDEX(试题分值表!$G:$G,MATCH(试题问卷属性表!$A580,试题分值表!$B:$B,0))), "", INDEX(试题分值表!$G:$G,MATCH(试题问卷属性表!$A580,试题分值表!$B:$B,0)))</f>
        <v/>
      </c>
    </row>
    <row r="581" spans="1:10" x14ac:dyDescent="0.2">
      <c r="A581" t="s">
        <v>2493</v>
      </c>
      <c r="B581" t="s">
        <v>1362</v>
      </c>
      <c r="C581" t="s">
        <v>1345</v>
      </c>
      <c r="G581" s="4" t="s">
        <v>2549</v>
      </c>
      <c r="H581" t="s">
        <v>2549</v>
      </c>
      <c r="I581" t="str">
        <f>IF(ISERROR(INDEX(试题分值表!$E:$E,MATCH(试题问卷属性表!$A581,试题分值表!$B:$B,0))), "", INDEX(试题分值表!$E:$E,MATCH(试题问卷属性表!$A581,试题分值表!$B:$B,0)))</f>
        <v/>
      </c>
      <c r="J581" t="str">
        <f>IF(ISERROR(INDEX(试题分值表!$G:$G,MATCH(试题问卷属性表!$A581,试题分值表!$B:$B,0))), "", INDEX(试题分值表!$G:$G,MATCH(试题问卷属性表!$A581,试题分值表!$B:$B,0)))</f>
        <v/>
      </c>
    </row>
    <row r="582" spans="1:10" x14ac:dyDescent="0.2">
      <c r="A582" t="s">
        <v>2494</v>
      </c>
      <c r="B582" t="s">
        <v>1362</v>
      </c>
      <c r="C582" t="s">
        <v>1345</v>
      </c>
      <c r="G582" s="4" t="s">
        <v>2550</v>
      </c>
      <c r="H582" t="s">
        <v>2576</v>
      </c>
      <c r="I582" t="str">
        <f>IF(ISERROR(INDEX(试题分值表!$E:$E,MATCH(试题问卷属性表!$A582,试题分值表!$B:$B,0))), "", INDEX(试题分值表!$E:$E,MATCH(试题问卷属性表!$A582,试题分值表!$B:$B,0)))</f>
        <v/>
      </c>
      <c r="J582" t="str">
        <f>IF(ISERROR(INDEX(试题分值表!$G:$G,MATCH(试题问卷属性表!$A582,试题分值表!$B:$B,0))), "", INDEX(试题分值表!$G:$G,MATCH(试题问卷属性表!$A582,试题分值表!$B:$B,0)))</f>
        <v/>
      </c>
    </row>
    <row r="583" spans="1:10" x14ac:dyDescent="0.2">
      <c r="A583" t="s">
        <v>2495</v>
      </c>
      <c r="B583" t="s">
        <v>1362</v>
      </c>
      <c r="C583" t="s">
        <v>1345</v>
      </c>
      <c r="F583" s="2" t="s">
        <v>3162</v>
      </c>
      <c r="G583" s="4" t="s">
        <v>2551</v>
      </c>
      <c r="H583" t="s">
        <v>2551</v>
      </c>
      <c r="I583" t="str">
        <f>IF(ISERROR(INDEX(试题分值表!$E:$E,MATCH(试题问卷属性表!$A583,试题分值表!$B:$B,0))), "", INDEX(试题分值表!$E:$E,MATCH(试题问卷属性表!$A583,试题分值表!$B:$B,0)))</f>
        <v/>
      </c>
      <c r="J583" t="str">
        <f>IF(ISERROR(INDEX(试题分值表!$G:$G,MATCH(试题问卷属性表!$A583,试题分值表!$B:$B,0))), "", INDEX(试题分值表!$G:$G,MATCH(试题问卷属性表!$A583,试题分值表!$B:$B,0)))</f>
        <v/>
      </c>
    </row>
    <row r="584" spans="1:10" x14ac:dyDescent="0.2">
      <c r="A584" t="s">
        <v>2496</v>
      </c>
      <c r="B584" t="s">
        <v>1362</v>
      </c>
      <c r="C584" t="s">
        <v>1345</v>
      </c>
      <c r="F584" s="2" t="s">
        <v>3162</v>
      </c>
      <c r="G584" s="4" t="s">
        <v>2552</v>
      </c>
      <c r="H584" t="s">
        <v>2552</v>
      </c>
      <c r="I584" t="str">
        <f>IF(ISERROR(INDEX(试题分值表!$E:$E,MATCH(试题问卷属性表!$A584,试题分值表!$B:$B,0))), "", INDEX(试题分值表!$E:$E,MATCH(试题问卷属性表!$A584,试题分值表!$B:$B,0)))</f>
        <v/>
      </c>
      <c r="J584" t="str">
        <f>IF(ISERROR(INDEX(试题分值表!$G:$G,MATCH(试题问卷属性表!$A584,试题分值表!$B:$B,0))), "", INDEX(试题分值表!$G:$G,MATCH(试题问卷属性表!$A584,试题分值表!$B:$B,0)))</f>
        <v/>
      </c>
    </row>
    <row r="585" spans="1:10" x14ac:dyDescent="0.2">
      <c r="A585" t="s">
        <v>2497</v>
      </c>
      <c r="B585" t="s">
        <v>1362</v>
      </c>
      <c r="C585" t="s">
        <v>1345</v>
      </c>
      <c r="F585" s="2" t="s">
        <v>3162</v>
      </c>
      <c r="G585" s="4" t="s">
        <v>2553</v>
      </c>
      <c r="H585" t="s">
        <v>2553</v>
      </c>
      <c r="I585" t="str">
        <f>IF(ISERROR(INDEX(试题分值表!$E:$E,MATCH(试题问卷属性表!$A585,试题分值表!$B:$B,0))), "", INDEX(试题分值表!$E:$E,MATCH(试题问卷属性表!$A585,试题分值表!$B:$B,0)))</f>
        <v/>
      </c>
      <c r="J585" t="str">
        <f>IF(ISERROR(INDEX(试题分值表!$G:$G,MATCH(试题问卷属性表!$A585,试题分值表!$B:$B,0))), "", INDEX(试题分值表!$G:$G,MATCH(试题问卷属性表!$A585,试题分值表!$B:$B,0)))</f>
        <v/>
      </c>
    </row>
    <row r="586" spans="1:10" x14ac:dyDescent="0.2">
      <c r="A586" t="s">
        <v>2498</v>
      </c>
      <c r="B586" t="s">
        <v>1362</v>
      </c>
      <c r="C586" t="s">
        <v>1345</v>
      </c>
      <c r="F586" s="2" t="s">
        <v>3162</v>
      </c>
      <c r="G586" s="4" t="s">
        <v>2554</v>
      </c>
      <c r="H586" t="s">
        <v>2554</v>
      </c>
      <c r="I586" t="str">
        <f>IF(ISERROR(INDEX(试题分值表!$E:$E,MATCH(试题问卷属性表!$A586,试题分值表!$B:$B,0))), "", INDEX(试题分值表!$E:$E,MATCH(试题问卷属性表!$A586,试题分值表!$B:$B,0)))</f>
        <v/>
      </c>
      <c r="J586" t="str">
        <f>IF(ISERROR(INDEX(试题分值表!$G:$G,MATCH(试题问卷属性表!$A586,试题分值表!$B:$B,0))), "", INDEX(试题分值表!$G:$G,MATCH(试题问卷属性表!$A586,试题分值表!$B:$B,0)))</f>
        <v/>
      </c>
    </row>
    <row r="587" spans="1:10" x14ac:dyDescent="0.2">
      <c r="A587" t="s">
        <v>2499</v>
      </c>
      <c r="B587" t="s">
        <v>1362</v>
      </c>
      <c r="C587" t="s">
        <v>1345</v>
      </c>
      <c r="F587" s="2" t="s">
        <v>3163</v>
      </c>
      <c r="G587" s="4" t="s">
        <v>3164</v>
      </c>
      <c r="H587" t="s">
        <v>2555</v>
      </c>
      <c r="I587" t="str">
        <f>IF(ISERROR(INDEX(试题分值表!$E:$E,MATCH(试题问卷属性表!$A587,试题分值表!$B:$B,0))), "", INDEX(试题分值表!$E:$E,MATCH(试题问卷属性表!$A587,试题分值表!$B:$B,0)))</f>
        <v/>
      </c>
      <c r="J587" t="str">
        <f>IF(ISERROR(INDEX(试题分值表!$G:$G,MATCH(试题问卷属性表!$A587,试题分值表!$B:$B,0))), "", INDEX(试题分值表!$G:$G,MATCH(试题问卷属性表!$A587,试题分值表!$B:$B,0)))</f>
        <v/>
      </c>
    </row>
    <row r="588" spans="1:10" x14ac:dyDescent="0.2">
      <c r="A588" t="s">
        <v>2500</v>
      </c>
      <c r="B588" t="s">
        <v>1362</v>
      </c>
      <c r="C588" t="s">
        <v>1345</v>
      </c>
      <c r="F588" s="2" t="s">
        <v>3163</v>
      </c>
      <c r="G588" s="4" t="s">
        <v>2556</v>
      </c>
      <c r="H588" t="s">
        <v>2556</v>
      </c>
      <c r="I588" t="str">
        <f>IF(ISERROR(INDEX(试题分值表!$E:$E,MATCH(试题问卷属性表!$A588,试题分值表!$B:$B,0))), "", INDEX(试题分值表!$E:$E,MATCH(试题问卷属性表!$A588,试题分值表!$B:$B,0)))</f>
        <v/>
      </c>
      <c r="J588" t="str">
        <f>IF(ISERROR(INDEX(试题分值表!$G:$G,MATCH(试题问卷属性表!$A588,试题分值表!$B:$B,0))), "", INDEX(试题分值表!$G:$G,MATCH(试题问卷属性表!$A588,试题分值表!$B:$B,0)))</f>
        <v/>
      </c>
    </row>
    <row r="589" spans="1:10" x14ac:dyDescent="0.2">
      <c r="A589" t="s">
        <v>2501</v>
      </c>
      <c r="B589" t="s">
        <v>1362</v>
      </c>
      <c r="C589" t="s">
        <v>1345</v>
      </c>
      <c r="F589" s="2" t="s">
        <v>3163</v>
      </c>
      <c r="G589" s="4" t="s">
        <v>2557</v>
      </c>
      <c r="H589" t="s">
        <v>2557</v>
      </c>
      <c r="I589" t="str">
        <f>IF(ISERROR(INDEX(试题分值表!$E:$E,MATCH(试题问卷属性表!$A589,试题分值表!$B:$B,0))), "", INDEX(试题分值表!$E:$E,MATCH(试题问卷属性表!$A589,试题分值表!$B:$B,0)))</f>
        <v/>
      </c>
      <c r="J589" t="str">
        <f>IF(ISERROR(INDEX(试题分值表!$G:$G,MATCH(试题问卷属性表!$A589,试题分值表!$B:$B,0))), "", INDEX(试题分值表!$G:$G,MATCH(试题问卷属性表!$A589,试题分值表!$B:$B,0)))</f>
        <v/>
      </c>
    </row>
    <row r="590" spans="1:10" x14ac:dyDescent="0.2">
      <c r="A590" t="s">
        <v>2502</v>
      </c>
      <c r="B590" t="s">
        <v>1362</v>
      </c>
      <c r="C590" t="s">
        <v>1345</v>
      </c>
      <c r="F590" s="2" t="s">
        <v>3163</v>
      </c>
      <c r="G590" s="4" t="s">
        <v>2558</v>
      </c>
      <c r="H590" t="s">
        <v>2558</v>
      </c>
      <c r="I590" t="str">
        <f>IF(ISERROR(INDEX(试题分值表!$E:$E,MATCH(试题问卷属性表!$A590,试题分值表!$B:$B,0))), "", INDEX(试题分值表!$E:$E,MATCH(试题问卷属性表!$A590,试题分值表!$B:$B,0)))</f>
        <v/>
      </c>
      <c r="J590" t="str">
        <f>IF(ISERROR(INDEX(试题分值表!$G:$G,MATCH(试题问卷属性表!$A590,试题分值表!$B:$B,0))), "", INDEX(试题分值表!$G:$G,MATCH(试题问卷属性表!$A590,试题分值表!$B:$B,0)))</f>
        <v/>
      </c>
    </row>
    <row r="591" spans="1:10" x14ac:dyDescent="0.2">
      <c r="A591" t="s">
        <v>2503</v>
      </c>
      <c r="B591" t="s">
        <v>1362</v>
      </c>
      <c r="C591" t="s">
        <v>1345</v>
      </c>
      <c r="F591" s="2" t="s">
        <v>3165</v>
      </c>
      <c r="G591" s="4" t="s">
        <v>3166</v>
      </c>
      <c r="H591" t="s">
        <v>2559</v>
      </c>
      <c r="I591" t="str">
        <f>IF(ISERROR(INDEX(试题分值表!$E:$E,MATCH(试题问卷属性表!$A591,试题分值表!$B:$B,0))), "", INDEX(试题分值表!$E:$E,MATCH(试题问卷属性表!$A591,试题分值表!$B:$B,0)))</f>
        <v/>
      </c>
      <c r="J591" t="str">
        <f>IF(ISERROR(INDEX(试题分值表!$G:$G,MATCH(试题问卷属性表!$A591,试题分值表!$B:$B,0))), "", INDEX(试题分值表!$G:$G,MATCH(试题问卷属性表!$A591,试题分值表!$B:$B,0)))</f>
        <v/>
      </c>
    </row>
    <row r="592" spans="1:10" x14ac:dyDescent="0.2">
      <c r="A592" t="s">
        <v>2504</v>
      </c>
      <c r="B592" t="s">
        <v>1362</v>
      </c>
      <c r="C592" t="s">
        <v>1345</v>
      </c>
      <c r="F592" s="2" t="s">
        <v>3165</v>
      </c>
      <c r="G592" s="4" t="s">
        <v>3171</v>
      </c>
      <c r="H592" t="s">
        <v>2560</v>
      </c>
      <c r="I592" t="str">
        <f>IF(ISERROR(INDEX(试题分值表!$E:$E,MATCH(试题问卷属性表!$A592,试题分值表!$B:$B,0))), "", INDEX(试题分值表!$E:$E,MATCH(试题问卷属性表!$A592,试题分值表!$B:$B,0)))</f>
        <v/>
      </c>
      <c r="J592" t="str">
        <f>IF(ISERROR(INDEX(试题分值表!$G:$G,MATCH(试题问卷属性表!$A592,试题分值表!$B:$B,0))), "", INDEX(试题分值表!$G:$G,MATCH(试题问卷属性表!$A592,试题分值表!$B:$B,0)))</f>
        <v/>
      </c>
    </row>
    <row r="593" spans="1:10" x14ac:dyDescent="0.2">
      <c r="A593" t="s">
        <v>2505</v>
      </c>
      <c r="B593" t="s">
        <v>1362</v>
      </c>
      <c r="C593" t="s">
        <v>1345</v>
      </c>
      <c r="F593" s="2" t="s">
        <v>3165</v>
      </c>
      <c r="G593" s="4" t="s">
        <v>3167</v>
      </c>
      <c r="H593" t="s">
        <v>2561</v>
      </c>
      <c r="I593" t="str">
        <f>IF(ISERROR(INDEX(试题分值表!$E:$E,MATCH(试题问卷属性表!$A593,试题分值表!$B:$B,0))), "", INDEX(试题分值表!$E:$E,MATCH(试题问卷属性表!$A593,试题分值表!$B:$B,0)))</f>
        <v/>
      </c>
      <c r="J593" t="str">
        <f>IF(ISERROR(INDEX(试题分值表!$G:$G,MATCH(试题问卷属性表!$A593,试题分值表!$B:$B,0))), "", INDEX(试题分值表!$G:$G,MATCH(试题问卷属性表!$A593,试题分值表!$B:$B,0)))</f>
        <v/>
      </c>
    </row>
    <row r="594" spans="1:10" x14ac:dyDescent="0.2">
      <c r="A594" t="s">
        <v>2506</v>
      </c>
      <c r="B594" t="s">
        <v>1362</v>
      </c>
      <c r="C594" t="s">
        <v>1345</v>
      </c>
      <c r="F594" s="2" t="s">
        <v>3165</v>
      </c>
      <c r="G594" s="4" t="s">
        <v>3168</v>
      </c>
      <c r="H594" t="s">
        <v>2562</v>
      </c>
      <c r="I594" t="str">
        <f>IF(ISERROR(INDEX(试题分值表!$E:$E,MATCH(试题问卷属性表!$A594,试题分值表!$B:$B,0))), "", INDEX(试题分值表!$E:$E,MATCH(试题问卷属性表!$A594,试题分值表!$B:$B,0)))</f>
        <v/>
      </c>
      <c r="J594" t="str">
        <f>IF(ISERROR(INDEX(试题分值表!$G:$G,MATCH(试题问卷属性表!$A594,试题分值表!$B:$B,0))), "", INDEX(试题分值表!$G:$G,MATCH(试题问卷属性表!$A594,试题分值表!$B:$B,0)))</f>
        <v/>
      </c>
    </row>
    <row r="595" spans="1:10" x14ac:dyDescent="0.2">
      <c r="A595" t="s">
        <v>2507</v>
      </c>
      <c r="B595" t="s">
        <v>1362</v>
      </c>
      <c r="C595" t="s">
        <v>1345</v>
      </c>
      <c r="F595" s="2" t="s">
        <v>3165</v>
      </c>
      <c r="G595" s="4" t="s">
        <v>3169</v>
      </c>
      <c r="H595" t="s">
        <v>2563</v>
      </c>
      <c r="I595" t="str">
        <f>IF(ISERROR(INDEX(试题分值表!$E:$E,MATCH(试题问卷属性表!$A595,试题分值表!$B:$B,0))), "", INDEX(试题分值表!$E:$E,MATCH(试题问卷属性表!$A595,试题分值表!$B:$B,0)))</f>
        <v/>
      </c>
      <c r="J595" t="str">
        <f>IF(ISERROR(INDEX(试题分值表!$G:$G,MATCH(试题问卷属性表!$A595,试题分值表!$B:$B,0))), "", INDEX(试题分值表!$G:$G,MATCH(试题问卷属性表!$A595,试题分值表!$B:$B,0)))</f>
        <v/>
      </c>
    </row>
    <row r="596" spans="1:10" x14ac:dyDescent="0.2">
      <c r="A596" t="s">
        <v>2508</v>
      </c>
      <c r="B596" t="s">
        <v>1362</v>
      </c>
      <c r="C596" t="s">
        <v>1345</v>
      </c>
      <c r="F596" s="2" t="s">
        <v>3165</v>
      </c>
      <c r="G596" s="4" t="s">
        <v>3170</v>
      </c>
      <c r="H596" t="s">
        <v>2564</v>
      </c>
      <c r="I596" t="str">
        <f>IF(ISERROR(INDEX(试题分值表!$E:$E,MATCH(试题问卷属性表!$A596,试题分值表!$B:$B,0))), "", INDEX(试题分值表!$E:$E,MATCH(试题问卷属性表!$A596,试题分值表!$B:$B,0)))</f>
        <v/>
      </c>
      <c r="J596" t="str">
        <f>IF(ISERROR(INDEX(试题分值表!$G:$G,MATCH(试题问卷属性表!$A596,试题分值表!$B:$B,0))), "", INDEX(试题分值表!$G:$G,MATCH(试题问卷属性表!$A596,试题分值表!$B:$B,0)))</f>
        <v/>
      </c>
    </row>
    <row r="597" spans="1:10" x14ac:dyDescent="0.2">
      <c r="A597" t="s">
        <v>2509</v>
      </c>
      <c r="B597" t="s">
        <v>1362</v>
      </c>
      <c r="C597" t="s">
        <v>1345</v>
      </c>
      <c r="F597" s="4" t="s">
        <v>2565</v>
      </c>
      <c r="H597" t="s">
        <v>2577</v>
      </c>
      <c r="I597" t="str">
        <f>IF(ISERROR(INDEX(试题分值表!$E:$E,MATCH(试题问卷属性表!$A597,试题分值表!$B:$B,0))), "", INDEX(试题分值表!$E:$E,MATCH(试题问卷属性表!$A597,试题分值表!$B:$B,0)))</f>
        <v/>
      </c>
      <c r="J597" t="str">
        <f>IF(ISERROR(INDEX(试题分值表!$G:$G,MATCH(试题问卷属性表!$A597,试题分值表!$B:$B,0))), "", INDEX(试题分值表!$G:$G,MATCH(试题问卷属性表!$A597,试题分值表!$B:$B,0)))</f>
        <v/>
      </c>
    </row>
    <row r="598" spans="1:10" x14ac:dyDescent="0.2">
      <c r="A598" t="s">
        <v>2510</v>
      </c>
      <c r="B598" t="s">
        <v>1362</v>
      </c>
      <c r="C598" t="s">
        <v>1345</v>
      </c>
      <c r="F598" s="4" t="s">
        <v>2565</v>
      </c>
      <c r="H598" t="s">
        <v>2578</v>
      </c>
      <c r="I598" t="str">
        <f>IF(ISERROR(INDEX(试题分值表!$E:$E,MATCH(试题问卷属性表!$A598,试题分值表!$B:$B,0))), "", INDEX(试题分值表!$E:$E,MATCH(试题问卷属性表!$A598,试题分值表!$B:$B,0)))</f>
        <v/>
      </c>
      <c r="J598" t="str">
        <f>IF(ISERROR(INDEX(试题分值表!$G:$G,MATCH(试题问卷属性表!$A598,试题分值表!$B:$B,0))), "", INDEX(试题分值表!$G:$G,MATCH(试题问卷属性表!$A598,试题分值表!$B:$B,0)))</f>
        <v/>
      </c>
    </row>
    <row r="599" spans="1:10" x14ac:dyDescent="0.2">
      <c r="A599" t="s">
        <v>2511</v>
      </c>
      <c r="B599" t="s">
        <v>1362</v>
      </c>
      <c r="C599" t="s">
        <v>1345</v>
      </c>
      <c r="F599" s="4" t="s">
        <v>2565</v>
      </c>
      <c r="H599" t="s">
        <v>2579</v>
      </c>
      <c r="I599" t="str">
        <f>IF(ISERROR(INDEX(试题分值表!$E:$E,MATCH(试题问卷属性表!$A599,试题分值表!$B:$B,0))), "", INDEX(试题分值表!$E:$E,MATCH(试题问卷属性表!$A599,试题分值表!$B:$B,0)))</f>
        <v/>
      </c>
      <c r="J599" t="str">
        <f>IF(ISERROR(INDEX(试题分值表!$G:$G,MATCH(试题问卷属性表!$A599,试题分值表!$B:$B,0))), "", INDEX(试题分值表!$G:$G,MATCH(试题问卷属性表!$A599,试题分值表!$B:$B,0)))</f>
        <v/>
      </c>
    </row>
    <row r="600" spans="1:10" x14ac:dyDescent="0.2">
      <c r="A600" t="s">
        <v>2512</v>
      </c>
      <c r="B600" t="s">
        <v>1362</v>
      </c>
      <c r="C600" t="s">
        <v>1345</v>
      </c>
      <c r="F600" s="4" t="s">
        <v>2565</v>
      </c>
      <c r="H600" t="s">
        <v>2580</v>
      </c>
      <c r="I600" t="str">
        <f>IF(ISERROR(INDEX(试题分值表!$E:$E,MATCH(试题问卷属性表!$A600,试题分值表!$B:$B,0))), "", INDEX(试题分值表!$E:$E,MATCH(试题问卷属性表!$A600,试题分值表!$B:$B,0)))</f>
        <v/>
      </c>
      <c r="J600" t="str">
        <f>IF(ISERROR(INDEX(试题分值表!$G:$G,MATCH(试题问卷属性表!$A600,试题分值表!$B:$B,0))), "", INDEX(试题分值表!$G:$G,MATCH(试题问卷属性表!$A600,试题分值表!$B:$B,0)))</f>
        <v/>
      </c>
    </row>
    <row r="601" spans="1:10" x14ac:dyDescent="0.2">
      <c r="A601" t="s">
        <v>2513</v>
      </c>
      <c r="B601" t="s">
        <v>1362</v>
      </c>
      <c r="C601" t="s">
        <v>1345</v>
      </c>
      <c r="F601" s="4" t="s">
        <v>2565</v>
      </c>
      <c r="H601" t="s">
        <v>2581</v>
      </c>
      <c r="I601" t="str">
        <f>IF(ISERROR(INDEX(试题分值表!$E:$E,MATCH(试题问卷属性表!$A601,试题分值表!$B:$B,0))), "", INDEX(试题分值表!$E:$E,MATCH(试题问卷属性表!$A601,试题分值表!$B:$B,0)))</f>
        <v/>
      </c>
      <c r="J601" t="str">
        <f>IF(ISERROR(INDEX(试题分值表!$G:$G,MATCH(试题问卷属性表!$A601,试题分值表!$B:$B,0))), "", INDEX(试题分值表!$G:$G,MATCH(试题问卷属性表!$A601,试题分值表!$B:$B,0)))</f>
        <v/>
      </c>
    </row>
    <row r="602" spans="1:10" x14ac:dyDescent="0.2">
      <c r="A602" t="s">
        <v>2514</v>
      </c>
      <c r="B602" t="s">
        <v>1362</v>
      </c>
      <c r="C602" t="s">
        <v>1345</v>
      </c>
      <c r="F602" s="4" t="s">
        <v>2565</v>
      </c>
      <c r="H602" t="s">
        <v>2582</v>
      </c>
      <c r="I602" t="str">
        <f>IF(ISERROR(INDEX(试题分值表!$E:$E,MATCH(试题问卷属性表!$A602,试题分值表!$B:$B,0))), "", INDEX(试题分值表!$E:$E,MATCH(试题问卷属性表!$A602,试题分值表!$B:$B,0)))</f>
        <v/>
      </c>
      <c r="J602" t="str">
        <f>IF(ISERROR(INDEX(试题分值表!$G:$G,MATCH(试题问卷属性表!$A602,试题分值表!$B:$B,0))), "", INDEX(试题分值表!$G:$G,MATCH(试题问卷属性表!$A602,试题分值表!$B:$B,0)))</f>
        <v/>
      </c>
    </row>
    <row r="603" spans="1:10" x14ac:dyDescent="0.2">
      <c r="A603" t="s">
        <v>2515</v>
      </c>
      <c r="B603" t="s">
        <v>1362</v>
      </c>
      <c r="C603" t="s">
        <v>1345</v>
      </c>
      <c r="F603" s="4" t="s">
        <v>2565</v>
      </c>
      <c r="H603" t="s">
        <v>2583</v>
      </c>
      <c r="I603" t="str">
        <f>IF(ISERROR(INDEX(试题分值表!$E:$E,MATCH(试题问卷属性表!$A603,试题分值表!$B:$B,0))), "", INDEX(试题分值表!$E:$E,MATCH(试题问卷属性表!$A603,试题分值表!$B:$B,0)))</f>
        <v/>
      </c>
      <c r="J603" t="str">
        <f>IF(ISERROR(INDEX(试题分值表!$G:$G,MATCH(试题问卷属性表!$A603,试题分值表!$B:$B,0))), "", INDEX(试题分值表!$G:$G,MATCH(试题问卷属性表!$A603,试题分值表!$B:$B,0)))</f>
        <v/>
      </c>
    </row>
    <row r="604" spans="1:10" x14ac:dyDescent="0.2">
      <c r="A604" t="s">
        <v>2516</v>
      </c>
      <c r="B604" t="s">
        <v>1362</v>
      </c>
      <c r="C604" t="s">
        <v>1345</v>
      </c>
      <c r="F604" s="4" t="s">
        <v>2565</v>
      </c>
      <c r="H604" t="s">
        <v>2584</v>
      </c>
      <c r="I604" t="str">
        <f>IF(ISERROR(INDEX(试题分值表!$E:$E,MATCH(试题问卷属性表!$A604,试题分值表!$B:$B,0))), "", INDEX(试题分值表!$E:$E,MATCH(试题问卷属性表!$A604,试题分值表!$B:$B,0)))</f>
        <v/>
      </c>
      <c r="J604" t="str">
        <f>IF(ISERROR(INDEX(试题分值表!$G:$G,MATCH(试题问卷属性表!$A604,试题分值表!$B:$B,0))), "", INDEX(试题分值表!$G:$G,MATCH(试题问卷属性表!$A604,试题分值表!$B:$B,0)))</f>
        <v/>
      </c>
    </row>
    <row r="605" spans="1:10" x14ac:dyDescent="0.2">
      <c r="A605" t="s">
        <v>2517</v>
      </c>
      <c r="B605" t="s">
        <v>1362</v>
      </c>
      <c r="C605" t="s">
        <v>1345</v>
      </c>
      <c r="F605" s="4" t="s">
        <v>2565</v>
      </c>
      <c r="H605" t="s">
        <v>2585</v>
      </c>
      <c r="I605" t="str">
        <f>IF(ISERROR(INDEX(试题分值表!$E:$E,MATCH(试题问卷属性表!$A605,试题分值表!$B:$B,0))), "", INDEX(试题分值表!$E:$E,MATCH(试题问卷属性表!$A605,试题分值表!$B:$B,0)))</f>
        <v/>
      </c>
      <c r="J605" t="str">
        <f>IF(ISERROR(INDEX(试题分值表!$G:$G,MATCH(试题问卷属性表!$A605,试题分值表!$B:$B,0))), "", INDEX(试题分值表!$G:$G,MATCH(试题问卷属性表!$A605,试题分值表!$B:$B,0)))</f>
        <v/>
      </c>
    </row>
    <row r="606" spans="1:10" x14ac:dyDescent="0.2">
      <c r="A606" t="s">
        <v>2518</v>
      </c>
      <c r="B606" t="s">
        <v>1362</v>
      </c>
      <c r="C606" t="s">
        <v>1345</v>
      </c>
      <c r="F606" s="4" t="s">
        <v>2565</v>
      </c>
      <c r="H606" t="s">
        <v>2586</v>
      </c>
      <c r="I606" t="str">
        <f>IF(ISERROR(INDEX(试题分值表!$E:$E,MATCH(试题问卷属性表!$A606,试题分值表!$B:$B,0))), "", INDEX(试题分值表!$E:$E,MATCH(试题问卷属性表!$A606,试题分值表!$B:$B,0)))</f>
        <v/>
      </c>
      <c r="J606" t="str">
        <f>IF(ISERROR(INDEX(试题分值表!$G:$G,MATCH(试题问卷属性表!$A606,试题分值表!$B:$B,0))), "", INDEX(试题分值表!$G:$G,MATCH(试题问卷属性表!$A606,试题分值表!$B:$B,0)))</f>
        <v/>
      </c>
    </row>
    <row r="607" spans="1:10" x14ac:dyDescent="0.2">
      <c r="A607" t="s">
        <v>2519</v>
      </c>
      <c r="B607" t="s">
        <v>1362</v>
      </c>
      <c r="C607" t="s">
        <v>1345</v>
      </c>
      <c r="F607" s="4" t="s">
        <v>2565</v>
      </c>
      <c r="H607" t="s">
        <v>2587</v>
      </c>
      <c r="I607" t="str">
        <f>IF(ISERROR(INDEX(试题分值表!$E:$E,MATCH(试题问卷属性表!$A607,试题分值表!$B:$B,0))), "", INDEX(试题分值表!$E:$E,MATCH(试题问卷属性表!$A607,试题分值表!$B:$B,0)))</f>
        <v/>
      </c>
      <c r="J607" t="str">
        <f>IF(ISERROR(INDEX(试题分值表!$G:$G,MATCH(试题问卷属性表!$A607,试题分值表!$B:$B,0))), "", INDEX(试题分值表!$G:$G,MATCH(试题问卷属性表!$A607,试题分值表!$B:$B,0)))</f>
        <v/>
      </c>
    </row>
    <row r="608" spans="1:10" x14ac:dyDescent="0.2">
      <c r="A608" t="s">
        <v>2520</v>
      </c>
      <c r="B608" t="s">
        <v>1362</v>
      </c>
      <c r="C608" t="s">
        <v>1345</v>
      </c>
      <c r="F608" s="4" t="s">
        <v>2565</v>
      </c>
      <c r="H608" t="s">
        <v>2588</v>
      </c>
      <c r="I608" t="str">
        <f>IF(ISERROR(INDEX(试题分值表!$E:$E,MATCH(试题问卷属性表!$A608,试题分值表!$B:$B,0))), "", INDEX(试题分值表!$E:$E,MATCH(试题问卷属性表!$A608,试题分值表!$B:$B,0)))</f>
        <v/>
      </c>
      <c r="J608" t="str">
        <f>IF(ISERROR(INDEX(试题分值表!$G:$G,MATCH(试题问卷属性表!$A608,试题分值表!$B:$B,0))), "", INDEX(试题分值表!$G:$G,MATCH(试题问卷属性表!$A608,试题分值表!$B:$B,0)))</f>
        <v/>
      </c>
    </row>
    <row r="609" spans="1:10" x14ac:dyDescent="0.2">
      <c r="A609" t="s">
        <v>2521</v>
      </c>
      <c r="B609" t="s">
        <v>1362</v>
      </c>
      <c r="C609" t="s">
        <v>1345</v>
      </c>
      <c r="F609" s="4" t="s">
        <v>2565</v>
      </c>
      <c r="H609" t="s">
        <v>2589</v>
      </c>
      <c r="I609" t="str">
        <f>IF(ISERROR(INDEX(试题分值表!$E:$E,MATCH(试题问卷属性表!$A609,试题分值表!$B:$B,0))), "", INDEX(试题分值表!$E:$E,MATCH(试题问卷属性表!$A609,试题分值表!$B:$B,0)))</f>
        <v/>
      </c>
      <c r="J609" t="str">
        <f>IF(ISERROR(INDEX(试题分值表!$G:$G,MATCH(试题问卷属性表!$A609,试题分值表!$B:$B,0))), "", INDEX(试题分值表!$G:$G,MATCH(试题问卷属性表!$A609,试题分值表!$B:$B,0)))</f>
        <v/>
      </c>
    </row>
    <row r="610" spans="1:10" x14ac:dyDescent="0.2">
      <c r="A610" t="s">
        <v>2522</v>
      </c>
      <c r="B610" t="s">
        <v>1362</v>
      </c>
      <c r="C610" t="s">
        <v>1345</v>
      </c>
      <c r="F610" s="2" t="s">
        <v>3172</v>
      </c>
      <c r="G610" s="2" t="s">
        <v>2604</v>
      </c>
      <c r="H610" t="s">
        <v>2590</v>
      </c>
      <c r="I610" t="str">
        <f>IF(ISERROR(INDEX(试题分值表!$E:$E,MATCH(试题问卷属性表!$A610,试题分值表!$B:$B,0))), "", INDEX(试题分值表!$E:$E,MATCH(试题问卷属性表!$A610,试题分值表!$B:$B,0)))</f>
        <v/>
      </c>
      <c r="J610" t="str">
        <f>IF(ISERROR(INDEX(试题分值表!$G:$G,MATCH(试题问卷属性表!$A610,试题分值表!$B:$B,0))), "", INDEX(试题分值表!$G:$G,MATCH(试题问卷属性表!$A610,试题分值表!$B:$B,0)))</f>
        <v/>
      </c>
    </row>
    <row r="611" spans="1:10" x14ac:dyDescent="0.2">
      <c r="A611" t="s">
        <v>2523</v>
      </c>
      <c r="B611" t="s">
        <v>1362</v>
      </c>
      <c r="C611" t="s">
        <v>1345</v>
      </c>
      <c r="F611" s="2" t="s">
        <v>3172</v>
      </c>
      <c r="G611" s="2" t="s">
        <v>2605</v>
      </c>
      <c r="H611" t="s">
        <v>2591</v>
      </c>
      <c r="I611" t="str">
        <f>IF(ISERROR(INDEX(试题分值表!$E:$E,MATCH(试题问卷属性表!$A611,试题分值表!$B:$B,0))), "", INDEX(试题分值表!$E:$E,MATCH(试题问卷属性表!$A611,试题分值表!$B:$B,0)))</f>
        <v/>
      </c>
      <c r="J611" t="str">
        <f>IF(ISERROR(INDEX(试题分值表!$G:$G,MATCH(试题问卷属性表!$A611,试题分值表!$B:$B,0))), "", INDEX(试题分值表!$G:$G,MATCH(试题问卷属性表!$A611,试题分值表!$B:$B,0)))</f>
        <v/>
      </c>
    </row>
    <row r="612" spans="1:10" x14ac:dyDescent="0.2">
      <c r="A612" t="s">
        <v>2524</v>
      </c>
      <c r="B612" t="s">
        <v>1362</v>
      </c>
      <c r="C612" t="s">
        <v>1345</v>
      </c>
      <c r="F612" s="2" t="s">
        <v>3172</v>
      </c>
      <c r="G612" s="2" t="s">
        <v>2606</v>
      </c>
      <c r="H612" t="s">
        <v>2592</v>
      </c>
      <c r="I612" t="str">
        <f>IF(ISERROR(INDEX(试题分值表!$E:$E,MATCH(试题问卷属性表!$A612,试题分值表!$B:$B,0))), "", INDEX(试题分值表!$E:$E,MATCH(试题问卷属性表!$A612,试题分值表!$B:$B,0)))</f>
        <v/>
      </c>
      <c r="J612" t="str">
        <f>IF(ISERROR(INDEX(试题分值表!$G:$G,MATCH(试题问卷属性表!$A612,试题分值表!$B:$B,0))), "", INDEX(试题分值表!$G:$G,MATCH(试题问卷属性表!$A612,试题分值表!$B:$B,0)))</f>
        <v/>
      </c>
    </row>
    <row r="613" spans="1:10" x14ac:dyDescent="0.2">
      <c r="A613" t="s">
        <v>2525</v>
      </c>
      <c r="B613" t="s">
        <v>1362</v>
      </c>
      <c r="C613" t="s">
        <v>1345</v>
      </c>
      <c r="F613" s="4" t="s">
        <v>2566</v>
      </c>
      <c r="H613" t="s">
        <v>2593</v>
      </c>
      <c r="I613" t="str">
        <f>IF(ISERROR(INDEX(试题分值表!$E:$E,MATCH(试题问卷属性表!$A613,试题分值表!$B:$B,0))), "", INDEX(试题分值表!$E:$E,MATCH(试题问卷属性表!$A613,试题分值表!$B:$B,0)))</f>
        <v/>
      </c>
      <c r="J613" t="str">
        <f>IF(ISERROR(INDEX(试题分值表!$G:$G,MATCH(试题问卷属性表!$A613,试题分值表!$B:$B,0))), "", INDEX(试题分值表!$G:$G,MATCH(试题问卷属性表!$A613,试题分值表!$B:$B,0)))</f>
        <v/>
      </c>
    </row>
    <row r="614" spans="1:10" x14ac:dyDescent="0.2">
      <c r="A614" t="s">
        <v>2526</v>
      </c>
      <c r="B614" t="s">
        <v>1362</v>
      </c>
      <c r="C614" t="s">
        <v>1345</v>
      </c>
      <c r="F614" s="4" t="s">
        <v>2566</v>
      </c>
      <c r="H614" t="s">
        <v>2594</v>
      </c>
      <c r="I614" t="str">
        <f>IF(ISERROR(INDEX(试题分值表!$E:$E,MATCH(试题问卷属性表!$A614,试题分值表!$B:$B,0))), "", INDEX(试题分值表!$E:$E,MATCH(试题问卷属性表!$A614,试题分值表!$B:$B,0)))</f>
        <v/>
      </c>
      <c r="J614" t="str">
        <f>IF(ISERROR(INDEX(试题分值表!$G:$G,MATCH(试题问卷属性表!$A614,试题分值表!$B:$B,0))), "", INDEX(试题分值表!$G:$G,MATCH(试题问卷属性表!$A614,试题分值表!$B:$B,0)))</f>
        <v/>
      </c>
    </row>
    <row r="615" spans="1:10" x14ac:dyDescent="0.2">
      <c r="A615" t="s">
        <v>2527</v>
      </c>
      <c r="B615" t="s">
        <v>1362</v>
      </c>
      <c r="C615" t="s">
        <v>1345</v>
      </c>
      <c r="F615" s="4" t="s">
        <v>2566</v>
      </c>
      <c r="H615" t="s">
        <v>2595</v>
      </c>
      <c r="I615" t="str">
        <f>IF(ISERROR(INDEX(试题分值表!$E:$E,MATCH(试题问卷属性表!$A615,试题分值表!$B:$B,0))), "", INDEX(试题分值表!$E:$E,MATCH(试题问卷属性表!$A615,试题分值表!$B:$B,0)))</f>
        <v/>
      </c>
      <c r="J615" t="str">
        <f>IF(ISERROR(INDEX(试题分值表!$G:$G,MATCH(试题问卷属性表!$A615,试题分值表!$B:$B,0))), "", INDEX(试题分值表!$G:$G,MATCH(试题问卷属性表!$A615,试题分值表!$B:$B,0)))</f>
        <v/>
      </c>
    </row>
    <row r="616" spans="1:10" x14ac:dyDescent="0.2">
      <c r="A616" t="s">
        <v>2528</v>
      </c>
      <c r="B616" t="s">
        <v>1362</v>
      </c>
      <c r="C616" t="s">
        <v>1345</v>
      </c>
      <c r="F616" s="4" t="s">
        <v>2566</v>
      </c>
      <c r="H616" t="s">
        <v>2596</v>
      </c>
      <c r="I616" t="str">
        <f>IF(ISERROR(INDEX(试题分值表!$E:$E,MATCH(试题问卷属性表!$A616,试题分值表!$B:$B,0))), "", INDEX(试题分值表!$E:$E,MATCH(试题问卷属性表!$A616,试题分值表!$B:$B,0)))</f>
        <v/>
      </c>
      <c r="J616" t="str">
        <f>IF(ISERROR(INDEX(试题分值表!$G:$G,MATCH(试题问卷属性表!$A616,试题分值表!$B:$B,0))), "", INDEX(试题分值表!$G:$G,MATCH(试题问卷属性表!$A616,试题分值表!$B:$B,0)))</f>
        <v/>
      </c>
    </row>
    <row r="617" spans="1:10" x14ac:dyDescent="0.2">
      <c r="A617" t="s">
        <v>2529</v>
      </c>
      <c r="B617" t="s">
        <v>1362</v>
      </c>
      <c r="C617" t="s">
        <v>1345</v>
      </c>
      <c r="F617" s="4" t="s">
        <v>2566</v>
      </c>
      <c r="H617" t="s">
        <v>2597</v>
      </c>
      <c r="I617" t="str">
        <f>IF(ISERROR(INDEX(试题分值表!$E:$E,MATCH(试题问卷属性表!$A617,试题分值表!$B:$B,0))), "", INDEX(试题分值表!$E:$E,MATCH(试题问卷属性表!$A617,试题分值表!$B:$B,0)))</f>
        <v/>
      </c>
      <c r="J617" t="str">
        <f>IF(ISERROR(INDEX(试题分值表!$G:$G,MATCH(试题问卷属性表!$A617,试题分值表!$B:$B,0))), "", INDEX(试题分值表!$G:$G,MATCH(试题问卷属性表!$A617,试题分值表!$B:$B,0)))</f>
        <v/>
      </c>
    </row>
    <row r="618" spans="1:10" x14ac:dyDescent="0.2">
      <c r="A618" t="s">
        <v>2530</v>
      </c>
      <c r="B618" t="s">
        <v>1362</v>
      </c>
      <c r="C618" t="s">
        <v>1345</v>
      </c>
      <c r="F618" s="4" t="s">
        <v>2566</v>
      </c>
      <c r="H618" t="s">
        <v>2598</v>
      </c>
      <c r="I618" t="str">
        <f>IF(ISERROR(INDEX(试题分值表!$E:$E,MATCH(试题问卷属性表!$A618,试题分值表!$B:$B,0))), "", INDEX(试题分值表!$E:$E,MATCH(试题问卷属性表!$A618,试题分值表!$B:$B,0)))</f>
        <v/>
      </c>
      <c r="J618" t="str">
        <f>IF(ISERROR(INDEX(试题分值表!$G:$G,MATCH(试题问卷属性表!$A618,试题分值表!$B:$B,0))), "", INDEX(试题分值表!$G:$G,MATCH(试题问卷属性表!$A618,试题分值表!$B:$B,0)))</f>
        <v/>
      </c>
    </row>
    <row r="619" spans="1:10" x14ac:dyDescent="0.2">
      <c r="A619" t="s">
        <v>2531</v>
      </c>
      <c r="B619" t="s">
        <v>1362</v>
      </c>
      <c r="C619" t="s">
        <v>1345</v>
      </c>
      <c r="F619" s="4" t="s">
        <v>2567</v>
      </c>
      <c r="H619" t="s">
        <v>2432</v>
      </c>
      <c r="I619" t="str">
        <f>IF(ISERROR(INDEX(试题分值表!$E:$E,MATCH(试题问卷属性表!$A619,试题分值表!$B:$B,0))), "", INDEX(试题分值表!$E:$E,MATCH(试题问卷属性表!$A619,试题分值表!$B:$B,0)))</f>
        <v/>
      </c>
      <c r="J619" t="str">
        <f>IF(ISERROR(INDEX(试题分值表!$G:$G,MATCH(试题问卷属性表!$A619,试题分值表!$B:$B,0))), "", INDEX(试题分值表!$G:$G,MATCH(试题问卷属性表!$A619,试题分值表!$B:$B,0)))</f>
        <v/>
      </c>
    </row>
    <row r="620" spans="1:10" x14ac:dyDescent="0.2">
      <c r="A620" t="s">
        <v>2532</v>
      </c>
      <c r="B620" t="s">
        <v>1362</v>
      </c>
      <c r="C620" t="s">
        <v>1345</v>
      </c>
      <c r="F620" s="4" t="s">
        <v>2567</v>
      </c>
      <c r="H620" t="s">
        <v>2433</v>
      </c>
      <c r="I620" t="str">
        <f>IF(ISERROR(INDEX(试题分值表!$E:$E,MATCH(试题问卷属性表!$A620,试题分值表!$B:$B,0))), "", INDEX(试题分值表!$E:$E,MATCH(试题问卷属性表!$A620,试题分值表!$B:$B,0)))</f>
        <v/>
      </c>
      <c r="J620" t="str">
        <f>IF(ISERROR(INDEX(试题分值表!$G:$G,MATCH(试题问卷属性表!$A620,试题分值表!$B:$B,0))), "", INDEX(试题分值表!$G:$G,MATCH(试题问卷属性表!$A620,试题分值表!$B:$B,0)))</f>
        <v/>
      </c>
    </row>
    <row r="621" spans="1:10" x14ac:dyDescent="0.2">
      <c r="A621" t="s">
        <v>2533</v>
      </c>
      <c r="B621" t="s">
        <v>1362</v>
      </c>
      <c r="C621" t="s">
        <v>1345</v>
      </c>
      <c r="F621" s="4" t="s">
        <v>2567</v>
      </c>
      <c r="H621" t="s">
        <v>2599</v>
      </c>
      <c r="I621" t="str">
        <f>IF(ISERROR(INDEX(试题分值表!$E:$E,MATCH(试题问卷属性表!$A621,试题分值表!$B:$B,0))), "", INDEX(试题分值表!$E:$E,MATCH(试题问卷属性表!$A621,试题分值表!$B:$B,0)))</f>
        <v/>
      </c>
      <c r="J621" t="str">
        <f>IF(ISERROR(INDEX(试题分值表!$G:$G,MATCH(试题问卷属性表!$A621,试题分值表!$B:$B,0))), "", INDEX(试题分值表!$G:$G,MATCH(试题问卷属性表!$A621,试题分值表!$B:$B,0)))</f>
        <v/>
      </c>
    </row>
    <row r="622" spans="1:10" x14ac:dyDescent="0.2">
      <c r="A622" t="s">
        <v>2534</v>
      </c>
      <c r="B622" t="s">
        <v>1362</v>
      </c>
      <c r="C622" t="s">
        <v>1345</v>
      </c>
      <c r="F622" s="4" t="s">
        <v>2567</v>
      </c>
      <c r="H622" t="s">
        <v>2600</v>
      </c>
      <c r="I622" t="str">
        <f>IF(ISERROR(INDEX(试题分值表!$E:$E,MATCH(试题问卷属性表!$A622,试题分值表!$B:$B,0))), "", INDEX(试题分值表!$E:$E,MATCH(试题问卷属性表!$A622,试题分值表!$B:$B,0)))</f>
        <v/>
      </c>
      <c r="J622" t="str">
        <f>IF(ISERROR(INDEX(试题分值表!$G:$G,MATCH(试题问卷属性表!$A622,试题分值表!$B:$B,0))), "", INDEX(试题分值表!$G:$G,MATCH(试题问卷属性表!$A622,试题分值表!$B:$B,0)))</f>
        <v/>
      </c>
    </row>
    <row r="623" spans="1:10" x14ac:dyDescent="0.2">
      <c r="A623" t="s">
        <v>2535</v>
      </c>
      <c r="B623" t="s">
        <v>1362</v>
      </c>
      <c r="C623" t="s">
        <v>1345</v>
      </c>
      <c r="F623" s="4" t="s">
        <v>2567</v>
      </c>
      <c r="H623" t="s">
        <v>2601</v>
      </c>
      <c r="I623" t="str">
        <f>IF(ISERROR(INDEX(试题分值表!$E:$E,MATCH(试题问卷属性表!$A623,试题分值表!$B:$B,0))), "", INDEX(试题分值表!$E:$E,MATCH(试题问卷属性表!$A623,试题分值表!$B:$B,0)))</f>
        <v/>
      </c>
      <c r="J623" t="str">
        <f>IF(ISERROR(INDEX(试题分值表!$G:$G,MATCH(试题问卷属性表!$A623,试题分值表!$B:$B,0))), "", INDEX(试题分值表!$G:$G,MATCH(试题问卷属性表!$A623,试题分值表!$B:$B,0)))</f>
        <v/>
      </c>
    </row>
    <row r="624" spans="1:10" x14ac:dyDescent="0.2">
      <c r="A624" t="s">
        <v>2536</v>
      </c>
      <c r="B624" t="s">
        <v>1362</v>
      </c>
      <c r="C624" t="s">
        <v>1345</v>
      </c>
      <c r="F624" s="4" t="s">
        <v>2567</v>
      </c>
      <c r="H624" t="s">
        <v>2602</v>
      </c>
      <c r="I624" t="str">
        <f>IF(ISERROR(INDEX(试题分值表!$E:$E,MATCH(试题问卷属性表!$A624,试题分值表!$B:$B,0))), "", INDEX(试题分值表!$E:$E,MATCH(试题问卷属性表!$A624,试题分值表!$B:$B,0)))</f>
        <v/>
      </c>
      <c r="J624" t="str">
        <f>IF(ISERROR(INDEX(试题分值表!$G:$G,MATCH(试题问卷属性表!$A624,试题分值表!$B:$B,0))), "", INDEX(试题分值表!$G:$G,MATCH(试题问卷属性表!$A624,试题分值表!$B:$B,0)))</f>
        <v/>
      </c>
    </row>
    <row r="625" spans="1:10" x14ac:dyDescent="0.2">
      <c r="A625" t="s">
        <v>2537</v>
      </c>
      <c r="B625" t="s">
        <v>1362</v>
      </c>
      <c r="C625" t="s">
        <v>1345</v>
      </c>
      <c r="F625" s="4" t="s">
        <v>2567</v>
      </c>
      <c r="H625" t="s">
        <v>2437</v>
      </c>
      <c r="I625" t="str">
        <f>IF(ISERROR(INDEX(试题分值表!$E:$E,MATCH(试题问卷属性表!$A625,试题分值表!$B:$B,0))), "", INDEX(试题分值表!$E:$E,MATCH(试题问卷属性表!$A625,试题分值表!$B:$B,0)))</f>
        <v/>
      </c>
      <c r="J625" t="str">
        <f>IF(ISERROR(INDEX(试题分值表!$G:$G,MATCH(试题问卷属性表!$A625,试题分值表!$B:$B,0))), "", INDEX(试题分值表!$G:$G,MATCH(试题问卷属性表!$A625,试题分值表!$B:$B,0)))</f>
        <v/>
      </c>
    </row>
    <row r="626" spans="1:10" x14ac:dyDescent="0.2">
      <c r="A626" t="s">
        <v>2538</v>
      </c>
      <c r="B626" t="s">
        <v>1362</v>
      </c>
      <c r="C626" t="s">
        <v>1345</v>
      </c>
      <c r="F626" s="4" t="s">
        <v>2567</v>
      </c>
      <c r="H626" t="s">
        <v>2438</v>
      </c>
      <c r="I626" t="str">
        <f>IF(ISERROR(INDEX(试题分值表!$E:$E,MATCH(试题问卷属性表!$A626,试题分值表!$B:$B,0))), "", INDEX(试题分值表!$E:$E,MATCH(试题问卷属性表!$A626,试题分值表!$B:$B,0)))</f>
        <v/>
      </c>
      <c r="J626" t="str">
        <f>IF(ISERROR(INDEX(试题分值表!$G:$G,MATCH(试题问卷属性表!$A626,试题分值表!$B:$B,0))), "", INDEX(试题分值表!$G:$G,MATCH(试题问卷属性表!$A626,试题分值表!$B:$B,0)))</f>
        <v/>
      </c>
    </row>
    <row r="627" spans="1:10" x14ac:dyDescent="0.2">
      <c r="A627" t="s">
        <v>2539</v>
      </c>
      <c r="B627" t="s">
        <v>1362</v>
      </c>
      <c r="C627" t="s">
        <v>1345</v>
      </c>
      <c r="F627" s="4" t="s">
        <v>2567</v>
      </c>
      <c r="H627" t="s">
        <v>2439</v>
      </c>
      <c r="I627" t="str">
        <f>IF(ISERROR(INDEX(试题分值表!$E:$E,MATCH(试题问卷属性表!$A627,试题分值表!$B:$B,0))), "", INDEX(试题分值表!$E:$E,MATCH(试题问卷属性表!$A627,试题分值表!$B:$B,0)))</f>
        <v/>
      </c>
      <c r="J627" t="str">
        <f>IF(ISERROR(INDEX(试题分值表!$G:$G,MATCH(试题问卷属性表!$A627,试题分值表!$B:$B,0))), "", INDEX(试题分值表!$G:$G,MATCH(试题问卷属性表!$A627,试题分值表!$B:$B,0)))</f>
        <v/>
      </c>
    </row>
    <row r="628" spans="1:10" x14ac:dyDescent="0.2">
      <c r="A628" t="s">
        <v>2540</v>
      </c>
      <c r="B628" t="s">
        <v>1362</v>
      </c>
      <c r="C628" t="s">
        <v>1345</v>
      </c>
      <c r="F628" s="4" t="s">
        <v>2567</v>
      </c>
      <c r="H628" t="s">
        <v>2440</v>
      </c>
      <c r="I628" t="str">
        <f>IF(ISERROR(INDEX(试题分值表!$E:$E,MATCH(试题问卷属性表!$A628,试题分值表!$B:$B,0))), "", INDEX(试题分值表!$E:$E,MATCH(试题问卷属性表!$A628,试题分值表!$B:$B,0)))</f>
        <v/>
      </c>
      <c r="J628" t="str">
        <f>IF(ISERROR(INDEX(试题分值表!$G:$G,MATCH(试题问卷属性表!$A628,试题分值表!$B:$B,0))), "", INDEX(试题分值表!$G:$G,MATCH(试题问卷属性表!$A628,试题分值表!$B:$B,0)))</f>
        <v/>
      </c>
    </row>
    <row r="629" spans="1:10" x14ac:dyDescent="0.2">
      <c r="A629" t="s">
        <v>2541</v>
      </c>
      <c r="B629" t="s">
        <v>1362</v>
      </c>
      <c r="C629" t="s">
        <v>1345</v>
      </c>
      <c r="F629" s="4" t="s">
        <v>2567</v>
      </c>
      <c r="H629" t="s">
        <v>2603</v>
      </c>
      <c r="I629" t="str">
        <f>IF(ISERROR(INDEX(试题分值表!$E:$E,MATCH(试题问卷属性表!$A629,试题分值表!$B:$B,0))), "", INDEX(试题分值表!$E:$E,MATCH(试题问卷属性表!$A629,试题分值表!$B:$B,0)))</f>
        <v/>
      </c>
      <c r="J629" t="str">
        <f>IF(ISERROR(INDEX(试题分值表!$G:$G,MATCH(试题问卷属性表!$A629,试题分值表!$B:$B,0))), "", INDEX(试题分值表!$G:$G,MATCH(试题问卷属性表!$A629,试题分值表!$B:$B,0)))</f>
        <v/>
      </c>
    </row>
    <row r="630" spans="1:10" x14ac:dyDescent="0.2">
      <c r="A630" t="s">
        <v>2542</v>
      </c>
      <c r="B630" t="s">
        <v>1362</v>
      </c>
      <c r="C630" t="s">
        <v>1345</v>
      </c>
      <c r="F630" s="4" t="s">
        <v>2567</v>
      </c>
      <c r="H630" t="s">
        <v>2441</v>
      </c>
      <c r="I630" t="str">
        <f>IF(ISERROR(INDEX(试题分值表!$E:$E,MATCH(试题问卷属性表!$A630,试题分值表!$B:$B,0))), "", INDEX(试题分值表!$E:$E,MATCH(试题问卷属性表!$A630,试题分值表!$B:$B,0)))</f>
        <v/>
      </c>
      <c r="J630" t="str">
        <f>IF(ISERROR(INDEX(试题分值表!$G:$G,MATCH(试题问卷属性表!$A630,试题分值表!$B:$B,0))), "", INDEX(试题分值表!$G:$G,MATCH(试题问卷属性表!$A630,试题分值表!$B:$B,0)))</f>
        <v/>
      </c>
    </row>
  </sheetData>
  <autoFilter ref="A1:H630" xr:uid="{5803895A-436F-534D-A345-36276CDCBE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E282-768F-9F48-9B80-95402C21162F}">
  <dimension ref="A1:K46"/>
  <sheetViews>
    <sheetView workbookViewId="0">
      <pane xSplit="2" ySplit="1" topLeftCell="C31" activePane="bottomRight" state="frozen"/>
      <selection pane="topRight" activeCell="B1" sqref="B1"/>
      <selection pane="bottomLeft" activeCell="A2" sqref="A2"/>
      <selection pane="bottomRight" activeCell="J35" sqref="J35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x14ac:dyDescent="0.2">
      <c r="A2" s="10">
        <f>ROW()-1</f>
        <v>1</v>
      </c>
      <c r="B2" s="11" t="s">
        <v>1342</v>
      </c>
      <c r="C2" s="10" t="s">
        <v>3033</v>
      </c>
      <c r="F2" s="11" t="s">
        <v>38</v>
      </c>
      <c r="H2" s="10" t="s">
        <v>3052</v>
      </c>
      <c r="I2" s="10" t="s">
        <v>3048</v>
      </c>
      <c r="J2" s="10" t="s">
        <v>1342</v>
      </c>
      <c r="K2" s="10" t="b">
        <v>1</v>
      </c>
    </row>
    <row r="3" spans="1:11" x14ac:dyDescent="0.2">
      <c r="A3" s="10">
        <f t="shared" ref="A3:A46" si="0">ROW()-1</f>
        <v>2</v>
      </c>
      <c r="B3" s="11" t="s">
        <v>1342</v>
      </c>
      <c r="C3" s="10" t="s">
        <v>3033</v>
      </c>
      <c r="F3" s="11" t="s">
        <v>1334</v>
      </c>
      <c r="H3" s="10" t="s">
        <v>3052</v>
      </c>
      <c r="I3" s="10" t="s">
        <v>3048</v>
      </c>
      <c r="J3" s="10" t="s">
        <v>1362</v>
      </c>
      <c r="K3" s="10" t="b">
        <v>1</v>
      </c>
    </row>
    <row r="4" spans="1:11" ht="17" x14ac:dyDescent="0.2">
      <c r="A4" s="10">
        <f t="shared" si="0"/>
        <v>3</v>
      </c>
      <c r="B4" s="11" t="s">
        <v>1342</v>
      </c>
      <c r="C4" s="10" t="s">
        <v>3033</v>
      </c>
      <c r="D4" s="9" t="s">
        <v>2024</v>
      </c>
      <c r="E4" s="10" t="s">
        <v>3035</v>
      </c>
      <c r="F4" s="11" t="s">
        <v>3045</v>
      </c>
      <c r="G4" s="10" t="s">
        <v>3046</v>
      </c>
      <c r="H4" s="10" t="s">
        <v>3051</v>
      </c>
      <c r="I4" s="10" t="s">
        <v>3094</v>
      </c>
      <c r="J4" s="10">
        <v>-1</v>
      </c>
      <c r="K4" s="10" t="b">
        <v>1</v>
      </c>
    </row>
    <row r="5" spans="1:11" ht="17" x14ac:dyDescent="0.2">
      <c r="A5" s="10">
        <f t="shared" si="0"/>
        <v>4</v>
      </c>
      <c r="B5" s="11" t="s">
        <v>1342</v>
      </c>
      <c r="C5" s="10" t="s">
        <v>3033</v>
      </c>
      <c r="D5" s="9" t="s">
        <v>1995</v>
      </c>
      <c r="E5" s="10" t="s">
        <v>3035</v>
      </c>
      <c r="F5" s="11" t="s">
        <v>3045</v>
      </c>
      <c r="G5" s="10" t="s">
        <v>3047</v>
      </c>
      <c r="H5" s="10" t="s">
        <v>3051</v>
      </c>
      <c r="I5" s="10" t="s">
        <v>3094</v>
      </c>
      <c r="J5" s="10">
        <v>-1</v>
      </c>
      <c r="K5" s="10" t="b">
        <v>1</v>
      </c>
    </row>
    <row r="6" spans="1:11" ht="17" x14ac:dyDescent="0.2">
      <c r="A6" s="10">
        <f t="shared" si="0"/>
        <v>5</v>
      </c>
      <c r="B6" s="11" t="s">
        <v>1342</v>
      </c>
      <c r="C6" s="10" t="s">
        <v>3033</v>
      </c>
      <c r="D6" s="9" t="s">
        <v>1905</v>
      </c>
      <c r="E6" s="10" t="s">
        <v>3035</v>
      </c>
      <c r="F6" s="11" t="s">
        <v>3139</v>
      </c>
      <c r="G6" s="10" t="s">
        <v>3142</v>
      </c>
      <c r="H6" s="10" t="s">
        <v>3051</v>
      </c>
      <c r="I6" s="10" t="s">
        <v>3094</v>
      </c>
      <c r="J6" s="10">
        <v>0</v>
      </c>
      <c r="K6" s="10" t="b">
        <v>1</v>
      </c>
    </row>
    <row r="7" spans="1:11" ht="17" x14ac:dyDescent="0.2">
      <c r="A7" s="10">
        <f t="shared" si="0"/>
        <v>6</v>
      </c>
      <c r="B7" s="11" t="s">
        <v>1342</v>
      </c>
      <c r="C7" s="10" t="s">
        <v>3033</v>
      </c>
      <c r="D7" s="9" t="s">
        <v>1906</v>
      </c>
      <c r="E7" s="10" t="s">
        <v>3035</v>
      </c>
      <c r="F7" s="11" t="s">
        <v>3139</v>
      </c>
      <c r="G7" s="10" t="s">
        <v>3143</v>
      </c>
      <c r="H7" s="10" t="s">
        <v>3051</v>
      </c>
      <c r="I7" s="10" t="s">
        <v>3094</v>
      </c>
      <c r="J7" s="10">
        <v>0</v>
      </c>
      <c r="K7" s="10" t="b">
        <v>1</v>
      </c>
    </row>
    <row r="8" spans="1:11" ht="17" x14ac:dyDescent="0.2">
      <c r="A8" s="10">
        <f t="shared" si="0"/>
        <v>7</v>
      </c>
      <c r="B8" s="11" t="s">
        <v>1342</v>
      </c>
      <c r="C8" s="10" t="s">
        <v>3033</v>
      </c>
      <c r="D8" s="9" t="s">
        <v>1967</v>
      </c>
      <c r="E8" s="10" t="s">
        <v>3035</v>
      </c>
      <c r="F8" s="11" t="s">
        <v>3645</v>
      </c>
      <c r="G8" s="10" t="s">
        <v>3043</v>
      </c>
      <c r="H8" s="10" t="s">
        <v>3051</v>
      </c>
      <c r="I8" s="10" t="s">
        <v>3094</v>
      </c>
      <c r="J8" s="10">
        <v>0</v>
      </c>
      <c r="K8" s="10" t="b">
        <v>1</v>
      </c>
    </row>
    <row r="9" spans="1:11" ht="34" x14ac:dyDescent="0.2">
      <c r="A9" s="10">
        <f t="shared" si="0"/>
        <v>8</v>
      </c>
      <c r="B9" s="11" t="s">
        <v>1342</v>
      </c>
      <c r="C9" s="10" t="s">
        <v>3033</v>
      </c>
      <c r="D9" s="9" t="s">
        <v>3099</v>
      </c>
      <c r="E9" s="10" t="s">
        <v>3035</v>
      </c>
      <c r="F9" s="11" t="s">
        <v>3013</v>
      </c>
      <c r="G9" s="10" t="s">
        <v>3089</v>
      </c>
      <c r="H9" s="10" t="s">
        <v>3051</v>
      </c>
      <c r="I9" s="10" t="s">
        <v>3094</v>
      </c>
      <c r="J9" s="10">
        <v>7</v>
      </c>
      <c r="K9" s="10" t="b">
        <v>1</v>
      </c>
    </row>
    <row r="10" spans="1:11" ht="17" x14ac:dyDescent="0.2">
      <c r="A10" s="10">
        <f t="shared" si="0"/>
        <v>9</v>
      </c>
      <c r="B10" s="11" t="s">
        <v>1342</v>
      </c>
      <c r="C10" s="10" t="s">
        <v>3033</v>
      </c>
      <c r="D10" s="9" t="s">
        <v>3090</v>
      </c>
      <c r="E10" s="10" t="s">
        <v>3035</v>
      </c>
      <c r="F10" s="11" t="s">
        <v>2036</v>
      </c>
      <c r="G10" s="10" t="s">
        <v>3089</v>
      </c>
      <c r="H10" s="10" t="s">
        <v>3051</v>
      </c>
      <c r="I10" s="10" t="s">
        <v>3094</v>
      </c>
      <c r="J10" s="10">
        <v>2</v>
      </c>
      <c r="K10" s="10" t="b">
        <v>1</v>
      </c>
    </row>
    <row r="11" spans="1:11" ht="17" x14ac:dyDescent="0.2">
      <c r="A11" s="10">
        <f t="shared" si="0"/>
        <v>10</v>
      </c>
      <c r="B11" s="11" t="s">
        <v>1342</v>
      </c>
      <c r="C11" s="10" t="s">
        <v>3033</v>
      </c>
      <c r="D11" s="9" t="s">
        <v>3042</v>
      </c>
      <c r="E11" s="10" t="s">
        <v>3035</v>
      </c>
      <c r="F11" s="11" t="s">
        <v>2042</v>
      </c>
      <c r="G11" s="10" t="s">
        <v>3044</v>
      </c>
      <c r="H11" s="10" t="s">
        <v>3051</v>
      </c>
      <c r="I11" s="10" t="s">
        <v>3094</v>
      </c>
      <c r="J11" s="10">
        <v>4</v>
      </c>
      <c r="K11" s="10" t="b">
        <v>1</v>
      </c>
    </row>
    <row r="12" spans="1:11" ht="17" x14ac:dyDescent="0.2">
      <c r="A12" s="10">
        <f t="shared" si="0"/>
        <v>11</v>
      </c>
      <c r="B12" s="11" t="s">
        <v>1342</v>
      </c>
      <c r="C12" s="10" t="s">
        <v>3033</v>
      </c>
      <c r="D12" s="9" t="s">
        <v>3768</v>
      </c>
      <c r="E12" s="10" t="s">
        <v>3035</v>
      </c>
      <c r="F12" s="11" t="s">
        <v>3016</v>
      </c>
      <c r="G12" s="10" t="s">
        <v>3043</v>
      </c>
      <c r="H12" s="10" t="s">
        <v>3051</v>
      </c>
      <c r="I12" s="10" t="s">
        <v>3094</v>
      </c>
      <c r="J12" s="10">
        <v>5</v>
      </c>
      <c r="K12" s="10" t="b">
        <v>1</v>
      </c>
    </row>
    <row r="13" spans="1:11" ht="17" x14ac:dyDescent="0.2">
      <c r="A13" s="10">
        <f t="shared" si="0"/>
        <v>12</v>
      </c>
      <c r="B13" s="11" t="s">
        <v>1342</v>
      </c>
      <c r="C13" s="10" t="s">
        <v>3033</v>
      </c>
      <c r="D13" s="9" t="s">
        <v>3766</v>
      </c>
      <c r="E13" s="10" t="s">
        <v>3035</v>
      </c>
      <c r="F13" s="11" t="s">
        <v>2043</v>
      </c>
      <c r="G13" s="10" t="s">
        <v>3043</v>
      </c>
      <c r="H13" s="10" t="s">
        <v>3051</v>
      </c>
      <c r="I13" s="10" t="s">
        <v>3094</v>
      </c>
      <c r="J13" s="10">
        <v>3</v>
      </c>
      <c r="K13" s="10" t="b">
        <v>1</v>
      </c>
    </row>
    <row r="14" spans="1:11" ht="17" x14ac:dyDescent="0.2">
      <c r="A14" s="10">
        <f t="shared" si="0"/>
        <v>13</v>
      </c>
      <c r="B14" s="11" t="s">
        <v>1342</v>
      </c>
      <c r="C14" s="10" t="s">
        <v>3033</v>
      </c>
      <c r="D14" s="9" t="s">
        <v>3154</v>
      </c>
      <c r="E14" s="10" t="s">
        <v>3035</v>
      </c>
      <c r="F14" s="11" t="s">
        <v>2032</v>
      </c>
      <c r="G14" s="10" t="s">
        <v>3155</v>
      </c>
      <c r="H14" s="10" t="s">
        <v>3051</v>
      </c>
      <c r="I14" s="10" t="s">
        <v>3094</v>
      </c>
      <c r="J14" s="10">
        <v>1</v>
      </c>
      <c r="K14" s="10" t="b">
        <v>1</v>
      </c>
    </row>
    <row r="15" spans="1:11" ht="51" x14ac:dyDescent="0.2">
      <c r="A15" s="10">
        <f t="shared" si="0"/>
        <v>14</v>
      </c>
      <c r="B15" s="11" t="s">
        <v>1342</v>
      </c>
      <c r="C15" s="10" t="s">
        <v>3033</v>
      </c>
      <c r="D15" s="9" t="s">
        <v>3088</v>
      </c>
      <c r="E15" s="10" t="s">
        <v>3035</v>
      </c>
      <c r="F15" s="11" t="s">
        <v>3096</v>
      </c>
      <c r="G15" s="10" t="s">
        <v>3087</v>
      </c>
      <c r="H15" s="10" t="s">
        <v>3051</v>
      </c>
      <c r="I15" s="10" t="s">
        <v>3094</v>
      </c>
      <c r="J15" s="10">
        <v>11</v>
      </c>
      <c r="K15" s="10" t="b">
        <v>1</v>
      </c>
    </row>
    <row r="16" spans="1:11" ht="34" x14ac:dyDescent="0.2">
      <c r="A16" s="10">
        <f t="shared" si="0"/>
        <v>15</v>
      </c>
      <c r="B16" s="11" t="s">
        <v>1342</v>
      </c>
      <c r="C16" s="10" t="s">
        <v>3033</v>
      </c>
      <c r="D16" s="9" t="s">
        <v>3095</v>
      </c>
      <c r="E16" s="10" t="s">
        <v>3035</v>
      </c>
      <c r="F16" s="11" t="s">
        <v>2034</v>
      </c>
      <c r="G16" s="10" t="s">
        <v>3044</v>
      </c>
      <c r="H16" s="10" t="s">
        <v>3051</v>
      </c>
      <c r="I16" s="10" t="s">
        <v>3094</v>
      </c>
      <c r="J16" s="10">
        <v>5</v>
      </c>
      <c r="K16" s="10" t="b">
        <v>1</v>
      </c>
    </row>
    <row r="17" spans="1:11" ht="17" x14ac:dyDescent="0.2">
      <c r="A17" s="10">
        <f t="shared" si="0"/>
        <v>16</v>
      </c>
      <c r="B17" s="11" t="s">
        <v>1342</v>
      </c>
      <c r="C17" s="10" t="s">
        <v>3033</v>
      </c>
      <c r="D17" s="9" t="s">
        <v>3097</v>
      </c>
      <c r="E17" s="10" t="s">
        <v>3035</v>
      </c>
      <c r="F17" s="11" t="s">
        <v>2035</v>
      </c>
      <c r="G17" s="10" t="s">
        <v>3044</v>
      </c>
      <c r="H17" s="10" t="s">
        <v>3051</v>
      </c>
      <c r="I17" s="10" t="s">
        <v>3094</v>
      </c>
      <c r="J17" s="10">
        <v>2</v>
      </c>
      <c r="K17" s="10" t="b">
        <v>1</v>
      </c>
    </row>
    <row r="18" spans="1:11" ht="17" x14ac:dyDescent="0.2">
      <c r="A18" s="10">
        <f t="shared" si="0"/>
        <v>17</v>
      </c>
      <c r="B18" s="11" t="s">
        <v>1342</v>
      </c>
      <c r="C18" s="10" t="s">
        <v>3033</v>
      </c>
      <c r="D18" s="9" t="s">
        <v>3098</v>
      </c>
      <c r="E18" s="10" t="s">
        <v>3035</v>
      </c>
      <c r="F18" s="11" t="s">
        <v>3015</v>
      </c>
      <c r="G18" s="10" t="s">
        <v>3087</v>
      </c>
      <c r="H18" s="10" t="s">
        <v>3051</v>
      </c>
      <c r="I18" s="10" t="s">
        <v>3094</v>
      </c>
      <c r="J18" s="10">
        <v>2</v>
      </c>
      <c r="K18" s="10" t="b">
        <v>1</v>
      </c>
    </row>
    <row r="19" spans="1:11" ht="85" x14ac:dyDescent="0.2">
      <c r="A19" s="10">
        <f t="shared" si="0"/>
        <v>18</v>
      </c>
      <c r="B19" s="11" t="s">
        <v>1342</v>
      </c>
      <c r="C19" s="10" t="s">
        <v>3033</v>
      </c>
      <c r="D19" s="9" t="s">
        <v>3093</v>
      </c>
      <c r="E19" s="10" t="s">
        <v>3035</v>
      </c>
      <c r="F19" s="11" t="s">
        <v>3012</v>
      </c>
      <c r="G19" s="10" t="s">
        <v>3091</v>
      </c>
      <c r="H19" s="10" t="s">
        <v>3051</v>
      </c>
      <c r="I19" s="10" t="s">
        <v>3094</v>
      </c>
      <c r="J19" s="10">
        <v>17</v>
      </c>
      <c r="K19" s="10" t="b">
        <v>1</v>
      </c>
    </row>
    <row r="20" spans="1:11" ht="17" x14ac:dyDescent="0.2">
      <c r="A20" s="10">
        <f t="shared" si="0"/>
        <v>19</v>
      </c>
      <c r="B20" s="11" t="s">
        <v>1342</v>
      </c>
      <c r="C20" s="10" t="s">
        <v>3033</v>
      </c>
      <c r="D20" s="9" t="s">
        <v>3100</v>
      </c>
      <c r="E20" s="10" t="s">
        <v>3035</v>
      </c>
      <c r="F20" s="11" t="s">
        <v>2037</v>
      </c>
      <c r="G20" s="10" t="s">
        <v>3087</v>
      </c>
      <c r="H20" s="10" t="s">
        <v>3051</v>
      </c>
      <c r="I20" s="10" t="s">
        <v>3094</v>
      </c>
      <c r="J20" s="10">
        <v>2</v>
      </c>
      <c r="K20" s="10" t="b">
        <v>1</v>
      </c>
    </row>
    <row r="21" spans="1:11" ht="51" x14ac:dyDescent="0.2">
      <c r="A21" s="10">
        <f t="shared" si="0"/>
        <v>20</v>
      </c>
      <c r="B21" s="11" t="s">
        <v>1342</v>
      </c>
      <c r="C21" s="10" t="s">
        <v>3033</v>
      </c>
      <c r="D21" s="9" t="s">
        <v>3101</v>
      </c>
      <c r="E21" s="10" t="s">
        <v>3035</v>
      </c>
      <c r="F21" s="11" t="s">
        <v>2038</v>
      </c>
      <c r="G21" s="10" t="s">
        <v>3091</v>
      </c>
      <c r="H21" s="10" t="s">
        <v>3051</v>
      </c>
      <c r="I21" s="10" t="s">
        <v>3094</v>
      </c>
      <c r="J21" s="10">
        <v>8</v>
      </c>
      <c r="K21" s="10" t="b">
        <v>1</v>
      </c>
    </row>
    <row r="22" spans="1:11" ht="17" x14ac:dyDescent="0.2">
      <c r="A22" s="10">
        <f t="shared" si="0"/>
        <v>21</v>
      </c>
      <c r="B22" s="11" t="s">
        <v>1342</v>
      </c>
      <c r="C22" s="10" t="s">
        <v>3033</v>
      </c>
      <c r="D22" s="9" t="s">
        <v>3102</v>
      </c>
      <c r="E22" s="10" t="s">
        <v>3035</v>
      </c>
      <c r="F22" s="11" t="s">
        <v>2044</v>
      </c>
      <c r="G22" s="10" t="s">
        <v>3091</v>
      </c>
      <c r="H22" s="10" t="s">
        <v>3051</v>
      </c>
      <c r="I22" s="10" t="s">
        <v>3094</v>
      </c>
      <c r="J22" s="10">
        <v>2</v>
      </c>
      <c r="K22" s="10" t="b">
        <v>1</v>
      </c>
    </row>
    <row r="23" spans="1:11" ht="17" x14ac:dyDescent="0.2">
      <c r="A23" s="10">
        <f t="shared" si="0"/>
        <v>22</v>
      </c>
      <c r="B23" s="11" t="s">
        <v>1342</v>
      </c>
      <c r="C23" s="10" t="s">
        <v>3033</v>
      </c>
      <c r="D23" s="9" t="s">
        <v>3103</v>
      </c>
      <c r="E23" s="10" t="s">
        <v>3035</v>
      </c>
      <c r="F23" s="11" t="s">
        <v>2045</v>
      </c>
      <c r="G23" s="10" t="s">
        <v>3091</v>
      </c>
      <c r="H23" s="10" t="s">
        <v>3051</v>
      </c>
      <c r="I23" s="10" t="s">
        <v>3094</v>
      </c>
      <c r="J23" s="10">
        <v>2</v>
      </c>
      <c r="K23" s="10" t="b">
        <v>1</v>
      </c>
    </row>
    <row r="24" spans="1:11" ht="34" x14ac:dyDescent="0.2">
      <c r="A24" s="10">
        <f t="shared" si="0"/>
        <v>23</v>
      </c>
      <c r="B24" s="11" t="s">
        <v>1342</v>
      </c>
      <c r="C24" s="10" t="s">
        <v>3033</v>
      </c>
      <c r="D24" s="9" t="s">
        <v>3092</v>
      </c>
      <c r="E24" s="10" t="s">
        <v>3035</v>
      </c>
      <c r="F24" s="11" t="s">
        <v>3011</v>
      </c>
      <c r="G24" s="10" t="s">
        <v>3091</v>
      </c>
      <c r="H24" s="10" t="s">
        <v>3051</v>
      </c>
      <c r="I24" s="10" t="s">
        <v>3094</v>
      </c>
      <c r="J24" s="10">
        <v>7</v>
      </c>
      <c r="K24" s="10" t="b">
        <v>1</v>
      </c>
    </row>
    <row r="25" spans="1:11" ht="17" x14ac:dyDescent="0.2">
      <c r="A25" s="10">
        <f t="shared" si="0"/>
        <v>24</v>
      </c>
      <c r="B25" s="11" t="s">
        <v>1342</v>
      </c>
      <c r="C25" s="10" t="s">
        <v>3033</v>
      </c>
      <c r="D25" s="9" t="s">
        <v>3146</v>
      </c>
      <c r="E25" s="10" t="s">
        <v>3035</v>
      </c>
      <c r="F25" s="11" t="s">
        <v>2046</v>
      </c>
      <c r="G25" s="10" t="s">
        <v>3091</v>
      </c>
      <c r="H25" s="10" t="s">
        <v>3051</v>
      </c>
      <c r="I25" s="10" t="s">
        <v>3094</v>
      </c>
      <c r="J25" s="10">
        <v>2</v>
      </c>
      <c r="K25" s="10" t="b">
        <v>1</v>
      </c>
    </row>
    <row r="26" spans="1:11" ht="17" x14ac:dyDescent="0.2">
      <c r="A26" s="10">
        <f t="shared" si="0"/>
        <v>25</v>
      </c>
      <c r="B26" s="11" t="s">
        <v>1342</v>
      </c>
      <c r="C26" s="10" t="s">
        <v>3033</v>
      </c>
      <c r="D26" s="9" t="s">
        <v>3147</v>
      </c>
      <c r="E26" s="10" t="s">
        <v>3035</v>
      </c>
      <c r="F26" s="11" t="s">
        <v>2048</v>
      </c>
      <c r="G26" s="10" t="s">
        <v>3091</v>
      </c>
      <c r="H26" s="10" t="s">
        <v>3051</v>
      </c>
      <c r="I26" s="10" t="s">
        <v>3094</v>
      </c>
      <c r="J26" s="10">
        <v>2</v>
      </c>
      <c r="K26" s="10" t="b">
        <v>1</v>
      </c>
    </row>
    <row r="27" spans="1:11" ht="17" x14ac:dyDescent="0.2">
      <c r="A27" s="10">
        <f t="shared" si="0"/>
        <v>26</v>
      </c>
      <c r="B27" s="11" t="s">
        <v>1342</v>
      </c>
      <c r="C27" s="10" t="s">
        <v>3033</v>
      </c>
      <c r="D27" s="9" t="s">
        <v>3148</v>
      </c>
      <c r="E27" s="10" t="s">
        <v>3035</v>
      </c>
      <c r="F27" s="11" t="s">
        <v>2047</v>
      </c>
      <c r="G27" s="10" t="s">
        <v>3091</v>
      </c>
      <c r="H27" s="10" t="s">
        <v>3051</v>
      </c>
      <c r="I27" s="10" t="s">
        <v>3094</v>
      </c>
      <c r="J27" s="10">
        <v>2</v>
      </c>
      <c r="K27" s="10" t="b">
        <v>1</v>
      </c>
    </row>
    <row r="28" spans="1:11" ht="17" x14ac:dyDescent="0.2">
      <c r="A28" s="10">
        <f t="shared" si="0"/>
        <v>27</v>
      </c>
      <c r="B28" s="11" t="s">
        <v>1342</v>
      </c>
      <c r="C28" s="10" t="s">
        <v>3033</v>
      </c>
      <c r="D28" s="9" t="s">
        <v>3151</v>
      </c>
      <c r="E28" s="10" t="s">
        <v>3035</v>
      </c>
      <c r="F28" s="11" t="s">
        <v>3152</v>
      </c>
      <c r="G28" s="10" t="s">
        <v>3091</v>
      </c>
      <c r="H28" s="10" t="s">
        <v>3051</v>
      </c>
      <c r="I28" s="10" t="s">
        <v>3094</v>
      </c>
      <c r="J28" s="10">
        <v>2</v>
      </c>
      <c r="K28" s="10" t="b">
        <v>1</v>
      </c>
    </row>
    <row r="29" spans="1:11" ht="34" x14ac:dyDescent="0.2">
      <c r="A29" s="10">
        <f t="shared" si="0"/>
        <v>28</v>
      </c>
      <c r="B29" s="11" t="s">
        <v>1342</v>
      </c>
      <c r="C29" s="10" t="s">
        <v>3033</v>
      </c>
      <c r="D29" s="9" t="s">
        <v>3153</v>
      </c>
      <c r="E29" s="10" t="s">
        <v>3035</v>
      </c>
      <c r="F29" s="11" t="s">
        <v>2031</v>
      </c>
      <c r="G29" s="10" t="s">
        <v>3091</v>
      </c>
      <c r="H29" s="10" t="s">
        <v>3051</v>
      </c>
      <c r="I29" s="10" t="s">
        <v>3094</v>
      </c>
      <c r="J29" s="10">
        <v>5</v>
      </c>
      <c r="K29" s="10" t="b">
        <v>1</v>
      </c>
    </row>
    <row r="30" spans="1:11" ht="34" x14ac:dyDescent="0.2">
      <c r="A30" s="10">
        <f t="shared" si="0"/>
        <v>29</v>
      </c>
      <c r="B30" s="11" t="s">
        <v>1342</v>
      </c>
      <c r="C30" s="10" t="s">
        <v>3033</v>
      </c>
      <c r="D30" s="9" t="s">
        <v>3104</v>
      </c>
      <c r="E30" s="10" t="s">
        <v>3035</v>
      </c>
      <c r="F30" s="11" t="s">
        <v>3018</v>
      </c>
      <c r="G30" s="10" t="s">
        <v>3089</v>
      </c>
      <c r="H30" s="10" t="s">
        <v>3051</v>
      </c>
      <c r="I30" s="10" t="s">
        <v>3094</v>
      </c>
      <c r="J30" s="10">
        <v>8</v>
      </c>
      <c r="K30" s="10" t="b">
        <v>1</v>
      </c>
    </row>
    <row r="31" spans="1:11" ht="17" x14ac:dyDescent="0.2">
      <c r="A31" s="10">
        <f t="shared" si="0"/>
        <v>30</v>
      </c>
      <c r="B31" s="11" t="s">
        <v>1344</v>
      </c>
      <c r="C31" s="10" t="s">
        <v>3033</v>
      </c>
      <c r="D31" s="9" t="s">
        <v>3704</v>
      </c>
      <c r="F31" s="11" t="s">
        <v>3703</v>
      </c>
      <c r="H31" s="10" t="s">
        <v>3421</v>
      </c>
      <c r="I31" s="10" t="s">
        <v>3094</v>
      </c>
      <c r="J31" s="10" t="s">
        <v>3705</v>
      </c>
      <c r="K31" s="10" t="b">
        <v>1</v>
      </c>
    </row>
    <row r="32" spans="1:11" ht="17" x14ac:dyDescent="0.2">
      <c r="A32" s="10">
        <f t="shared" si="0"/>
        <v>31</v>
      </c>
      <c r="B32" s="11" t="s">
        <v>1344</v>
      </c>
      <c r="C32" s="10" t="s">
        <v>3033</v>
      </c>
      <c r="D32" s="9" t="s">
        <v>3706</v>
      </c>
      <c r="F32" s="11" t="s">
        <v>3708</v>
      </c>
      <c r="H32" s="10" t="s">
        <v>3421</v>
      </c>
      <c r="I32" s="10" t="s">
        <v>3094</v>
      </c>
      <c r="J32" s="10" t="s">
        <v>3710</v>
      </c>
      <c r="K32" s="10" t="b">
        <v>1</v>
      </c>
    </row>
    <row r="33" spans="1:11" ht="17" x14ac:dyDescent="0.2">
      <c r="A33" s="10">
        <f t="shared" si="0"/>
        <v>32</v>
      </c>
      <c r="B33" s="11" t="s">
        <v>1344</v>
      </c>
      <c r="C33" s="10" t="s">
        <v>3033</v>
      </c>
      <c r="D33" s="9" t="s">
        <v>3707</v>
      </c>
      <c r="F33" s="11" t="s">
        <v>3709</v>
      </c>
      <c r="H33" s="10" t="s">
        <v>3421</v>
      </c>
      <c r="I33" s="10" t="s">
        <v>3094</v>
      </c>
      <c r="J33" s="10" t="s">
        <v>3711</v>
      </c>
      <c r="K33" s="10" t="b">
        <v>1</v>
      </c>
    </row>
    <row r="34" spans="1:11" ht="17" x14ac:dyDescent="0.2">
      <c r="A34" s="10">
        <f t="shared" si="0"/>
        <v>33</v>
      </c>
      <c r="B34" s="11" t="s">
        <v>1344</v>
      </c>
      <c r="C34" s="10" t="s">
        <v>3033</v>
      </c>
      <c r="D34" s="9" t="s">
        <v>3712</v>
      </c>
      <c r="F34" s="11" t="s">
        <v>3713</v>
      </c>
      <c r="H34" s="10" t="s">
        <v>3421</v>
      </c>
      <c r="I34" s="10" t="s">
        <v>3422</v>
      </c>
      <c r="J34" s="10">
        <v>200</v>
      </c>
      <c r="K34" s="10" t="b">
        <v>1</v>
      </c>
    </row>
    <row r="35" spans="1:11" ht="17" x14ac:dyDescent="0.2">
      <c r="A35" s="10">
        <f t="shared" si="0"/>
        <v>34</v>
      </c>
      <c r="B35" s="11" t="s">
        <v>1344</v>
      </c>
      <c r="C35" s="10" t="s">
        <v>3033</v>
      </c>
      <c r="D35" s="9" t="s">
        <v>3713</v>
      </c>
      <c r="F35" s="11" t="s">
        <v>2278</v>
      </c>
      <c r="H35" s="10" t="s">
        <v>3052</v>
      </c>
      <c r="I35" s="10" t="s">
        <v>3433</v>
      </c>
      <c r="J35" s="10" t="s">
        <v>3715</v>
      </c>
      <c r="K35" s="10" t="b">
        <v>1</v>
      </c>
    </row>
    <row r="36" spans="1:11" ht="34" x14ac:dyDescent="0.2">
      <c r="A36" s="10">
        <f t="shared" si="0"/>
        <v>35</v>
      </c>
      <c r="B36" s="11" t="s">
        <v>1344</v>
      </c>
      <c r="C36" s="10" t="s">
        <v>3033</v>
      </c>
      <c r="D36" s="9" t="s">
        <v>3086</v>
      </c>
      <c r="F36" s="11" t="s">
        <v>3053</v>
      </c>
      <c r="G36" s="10" t="s">
        <v>3084</v>
      </c>
      <c r="H36" s="10" t="s">
        <v>3051</v>
      </c>
      <c r="I36" s="10" t="s">
        <v>3094</v>
      </c>
      <c r="J36" s="10">
        <v>0</v>
      </c>
      <c r="K36" s="10" t="b">
        <v>1</v>
      </c>
    </row>
    <row r="37" spans="1:11" ht="17" x14ac:dyDescent="0.2">
      <c r="A37" s="10">
        <f t="shared" si="0"/>
        <v>36</v>
      </c>
      <c r="B37" s="11" t="s">
        <v>1344</v>
      </c>
      <c r="C37" s="10" t="s">
        <v>3033</v>
      </c>
      <c r="D37" s="9" t="s">
        <v>3083</v>
      </c>
      <c r="F37" s="11" t="s">
        <v>3053</v>
      </c>
      <c r="G37" s="10" t="s">
        <v>3085</v>
      </c>
      <c r="H37" s="10" t="s">
        <v>3051</v>
      </c>
      <c r="I37" s="10" t="s">
        <v>3094</v>
      </c>
      <c r="J37" s="10">
        <v>0</v>
      </c>
      <c r="K37" s="10" t="b">
        <v>1</v>
      </c>
    </row>
    <row r="38" spans="1:11" ht="34" x14ac:dyDescent="0.2">
      <c r="A38" s="10">
        <f t="shared" si="0"/>
        <v>37</v>
      </c>
      <c r="B38" s="11" t="s">
        <v>1344</v>
      </c>
      <c r="C38" s="10" t="s">
        <v>3033</v>
      </c>
      <c r="D38" s="9" t="s">
        <v>3106</v>
      </c>
      <c r="F38" s="11" t="s">
        <v>3105</v>
      </c>
      <c r="G38" s="10" t="s">
        <v>3084</v>
      </c>
      <c r="H38" s="10" t="s">
        <v>3051</v>
      </c>
      <c r="I38" s="10" t="s">
        <v>3094</v>
      </c>
      <c r="J38" s="10">
        <v>0</v>
      </c>
      <c r="K38" s="10" t="b">
        <v>1</v>
      </c>
    </row>
    <row r="39" spans="1:11" ht="17" x14ac:dyDescent="0.2">
      <c r="A39" s="10">
        <f t="shared" si="0"/>
        <v>38</v>
      </c>
      <c r="B39" s="11" t="s">
        <v>1344</v>
      </c>
      <c r="C39" s="10" t="s">
        <v>3033</v>
      </c>
      <c r="D39" s="9" t="s">
        <v>2171</v>
      </c>
      <c r="E39" s="10" t="s">
        <v>3035</v>
      </c>
      <c r="F39" s="11" t="s">
        <v>3646</v>
      </c>
      <c r="G39" s="10" t="s">
        <v>3043</v>
      </c>
      <c r="H39" s="10" t="s">
        <v>3051</v>
      </c>
      <c r="I39" s="10" t="s">
        <v>3094</v>
      </c>
      <c r="J39" s="10">
        <v>0</v>
      </c>
      <c r="K39" s="10" t="b">
        <v>1</v>
      </c>
    </row>
    <row r="40" spans="1:11" ht="34" x14ac:dyDescent="0.2">
      <c r="A40" s="10">
        <f t="shared" si="0"/>
        <v>39</v>
      </c>
      <c r="B40" s="11" t="s">
        <v>1343</v>
      </c>
      <c r="C40" s="10" t="s">
        <v>3033</v>
      </c>
      <c r="D40" s="9" t="s">
        <v>3109</v>
      </c>
      <c r="E40" s="10" t="s">
        <v>3035</v>
      </c>
      <c r="F40" s="11" t="s">
        <v>2028</v>
      </c>
      <c r="G40" s="10" t="s">
        <v>3089</v>
      </c>
      <c r="H40" s="10" t="s">
        <v>3051</v>
      </c>
      <c r="I40" s="10" t="s">
        <v>3094</v>
      </c>
      <c r="J40" s="10">
        <v>9</v>
      </c>
      <c r="K40" s="10" t="b">
        <v>1</v>
      </c>
    </row>
    <row r="41" spans="1:11" ht="34" x14ac:dyDescent="0.2">
      <c r="A41" s="10">
        <f t="shared" si="0"/>
        <v>40</v>
      </c>
      <c r="B41" s="11" t="s">
        <v>1343</v>
      </c>
      <c r="C41" s="10" t="s">
        <v>3033</v>
      </c>
      <c r="D41" s="9" t="s">
        <v>3760</v>
      </c>
      <c r="E41" s="10" t="s">
        <v>3035</v>
      </c>
      <c r="F41" s="11" t="s">
        <v>3017</v>
      </c>
      <c r="G41" s="10" t="s">
        <v>3089</v>
      </c>
      <c r="H41" s="10" t="s">
        <v>3051</v>
      </c>
      <c r="I41" s="10" t="s">
        <v>3094</v>
      </c>
      <c r="J41" s="10">
        <v>5</v>
      </c>
      <c r="K41" s="10" t="b">
        <v>1</v>
      </c>
    </row>
    <row r="42" spans="1:11" ht="17" x14ac:dyDescent="0.2">
      <c r="A42" s="10">
        <f t="shared" si="0"/>
        <v>41</v>
      </c>
      <c r="B42" s="11" t="s">
        <v>1343</v>
      </c>
      <c r="C42" s="10" t="s">
        <v>3033</v>
      </c>
      <c r="D42" s="9" t="s">
        <v>3761</v>
      </c>
      <c r="E42" s="10" t="s">
        <v>3035</v>
      </c>
      <c r="F42" s="11" t="s">
        <v>3107</v>
      </c>
      <c r="G42" s="10" t="s">
        <v>3089</v>
      </c>
      <c r="H42" s="10" t="s">
        <v>3051</v>
      </c>
      <c r="I42" s="10" t="s">
        <v>3094</v>
      </c>
      <c r="J42" s="10">
        <v>3</v>
      </c>
      <c r="K42" s="10" t="b">
        <v>1</v>
      </c>
    </row>
    <row r="43" spans="1:11" ht="51" x14ac:dyDescent="0.2">
      <c r="A43" s="10">
        <f t="shared" si="0"/>
        <v>42</v>
      </c>
      <c r="B43" s="11" t="s">
        <v>1343</v>
      </c>
      <c r="C43" s="10" t="s">
        <v>3033</v>
      </c>
      <c r="D43" s="9" t="s">
        <v>3762</v>
      </c>
      <c r="E43" s="10" t="s">
        <v>3035</v>
      </c>
      <c r="F43" s="11" t="s">
        <v>2390</v>
      </c>
      <c r="G43" s="10" t="s">
        <v>3089</v>
      </c>
      <c r="H43" s="10" t="s">
        <v>3051</v>
      </c>
      <c r="I43" s="10" t="s">
        <v>3094</v>
      </c>
      <c r="J43" s="10">
        <v>11</v>
      </c>
      <c r="K43" s="10" t="b">
        <v>1</v>
      </c>
    </row>
    <row r="44" spans="1:11" ht="17" x14ac:dyDescent="0.2">
      <c r="A44" s="10">
        <f t="shared" si="0"/>
        <v>43</v>
      </c>
      <c r="B44" s="11" t="s">
        <v>1343</v>
      </c>
      <c r="C44" s="10" t="s">
        <v>3033</v>
      </c>
      <c r="D44" s="9" t="s">
        <v>3765</v>
      </c>
      <c r="E44" s="10" t="s">
        <v>3035</v>
      </c>
      <c r="F44" s="11" t="s">
        <v>2391</v>
      </c>
      <c r="G44" s="10" t="s">
        <v>3089</v>
      </c>
      <c r="H44" s="10" t="s">
        <v>3051</v>
      </c>
      <c r="I44" s="10" t="s">
        <v>3094</v>
      </c>
      <c r="J44" s="10">
        <v>2</v>
      </c>
      <c r="K44" s="10" t="b">
        <v>1</v>
      </c>
    </row>
    <row r="45" spans="1:11" ht="34" x14ac:dyDescent="0.2">
      <c r="A45" s="10">
        <f t="shared" si="0"/>
        <v>44</v>
      </c>
      <c r="B45" s="11" t="s">
        <v>1343</v>
      </c>
      <c r="C45" s="10" t="s">
        <v>3033</v>
      </c>
      <c r="D45" s="9" t="s">
        <v>3764</v>
      </c>
      <c r="E45" s="10" t="s">
        <v>3035</v>
      </c>
      <c r="F45" s="11" t="s">
        <v>2392</v>
      </c>
      <c r="G45" s="10" t="s">
        <v>3089</v>
      </c>
      <c r="H45" s="10" t="s">
        <v>3051</v>
      </c>
      <c r="I45" s="10" t="s">
        <v>3094</v>
      </c>
      <c r="J45" s="10">
        <v>5</v>
      </c>
      <c r="K45" s="10" t="b">
        <v>1</v>
      </c>
    </row>
    <row r="46" spans="1:11" ht="17" x14ac:dyDescent="0.2">
      <c r="A46" s="10">
        <f t="shared" si="0"/>
        <v>45</v>
      </c>
      <c r="B46" s="11" t="s">
        <v>1343</v>
      </c>
      <c r="C46" s="10" t="s">
        <v>3033</v>
      </c>
      <c r="D46" s="9" t="s">
        <v>3763</v>
      </c>
      <c r="E46" s="10" t="s">
        <v>3035</v>
      </c>
      <c r="F46" s="11" t="s">
        <v>2393</v>
      </c>
      <c r="G46" s="10" t="s">
        <v>3089</v>
      </c>
      <c r="H46" s="10" t="s">
        <v>3051</v>
      </c>
      <c r="I46" s="10" t="s">
        <v>3094</v>
      </c>
      <c r="J46" s="10">
        <v>2</v>
      </c>
      <c r="K46" s="10" t="b">
        <v>1</v>
      </c>
    </row>
  </sheetData>
  <autoFilter ref="B1:K46" xr:uid="{ED506B48-71F6-B443-932C-DF613BC3E8EF}"/>
  <conditionalFormatting sqref="K1:K1048576">
    <cfRule type="containsText" dxfId="1172" priority="246" operator="containsText" text="TRUE">
      <formula>NOT(ISERROR(SEARCH("TRUE",K1)))</formula>
    </cfRule>
  </conditionalFormatting>
  <conditionalFormatting sqref="B1:B7 B15:B30 B9:B13 B36:B40 B47:B1048576">
    <cfRule type="containsText" dxfId="1171" priority="243" operator="containsText" text="校长">
      <formula>NOT(ISERROR(SEARCH("校长",B1)))</formula>
    </cfRule>
    <cfRule type="containsText" dxfId="1170" priority="244" operator="containsText" text="教师">
      <formula>NOT(ISERROR(SEARCH("教师",B1)))</formula>
    </cfRule>
    <cfRule type="containsText" dxfId="1169" priority="245" operator="containsText" text="家长">
      <formula>NOT(ISERROR(SEARCH("家长",B1)))</formula>
    </cfRule>
  </conditionalFormatting>
  <conditionalFormatting sqref="B14">
    <cfRule type="containsText" dxfId="1168" priority="240" operator="containsText" text="校长">
      <formula>NOT(ISERROR(SEARCH("校长",B14)))</formula>
    </cfRule>
    <cfRule type="containsText" dxfId="1167" priority="241" operator="containsText" text="教师">
      <formula>NOT(ISERROR(SEARCH("教师",B14)))</formula>
    </cfRule>
    <cfRule type="containsText" dxfId="1166" priority="242" operator="containsText" text="家长">
      <formula>NOT(ISERROR(SEARCH("家长",B14)))</formula>
    </cfRule>
  </conditionalFormatting>
  <conditionalFormatting sqref="B8">
    <cfRule type="containsText" dxfId="1165" priority="45" operator="containsText" text="校长">
      <formula>NOT(ISERROR(SEARCH("校长",B8)))</formula>
    </cfRule>
    <cfRule type="containsText" dxfId="1164" priority="46" operator="containsText" text="教师">
      <formula>NOT(ISERROR(SEARCH("教师",B8)))</formula>
    </cfRule>
    <cfRule type="containsText" dxfId="1163" priority="47" operator="containsText" text="家长">
      <formula>NOT(ISERROR(SEARCH("家长",B8)))</formula>
    </cfRule>
  </conditionalFormatting>
  <conditionalFormatting sqref="B39">
    <cfRule type="containsText" dxfId="1162" priority="42" operator="containsText" text="校长">
      <formula>NOT(ISERROR(SEARCH("校长",B39)))</formula>
    </cfRule>
    <cfRule type="containsText" dxfId="1161" priority="43" operator="containsText" text="教师">
      <formula>NOT(ISERROR(SEARCH("教师",B39)))</formula>
    </cfRule>
    <cfRule type="containsText" dxfId="1160" priority="44" operator="containsText" text="家长">
      <formula>NOT(ISERROR(SEARCH("家长",B39)))</formula>
    </cfRule>
  </conditionalFormatting>
  <conditionalFormatting sqref="B31">
    <cfRule type="containsText" dxfId="1159" priority="39" operator="containsText" text="校长">
      <formula>NOT(ISERROR(SEARCH("校长",B31)))</formula>
    </cfRule>
    <cfRule type="containsText" dxfId="1158" priority="40" operator="containsText" text="教师">
      <formula>NOT(ISERROR(SEARCH("教师",B31)))</formula>
    </cfRule>
    <cfRule type="containsText" dxfId="1157" priority="41" operator="containsText" text="家长">
      <formula>NOT(ISERROR(SEARCH("家长",B31)))</formula>
    </cfRule>
  </conditionalFormatting>
  <conditionalFormatting sqref="B32">
    <cfRule type="containsText" dxfId="1156" priority="36" operator="containsText" text="校长">
      <formula>NOT(ISERROR(SEARCH("校长",B32)))</formula>
    </cfRule>
    <cfRule type="containsText" dxfId="1155" priority="37" operator="containsText" text="教师">
      <formula>NOT(ISERROR(SEARCH("教师",B32)))</formula>
    </cfRule>
    <cfRule type="containsText" dxfId="1154" priority="38" operator="containsText" text="家长">
      <formula>NOT(ISERROR(SEARCH("家长",B32)))</formula>
    </cfRule>
  </conditionalFormatting>
  <conditionalFormatting sqref="B33">
    <cfRule type="containsText" dxfId="1153" priority="33" operator="containsText" text="校长">
      <formula>NOT(ISERROR(SEARCH("校长",B33)))</formula>
    </cfRule>
    <cfRule type="containsText" dxfId="1152" priority="34" operator="containsText" text="教师">
      <formula>NOT(ISERROR(SEARCH("教师",B33)))</formula>
    </cfRule>
    <cfRule type="containsText" dxfId="1151" priority="35" operator="containsText" text="家长">
      <formula>NOT(ISERROR(SEARCH("家长",B33)))</formula>
    </cfRule>
  </conditionalFormatting>
  <conditionalFormatting sqref="B35">
    <cfRule type="containsText" dxfId="1150" priority="30" operator="containsText" text="校长">
      <formula>NOT(ISERROR(SEARCH("校长",B35)))</formula>
    </cfRule>
    <cfRule type="containsText" dxfId="1149" priority="31" operator="containsText" text="教师">
      <formula>NOT(ISERROR(SEARCH("教师",B35)))</formula>
    </cfRule>
    <cfRule type="containsText" dxfId="1148" priority="32" operator="containsText" text="家长">
      <formula>NOT(ISERROR(SEARCH("家长",B35)))</formula>
    </cfRule>
  </conditionalFormatting>
  <conditionalFormatting sqref="B34">
    <cfRule type="containsText" dxfId="1147" priority="27" operator="containsText" text="校长">
      <formula>NOT(ISERROR(SEARCH("校长",B34)))</formula>
    </cfRule>
    <cfRule type="containsText" dxfId="1146" priority="28" operator="containsText" text="教师">
      <formula>NOT(ISERROR(SEARCH("教师",B34)))</formula>
    </cfRule>
    <cfRule type="containsText" dxfId="1145" priority="29" operator="containsText" text="家长">
      <formula>NOT(ISERROR(SEARCH("家长",B34)))</formula>
    </cfRule>
  </conditionalFormatting>
  <conditionalFormatting sqref="B41">
    <cfRule type="containsText" dxfId="1144" priority="24" operator="containsText" text="校长">
      <formula>NOT(ISERROR(SEARCH("校长",B41)))</formula>
    </cfRule>
    <cfRule type="containsText" dxfId="1143" priority="25" operator="containsText" text="教师">
      <formula>NOT(ISERROR(SEARCH("教师",B41)))</formula>
    </cfRule>
    <cfRule type="containsText" dxfId="1142" priority="26" operator="containsText" text="家长">
      <formula>NOT(ISERROR(SEARCH("家长",B41)))</formula>
    </cfRule>
  </conditionalFormatting>
  <conditionalFormatting sqref="B42">
    <cfRule type="containsText" dxfId="1141" priority="21" operator="containsText" text="校长">
      <formula>NOT(ISERROR(SEARCH("校长",B42)))</formula>
    </cfRule>
    <cfRule type="containsText" dxfId="1140" priority="22" operator="containsText" text="教师">
      <formula>NOT(ISERROR(SEARCH("教师",B42)))</formula>
    </cfRule>
    <cfRule type="containsText" dxfId="1139" priority="23" operator="containsText" text="家长">
      <formula>NOT(ISERROR(SEARCH("家长",B42)))</formula>
    </cfRule>
  </conditionalFormatting>
  <conditionalFormatting sqref="B43">
    <cfRule type="containsText" dxfId="1138" priority="18" operator="containsText" text="校长">
      <formula>NOT(ISERROR(SEARCH("校长",B43)))</formula>
    </cfRule>
    <cfRule type="containsText" dxfId="1137" priority="19" operator="containsText" text="教师">
      <formula>NOT(ISERROR(SEARCH("教师",B43)))</formula>
    </cfRule>
    <cfRule type="containsText" dxfId="1136" priority="20" operator="containsText" text="家长">
      <formula>NOT(ISERROR(SEARCH("家长",B43)))</formula>
    </cfRule>
  </conditionalFormatting>
  <conditionalFormatting sqref="B44">
    <cfRule type="containsText" dxfId="1135" priority="15" operator="containsText" text="校长">
      <formula>NOT(ISERROR(SEARCH("校长",B44)))</formula>
    </cfRule>
    <cfRule type="containsText" dxfId="1134" priority="16" operator="containsText" text="教师">
      <formula>NOT(ISERROR(SEARCH("教师",B44)))</formula>
    </cfRule>
    <cfRule type="containsText" dxfId="1133" priority="17" operator="containsText" text="家长">
      <formula>NOT(ISERROR(SEARCH("家长",B44)))</formula>
    </cfRule>
  </conditionalFormatting>
  <conditionalFormatting sqref="B45">
    <cfRule type="containsText" dxfId="1132" priority="12" operator="containsText" text="校长">
      <formula>NOT(ISERROR(SEARCH("校长",B45)))</formula>
    </cfRule>
    <cfRule type="containsText" dxfId="1131" priority="13" operator="containsText" text="教师">
      <formula>NOT(ISERROR(SEARCH("教师",B45)))</formula>
    </cfRule>
    <cfRule type="containsText" dxfId="1130" priority="14" operator="containsText" text="家长">
      <formula>NOT(ISERROR(SEARCH("家长",B45)))</formula>
    </cfRule>
  </conditionalFormatting>
  <conditionalFormatting sqref="B46">
    <cfRule type="containsText" dxfId="1129" priority="9" operator="containsText" text="校长">
      <formula>NOT(ISERROR(SEARCH("校长",B46)))</formula>
    </cfRule>
    <cfRule type="containsText" dxfId="1128" priority="10" operator="containsText" text="教师">
      <formula>NOT(ISERROR(SEARCH("教师",B46)))</formula>
    </cfRule>
    <cfRule type="containsText" dxfId="1127" priority="11" operator="containsText" text="家长">
      <formula>NOT(ISERROR(SEARCH("家长",B46)))</formula>
    </cfRule>
  </conditionalFormatting>
  <dataValidations count="1">
    <dataValidation type="list" allowBlank="1" showInputMessage="1" showErrorMessage="1" sqref="K1:K1048576" xr:uid="{6BE3DDBF-9E04-DE49-8621-1AC14476F212}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2CB7-6BB5-664A-975E-6B822565D131}">
  <sheetPr>
    <outlinePr summaryBelow="0"/>
  </sheetPr>
  <dimension ref="A1:V366"/>
  <sheetViews>
    <sheetView tabSelected="1" workbookViewId="0">
      <pane xSplit="7" ySplit="1" topLeftCell="S310" activePane="bottomRight" state="frozen"/>
      <selection pane="topRight" activeCell="H1" sqref="H1"/>
      <selection pane="bottomLeft" activeCell="A2" sqref="A2"/>
      <selection pane="bottomRight" activeCell="C232" sqref="C232:G232"/>
    </sheetView>
  </sheetViews>
  <sheetFormatPr baseColWidth="10" defaultRowHeight="16" outlineLevelRow="1" x14ac:dyDescent="0.2"/>
  <cols>
    <col min="1" max="2" width="5.1640625" style="15" bestFit="1" customWidth="1"/>
    <col min="3" max="3" width="21.5" style="15" bestFit="1" customWidth="1"/>
    <col min="4" max="4" width="11.1640625" style="15" bestFit="1" customWidth="1"/>
    <col min="5" max="5" width="20.83203125" style="15" customWidth="1"/>
    <col min="6" max="6" width="27.6640625" style="15" bestFit="1" customWidth="1"/>
    <col min="7" max="7" width="48.33203125" style="15" customWidth="1"/>
    <col min="8" max="8" width="14.5" style="15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39.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3589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1342</v>
      </c>
      <c r="C2" s="15" t="s">
        <v>1381</v>
      </c>
      <c r="D2" s="15" t="s">
        <v>1382</v>
      </c>
      <c r="E2" s="15" t="s">
        <v>2984</v>
      </c>
      <c r="F2" s="15" t="s">
        <v>2025</v>
      </c>
      <c r="G2" s="15" t="s">
        <v>2049</v>
      </c>
      <c r="H2" s="15" t="s">
        <v>3769</v>
      </c>
      <c r="I2" s="14" t="s">
        <v>3127</v>
      </c>
      <c r="J2" s="15" t="s">
        <v>1342</v>
      </c>
      <c r="K2" s="15" t="s">
        <v>3033</v>
      </c>
      <c r="L2" s="14" t="s">
        <v>1904</v>
      </c>
      <c r="P2" s="15" t="s">
        <v>3160</v>
      </c>
      <c r="S2" s="15" t="s">
        <v>3112</v>
      </c>
      <c r="T2" s="15" t="s">
        <v>3136</v>
      </c>
      <c r="U2" s="15" t="s">
        <v>3111</v>
      </c>
      <c r="V2" s="15" t="b">
        <v>1</v>
      </c>
    </row>
    <row r="3" spans="1:22" ht="17" outlineLevel="1" x14ac:dyDescent="0.2">
      <c r="A3" s="15" t="s">
        <v>1362</v>
      </c>
      <c r="B3" s="15" t="s">
        <v>1342</v>
      </c>
      <c r="C3" s="15" t="s">
        <v>3016</v>
      </c>
      <c r="D3" s="15" t="s">
        <v>2032</v>
      </c>
      <c r="E3" s="15" t="s">
        <v>2033</v>
      </c>
      <c r="F3" s="26" t="s">
        <v>2033</v>
      </c>
      <c r="G3" s="15" t="s">
        <v>2050</v>
      </c>
      <c r="H3" s="15" t="s">
        <v>3769</v>
      </c>
      <c r="I3" s="14" t="s">
        <v>3127</v>
      </c>
      <c r="J3" s="15" t="s">
        <v>1342</v>
      </c>
      <c r="K3" s="15" t="s">
        <v>3033</v>
      </c>
      <c r="L3" s="14" t="s">
        <v>1905</v>
      </c>
      <c r="P3" s="15" t="s">
        <v>3160</v>
      </c>
      <c r="S3" s="15" t="s">
        <v>3112</v>
      </c>
      <c r="T3" s="15" t="s">
        <v>3136</v>
      </c>
      <c r="U3" s="15" t="s">
        <v>3111</v>
      </c>
      <c r="V3" s="15" t="b">
        <v>1</v>
      </c>
    </row>
    <row r="4" spans="1:22" ht="17" outlineLevel="1" x14ac:dyDescent="0.2">
      <c r="A4" s="15" t="s">
        <v>1362</v>
      </c>
      <c r="B4" s="15" t="s">
        <v>1342</v>
      </c>
      <c r="C4" s="15" t="s">
        <v>3016</v>
      </c>
      <c r="D4" s="15" t="s">
        <v>2032</v>
      </c>
      <c r="E4" s="15" t="s">
        <v>2033</v>
      </c>
      <c r="F4" s="26" t="s">
        <v>3550</v>
      </c>
      <c r="G4" s="15" t="s">
        <v>3149</v>
      </c>
      <c r="H4" s="15" t="s">
        <v>3769</v>
      </c>
      <c r="I4" s="14" t="s">
        <v>3127</v>
      </c>
      <c r="J4" s="15" t="s">
        <v>1342</v>
      </c>
      <c r="K4" s="15" t="s">
        <v>3033</v>
      </c>
      <c r="L4" s="16" t="s">
        <v>3139</v>
      </c>
      <c r="M4" s="15" t="s">
        <v>3142</v>
      </c>
      <c r="P4" s="15" t="s">
        <v>3160</v>
      </c>
      <c r="S4" s="15" t="s">
        <v>3135</v>
      </c>
      <c r="T4" s="15" t="s">
        <v>3137</v>
      </c>
      <c r="U4" s="15" t="s">
        <v>3111</v>
      </c>
      <c r="V4" s="15" t="b">
        <v>1</v>
      </c>
    </row>
    <row r="5" spans="1:22" ht="17" outlineLevel="1" x14ac:dyDescent="0.2">
      <c r="A5" s="15" t="s">
        <v>1362</v>
      </c>
      <c r="B5" s="15" t="s">
        <v>1342</v>
      </c>
      <c r="C5" s="15" t="s">
        <v>3016</v>
      </c>
      <c r="D5" s="15" t="s">
        <v>2032</v>
      </c>
      <c r="E5" s="15" t="s">
        <v>2033</v>
      </c>
      <c r="F5" s="26" t="s">
        <v>3549</v>
      </c>
      <c r="G5" s="15" t="s">
        <v>2051</v>
      </c>
      <c r="H5" s="15" t="s">
        <v>3769</v>
      </c>
      <c r="I5" s="14" t="s">
        <v>3127</v>
      </c>
      <c r="J5" s="15" t="s">
        <v>1342</v>
      </c>
      <c r="K5" s="15" t="s">
        <v>3033</v>
      </c>
      <c r="L5" s="14" t="s">
        <v>1906</v>
      </c>
      <c r="P5" s="15" t="s">
        <v>3160</v>
      </c>
      <c r="S5" s="15" t="s">
        <v>3112</v>
      </c>
      <c r="T5" s="15" t="s">
        <v>3136</v>
      </c>
      <c r="U5" s="15" t="s">
        <v>3111</v>
      </c>
      <c r="V5" s="15" t="b">
        <v>1</v>
      </c>
    </row>
    <row r="6" spans="1:22" ht="17" outlineLevel="1" x14ac:dyDescent="0.2">
      <c r="A6" s="15" t="s">
        <v>1362</v>
      </c>
      <c r="B6" s="15" t="s">
        <v>1342</v>
      </c>
      <c r="C6" s="15" t="s">
        <v>3016</v>
      </c>
      <c r="D6" s="15" t="s">
        <v>2032</v>
      </c>
      <c r="E6" s="15" t="s">
        <v>2033</v>
      </c>
      <c r="F6" s="26" t="s">
        <v>3551</v>
      </c>
      <c r="G6" s="15" t="s">
        <v>3150</v>
      </c>
      <c r="H6" s="15" t="s">
        <v>3769</v>
      </c>
      <c r="I6" s="14" t="s">
        <v>3127</v>
      </c>
      <c r="J6" s="15" t="s">
        <v>1342</v>
      </c>
      <c r="K6" s="15" t="s">
        <v>3033</v>
      </c>
      <c r="L6" s="16" t="s">
        <v>3139</v>
      </c>
      <c r="M6" s="15" t="s">
        <v>3143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  <row r="7" spans="1:22" ht="51" outlineLevel="1" x14ac:dyDescent="0.2">
      <c r="A7" s="15" t="s">
        <v>1362</v>
      </c>
      <c r="B7" s="15" t="s">
        <v>1342</v>
      </c>
      <c r="C7" s="15" t="s">
        <v>3016</v>
      </c>
      <c r="D7" s="15" t="s">
        <v>2032</v>
      </c>
      <c r="E7" s="15" t="s">
        <v>2033</v>
      </c>
      <c r="F7" s="26" t="s">
        <v>3145</v>
      </c>
      <c r="G7" s="15" t="s">
        <v>2052</v>
      </c>
      <c r="H7" s="15" t="s">
        <v>3769</v>
      </c>
      <c r="I7" s="14" t="s">
        <v>3127</v>
      </c>
      <c r="J7" s="15" t="s">
        <v>1342</v>
      </c>
      <c r="K7" s="15" t="s">
        <v>3033</v>
      </c>
      <c r="L7" s="14" t="s">
        <v>3141</v>
      </c>
      <c r="P7" s="15" t="s">
        <v>3144</v>
      </c>
      <c r="Q7" s="15" t="s">
        <v>3052</v>
      </c>
      <c r="R7" s="15" t="s">
        <v>1340</v>
      </c>
      <c r="S7" s="15" t="s">
        <v>3140</v>
      </c>
      <c r="T7" s="15" t="s">
        <v>3136</v>
      </c>
      <c r="U7" s="15" t="s">
        <v>3111</v>
      </c>
      <c r="V7" s="15" t="b">
        <v>1</v>
      </c>
    </row>
    <row r="8" spans="1:22" ht="17" outlineLevel="1" x14ac:dyDescent="0.2">
      <c r="A8" s="15" t="s">
        <v>1362</v>
      </c>
      <c r="B8" s="15" t="s">
        <v>1342</v>
      </c>
      <c r="C8" t="s">
        <v>2028</v>
      </c>
      <c r="D8" t="s">
        <v>3018</v>
      </c>
      <c r="E8" s="15" t="s">
        <v>2984</v>
      </c>
      <c r="F8" s="15" t="s">
        <v>1383</v>
      </c>
      <c r="G8" s="15" t="s">
        <v>1378</v>
      </c>
      <c r="H8" s="15" t="s">
        <v>3769</v>
      </c>
      <c r="I8" s="14" t="s">
        <v>3127</v>
      </c>
      <c r="J8" s="15" t="s">
        <v>1342</v>
      </c>
      <c r="K8" s="15" t="s">
        <v>3033</v>
      </c>
      <c r="L8" s="16" t="s">
        <v>3018</v>
      </c>
      <c r="M8" s="15" t="s">
        <v>3089</v>
      </c>
      <c r="P8" s="15" t="s">
        <v>3160</v>
      </c>
      <c r="S8" s="15" t="s">
        <v>3135</v>
      </c>
      <c r="T8" s="15" t="s">
        <v>3137</v>
      </c>
      <c r="U8" s="15" t="s">
        <v>3111</v>
      </c>
      <c r="V8" s="15" t="b">
        <v>1</v>
      </c>
    </row>
    <row r="9" spans="1:22" ht="17" outlineLevel="1" x14ac:dyDescent="0.2">
      <c r="A9" s="15" t="s">
        <v>1362</v>
      </c>
      <c r="B9" s="15" t="s">
        <v>1342</v>
      </c>
      <c r="C9" s="15" t="s">
        <v>3014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3769</v>
      </c>
      <c r="I9" s="14" t="s">
        <v>3127</v>
      </c>
      <c r="J9" s="15" t="s">
        <v>1342</v>
      </c>
      <c r="K9" s="15" t="s">
        <v>3033</v>
      </c>
      <c r="L9" s="16" t="s">
        <v>3096</v>
      </c>
      <c r="M9" s="15" t="s">
        <v>3087</v>
      </c>
      <c r="P9" s="15" t="s">
        <v>3160</v>
      </c>
      <c r="S9" s="15" t="s">
        <v>3135</v>
      </c>
      <c r="T9" s="15" t="s">
        <v>3137</v>
      </c>
      <c r="U9" s="15" t="s">
        <v>3111</v>
      </c>
      <c r="V9" s="15" t="b">
        <v>1</v>
      </c>
    </row>
    <row r="10" spans="1:22" ht="17" outlineLevel="1" x14ac:dyDescent="0.2">
      <c r="A10" s="15" t="s">
        <v>1362</v>
      </c>
      <c r="B10" s="15" t="s">
        <v>1342</v>
      </c>
      <c r="C10" s="15" t="s">
        <v>3014</v>
      </c>
      <c r="D10" s="15" t="s">
        <v>2034</v>
      </c>
      <c r="E10" s="15" t="s">
        <v>2984</v>
      </c>
      <c r="F10" s="15" t="s">
        <v>1383</v>
      </c>
      <c r="G10" s="15" t="s">
        <v>1378</v>
      </c>
      <c r="H10" s="15" t="s">
        <v>3769</v>
      </c>
      <c r="I10" s="14" t="s">
        <v>3127</v>
      </c>
      <c r="J10" s="15" t="s">
        <v>1342</v>
      </c>
      <c r="K10" s="15" t="s">
        <v>3033</v>
      </c>
      <c r="L10" s="16" t="s">
        <v>2034</v>
      </c>
      <c r="M10" s="15" t="s">
        <v>3044</v>
      </c>
      <c r="P10" s="15" t="s">
        <v>3160</v>
      </c>
      <c r="S10" s="15" t="s">
        <v>3135</v>
      </c>
      <c r="T10" s="15" t="s">
        <v>3137</v>
      </c>
      <c r="U10" s="15" t="s">
        <v>3111</v>
      </c>
      <c r="V10" s="15" t="b">
        <v>1</v>
      </c>
    </row>
    <row r="11" spans="1:22" ht="17" outlineLevel="1" x14ac:dyDescent="0.2">
      <c r="A11" s="15" t="s">
        <v>1362</v>
      </c>
      <c r="B11" s="15" t="s">
        <v>1342</v>
      </c>
      <c r="C11" s="15" t="s">
        <v>3014</v>
      </c>
      <c r="D11" s="15" t="s">
        <v>2035</v>
      </c>
      <c r="E11" s="15" t="s">
        <v>2984</v>
      </c>
      <c r="F11" s="15" t="s">
        <v>1383</v>
      </c>
      <c r="G11" s="15" t="s">
        <v>1378</v>
      </c>
      <c r="H11" s="15" t="s">
        <v>3769</v>
      </c>
      <c r="I11" s="14" t="s">
        <v>3127</v>
      </c>
      <c r="J11" s="15" t="s">
        <v>1342</v>
      </c>
      <c r="K11" s="15" t="s">
        <v>3033</v>
      </c>
      <c r="L11" s="16" t="s">
        <v>2035</v>
      </c>
      <c r="M11" s="15" t="s">
        <v>3044</v>
      </c>
      <c r="P11" s="15" t="s">
        <v>3160</v>
      </c>
      <c r="S11" s="15" t="s">
        <v>3135</v>
      </c>
      <c r="T11" s="15" t="s">
        <v>3137</v>
      </c>
      <c r="U11" s="15" t="s">
        <v>3111</v>
      </c>
      <c r="V11" s="15" t="b">
        <v>1</v>
      </c>
    </row>
    <row r="12" spans="1:22" ht="17" outlineLevel="1" x14ac:dyDescent="0.2">
      <c r="A12" s="15" t="s">
        <v>1362</v>
      </c>
      <c r="B12" s="15" t="s">
        <v>1342</v>
      </c>
      <c r="C12" s="15" t="s">
        <v>3014</v>
      </c>
      <c r="D12" s="15" t="s">
        <v>3015</v>
      </c>
      <c r="E12" s="15" t="s">
        <v>2984</v>
      </c>
      <c r="F12" s="15" t="s">
        <v>1383</v>
      </c>
      <c r="G12" s="15" t="s">
        <v>1378</v>
      </c>
      <c r="H12" s="15" t="s">
        <v>3769</v>
      </c>
      <c r="I12" s="14" t="s">
        <v>3127</v>
      </c>
      <c r="J12" s="15" t="s">
        <v>1342</v>
      </c>
      <c r="K12" s="15" t="s">
        <v>3033</v>
      </c>
      <c r="L12" s="16" t="s">
        <v>3015</v>
      </c>
      <c r="M12" s="15" t="s">
        <v>3087</v>
      </c>
      <c r="P12" s="15" t="s">
        <v>3160</v>
      </c>
      <c r="S12" s="15" t="s">
        <v>3135</v>
      </c>
      <c r="T12" s="15" t="s">
        <v>3137</v>
      </c>
      <c r="U12" s="15" t="s">
        <v>3111</v>
      </c>
      <c r="V12" s="15" t="b">
        <v>1</v>
      </c>
    </row>
    <row r="13" spans="1:22" ht="17" outlineLevel="1" x14ac:dyDescent="0.2">
      <c r="A13" s="15" t="s">
        <v>1362</v>
      </c>
      <c r="B13" s="15" t="s">
        <v>1342</v>
      </c>
      <c r="C13" s="15" t="s">
        <v>3013</v>
      </c>
      <c r="D13" s="15" t="s">
        <v>1382</v>
      </c>
      <c r="E13" s="15" t="s">
        <v>2984</v>
      </c>
      <c r="F13" s="15" t="s">
        <v>1383</v>
      </c>
      <c r="G13" s="15" t="s">
        <v>1377</v>
      </c>
      <c r="H13" s="15" t="s">
        <v>3769</v>
      </c>
      <c r="I13" s="14" t="s">
        <v>3127</v>
      </c>
      <c r="J13" s="15" t="s">
        <v>1342</v>
      </c>
      <c r="K13" s="15" t="s">
        <v>3033</v>
      </c>
      <c r="L13" s="16" t="s">
        <v>3013</v>
      </c>
      <c r="M13" s="15" t="s">
        <v>3089</v>
      </c>
      <c r="P13" s="15" t="s">
        <v>3160</v>
      </c>
      <c r="S13" s="15" t="s">
        <v>3135</v>
      </c>
      <c r="T13" s="15" t="s">
        <v>3137</v>
      </c>
      <c r="U13" s="15" t="s">
        <v>3111</v>
      </c>
      <c r="V13" s="15" t="b">
        <v>1</v>
      </c>
    </row>
    <row r="14" spans="1:22" ht="17" outlineLevel="1" x14ac:dyDescent="0.2">
      <c r="A14" s="15" t="s">
        <v>1362</v>
      </c>
      <c r="B14" s="15" t="s">
        <v>1342</v>
      </c>
      <c r="C14" s="15" t="s">
        <v>3013</v>
      </c>
      <c r="D14" s="15" t="s">
        <v>2036</v>
      </c>
      <c r="E14" s="15" t="s">
        <v>2984</v>
      </c>
      <c r="F14" s="15" t="s">
        <v>1383</v>
      </c>
      <c r="G14" s="15" t="s">
        <v>1378</v>
      </c>
      <c r="H14" s="15" t="s">
        <v>3769</v>
      </c>
      <c r="I14" s="14" t="s">
        <v>3127</v>
      </c>
      <c r="J14" s="15" t="s">
        <v>1342</v>
      </c>
      <c r="K14" s="15" t="s">
        <v>3033</v>
      </c>
      <c r="L14" s="16" t="s">
        <v>2036</v>
      </c>
      <c r="M14" s="15" t="s">
        <v>3089</v>
      </c>
      <c r="P14" s="15" t="s">
        <v>3160</v>
      </c>
      <c r="S14" s="15" t="s">
        <v>3135</v>
      </c>
      <c r="T14" s="15" t="s">
        <v>3137</v>
      </c>
      <c r="U14" s="15" t="s">
        <v>3111</v>
      </c>
      <c r="V14" s="15" t="b">
        <v>1</v>
      </c>
    </row>
    <row r="15" spans="1:22" ht="17" outlineLevel="1" x14ac:dyDescent="0.2">
      <c r="A15" s="15" t="s">
        <v>1362</v>
      </c>
      <c r="B15" s="15" t="s">
        <v>1342</v>
      </c>
      <c r="C15" s="15" t="s">
        <v>3013</v>
      </c>
      <c r="D15" s="15" t="s">
        <v>2042</v>
      </c>
      <c r="E15" s="15" t="s">
        <v>2984</v>
      </c>
      <c r="F15" s="15" t="s">
        <v>1383</v>
      </c>
      <c r="G15" s="15" t="s">
        <v>1378</v>
      </c>
      <c r="H15" s="15" t="s">
        <v>3769</v>
      </c>
      <c r="I15" s="14" t="s">
        <v>3127</v>
      </c>
      <c r="J15" s="15" t="s">
        <v>1342</v>
      </c>
      <c r="K15" s="15" t="s">
        <v>3033</v>
      </c>
      <c r="L15" s="16" t="s">
        <v>2042</v>
      </c>
      <c r="M15" s="15" t="s">
        <v>3044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outlineLevel="1" x14ac:dyDescent="0.2">
      <c r="A16" s="15" t="s">
        <v>1362</v>
      </c>
      <c r="B16" s="15" t="s">
        <v>1342</v>
      </c>
      <c r="C16" s="15" t="s">
        <v>3016</v>
      </c>
      <c r="D16" s="15" t="s">
        <v>1382</v>
      </c>
      <c r="E16" s="15" t="s">
        <v>2984</v>
      </c>
      <c r="F16" s="15" t="s">
        <v>1383</v>
      </c>
      <c r="G16" s="15" t="s">
        <v>1377</v>
      </c>
      <c r="H16" s="15" t="s">
        <v>3769</v>
      </c>
      <c r="I16" s="14" t="s">
        <v>3127</v>
      </c>
      <c r="J16" s="15" t="s">
        <v>1342</v>
      </c>
      <c r="K16" s="15" t="s">
        <v>3033</v>
      </c>
      <c r="L16" s="16" t="s">
        <v>3016</v>
      </c>
      <c r="M16" s="15" t="s">
        <v>3043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1</v>
      </c>
    </row>
    <row r="17" spans="1:22" ht="17" outlineLevel="1" x14ac:dyDescent="0.2">
      <c r="A17" s="15" t="s">
        <v>1362</v>
      </c>
      <c r="B17" s="15" t="s">
        <v>1342</v>
      </c>
      <c r="C17" s="15" t="s">
        <v>3016</v>
      </c>
      <c r="D17" s="15" t="s">
        <v>2032</v>
      </c>
      <c r="E17" s="15" t="s">
        <v>2984</v>
      </c>
      <c r="F17" s="15" t="s">
        <v>1383</v>
      </c>
      <c r="G17" s="15" t="s">
        <v>1378</v>
      </c>
      <c r="H17" s="15" t="s">
        <v>3769</v>
      </c>
      <c r="I17" s="14" t="s">
        <v>3127</v>
      </c>
      <c r="J17" s="15" t="s">
        <v>1342</v>
      </c>
      <c r="K17" s="15" t="s">
        <v>3033</v>
      </c>
      <c r="L17" s="16" t="s">
        <v>2032</v>
      </c>
      <c r="M17" s="15" t="s">
        <v>3155</v>
      </c>
      <c r="P17" s="15" t="s">
        <v>3160</v>
      </c>
      <c r="S17" s="15" t="s">
        <v>3135</v>
      </c>
      <c r="T17" s="15" t="s">
        <v>3137</v>
      </c>
      <c r="U17" s="15" t="s">
        <v>3111</v>
      </c>
      <c r="V17" s="15" t="b">
        <v>1</v>
      </c>
    </row>
    <row r="18" spans="1:22" ht="17" outlineLevel="1" x14ac:dyDescent="0.2">
      <c r="A18" s="15" t="s">
        <v>1362</v>
      </c>
      <c r="B18" s="15" t="s">
        <v>1342</v>
      </c>
      <c r="C18" s="15" t="s">
        <v>3016</v>
      </c>
      <c r="D18" s="15" t="s">
        <v>2043</v>
      </c>
      <c r="E18" s="15" t="s">
        <v>2984</v>
      </c>
      <c r="F18" s="15" t="s">
        <v>1383</v>
      </c>
      <c r="G18" s="15" t="s">
        <v>1378</v>
      </c>
      <c r="H18" s="15" t="s">
        <v>3769</v>
      </c>
      <c r="I18" s="14" t="s">
        <v>3127</v>
      </c>
      <c r="J18" s="15" t="s">
        <v>1342</v>
      </c>
      <c r="K18" s="15" t="s">
        <v>3033</v>
      </c>
      <c r="L18" s="16" t="s">
        <v>2043</v>
      </c>
      <c r="M18" s="15" t="s">
        <v>3043</v>
      </c>
      <c r="P18" s="15" t="s">
        <v>3160</v>
      </c>
      <c r="S18" s="15" t="s">
        <v>3135</v>
      </c>
      <c r="T18" s="15" t="s">
        <v>3137</v>
      </c>
      <c r="U18" s="15" t="s">
        <v>3111</v>
      </c>
      <c r="V18" s="15" t="b">
        <v>1</v>
      </c>
    </row>
    <row r="19" spans="1:22" ht="17" outlineLevel="1" x14ac:dyDescent="0.2">
      <c r="A19" s="15" t="s">
        <v>1362</v>
      </c>
      <c r="B19" s="15" t="s">
        <v>1342</v>
      </c>
      <c r="C19" s="15" t="s">
        <v>3012</v>
      </c>
      <c r="D19" s="15" t="s">
        <v>1382</v>
      </c>
      <c r="E19" s="15" t="s">
        <v>2984</v>
      </c>
      <c r="F19" s="15" t="s">
        <v>1383</v>
      </c>
      <c r="G19" s="15" t="s">
        <v>1377</v>
      </c>
      <c r="H19" s="15" t="s">
        <v>3769</v>
      </c>
      <c r="I19" s="14" t="s">
        <v>3127</v>
      </c>
      <c r="J19" s="15" t="s">
        <v>1342</v>
      </c>
      <c r="K19" s="15" t="s">
        <v>3033</v>
      </c>
      <c r="L19" s="16" t="s">
        <v>3012</v>
      </c>
      <c r="M19" s="15" t="s">
        <v>3091</v>
      </c>
      <c r="P19" s="15" t="s">
        <v>3125</v>
      </c>
      <c r="Q19" s="15" t="s">
        <v>3052</v>
      </c>
      <c r="R19" s="15" t="s">
        <v>1339</v>
      </c>
      <c r="S19" s="15" t="s">
        <v>3135</v>
      </c>
      <c r="T19" s="15" t="s">
        <v>3137</v>
      </c>
      <c r="U19" s="15" t="s">
        <v>3111</v>
      </c>
      <c r="V19" s="15" t="b">
        <v>1</v>
      </c>
    </row>
    <row r="20" spans="1:22" ht="17" outlineLevel="1" x14ac:dyDescent="0.2">
      <c r="A20" s="15" t="s">
        <v>1362</v>
      </c>
      <c r="B20" s="15" t="s">
        <v>1342</v>
      </c>
      <c r="C20" s="15" t="s">
        <v>3012</v>
      </c>
      <c r="D20" s="15" t="s">
        <v>2037</v>
      </c>
      <c r="E20" s="15" t="s">
        <v>2984</v>
      </c>
      <c r="F20" s="15" t="s">
        <v>1383</v>
      </c>
      <c r="G20" s="15" t="s">
        <v>1378</v>
      </c>
      <c r="H20" s="15" t="s">
        <v>3769</v>
      </c>
      <c r="I20" s="14" t="s">
        <v>3127</v>
      </c>
      <c r="J20" s="15" t="s">
        <v>1342</v>
      </c>
      <c r="K20" s="15" t="s">
        <v>3033</v>
      </c>
      <c r="L20" s="16" t="s">
        <v>2037</v>
      </c>
      <c r="M20" s="15" t="s">
        <v>3087</v>
      </c>
      <c r="P20" s="15" t="s">
        <v>3125</v>
      </c>
      <c r="Q20" s="15" t="s">
        <v>3052</v>
      </c>
      <c r="R20" s="15" t="s">
        <v>1339</v>
      </c>
      <c r="S20" s="15" t="s">
        <v>3135</v>
      </c>
      <c r="T20" s="15" t="s">
        <v>3137</v>
      </c>
      <c r="U20" s="15" t="s">
        <v>3111</v>
      </c>
      <c r="V20" s="15" t="b">
        <v>1</v>
      </c>
    </row>
    <row r="21" spans="1:22" ht="17" outlineLevel="1" x14ac:dyDescent="0.2">
      <c r="A21" s="15" t="s">
        <v>1362</v>
      </c>
      <c r="B21" s="15" t="s">
        <v>1342</v>
      </c>
      <c r="C21" s="15" t="s">
        <v>3012</v>
      </c>
      <c r="D21" s="15" t="s">
        <v>2038</v>
      </c>
      <c r="E21" s="15" t="s">
        <v>2984</v>
      </c>
      <c r="F21" s="15" t="s">
        <v>1383</v>
      </c>
      <c r="G21" s="15" t="s">
        <v>1378</v>
      </c>
      <c r="H21" s="15" t="s">
        <v>3769</v>
      </c>
      <c r="I21" s="14" t="s">
        <v>3127</v>
      </c>
      <c r="J21" s="15" t="s">
        <v>1342</v>
      </c>
      <c r="K21" s="15" t="s">
        <v>3033</v>
      </c>
      <c r="L21" s="16" t="s">
        <v>2038</v>
      </c>
      <c r="M21" s="15" t="s">
        <v>3091</v>
      </c>
      <c r="P21" s="15" t="s">
        <v>3125</v>
      </c>
      <c r="Q21" s="15" t="s">
        <v>3052</v>
      </c>
      <c r="R21" s="15" t="s">
        <v>1339</v>
      </c>
      <c r="S21" s="15" t="s">
        <v>3135</v>
      </c>
      <c r="T21" s="15" t="s">
        <v>3137</v>
      </c>
      <c r="U21" s="15" t="s">
        <v>3111</v>
      </c>
      <c r="V21" s="15" t="b">
        <v>1</v>
      </c>
    </row>
    <row r="22" spans="1:22" ht="17" outlineLevel="1" x14ac:dyDescent="0.2">
      <c r="A22" s="15" t="s">
        <v>1362</v>
      </c>
      <c r="B22" s="15" t="s">
        <v>1342</v>
      </c>
      <c r="C22" s="15" t="s">
        <v>3012</v>
      </c>
      <c r="D22" s="15" t="s">
        <v>2044</v>
      </c>
      <c r="E22" s="15" t="s">
        <v>2984</v>
      </c>
      <c r="F22" s="15" t="s">
        <v>1383</v>
      </c>
      <c r="G22" s="15" t="s">
        <v>1378</v>
      </c>
      <c r="H22" s="15" t="s">
        <v>3769</v>
      </c>
      <c r="I22" s="14" t="s">
        <v>3127</v>
      </c>
      <c r="J22" s="15" t="s">
        <v>1342</v>
      </c>
      <c r="K22" s="15" t="s">
        <v>3033</v>
      </c>
      <c r="L22" s="16" t="s">
        <v>2044</v>
      </c>
      <c r="M22" s="15" t="s">
        <v>3091</v>
      </c>
      <c r="P22" s="15" t="s">
        <v>3125</v>
      </c>
      <c r="Q22" s="15" t="s">
        <v>3052</v>
      </c>
      <c r="R22" s="15" t="s">
        <v>1339</v>
      </c>
      <c r="S22" s="15" t="s">
        <v>3135</v>
      </c>
      <c r="T22" s="15" t="s">
        <v>3137</v>
      </c>
      <c r="U22" s="15" t="s">
        <v>3111</v>
      </c>
      <c r="V22" s="15" t="b">
        <v>1</v>
      </c>
    </row>
    <row r="23" spans="1:22" ht="17" outlineLevel="1" x14ac:dyDescent="0.2">
      <c r="A23" s="15" t="s">
        <v>1362</v>
      </c>
      <c r="B23" s="15" t="s">
        <v>1342</v>
      </c>
      <c r="C23" s="15" t="s">
        <v>3012</v>
      </c>
      <c r="D23" s="15" t="s">
        <v>2045</v>
      </c>
      <c r="E23" s="15" t="s">
        <v>2984</v>
      </c>
      <c r="F23" s="15" t="s">
        <v>1383</v>
      </c>
      <c r="G23" s="15" t="s">
        <v>1378</v>
      </c>
      <c r="H23" s="15" t="s">
        <v>3769</v>
      </c>
      <c r="I23" s="14" t="s">
        <v>3127</v>
      </c>
      <c r="J23" s="15" t="s">
        <v>1342</v>
      </c>
      <c r="K23" s="15" t="s">
        <v>3033</v>
      </c>
      <c r="L23" s="16" t="s">
        <v>2045</v>
      </c>
      <c r="M23" s="15" t="s">
        <v>3091</v>
      </c>
      <c r="P23" s="15" t="s">
        <v>3125</v>
      </c>
      <c r="Q23" s="15" t="s">
        <v>3052</v>
      </c>
      <c r="R23" s="15" t="s">
        <v>1339</v>
      </c>
      <c r="S23" s="15" t="s">
        <v>3135</v>
      </c>
      <c r="T23" s="15" t="s">
        <v>3137</v>
      </c>
      <c r="U23" s="15" t="s">
        <v>3111</v>
      </c>
      <c r="V23" s="15" t="b">
        <v>1</v>
      </c>
    </row>
    <row r="24" spans="1:22" ht="17" outlineLevel="1" x14ac:dyDescent="0.2">
      <c r="A24" s="15" t="s">
        <v>1362</v>
      </c>
      <c r="B24" s="15" t="s">
        <v>1342</v>
      </c>
      <c r="C24" s="15" t="s">
        <v>2030</v>
      </c>
      <c r="D24" s="15" t="s">
        <v>3011</v>
      </c>
      <c r="E24" s="15" t="s">
        <v>2984</v>
      </c>
      <c r="F24" s="15" t="s">
        <v>1383</v>
      </c>
      <c r="G24" s="15" t="s">
        <v>1378</v>
      </c>
      <c r="H24" s="15" t="s">
        <v>3769</v>
      </c>
      <c r="I24" s="14" t="s">
        <v>3127</v>
      </c>
      <c r="J24" s="15" t="s">
        <v>1342</v>
      </c>
      <c r="K24" s="15" t="s">
        <v>3033</v>
      </c>
      <c r="L24" s="16" t="s">
        <v>3011</v>
      </c>
      <c r="M24" s="15" t="s">
        <v>3091</v>
      </c>
      <c r="P24" s="15" t="s">
        <v>3138</v>
      </c>
      <c r="Q24" s="15" t="s">
        <v>3052</v>
      </c>
      <c r="R24" s="15" t="s">
        <v>1339</v>
      </c>
      <c r="S24" s="15" t="s">
        <v>3135</v>
      </c>
      <c r="T24" s="15" t="s">
        <v>3137</v>
      </c>
      <c r="U24" s="15" t="s">
        <v>3111</v>
      </c>
      <c r="V24" s="15" t="b">
        <v>1</v>
      </c>
    </row>
    <row r="25" spans="1:22" ht="17" outlineLevel="1" x14ac:dyDescent="0.2">
      <c r="A25" s="15" t="s">
        <v>1362</v>
      </c>
      <c r="B25" s="15" t="s">
        <v>1342</v>
      </c>
      <c r="C25" s="15" t="s">
        <v>2030</v>
      </c>
      <c r="D25" s="15" t="s">
        <v>3011</v>
      </c>
      <c r="E25" s="15" t="s">
        <v>2046</v>
      </c>
      <c r="F25" s="15" t="s">
        <v>1383</v>
      </c>
      <c r="G25" s="15" t="s">
        <v>1379</v>
      </c>
      <c r="H25" s="15" t="s">
        <v>3769</v>
      </c>
      <c r="I25" s="14" t="s">
        <v>3127</v>
      </c>
      <c r="J25" s="15" t="s">
        <v>1342</v>
      </c>
      <c r="K25" s="15" t="s">
        <v>3033</v>
      </c>
      <c r="L25" s="16" t="s">
        <v>2046</v>
      </c>
      <c r="M25" s="15" t="s">
        <v>3091</v>
      </c>
      <c r="P25" s="15" t="s">
        <v>3138</v>
      </c>
      <c r="Q25" s="15" t="s">
        <v>3052</v>
      </c>
      <c r="R25" s="15" t="s">
        <v>1339</v>
      </c>
      <c r="S25" s="15" t="s">
        <v>3135</v>
      </c>
      <c r="T25" s="15" t="s">
        <v>3137</v>
      </c>
      <c r="U25" s="15" t="s">
        <v>3111</v>
      </c>
      <c r="V25" s="15" t="b">
        <v>1</v>
      </c>
    </row>
    <row r="26" spans="1:22" ht="17" outlineLevel="1" x14ac:dyDescent="0.2">
      <c r="A26" s="15" t="s">
        <v>1362</v>
      </c>
      <c r="B26" s="15" t="s">
        <v>1342</v>
      </c>
      <c r="C26" s="15" t="s">
        <v>2030</v>
      </c>
      <c r="D26" s="15" t="s">
        <v>3011</v>
      </c>
      <c r="E26" s="15" t="s">
        <v>2047</v>
      </c>
      <c r="F26" s="15" t="s">
        <v>1383</v>
      </c>
      <c r="G26" s="15" t="s">
        <v>1379</v>
      </c>
      <c r="H26" s="15" t="s">
        <v>3769</v>
      </c>
      <c r="I26" s="14" t="s">
        <v>3127</v>
      </c>
      <c r="J26" s="15" t="s">
        <v>1342</v>
      </c>
      <c r="K26" s="15" t="s">
        <v>3033</v>
      </c>
      <c r="L26" s="16" t="s">
        <v>2047</v>
      </c>
      <c r="M26" s="15" t="s">
        <v>3091</v>
      </c>
      <c r="P26" s="15" t="s">
        <v>3138</v>
      </c>
      <c r="Q26" s="15" t="s">
        <v>3052</v>
      </c>
      <c r="R26" s="15" t="s">
        <v>1339</v>
      </c>
      <c r="S26" s="15" t="s">
        <v>3135</v>
      </c>
      <c r="T26" s="15" t="s">
        <v>3137</v>
      </c>
      <c r="U26" s="15" t="s">
        <v>3111</v>
      </c>
      <c r="V26" s="15" t="b">
        <v>1</v>
      </c>
    </row>
    <row r="27" spans="1:22" ht="17" outlineLevel="1" x14ac:dyDescent="0.2">
      <c r="A27" s="15" t="s">
        <v>1362</v>
      </c>
      <c r="B27" s="15" t="s">
        <v>1342</v>
      </c>
      <c r="C27" s="15" t="s">
        <v>2030</v>
      </c>
      <c r="D27" s="15" t="s">
        <v>3011</v>
      </c>
      <c r="E27" s="15" t="s">
        <v>2048</v>
      </c>
      <c r="F27" s="15" t="s">
        <v>1383</v>
      </c>
      <c r="G27" s="15" t="s">
        <v>1379</v>
      </c>
      <c r="H27" s="15" t="s">
        <v>3769</v>
      </c>
      <c r="I27" s="14" t="s">
        <v>3127</v>
      </c>
      <c r="J27" s="15" t="s">
        <v>1342</v>
      </c>
      <c r="K27" s="15" t="s">
        <v>3033</v>
      </c>
      <c r="L27" s="16" t="s">
        <v>2048</v>
      </c>
      <c r="M27" s="15" t="s">
        <v>3091</v>
      </c>
      <c r="P27" s="15" t="s">
        <v>3138</v>
      </c>
      <c r="Q27" s="15" t="s">
        <v>3052</v>
      </c>
      <c r="R27" s="15" t="s">
        <v>1339</v>
      </c>
      <c r="S27" s="15" t="s">
        <v>3135</v>
      </c>
      <c r="T27" s="15" t="s">
        <v>3137</v>
      </c>
      <c r="U27" s="15" t="s">
        <v>3111</v>
      </c>
      <c r="V27" s="15" t="b">
        <v>1</v>
      </c>
    </row>
    <row r="28" spans="1:22" ht="17" outlineLevel="1" x14ac:dyDescent="0.2">
      <c r="A28" s="15" t="s">
        <v>1362</v>
      </c>
      <c r="B28" s="15" t="s">
        <v>1342</v>
      </c>
      <c r="C28" s="15" t="s">
        <v>2030</v>
      </c>
      <c r="D28" s="15" t="s">
        <v>3011</v>
      </c>
      <c r="E28" s="15" t="s">
        <v>2048</v>
      </c>
      <c r="F28" s="15" t="s">
        <v>1383</v>
      </c>
      <c r="G28" s="15" t="s">
        <v>1379</v>
      </c>
      <c r="H28" s="15" t="s">
        <v>3769</v>
      </c>
      <c r="I28" s="14" t="s">
        <v>3127</v>
      </c>
      <c r="J28" s="15" t="s">
        <v>1342</v>
      </c>
      <c r="K28" s="15" t="s">
        <v>3033</v>
      </c>
      <c r="L28" s="16" t="s">
        <v>2048</v>
      </c>
      <c r="M28" s="15" t="s">
        <v>3091</v>
      </c>
      <c r="P28" s="15" t="s">
        <v>3138</v>
      </c>
      <c r="Q28" s="15" t="s">
        <v>3052</v>
      </c>
      <c r="R28" s="15" t="s">
        <v>1339</v>
      </c>
      <c r="S28" s="15" t="s">
        <v>3135</v>
      </c>
      <c r="T28" s="15" t="s">
        <v>3137</v>
      </c>
      <c r="U28" s="15" t="s">
        <v>3111</v>
      </c>
      <c r="V28" s="15" t="b">
        <v>1</v>
      </c>
    </row>
    <row r="29" spans="1:22" ht="17" outlineLevel="1" x14ac:dyDescent="0.2">
      <c r="A29" s="15" t="s">
        <v>1362</v>
      </c>
      <c r="B29" s="15" t="s">
        <v>1342</v>
      </c>
      <c r="C29" s="15" t="s">
        <v>3014</v>
      </c>
      <c r="D29" s="15" t="s">
        <v>2034</v>
      </c>
      <c r="E29" s="15" t="s">
        <v>2984</v>
      </c>
      <c r="F29" s="15" t="s">
        <v>1383</v>
      </c>
      <c r="G29" s="15" t="s">
        <v>2053</v>
      </c>
      <c r="H29" s="15" t="s">
        <v>3769</v>
      </c>
      <c r="I29" s="14" t="s">
        <v>3127</v>
      </c>
      <c r="J29" s="15" t="s">
        <v>1342</v>
      </c>
      <c r="K29" s="15" t="s">
        <v>3033</v>
      </c>
      <c r="L29" s="14" t="s">
        <v>1908</v>
      </c>
      <c r="P29" s="15" t="s">
        <v>3160</v>
      </c>
      <c r="S29" s="15" t="s">
        <v>3112</v>
      </c>
      <c r="T29" s="15" t="s">
        <v>3136</v>
      </c>
      <c r="U29" s="15" t="s">
        <v>3111</v>
      </c>
      <c r="V29" s="15" t="b">
        <v>1</v>
      </c>
    </row>
    <row r="30" spans="1:22" ht="17" outlineLevel="1" x14ac:dyDescent="0.2">
      <c r="A30" s="15" t="s">
        <v>1362</v>
      </c>
      <c r="B30" s="15" t="s">
        <v>1342</v>
      </c>
      <c r="C30" s="15" t="s">
        <v>3014</v>
      </c>
      <c r="D30" s="15" t="s">
        <v>2034</v>
      </c>
      <c r="E30" s="15" t="s">
        <v>2984</v>
      </c>
      <c r="F30" s="15" t="s">
        <v>1383</v>
      </c>
      <c r="G30" s="15" t="s">
        <v>2054</v>
      </c>
      <c r="H30" s="15" t="s">
        <v>3769</v>
      </c>
      <c r="I30" s="14" t="s">
        <v>3127</v>
      </c>
      <c r="J30" s="15" t="s">
        <v>1342</v>
      </c>
      <c r="K30" s="15" t="s">
        <v>3033</v>
      </c>
      <c r="L30" s="14" t="s">
        <v>1909</v>
      </c>
      <c r="P30" s="15" t="s">
        <v>3160</v>
      </c>
      <c r="S30" s="15" t="s">
        <v>3112</v>
      </c>
      <c r="T30" s="15" t="s">
        <v>3136</v>
      </c>
      <c r="U30" s="15" t="s">
        <v>3111</v>
      </c>
      <c r="V30" s="15" t="b">
        <v>1</v>
      </c>
    </row>
    <row r="31" spans="1:22" ht="17" outlineLevel="1" x14ac:dyDescent="0.2">
      <c r="A31" s="15" t="s">
        <v>1362</v>
      </c>
      <c r="B31" s="15" t="s">
        <v>1342</v>
      </c>
      <c r="C31" s="15" t="s">
        <v>3014</v>
      </c>
      <c r="D31" s="15" t="s">
        <v>2034</v>
      </c>
      <c r="E31" s="15" t="s">
        <v>2984</v>
      </c>
      <c r="F31" s="15" t="s">
        <v>1383</v>
      </c>
      <c r="G31" s="15" t="s">
        <v>1346</v>
      </c>
      <c r="H31" s="15" t="s">
        <v>3769</v>
      </c>
      <c r="I31" s="14" t="s">
        <v>3127</v>
      </c>
      <c r="J31" s="15" t="s">
        <v>1342</v>
      </c>
      <c r="K31" s="15" t="s">
        <v>3033</v>
      </c>
      <c r="L31" s="14" t="s">
        <v>1910</v>
      </c>
      <c r="P31" s="15" t="s">
        <v>3160</v>
      </c>
      <c r="S31" s="15" t="s">
        <v>3112</v>
      </c>
      <c r="T31" s="15" t="s">
        <v>3136</v>
      </c>
      <c r="U31" s="15" t="s">
        <v>3111</v>
      </c>
      <c r="V31" s="15" t="b">
        <v>1</v>
      </c>
    </row>
    <row r="32" spans="1:22" ht="17" outlineLevel="1" x14ac:dyDescent="0.2">
      <c r="A32" s="15" t="s">
        <v>1362</v>
      </c>
      <c r="B32" s="15" t="s">
        <v>1342</v>
      </c>
      <c r="C32" s="15" t="s">
        <v>3014</v>
      </c>
      <c r="D32" s="15" t="s">
        <v>2034</v>
      </c>
      <c r="E32" s="15" t="s">
        <v>2984</v>
      </c>
      <c r="F32" s="15" t="s">
        <v>1383</v>
      </c>
      <c r="G32" s="15" t="s">
        <v>1347</v>
      </c>
      <c r="H32" s="15" t="s">
        <v>3769</v>
      </c>
      <c r="I32" s="14" t="s">
        <v>3127</v>
      </c>
      <c r="J32" s="15" t="s">
        <v>1342</v>
      </c>
      <c r="K32" s="15" t="s">
        <v>3033</v>
      </c>
      <c r="L32" s="14" t="s">
        <v>1911</v>
      </c>
      <c r="P32" s="15" t="s">
        <v>3160</v>
      </c>
      <c r="S32" s="15" t="s">
        <v>3112</v>
      </c>
      <c r="T32" s="15" t="s">
        <v>3136</v>
      </c>
      <c r="U32" s="15" t="s">
        <v>3111</v>
      </c>
      <c r="V32" s="15" t="b">
        <v>1</v>
      </c>
    </row>
    <row r="33" spans="1:22" ht="17" outlineLevel="1" x14ac:dyDescent="0.2">
      <c r="A33" s="15" t="s">
        <v>1362</v>
      </c>
      <c r="B33" s="15" t="s">
        <v>1342</v>
      </c>
      <c r="C33" s="15" t="s">
        <v>3014</v>
      </c>
      <c r="D33" s="15" t="s">
        <v>2034</v>
      </c>
      <c r="E33" s="15" t="s">
        <v>2984</v>
      </c>
      <c r="F33" s="15" t="s">
        <v>1383</v>
      </c>
      <c r="G33" s="15" t="s">
        <v>1348</v>
      </c>
      <c r="H33" s="15" t="s">
        <v>3769</v>
      </c>
      <c r="I33" s="14" t="s">
        <v>3127</v>
      </c>
      <c r="J33" s="15" t="s">
        <v>1342</v>
      </c>
      <c r="K33" s="15" t="s">
        <v>3033</v>
      </c>
      <c r="L33" s="14" t="s">
        <v>1912</v>
      </c>
      <c r="P33" s="15" t="s">
        <v>3160</v>
      </c>
      <c r="S33" s="15" t="s">
        <v>3112</v>
      </c>
      <c r="T33" s="15" t="s">
        <v>3136</v>
      </c>
      <c r="U33" s="15" t="s">
        <v>3111</v>
      </c>
      <c r="V33" s="15" t="b">
        <v>1</v>
      </c>
    </row>
    <row r="34" spans="1:22" ht="17" outlineLevel="1" x14ac:dyDescent="0.2">
      <c r="A34" s="15" t="s">
        <v>1362</v>
      </c>
      <c r="B34" s="15" t="s">
        <v>1342</v>
      </c>
      <c r="C34" s="15" t="s">
        <v>3014</v>
      </c>
      <c r="D34" s="15" t="s">
        <v>2034</v>
      </c>
      <c r="E34" s="15" t="s">
        <v>2984</v>
      </c>
      <c r="F34" s="15" t="s">
        <v>1383</v>
      </c>
      <c r="G34" s="15" t="s">
        <v>1349</v>
      </c>
      <c r="H34" s="15" t="s">
        <v>3769</v>
      </c>
      <c r="I34" s="14" t="s">
        <v>3127</v>
      </c>
      <c r="J34" s="15" t="s">
        <v>1342</v>
      </c>
      <c r="K34" s="15" t="s">
        <v>3033</v>
      </c>
      <c r="L34" s="14" t="s">
        <v>1913</v>
      </c>
      <c r="P34" s="15" t="s">
        <v>3160</v>
      </c>
      <c r="S34" s="15" t="s">
        <v>3112</v>
      </c>
      <c r="T34" s="15" t="s">
        <v>3136</v>
      </c>
      <c r="U34" s="15" t="s">
        <v>3111</v>
      </c>
      <c r="V34" s="15" t="b">
        <v>1</v>
      </c>
    </row>
    <row r="35" spans="1:22" ht="17" outlineLevel="1" x14ac:dyDescent="0.2">
      <c r="A35" s="15" t="s">
        <v>1362</v>
      </c>
      <c r="B35" s="15" t="s">
        <v>1342</v>
      </c>
      <c r="C35" s="15" t="s">
        <v>3014</v>
      </c>
      <c r="D35" s="15" t="s">
        <v>2034</v>
      </c>
      <c r="E35" s="15" t="s">
        <v>2984</v>
      </c>
      <c r="F35" s="15" t="s">
        <v>1383</v>
      </c>
      <c r="G35" s="15" t="s">
        <v>1350</v>
      </c>
      <c r="H35" s="15" t="s">
        <v>3769</v>
      </c>
      <c r="I35" s="14" t="s">
        <v>3127</v>
      </c>
      <c r="J35" s="15" t="s">
        <v>1342</v>
      </c>
      <c r="K35" s="15" t="s">
        <v>3033</v>
      </c>
      <c r="L35" s="14" t="s">
        <v>1914</v>
      </c>
      <c r="P35" s="15" t="s">
        <v>3160</v>
      </c>
      <c r="S35" s="15" t="s">
        <v>3112</v>
      </c>
      <c r="T35" s="15" t="s">
        <v>3136</v>
      </c>
      <c r="U35" s="15" t="s">
        <v>3111</v>
      </c>
      <c r="V35" s="15" t="b">
        <v>1</v>
      </c>
    </row>
    <row r="36" spans="1:22" ht="17" outlineLevel="1" x14ac:dyDescent="0.2">
      <c r="A36" s="15" t="s">
        <v>1362</v>
      </c>
      <c r="B36" s="15" t="s">
        <v>1342</v>
      </c>
      <c r="C36" s="15" t="s">
        <v>3014</v>
      </c>
      <c r="D36" s="15" t="s">
        <v>2034</v>
      </c>
      <c r="E36" s="15" t="s">
        <v>2984</v>
      </c>
      <c r="F36" s="15" t="s">
        <v>1383</v>
      </c>
      <c r="G36" s="15" t="s">
        <v>1351</v>
      </c>
      <c r="H36" s="15" t="s">
        <v>3769</v>
      </c>
      <c r="I36" s="14" t="s">
        <v>3127</v>
      </c>
      <c r="J36" s="15" t="s">
        <v>1342</v>
      </c>
      <c r="K36" s="15" t="s">
        <v>3033</v>
      </c>
      <c r="L36" s="14" t="s">
        <v>1915</v>
      </c>
      <c r="P36" s="15" t="s">
        <v>3160</v>
      </c>
      <c r="S36" s="15" t="s">
        <v>3112</v>
      </c>
      <c r="T36" s="15" t="s">
        <v>3136</v>
      </c>
      <c r="U36" s="15" t="s">
        <v>3111</v>
      </c>
      <c r="V36" s="15" t="b">
        <v>1</v>
      </c>
    </row>
    <row r="37" spans="1:22" ht="17" outlineLevel="1" x14ac:dyDescent="0.2">
      <c r="A37" s="15" t="s">
        <v>1362</v>
      </c>
      <c r="B37" s="15" t="s">
        <v>1342</v>
      </c>
      <c r="C37" s="15" t="s">
        <v>3014</v>
      </c>
      <c r="D37" s="15" t="s">
        <v>2034</v>
      </c>
      <c r="E37" s="15" t="s">
        <v>2984</v>
      </c>
      <c r="F37" s="15" t="s">
        <v>1383</v>
      </c>
      <c r="G37" s="15" t="s">
        <v>1352</v>
      </c>
      <c r="H37" s="15" t="s">
        <v>3769</v>
      </c>
      <c r="I37" s="14" t="s">
        <v>3127</v>
      </c>
      <c r="J37" s="15" t="s">
        <v>1342</v>
      </c>
      <c r="K37" s="15" t="s">
        <v>3033</v>
      </c>
      <c r="L37" s="14" t="s">
        <v>1916</v>
      </c>
      <c r="P37" s="15" t="s">
        <v>3160</v>
      </c>
      <c r="S37" s="15" t="s">
        <v>3112</v>
      </c>
      <c r="T37" s="15" t="s">
        <v>3136</v>
      </c>
      <c r="U37" s="15" t="s">
        <v>3111</v>
      </c>
      <c r="V37" s="15" t="b">
        <v>1</v>
      </c>
    </row>
    <row r="38" spans="1:22" ht="17" outlineLevel="1" x14ac:dyDescent="0.2">
      <c r="A38" s="15" t="s">
        <v>1362</v>
      </c>
      <c r="B38" s="15" t="s">
        <v>1342</v>
      </c>
      <c r="C38" s="15" t="s">
        <v>3014</v>
      </c>
      <c r="D38" s="15" t="s">
        <v>2034</v>
      </c>
      <c r="E38" s="15" t="s">
        <v>2984</v>
      </c>
      <c r="F38" s="15" t="s">
        <v>1383</v>
      </c>
      <c r="G38" s="15" t="s">
        <v>1353</v>
      </c>
      <c r="H38" s="15" t="s">
        <v>3769</v>
      </c>
      <c r="I38" s="14" t="s">
        <v>3127</v>
      </c>
      <c r="J38" s="15" t="s">
        <v>1342</v>
      </c>
      <c r="K38" s="15" t="s">
        <v>3033</v>
      </c>
      <c r="L38" s="14" t="s">
        <v>1917</v>
      </c>
      <c r="P38" s="15" t="s">
        <v>3160</v>
      </c>
      <c r="S38" s="15" t="s">
        <v>3112</v>
      </c>
      <c r="T38" s="15" t="s">
        <v>3136</v>
      </c>
      <c r="U38" s="15" t="s">
        <v>3111</v>
      </c>
      <c r="V38" s="15" t="b">
        <v>1</v>
      </c>
    </row>
    <row r="39" spans="1:22" ht="17" outlineLevel="1" x14ac:dyDescent="0.2">
      <c r="A39" s="15" t="s">
        <v>1362</v>
      </c>
      <c r="B39" s="15" t="s">
        <v>1342</v>
      </c>
      <c r="C39" s="15" t="s">
        <v>3014</v>
      </c>
      <c r="D39" s="15" t="s">
        <v>2035</v>
      </c>
      <c r="E39" s="15" t="s">
        <v>2984</v>
      </c>
      <c r="F39" s="15" t="s">
        <v>1383</v>
      </c>
      <c r="G39" s="15" t="s">
        <v>1354</v>
      </c>
      <c r="H39" s="15" t="s">
        <v>3769</v>
      </c>
      <c r="I39" s="14" t="s">
        <v>3127</v>
      </c>
      <c r="J39" s="15" t="s">
        <v>1342</v>
      </c>
      <c r="K39" s="15" t="s">
        <v>3033</v>
      </c>
      <c r="L39" s="14" t="s">
        <v>1918</v>
      </c>
      <c r="P39" s="15" t="s">
        <v>3160</v>
      </c>
      <c r="S39" s="15" t="s">
        <v>3112</v>
      </c>
      <c r="T39" s="15" t="s">
        <v>3136</v>
      </c>
      <c r="U39" s="15" t="s">
        <v>3111</v>
      </c>
      <c r="V39" s="15" t="b">
        <v>1</v>
      </c>
    </row>
    <row r="40" spans="1:22" ht="17" outlineLevel="1" x14ac:dyDescent="0.2">
      <c r="A40" s="15" t="s">
        <v>1362</v>
      </c>
      <c r="B40" s="15" t="s">
        <v>1342</v>
      </c>
      <c r="C40" s="15" t="s">
        <v>3014</v>
      </c>
      <c r="D40" s="15" t="s">
        <v>2035</v>
      </c>
      <c r="E40" s="15" t="s">
        <v>2984</v>
      </c>
      <c r="F40" s="15" t="s">
        <v>1383</v>
      </c>
      <c r="G40" s="15" t="s">
        <v>2055</v>
      </c>
      <c r="H40" s="15" t="s">
        <v>3769</v>
      </c>
      <c r="I40" s="14" t="s">
        <v>3127</v>
      </c>
      <c r="J40" s="15" t="s">
        <v>1342</v>
      </c>
      <c r="K40" s="15" t="s">
        <v>3033</v>
      </c>
      <c r="L40" s="14" t="s">
        <v>1919</v>
      </c>
      <c r="P40" s="15" t="s">
        <v>3160</v>
      </c>
      <c r="S40" s="15" t="s">
        <v>3112</v>
      </c>
      <c r="T40" s="15" t="s">
        <v>3136</v>
      </c>
      <c r="U40" s="15" t="s">
        <v>3111</v>
      </c>
      <c r="V40" s="15" t="b">
        <v>1</v>
      </c>
    </row>
    <row r="41" spans="1:22" ht="17" outlineLevel="1" x14ac:dyDescent="0.2">
      <c r="A41" s="15" t="s">
        <v>1362</v>
      </c>
      <c r="B41" s="15" t="s">
        <v>1342</v>
      </c>
      <c r="C41" s="15" t="s">
        <v>3014</v>
      </c>
      <c r="D41" s="15" t="s">
        <v>2035</v>
      </c>
      <c r="E41" s="15" t="s">
        <v>2984</v>
      </c>
      <c r="F41" s="15" t="s">
        <v>1383</v>
      </c>
      <c r="G41" s="15" t="s">
        <v>2056</v>
      </c>
      <c r="H41" s="15" t="s">
        <v>3769</v>
      </c>
      <c r="I41" s="14" t="s">
        <v>3127</v>
      </c>
      <c r="J41" s="15" t="s">
        <v>1342</v>
      </c>
      <c r="K41" s="15" t="s">
        <v>3033</v>
      </c>
      <c r="L41" s="14" t="s">
        <v>1920</v>
      </c>
      <c r="P41" s="15" t="s">
        <v>3160</v>
      </c>
      <c r="S41" s="15" t="s">
        <v>3112</v>
      </c>
      <c r="T41" s="15" t="s">
        <v>3136</v>
      </c>
      <c r="U41" s="15" t="s">
        <v>3111</v>
      </c>
      <c r="V41" s="15" t="b">
        <v>1</v>
      </c>
    </row>
    <row r="42" spans="1:22" ht="17" outlineLevel="1" x14ac:dyDescent="0.2">
      <c r="A42" s="15" t="s">
        <v>1362</v>
      </c>
      <c r="B42" s="15" t="s">
        <v>1342</v>
      </c>
      <c r="C42" s="15" t="s">
        <v>3014</v>
      </c>
      <c r="D42" s="15" t="s">
        <v>2035</v>
      </c>
      <c r="E42" s="15" t="s">
        <v>2984</v>
      </c>
      <c r="F42" s="15" t="s">
        <v>1383</v>
      </c>
      <c r="G42" s="15" t="s">
        <v>2057</v>
      </c>
      <c r="H42" s="15" t="s">
        <v>3769</v>
      </c>
      <c r="I42" s="14" t="s">
        <v>3127</v>
      </c>
      <c r="J42" s="15" t="s">
        <v>1342</v>
      </c>
      <c r="K42" s="15" t="s">
        <v>3033</v>
      </c>
      <c r="L42" s="14" t="s">
        <v>1921</v>
      </c>
      <c r="P42" s="15" t="s">
        <v>3160</v>
      </c>
      <c r="S42" s="15" t="s">
        <v>3112</v>
      </c>
      <c r="T42" s="15" t="s">
        <v>3136</v>
      </c>
      <c r="U42" s="15" t="s">
        <v>3111</v>
      </c>
      <c r="V42" s="15" t="b">
        <v>1</v>
      </c>
    </row>
    <row r="43" spans="1:22" ht="17" outlineLevel="1" x14ac:dyDescent="0.2">
      <c r="A43" s="15" t="s">
        <v>1362</v>
      </c>
      <c r="B43" s="15" t="s">
        <v>1342</v>
      </c>
      <c r="C43" s="15" t="s">
        <v>3014</v>
      </c>
      <c r="D43" s="15" t="s">
        <v>2035</v>
      </c>
      <c r="E43" s="15" t="s">
        <v>2984</v>
      </c>
      <c r="F43" s="15" t="s">
        <v>1383</v>
      </c>
      <c r="G43" s="15" t="s">
        <v>2058</v>
      </c>
      <c r="H43" s="15" t="s">
        <v>3769</v>
      </c>
      <c r="I43" s="14" t="s">
        <v>3127</v>
      </c>
      <c r="J43" s="15" t="s">
        <v>1342</v>
      </c>
      <c r="K43" s="15" t="s">
        <v>3033</v>
      </c>
      <c r="L43" s="14" t="s">
        <v>1922</v>
      </c>
      <c r="P43" s="15" t="s">
        <v>3160</v>
      </c>
      <c r="S43" s="15" t="s">
        <v>3112</v>
      </c>
      <c r="T43" s="15" t="s">
        <v>3136</v>
      </c>
      <c r="U43" s="15" t="s">
        <v>3111</v>
      </c>
      <c r="V43" s="15" t="b">
        <v>1</v>
      </c>
    </row>
    <row r="44" spans="1:22" ht="17" outlineLevel="1" x14ac:dyDescent="0.2">
      <c r="A44" s="15" t="s">
        <v>1362</v>
      </c>
      <c r="B44" s="15" t="s">
        <v>1342</v>
      </c>
      <c r="C44" s="15" t="s">
        <v>3014</v>
      </c>
      <c r="D44" s="15" t="s">
        <v>3015</v>
      </c>
      <c r="E44" s="15" t="s">
        <v>2984</v>
      </c>
      <c r="F44" s="15" t="s">
        <v>1383</v>
      </c>
      <c r="G44" s="15" t="s">
        <v>2059</v>
      </c>
      <c r="H44" s="15" t="s">
        <v>3769</v>
      </c>
      <c r="I44" s="14" t="s">
        <v>3127</v>
      </c>
      <c r="J44" s="15" t="s">
        <v>1342</v>
      </c>
      <c r="K44" s="15" t="s">
        <v>3033</v>
      </c>
      <c r="L44" s="14" t="s">
        <v>1923</v>
      </c>
      <c r="P44" s="15" t="s">
        <v>3160</v>
      </c>
      <c r="S44" s="15" t="s">
        <v>3112</v>
      </c>
      <c r="T44" s="15" t="s">
        <v>3136</v>
      </c>
      <c r="U44" s="15" t="s">
        <v>3111</v>
      </c>
      <c r="V44" s="15" t="b">
        <v>1</v>
      </c>
    </row>
    <row r="45" spans="1:22" ht="17" outlineLevel="1" x14ac:dyDescent="0.2">
      <c r="A45" s="15" t="s">
        <v>1362</v>
      </c>
      <c r="B45" s="15" t="s">
        <v>1342</v>
      </c>
      <c r="C45" s="15" t="s">
        <v>3014</v>
      </c>
      <c r="D45" s="15" t="s">
        <v>3015</v>
      </c>
      <c r="E45" s="15" t="s">
        <v>2984</v>
      </c>
      <c r="F45" s="15" t="s">
        <v>1383</v>
      </c>
      <c r="G45" s="15" t="s">
        <v>2060</v>
      </c>
      <c r="H45" s="15" t="s">
        <v>3769</v>
      </c>
      <c r="I45" s="14" t="s">
        <v>3127</v>
      </c>
      <c r="J45" s="15" t="s">
        <v>1342</v>
      </c>
      <c r="K45" s="15" t="s">
        <v>3033</v>
      </c>
      <c r="L45" s="14" t="s">
        <v>1924</v>
      </c>
      <c r="P45" s="15" t="s">
        <v>3160</v>
      </c>
      <c r="S45" s="15" t="s">
        <v>3112</v>
      </c>
      <c r="T45" s="15" t="s">
        <v>3136</v>
      </c>
      <c r="U45" s="15" t="s">
        <v>3111</v>
      </c>
      <c r="V45" s="15" t="b">
        <v>1</v>
      </c>
    </row>
    <row r="46" spans="1:22" ht="17" outlineLevel="1" x14ac:dyDescent="0.2">
      <c r="A46" s="15" t="s">
        <v>1362</v>
      </c>
      <c r="B46" s="15" t="s">
        <v>1342</v>
      </c>
      <c r="C46" s="15" t="s">
        <v>3014</v>
      </c>
      <c r="D46" s="15" t="s">
        <v>3015</v>
      </c>
      <c r="E46" s="15" t="s">
        <v>2984</v>
      </c>
      <c r="F46" s="15" t="s">
        <v>1383</v>
      </c>
      <c r="G46" s="15" t="s">
        <v>2061</v>
      </c>
      <c r="H46" s="15" t="s">
        <v>3769</v>
      </c>
      <c r="I46" s="14" t="s">
        <v>3127</v>
      </c>
      <c r="J46" s="15" t="s">
        <v>1342</v>
      </c>
      <c r="K46" s="15" t="s">
        <v>3033</v>
      </c>
      <c r="L46" s="14" t="s">
        <v>1925</v>
      </c>
      <c r="P46" s="15" t="s">
        <v>3160</v>
      </c>
      <c r="S46" s="15" t="s">
        <v>3112</v>
      </c>
      <c r="T46" s="15" t="s">
        <v>3136</v>
      </c>
      <c r="U46" s="15" t="s">
        <v>3111</v>
      </c>
      <c r="V46" s="15" t="b">
        <v>1</v>
      </c>
    </row>
    <row r="47" spans="1:22" ht="17" outlineLevel="1" x14ac:dyDescent="0.2">
      <c r="A47" s="15" t="s">
        <v>1362</v>
      </c>
      <c r="B47" s="15" t="s">
        <v>1342</v>
      </c>
      <c r="C47" s="15" t="s">
        <v>3014</v>
      </c>
      <c r="D47" s="15" t="s">
        <v>3015</v>
      </c>
      <c r="E47" s="15" t="s">
        <v>2984</v>
      </c>
      <c r="F47" s="15" t="s">
        <v>1383</v>
      </c>
      <c r="G47" s="15" t="s">
        <v>2062</v>
      </c>
      <c r="H47" s="15" t="s">
        <v>3769</v>
      </c>
      <c r="I47" s="14" t="s">
        <v>3127</v>
      </c>
      <c r="J47" s="15" t="s">
        <v>1342</v>
      </c>
      <c r="K47" s="15" t="s">
        <v>3033</v>
      </c>
      <c r="L47" s="14" t="s">
        <v>1926</v>
      </c>
      <c r="P47" s="15" t="s">
        <v>3160</v>
      </c>
      <c r="S47" s="15" t="s">
        <v>3112</v>
      </c>
      <c r="T47" s="15" t="s">
        <v>3136</v>
      </c>
      <c r="U47" s="15" t="s">
        <v>3111</v>
      </c>
      <c r="V47" s="15" t="b">
        <v>1</v>
      </c>
    </row>
    <row r="48" spans="1:22" ht="17" outlineLevel="1" x14ac:dyDescent="0.2">
      <c r="A48" s="15" t="s">
        <v>1362</v>
      </c>
      <c r="B48" s="15" t="s">
        <v>1342</v>
      </c>
      <c r="C48" s="15" t="s">
        <v>3014</v>
      </c>
      <c r="D48" s="15" t="s">
        <v>3015</v>
      </c>
      <c r="E48" s="15" t="s">
        <v>2984</v>
      </c>
      <c r="F48" s="15" t="s">
        <v>1383</v>
      </c>
      <c r="G48" s="15" t="s">
        <v>2063</v>
      </c>
      <c r="H48" s="15" t="s">
        <v>3769</v>
      </c>
      <c r="I48" s="14" t="s">
        <v>3127</v>
      </c>
      <c r="J48" s="15" t="s">
        <v>1342</v>
      </c>
      <c r="K48" s="15" t="s">
        <v>3033</v>
      </c>
      <c r="L48" s="14" t="s">
        <v>1927</v>
      </c>
      <c r="P48" s="15" t="s">
        <v>3160</v>
      </c>
      <c r="S48" s="15" t="s">
        <v>3112</v>
      </c>
      <c r="T48" s="15" t="s">
        <v>3136</v>
      </c>
      <c r="U48" s="15" t="s">
        <v>3111</v>
      </c>
      <c r="V48" s="15" t="b">
        <v>1</v>
      </c>
    </row>
    <row r="49" spans="1:22" ht="17" outlineLevel="1" x14ac:dyDescent="0.2">
      <c r="A49" s="15" t="s">
        <v>1362</v>
      </c>
      <c r="B49" s="15" t="s">
        <v>1342</v>
      </c>
      <c r="C49" s="15" t="s">
        <v>3013</v>
      </c>
      <c r="D49" s="15" t="s">
        <v>2036</v>
      </c>
      <c r="E49" s="15" t="s">
        <v>2984</v>
      </c>
      <c r="F49" s="15" t="s">
        <v>1383</v>
      </c>
      <c r="G49" s="15" t="s">
        <v>2064</v>
      </c>
      <c r="H49" s="15" t="s">
        <v>3769</v>
      </c>
      <c r="I49" s="14" t="s">
        <v>3127</v>
      </c>
      <c r="J49" s="15" t="s">
        <v>1342</v>
      </c>
      <c r="K49" s="15" t="s">
        <v>3033</v>
      </c>
      <c r="L49" s="14" t="s">
        <v>1928</v>
      </c>
      <c r="P49" s="15" t="s">
        <v>3160</v>
      </c>
      <c r="S49" s="15" t="s">
        <v>3112</v>
      </c>
      <c r="T49" s="15" t="s">
        <v>3136</v>
      </c>
      <c r="U49" s="15" t="s">
        <v>3111</v>
      </c>
      <c r="V49" s="15" t="b">
        <v>1</v>
      </c>
    </row>
    <row r="50" spans="1:22" ht="17" outlineLevel="1" x14ac:dyDescent="0.2">
      <c r="A50" s="15" t="s">
        <v>1362</v>
      </c>
      <c r="B50" s="15" t="s">
        <v>1342</v>
      </c>
      <c r="C50" s="15" t="s">
        <v>3013</v>
      </c>
      <c r="D50" s="15" t="s">
        <v>2036</v>
      </c>
      <c r="E50" s="15" t="s">
        <v>2984</v>
      </c>
      <c r="F50" s="15" t="s">
        <v>1383</v>
      </c>
      <c r="G50" s="15" t="s">
        <v>2065</v>
      </c>
      <c r="H50" s="15" t="s">
        <v>3769</v>
      </c>
      <c r="I50" s="14" t="s">
        <v>3127</v>
      </c>
      <c r="J50" s="15" t="s">
        <v>1342</v>
      </c>
      <c r="K50" s="15" t="s">
        <v>3033</v>
      </c>
      <c r="L50" s="14" t="s">
        <v>1929</v>
      </c>
      <c r="P50" s="15" t="s">
        <v>3160</v>
      </c>
      <c r="S50" s="15" t="s">
        <v>3112</v>
      </c>
      <c r="T50" s="15" t="s">
        <v>3136</v>
      </c>
      <c r="U50" s="15" t="s">
        <v>3111</v>
      </c>
      <c r="V50" s="15" t="b">
        <v>1</v>
      </c>
    </row>
    <row r="51" spans="1:22" ht="17" outlineLevel="1" x14ac:dyDescent="0.2">
      <c r="A51" s="15" t="s">
        <v>1362</v>
      </c>
      <c r="B51" s="15" t="s">
        <v>1342</v>
      </c>
      <c r="C51" s="15" t="s">
        <v>3013</v>
      </c>
      <c r="D51" s="15" t="s">
        <v>2036</v>
      </c>
      <c r="E51" s="15" t="s">
        <v>2984</v>
      </c>
      <c r="F51" s="15" t="s">
        <v>1383</v>
      </c>
      <c r="G51" s="15" t="s">
        <v>2066</v>
      </c>
      <c r="H51" s="15" t="s">
        <v>3769</v>
      </c>
      <c r="I51" s="14" t="s">
        <v>3127</v>
      </c>
      <c r="J51" s="15" t="s">
        <v>1342</v>
      </c>
      <c r="K51" s="15" t="s">
        <v>3033</v>
      </c>
      <c r="L51" s="14" t="s">
        <v>1930</v>
      </c>
      <c r="P51" s="15" t="s">
        <v>3160</v>
      </c>
      <c r="S51" s="15" t="s">
        <v>3112</v>
      </c>
      <c r="T51" s="15" t="s">
        <v>3136</v>
      </c>
      <c r="U51" s="15" t="s">
        <v>3111</v>
      </c>
      <c r="V51" s="15" t="b">
        <v>1</v>
      </c>
    </row>
    <row r="52" spans="1:22" ht="17" outlineLevel="1" x14ac:dyDescent="0.2">
      <c r="A52" s="15" t="s">
        <v>1362</v>
      </c>
      <c r="B52" s="15" t="s">
        <v>1342</v>
      </c>
      <c r="C52" s="15" t="s">
        <v>3013</v>
      </c>
      <c r="D52" s="15" t="s">
        <v>2036</v>
      </c>
      <c r="E52" s="15" t="s">
        <v>2984</v>
      </c>
      <c r="F52" s="15" t="s">
        <v>1383</v>
      </c>
      <c r="G52" s="15" t="s">
        <v>2067</v>
      </c>
      <c r="H52" s="15" t="s">
        <v>3769</v>
      </c>
      <c r="I52" s="14" t="s">
        <v>3127</v>
      </c>
      <c r="J52" s="15" t="s">
        <v>1342</v>
      </c>
      <c r="K52" s="15" t="s">
        <v>3033</v>
      </c>
      <c r="L52" s="14" t="s">
        <v>1931</v>
      </c>
      <c r="P52" s="15" t="s">
        <v>3160</v>
      </c>
      <c r="S52" s="15" t="s">
        <v>3112</v>
      </c>
      <c r="T52" s="15" t="s">
        <v>3136</v>
      </c>
      <c r="U52" s="15" t="s">
        <v>3111</v>
      </c>
      <c r="V52" s="15" t="b">
        <v>1</v>
      </c>
    </row>
    <row r="53" spans="1:22" ht="17" outlineLevel="1" x14ac:dyDescent="0.2">
      <c r="A53" s="15" t="s">
        <v>1362</v>
      </c>
      <c r="B53" s="15" t="s">
        <v>1342</v>
      </c>
      <c r="C53" s="15" t="s">
        <v>3013</v>
      </c>
      <c r="D53" s="15" t="s">
        <v>2036</v>
      </c>
      <c r="E53" s="15" t="s">
        <v>2984</v>
      </c>
      <c r="F53" s="15" t="s">
        <v>1383</v>
      </c>
      <c r="G53" s="15" t="s">
        <v>2068</v>
      </c>
      <c r="H53" s="15" t="s">
        <v>3769</v>
      </c>
      <c r="I53" s="14" t="s">
        <v>3127</v>
      </c>
      <c r="J53" s="15" t="s">
        <v>1342</v>
      </c>
      <c r="K53" s="15" t="s">
        <v>3033</v>
      </c>
      <c r="L53" s="14" t="s">
        <v>1932</v>
      </c>
      <c r="P53" s="15" t="s">
        <v>3160</v>
      </c>
      <c r="S53" s="15" t="s">
        <v>3112</v>
      </c>
      <c r="T53" s="15" t="s">
        <v>3136</v>
      </c>
      <c r="U53" s="15" t="s">
        <v>3111</v>
      </c>
      <c r="V53" s="15" t="b">
        <v>1</v>
      </c>
    </row>
    <row r="54" spans="1:22" ht="17" outlineLevel="1" x14ac:dyDescent="0.2">
      <c r="A54" s="15" t="s">
        <v>1362</v>
      </c>
      <c r="B54" s="15" t="s">
        <v>1342</v>
      </c>
      <c r="C54" s="15" t="s">
        <v>2027</v>
      </c>
      <c r="D54" s="15" t="s">
        <v>2037</v>
      </c>
      <c r="E54" s="15" t="s">
        <v>2984</v>
      </c>
      <c r="F54" s="15" t="s">
        <v>1383</v>
      </c>
      <c r="G54" s="15" t="s">
        <v>1355</v>
      </c>
      <c r="H54" s="15" t="s">
        <v>3769</v>
      </c>
      <c r="I54" s="14" t="s">
        <v>3127</v>
      </c>
      <c r="J54" s="15" t="s">
        <v>1342</v>
      </c>
      <c r="K54" s="15" t="s">
        <v>3033</v>
      </c>
      <c r="L54" s="14" t="s">
        <v>1933</v>
      </c>
      <c r="P54" s="15" t="s">
        <v>3125</v>
      </c>
      <c r="Q54" s="15" t="s">
        <v>3052</v>
      </c>
      <c r="R54" s="15" t="s">
        <v>1339</v>
      </c>
      <c r="S54" s="15" t="s">
        <v>3112</v>
      </c>
      <c r="T54" s="15" t="s">
        <v>3136</v>
      </c>
      <c r="U54" s="15" t="s">
        <v>3111</v>
      </c>
      <c r="V54" s="15" t="b">
        <v>1</v>
      </c>
    </row>
    <row r="55" spans="1:22" ht="17" outlineLevel="1" x14ac:dyDescent="0.2">
      <c r="A55" s="15" t="s">
        <v>1362</v>
      </c>
      <c r="B55" s="15" t="s">
        <v>1342</v>
      </c>
      <c r="C55" s="15" t="s">
        <v>2027</v>
      </c>
      <c r="D55" s="15" t="s">
        <v>2037</v>
      </c>
      <c r="E55" s="15" t="s">
        <v>2984</v>
      </c>
      <c r="F55" s="15" t="s">
        <v>1383</v>
      </c>
      <c r="G55" s="15" t="s">
        <v>2069</v>
      </c>
      <c r="H55" s="15" t="s">
        <v>3769</v>
      </c>
      <c r="I55" s="14" t="s">
        <v>3127</v>
      </c>
      <c r="J55" s="15" t="s">
        <v>1342</v>
      </c>
      <c r="K55" s="15" t="s">
        <v>3033</v>
      </c>
      <c r="L55" s="14" t="s">
        <v>1934</v>
      </c>
      <c r="P55" s="15" t="s">
        <v>3125</v>
      </c>
      <c r="Q55" s="15" t="s">
        <v>3052</v>
      </c>
      <c r="R55" s="15" t="s">
        <v>1339</v>
      </c>
      <c r="S55" s="15" t="s">
        <v>3112</v>
      </c>
      <c r="T55" s="15" t="s">
        <v>3136</v>
      </c>
      <c r="U55" s="15" t="s">
        <v>3111</v>
      </c>
      <c r="V55" s="15" t="b">
        <v>1</v>
      </c>
    </row>
    <row r="56" spans="1:22" ht="17" outlineLevel="1" x14ac:dyDescent="0.2">
      <c r="A56" s="15" t="s">
        <v>1362</v>
      </c>
      <c r="B56" s="15" t="s">
        <v>1342</v>
      </c>
      <c r="C56" s="15" t="s">
        <v>2027</v>
      </c>
      <c r="D56" s="15" t="s">
        <v>2037</v>
      </c>
      <c r="E56" s="15" t="s">
        <v>2984</v>
      </c>
      <c r="F56" s="15" t="s">
        <v>1383</v>
      </c>
      <c r="G56" s="15" t="s">
        <v>2070</v>
      </c>
      <c r="H56" s="15" t="s">
        <v>3769</v>
      </c>
      <c r="I56" s="14" t="s">
        <v>3127</v>
      </c>
      <c r="J56" s="15" t="s">
        <v>1342</v>
      </c>
      <c r="K56" s="15" t="s">
        <v>3033</v>
      </c>
      <c r="L56" s="14" t="s">
        <v>1935</v>
      </c>
      <c r="P56" s="15" t="s">
        <v>3125</v>
      </c>
      <c r="Q56" s="15" t="s">
        <v>3052</v>
      </c>
      <c r="R56" s="15" t="s">
        <v>1339</v>
      </c>
      <c r="S56" s="15" t="s">
        <v>3112</v>
      </c>
      <c r="T56" s="15" t="s">
        <v>3136</v>
      </c>
      <c r="U56" s="15" t="s">
        <v>3111</v>
      </c>
      <c r="V56" s="15" t="b">
        <v>1</v>
      </c>
    </row>
    <row r="57" spans="1:22" ht="17" outlineLevel="1" x14ac:dyDescent="0.2">
      <c r="A57" s="15" t="s">
        <v>1362</v>
      </c>
      <c r="B57" s="15" t="s">
        <v>1342</v>
      </c>
      <c r="C57" s="15" t="s">
        <v>2027</v>
      </c>
      <c r="D57" s="15" t="s">
        <v>2037</v>
      </c>
      <c r="E57" s="15" t="s">
        <v>2984</v>
      </c>
      <c r="F57" s="15" t="s">
        <v>1383</v>
      </c>
      <c r="G57" s="15" t="s">
        <v>2071</v>
      </c>
      <c r="H57" s="15" t="s">
        <v>3769</v>
      </c>
      <c r="I57" s="14" t="s">
        <v>3127</v>
      </c>
      <c r="J57" s="15" t="s">
        <v>1342</v>
      </c>
      <c r="K57" s="15" t="s">
        <v>3033</v>
      </c>
      <c r="L57" s="14" t="s">
        <v>1936</v>
      </c>
      <c r="P57" s="15" t="s">
        <v>3125</v>
      </c>
      <c r="Q57" s="15" t="s">
        <v>3052</v>
      </c>
      <c r="R57" s="15" t="s">
        <v>1339</v>
      </c>
      <c r="S57" s="15" t="s">
        <v>3112</v>
      </c>
      <c r="T57" s="15" t="s">
        <v>3136</v>
      </c>
      <c r="U57" s="15" t="s">
        <v>3111</v>
      </c>
      <c r="V57" s="15" t="b">
        <v>1</v>
      </c>
    </row>
    <row r="58" spans="1:22" ht="17" outlineLevel="1" x14ac:dyDescent="0.2">
      <c r="A58" s="15" t="s">
        <v>1362</v>
      </c>
      <c r="B58" s="15" t="s">
        <v>1342</v>
      </c>
      <c r="C58" s="15" t="s">
        <v>2027</v>
      </c>
      <c r="D58" s="15" t="s">
        <v>2037</v>
      </c>
      <c r="E58" s="15" t="s">
        <v>2984</v>
      </c>
      <c r="F58" s="15" t="s">
        <v>1383</v>
      </c>
      <c r="G58" s="15" t="s">
        <v>1356</v>
      </c>
      <c r="H58" s="15" t="s">
        <v>3769</v>
      </c>
      <c r="I58" s="14" t="s">
        <v>3127</v>
      </c>
      <c r="J58" s="15" t="s">
        <v>1342</v>
      </c>
      <c r="K58" s="15" t="s">
        <v>3033</v>
      </c>
      <c r="L58" s="14" t="s">
        <v>1937</v>
      </c>
      <c r="P58" s="15" t="s">
        <v>3125</v>
      </c>
      <c r="Q58" s="15" t="s">
        <v>3052</v>
      </c>
      <c r="R58" s="15" t="s">
        <v>1339</v>
      </c>
      <c r="S58" s="15" t="s">
        <v>3112</v>
      </c>
      <c r="T58" s="15" t="s">
        <v>3136</v>
      </c>
      <c r="U58" s="15" t="s">
        <v>3111</v>
      </c>
      <c r="V58" s="15" t="b">
        <v>1</v>
      </c>
    </row>
    <row r="59" spans="1:22" ht="17" outlineLevel="1" x14ac:dyDescent="0.2">
      <c r="A59" s="15" t="s">
        <v>1362</v>
      </c>
      <c r="B59" s="15" t="s">
        <v>1342</v>
      </c>
      <c r="C59" s="15" t="s">
        <v>2027</v>
      </c>
      <c r="D59" s="15" t="s">
        <v>2038</v>
      </c>
      <c r="E59" s="15" t="s">
        <v>2039</v>
      </c>
      <c r="F59" s="15" t="s">
        <v>1383</v>
      </c>
      <c r="G59" s="15" t="s">
        <v>1357</v>
      </c>
      <c r="H59" s="15" t="s">
        <v>3769</v>
      </c>
      <c r="I59" s="14" t="s">
        <v>3127</v>
      </c>
      <c r="J59" s="15" t="s">
        <v>1342</v>
      </c>
      <c r="K59" s="15" t="s">
        <v>3033</v>
      </c>
      <c r="L59" s="14" t="s">
        <v>1938</v>
      </c>
      <c r="P59" s="15" t="s">
        <v>3125</v>
      </c>
      <c r="Q59" s="15" t="s">
        <v>3052</v>
      </c>
      <c r="R59" s="15" t="s">
        <v>1339</v>
      </c>
      <c r="S59" s="15" t="s">
        <v>3112</v>
      </c>
      <c r="T59" s="15" t="s">
        <v>3136</v>
      </c>
      <c r="U59" s="15" t="s">
        <v>3111</v>
      </c>
      <c r="V59" s="15" t="b">
        <v>1</v>
      </c>
    </row>
    <row r="60" spans="1:22" ht="17" outlineLevel="1" x14ac:dyDescent="0.2">
      <c r="A60" s="15" t="s">
        <v>1362</v>
      </c>
      <c r="B60" s="15" t="s">
        <v>1342</v>
      </c>
      <c r="C60" s="15" t="s">
        <v>2027</v>
      </c>
      <c r="D60" s="15" t="s">
        <v>2038</v>
      </c>
      <c r="E60" s="15" t="s">
        <v>2039</v>
      </c>
      <c r="F60" s="15" t="s">
        <v>1383</v>
      </c>
      <c r="G60" s="15" t="s">
        <v>2072</v>
      </c>
      <c r="H60" s="15" t="s">
        <v>3769</v>
      </c>
      <c r="I60" s="14" t="s">
        <v>3127</v>
      </c>
      <c r="J60" s="15" t="s">
        <v>1342</v>
      </c>
      <c r="K60" s="15" t="s">
        <v>3033</v>
      </c>
      <c r="L60" s="14" t="s">
        <v>1939</v>
      </c>
      <c r="P60" s="15" t="s">
        <v>3125</v>
      </c>
      <c r="Q60" s="15" t="s">
        <v>3052</v>
      </c>
      <c r="R60" s="15" t="s">
        <v>1339</v>
      </c>
      <c r="S60" s="15" t="s">
        <v>3112</v>
      </c>
      <c r="T60" s="15" t="s">
        <v>3136</v>
      </c>
      <c r="U60" s="15" t="s">
        <v>3111</v>
      </c>
      <c r="V60" s="15" t="b">
        <v>1</v>
      </c>
    </row>
    <row r="61" spans="1:22" ht="17" outlineLevel="1" x14ac:dyDescent="0.2">
      <c r="A61" s="15" t="s">
        <v>1362</v>
      </c>
      <c r="B61" s="15" t="s">
        <v>1342</v>
      </c>
      <c r="C61" s="15" t="s">
        <v>2027</v>
      </c>
      <c r="D61" s="15" t="s">
        <v>2038</v>
      </c>
      <c r="E61" s="15" t="s">
        <v>2039</v>
      </c>
      <c r="F61" s="15" t="s">
        <v>1383</v>
      </c>
      <c r="G61" s="15" t="s">
        <v>2073</v>
      </c>
      <c r="H61" s="15" t="s">
        <v>3769</v>
      </c>
      <c r="I61" s="14" t="s">
        <v>3127</v>
      </c>
      <c r="J61" s="15" t="s">
        <v>1342</v>
      </c>
      <c r="K61" s="15" t="s">
        <v>3033</v>
      </c>
      <c r="L61" s="14" t="s">
        <v>1940</v>
      </c>
      <c r="P61" s="15" t="s">
        <v>3125</v>
      </c>
      <c r="Q61" s="15" t="s">
        <v>3052</v>
      </c>
      <c r="R61" s="15" t="s">
        <v>1339</v>
      </c>
      <c r="S61" s="15" t="s">
        <v>3112</v>
      </c>
      <c r="T61" s="15" t="s">
        <v>3136</v>
      </c>
      <c r="U61" s="15" t="s">
        <v>3111</v>
      </c>
      <c r="V61" s="15" t="b">
        <v>1</v>
      </c>
    </row>
    <row r="62" spans="1:22" ht="17" outlineLevel="1" x14ac:dyDescent="0.2">
      <c r="A62" s="15" t="s">
        <v>1362</v>
      </c>
      <c r="B62" s="15" t="s">
        <v>1342</v>
      </c>
      <c r="C62" s="15" t="s">
        <v>2027</v>
      </c>
      <c r="D62" s="15" t="s">
        <v>2038</v>
      </c>
      <c r="E62" s="15" t="s">
        <v>2039</v>
      </c>
      <c r="F62" s="15" t="s">
        <v>1383</v>
      </c>
      <c r="G62" s="15" t="s">
        <v>2074</v>
      </c>
      <c r="H62" s="15" t="s">
        <v>3769</v>
      </c>
      <c r="I62" s="14" t="s">
        <v>3127</v>
      </c>
      <c r="J62" s="15" t="s">
        <v>1342</v>
      </c>
      <c r="K62" s="15" t="s">
        <v>3033</v>
      </c>
      <c r="L62" s="14" t="s">
        <v>1941</v>
      </c>
      <c r="P62" s="15" t="s">
        <v>3125</v>
      </c>
      <c r="Q62" s="15" t="s">
        <v>3052</v>
      </c>
      <c r="R62" s="15" t="s">
        <v>1339</v>
      </c>
      <c r="S62" s="15" t="s">
        <v>3112</v>
      </c>
      <c r="T62" s="15" t="s">
        <v>3136</v>
      </c>
      <c r="U62" s="15" t="s">
        <v>3111</v>
      </c>
      <c r="V62" s="15" t="b">
        <v>1</v>
      </c>
    </row>
    <row r="63" spans="1:22" ht="17" outlineLevel="1" x14ac:dyDescent="0.2">
      <c r="A63" s="15" t="s">
        <v>1362</v>
      </c>
      <c r="B63" s="15" t="s">
        <v>1342</v>
      </c>
      <c r="C63" s="15" t="s">
        <v>2027</v>
      </c>
      <c r="D63" s="15" t="s">
        <v>2038</v>
      </c>
      <c r="E63" s="15" t="s">
        <v>2039</v>
      </c>
      <c r="F63" s="15" t="s">
        <v>1383</v>
      </c>
      <c r="G63" s="15" t="s">
        <v>2075</v>
      </c>
      <c r="H63" s="15" t="s">
        <v>3769</v>
      </c>
      <c r="I63" s="14" t="s">
        <v>3127</v>
      </c>
      <c r="J63" s="15" t="s">
        <v>1342</v>
      </c>
      <c r="K63" s="15" t="s">
        <v>3033</v>
      </c>
      <c r="L63" s="14" t="s">
        <v>1942</v>
      </c>
      <c r="P63" s="15" t="s">
        <v>3125</v>
      </c>
      <c r="Q63" s="15" t="s">
        <v>3052</v>
      </c>
      <c r="R63" s="15" t="s">
        <v>1339</v>
      </c>
      <c r="S63" s="15" t="s">
        <v>3112</v>
      </c>
      <c r="T63" s="15" t="s">
        <v>3136</v>
      </c>
      <c r="U63" s="15" t="s">
        <v>3111</v>
      </c>
      <c r="V63" s="15" t="b">
        <v>1</v>
      </c>
    </row>
    <row r="64" spans="1:22" ht="17" outlineLevel="1" x14ac:dyDescent="0.2">
      <c r="A64" s="15" t="s">
        <v>1362</v>
      </c>
      <c r="B64" s="15" t="s">
        <v>1342</v>
      </c>
      <c r="C64" s="15" t="s">
        <v>2027</v>
      </c>
      <c r="D64" s="15" t="s">
        <v>2038</v>
      </c>
      <c r="E64" s="15" t="s">
        <v>2040</v>
      </c>
      <c r="F64" s="15" t="s">
        <v>1383</v>
      </c>
      <c r="G64" s="15" t="s">
        <v>2076</v>
      </c>
      <c r="H64" s="15" t="s">
        <v>3769</v>
      </c>
      <c r="I64" s="14" t="s">
        <v>3127</v>
      </c>
      <c r="J64" s="15" t="s">
        <v>1342</v>
      </c>
      <c r="K64" s="15" t="s">
        <v>3033</v>
      </c>
      <c r="L64" s="14" t="s">
        <v>1943</v>
      </c>
      <c r="P64" s="15" t="s">
        <v>3125</v>
      </c>
      <c r="Q64" s="15" t="s">
        <v>3052</v>
      </c>
      <c r="R64" s="15" t="s">
        <v>1339</v>
      </c>
      <c r="S64" s="15" t="s">
        <v>3112</v>
      </c>
      <c r="T64" s="15" t="s">
        <v>3136</v>
      </c>
      <c r="U64" s="15" t="s">
        <v>3111</v>
      </c>
      <c r="V64" s="15" t="b">
        <v>1</v>
      </c>
    </row>
    <row r="65" spans="1:22" ht="17" outlineLevel="1" x14ac:dyDescent="0.2">
      <c r="A65" s="15" t="s">
        <v>1362</v>
      </c>
      <c r="B65" s="15" t="s">
        <v>1342</v>
      </c>
      <c r="C65" s="15" t="s">
        <v>2027</v>
      </c>
      <c r="D65" s="15" t="s">
        <v>2038</v>
      </c>
      <c r="E65" s="15" t="s">
        <v>2040</v>
      </c>
      <c r="F65" s="15" t="s">
        <v>1383</v>
      </c>
      <c r="G65" s="15" t="s">
        <v>1359</v>
      </c>
      <c r="H65" s="15" t="s">
        <v>3769</v>
      </c>
      <c r="I65" s="14" t="s">
        <v>3127</v>
      </c>
      <c r="J65" s="15" t="s">
        <v>1342</v>
      </c>
      <c r="K65" s="15" t="s">
        <v>3033</v>
      </c>
      <c r="L65" s="14" t="s">
        <v>1944</v>
      </c>
      <c r="P65" s="15" t="s">
        <v>3125</v>
      </c>
      <c r="Q65" s="15" t="s">
        <v>3052</v>
      </c>
      <c r="R65" s="15" t="s">
        <v>1339</v>
      </c>
      <c r="S65" s="15" t="s">
        <v>3112</v>
      </c>
      <c r="T65" s="15" t="s">
        <v>3136</v>
      </c>
      <c r="U65" s="15" t="s">
        <v>3111</v>
      </c>
      <c r="V65" s="15" t="b">
        <v>1</v>
      </c>
    </row>
    <row r="66" spans="1:22" ht="17" outlineLevel="1" x14ac:dyDescent="0.2">
      <c r="A66" s="15" t="s">
        <v>1362</v>
      </c>
      <c r="B66" s="15" t="s">
        <v>1342</v>
      </c>
      <c r="C66" s="15" t="s">
        <v>2027</v>
      </c>
      <c r="D66" s="15" t="s">
        <v>2038</v>
      </c>
      <c r="E66" s="15" t="s">
        <v>2040</v>
      </c>
      <c r="F66" s="15" t="s">
        <v>1383</v>
      </c>
      <c r="G66" s="15" t="s">
        <v>2077</v>
      </c>
      <c r="H66" s="15" t="s">
        <v>3769</v>
      </c>
      <c r="I66" s="14" t="s">
        <v>3127</v>
      </c>
      <c r="J66" s="15" t="s">
        <v>1342</v>
      </c>
      <c r="K66" s="15" t="s">
        <v>3033</v>
      </c>
      <c r="L66" s="14" t="s">
        <v>1945</v>
      </c>
      <c r="P66" s="15" t="s">
        <v>3125</v>
      </c>
      <c r="Q66" s="15" t="s">
        <v>3052</v>
      </c>
      <c r="R66" s="15" t="s">
        <v>1339</v>
      </c>
      <c r="S66" s="15" t="s">
        <v>3112</v>
      </c>
      <c r="T66" s="15" t="s">
        <v>3136</v>
      </c>
      <c r="U66" s="15" t="s">
        <v>3111</v>
      </c>
      <c r="V66" s="15" t="b">
        <v>1</v>
      </c>
    </row>
    <row r="67" spans="1:22" ht="17" outlineLevel="1" x14ac:dyDescent="0.2">
      <c r="A67" s="15" t="s">
        <v>1362</v>
      </c>
      <c r="B67" s="15" t="s">
        <v>1342</v>
      </c>
      <c r="C67" s="15" t="s">
        <v>2027</v>
      </c>
      <c r="D67" s="15" t="s">
        <v>2038</v>
      </c>
      <c r="E67" s="15" t="s">
        <v>2040</v>
      </c>
      <c r="F67" s="15" t="s">
        <v>1383</v>
      </c>
      <c r="G67" s="15" t="s">
        <v>2078</v>
      </c>
      <c r="H67" s="15" t="s">
        <v>3769</v>
      </c>
      <c r="I67" s="14" t="s">
        <v>3127</v>
      </c>
      <c r="J67" s="15" t="s">
        <v>1342</v>
      </c>
      <c r="K67" s="15" t="s">
        <v>3033</v>
      </c>
      <c r="L67" s="14" t="s">
        <v>1946</v>
      </c>
      <c r="P67" s="15" t="s">
        <v>3125</v>
      </c>
      <c r="Q67" s="15" t="s">
        <v>3052</v>
      </c>
      <c r="R67" s="15" t="s">
        <v>1339</v>
      </c>
      <c r="S67" s="15" t="s">
        <v>3112</v>
      </c>
      <c r="T67" s="15" t="s">
        <v>3136</v>
      </c>
      <c r="U67" s="15" t="s">
        <v>3111</v>
      </c>
      <c r="V67" s="15" t="b">
        <v>1</v>
      </c>
    </row>
    <row r="68" spans="1:22" ht="17" outlineLevel="1" x14ac:dyDescent="0.2">
      <c r="A68" s="15" t="s">
        <v>1362</v>
      </c>
      <c r="B68" s="15" t="s">
        <v>1342</v>
      </c>
      <c r="C68" s="15" t="s">
        <v>2027</v>
      </c>
      <c r="D68" s="15" t="s">
        <v>2038</v>
      </c>
      <c r="E68" s="15" t="s">
        <v>2040</v>
      </c>
      <c r="F68" s="15" t="s">
        <v>1383</v>
      </c>
      <c r="G68" s="15" t="s">
        <v>2079</v>
      </c>
      <c r="H68" s="15" t="s">
        <v>3769</v>
      </c>
      <c r="I68" s="14" t="s">
        <v>3127</v>
      </c>
      <c r="J68" s="15" t="s">
        <v>1342</v>
      </c>
      <c r="K68" s="15" t="s">
        <v>3033</v>
      </c>
      <c r="L68" s="14" t="s">
        <v>1947</v>
      </c>
      <c r="P68" s="15" t="s">
        <v>3125</v>
      </c>
      <c r="Q68" s="15" t="s">
        <v>3052</v>
      </c>
      <c r="R68" s="15" t="s">
        <v>1339</v>
      </c>
      <c r="S68" s="15" t="s">
        <v>3112</v>
      </c>
      <c r="T68" s="15" t="s">
        <v>3136</v>
      </c>
      <c r="U68" s="15" t="s">
        <v>3111</v>
      </c>
      <c r="V68" s="15" t="b">
        <v>1</v>
      </c>
    </row>
    <row r="69" spans="1:22" ht="17" outlineLevel="1" x14ac:dyDescent="0.2">
      <c r="A69" s="15" t="s">
        <v>1362</v>
      </c>
      <c r="B69" s="15" t="s">
        <v>1342</v>
      </c>
      <c r="C69" s="15" t="s">
        <v>2027</v>
      </c>
      <c r="D69" s="15" t="s">
        <v>2038</v>
      </c>
      <c r="E69" s="15" t="s">
        <v>2041</v>
      </c>
      <c r="F69" s="15" t="s">
        <v>1383</v>
      </c>
      <c r="G69" s="15" t="s">
        <v>2080</v>
      </c>
      <c r="H69" s="15" t="s">
        <v>3769</v>
      </c>
      <c r="I69" s="14" t="s">
        <v>3127</v>
      </c>
      <c r="J69" s="15" t="s">
        <v>1342</v>
      </c>
      <c r="K69" s="15" t="s">
        <v>3033</v>
      </c>
      <c r="L69" s="14" t="s">
        <v>1948</v>
      </c>
      <c r="P69" s="15" t="s">
        <v>3125</v>
      </c>
      <c r="Q69" s="15" t="s">
        <v>3052</v>
      </c>
      <c r="R69" s="15" t="s">
        <v>1339</v>
      </c>
      <c r="S69" s="15" t="s">
        <v>3112</v>
      </c>
      <c r="T69" s="15" t="s">
        <v>3136</v>
      </c>
      <c r="U69" s="15" t="s">
        <v>3111</v>
      </c>
      <c r="V69" s="15" t="b">
        <v>1</v>
      </c>
    </row>
    <row r="70" spans="1:22" ht="17" outlineLevel="1" x14ac:dyDescent="0.2">
      <c r="A70" s="15" t="s">
        <v>1362</v>
      </c>
      <c r="B70" s="15" t="s">
        <v>1342</v>
      </c>
      <c r="C70" s="15" t="s">
        <v>2027</v>
      </c>
      <c r="D70" s="15" t="s">
        <v>2038</v>
      </c>
      <c r="E70" s="15" t="s">
        <v>2041</v>
      </c>
      <c r="F70" s="15" t="s">
        <v>1383</v>
      </c>
      <c r="G70" s="15" t="s">
        <v>2081</v>
      </c>
      <c r="H70" s="15" t="s">
        <v>3769</v>
      </c>
      <c r="I70" s="14" t="s">
        <v>3127</v>
      </c>
      <c r="J70" s="15" t="s">
        <v>1342</v>
      </c>
      <c r="K70" s="15" t="s">
        <v>3033</v>
      </c>
      <c r="L70" s="14" t="s">
        <v>1949</v>
      </c>
      <c r="P70" s="15" t="s">
        <v>3125</v>
      </c>
      <c r="Q70" s="15" t="s">
        <v>3052</v>
      </c>
      <c r="R70" s="15" t="s">
        <v>1339</v>
      </c>
      <c r="S70" s="15" t="s">
        <v>3112</v>
      </c>
      <c r="T70" s="15" t="s">
        <v>3136</v>
      </c>
      <c r="U70" s="15" t="s">
        <v>3111</v>
      </c>
      <c r="V70" s="15" t="b">
        <v>1</v>
      </c>
    </row>
    <row r="71" spans="1:22" ht="17" outlineLevel="1" x14ac:dyDescent="0.2">
      <c r="A71" s="15" t="s">
        <v>1362</v>
      </c>
      <c r="B71" s="15" t="s">
        <v>1342</v>
      </c>
      <c r="C71" s="15" t="s">
        <v>2027</v>
      </c>
      <c r="D71" s="15" t="s">
        <v>2038</v>
      </c>
      <c r="E71" s="15" t="s">
        <v>2041</v>
      </c>
      <c r="F71" s="15" t="s">
        <v>1383</v>
      </c>
      <c r="G71" s="15" t="s">
        <v>2082</v>
      </c>
      <c r="H71" s="15" t="s">
        <v>3769</v>
      </c>
      <c r="I71" s="14" t="s">
        <v>3127</v>
      </c>
      <c r="J71" s="15" t="s">
        <v>1342</v>
      </c>
      <c r="K71" s="15" t="s">
        <v>3033</v>
      </c>
      <c r="L71" s="14" t="s">
        <v>1950</v>
      </c>
      <c r="P71" s="15" t="s">
        <v>3125</v>
      </c>
      <c r="Q71" s="15" t="s">
        <v>3052</v>
      </c>
      <c r="R71" s="15" t="s">
        <v>1339</v>
      </c>
      <c r="S71" s="15" t="s">
        <v>3112</v>
      </c>
      <c r="T71" s="15" t="s">
        <v>3136</v>
      </c>
      <c r="U71" s="15" t="s">
        <v>3111</v>
      </c>
      <c r="V71" s="15" t="b">
        <v>1</v>
      </c>
    </row>
    <row r="72" spans="1:22" ht="17" outlineLevel="1" x14ac:dyDescent="0.2">
      <c r="A72" s="15" t="s">
        <v>1362</v>
      </c>
      <c r="B72" s="15" t="s">
        <v>1342</v>
      </c>
      <c r="C72" s="15" t="s">
        <v>2027</v>
      </c>
      <c r="D72" s="15" t="s">
        <v>2038</v>
      </c>
      <c r="E72" s="15" t="s">
        <v>2041</v>
      </c>
      <c r="F72" s="15" t="s">
        <v>1383</v>
      </c>
      <c r="G72" s="15" t="s">
        <v>2083</v>
      </c>
      <c r="H72" s="15" t="s">
        <v>3769</v>
      </c>
      <c r="I72" s="14" t="s">
        <v>3127</v>
      </c>
      <c r="J72" s="15" t="s">
        <v>1342</v>
      </c>
      <c r="K72" s="15" t="s">
        <v>3033</v>
      </c>
      <c r="L72" s="14" t="s">
        <v>1951</v>
      </c>
      <c r="P72" s="15" t="s">
        <v>3125</v>
      </c>
      <c r="Q72" s="15" t="s">
        <v>3052</v>
      </c>
      <c r="R72" s="15" t="s">
        <v>1339</v>
      </c>
      <c r="S72" s="15" t="s">
        <v>3112</v>
      </c>
      <c r="T72" s="15" t="s">
        <v>3136</v>
      </c>
      <c r="U72" s="15" t="s">
        <v>3111</v>
      </c>
      <c r="V72" s="15" t="b">
        <v>1</v>
      </c>
    </row>
    <row r="73" spans="1:22" ht="17" outlineLevel="1" x14ac:dyDescent="0.2">
      <c r="A73" s="15" t="s">
        <v>1362</v>
      </c>
      <c r="B73" s="15" t="s">
        <v>1342</v>
      </c>
      <c r="C73" s="15" t="s">
        <v>2027</v>
      </c>
      <c r="D73" s="15" t="s">
        <v>2038</v>
      </c>
      <c r="E73" s="15" t="s">
        <v>2041</v>
      </c>
      <c r="F73" s="15" t="s">
        <v>1383</v>
      </c>
      <c r="G73" s="15" t="s">
        <v>2084</v>
      </c>
      <c r="H73" s="15" t="s">
        <v>3769</v>
      </c>
      <c r="I73" s="14" t="s">
        <v>3127</v>
      </c>
      <c r="J73" s="15" t="s">
        <v>1342</v>
      </c>
      <c r="K73" s="15" t="s">
        <v>3033</v>
      </c>
      <c r="L73" s="14" t="s">
        <v>1952</v>
      </c>
      <c r="P73" s="15" t="s">
        <v>3125</v>
      </c>
      <c r="Q73" s="15" t="s">
        <v>3052</v>
      </c>
      <c r="R73" s="15" t="s">
        <v>1339</v>
      </c>
      <c r="S73" s="15" t="s">
        <v>3112</v>
      </c>
      <c r="T73" s="15" t="s">
        <v>3136</v>
      </c>
      <c r="U73" s="15" t="s">
        <v>3111</v>
      </c>
      <c r="V73" s="15" t="b">
        <v>1</v>
      </c>
    </row>
    <row r="74" spans="1:22" ht="17" outlineLevel="1" x14ac:dyDescent="0.2">
      <c r="A74" s="15" t="s">
        <v>1362</v>
      </c>
      <c r="B74" s="15" t="s">
        <v>1342</v>
      </c>
      <c r="C74" s="15" t="s">
        <v>3013</v>
      </c>
      <c r="D74" s="15" t="s">
        <v>2042</v>
      </c>
      <c r="E74" s="15" t="s">
        <v>2984</v>
      </c>
      <c r="F74" s="15" t="s">
        <v>1383</v>
      </c>
      <c r="G74" s="15" t="s">
        <v>2085</v>
      </c>
      <c r="H74" s="15" t="s">
        <v>3769</v>
      </c>
      <c r="I74" s="14" t="s">
        <v>3127</v>
      </c>
      <c r="J74" s="15" t="s">
        <v>1342</v>
      </c>
      <c r="K74" s="15" t="s">
        <v>3033</v>
      </c>
      <c r="L74" s="14" t="s">
        <v>1953</v>
      </c>
      <c r="P74" s="15" t="s">
        <v>3160</v>
      </c>
      <c r="S74" s="15" t="s">
        <v>3112</v>
      </c>
      <c r="T74" s="15" t="s">
        <v>3136</v>
      </c>
      <c r="U74" s="15" t="s">
        <v>3111</v>
      </c>
      <c r="V74" s="15" t="b">
        <v>1</v>
      </c>
    </row>
    <row r="75" spans="1:22" ht="17" outlineLevel="1" x14ac:dyDescent="0.2">
      <c r="A75" s="15" t="s">
        <v>1362</v>
      </c>
      <c r="B75" s="15" t="s">
        <v>1342</v>
      </c>
      <c r="C75" s="15" t="s">
        <v>3013</v>
      </c>
      <c r="D75" s="15" t="s">
        <v>2042</v>
      </c>
      <c r="E75" s="15" t="s">
        <v>2984</v>
      </c>
      <c r="F75" s="15" t="s">
        <v>1383</v>
      </c>
      <c r="G75" s="15" t="s">
        <v>2086</v>
      </c>
      <c r="H75" s="15" t="s">
        <v>3769</v>
      </c>
      <c r="I75" s="14" t="s">
        <v>3127</v>
      </c>
      <c r="J75" s="15" t="s">
        <v>1342</v>
      </c>
      <c r="K75" s="15" t="s">
        <v>3033</v>
      </c>
      <c r="L75" s="14" t="s">
        <v>1954</v>
      </c>
      <c r="P75" s="15" t="s">
        <v>3160</v>
      </c>
      <c r="S75" s="15" t="s">
        <v>3112</v>
      </c>
      <c r="T75" s="15" t="s">
        <v>3136</v>
      </c>
      <c r="U75" s="15" t="s">
        <v>3111</v>
      </c>
      <c r="V75" s="15" t="b">
        <v>1</v>
      </c>
    </row>
    <row r="76" spans="1:22" ht="17" outlineLevel="1" x14ac:dyDescent="0.2">
      <c r="A76" s="15" t="s">
        <v>1362</v>
      </c>
      <c r="B76" s="15" t="s">
        <v>1342</v>
      </c>
      <c r="C76" s="15" t="s">
        <v>3013</v>
      </c>
      <c r="D76" s="15" t="s">
        <v>2042</v>
      </c>
      <c r="E76" s="15" t="s">
        <v>2984</v>
      </c>
      <c r="F76" s="15" t="s">
        <v>1383</v>
      </c>
      <c r="G76" s="15" t="s">
        <v>2087</v>
      </c>
      <c r="H76" s="15" t="s">
        <v>3769</v>
      </c>
      <c r="I76" s="14" t="s">
        <v>3127</v>
      </c>
      <c r="J76" s="15" t="s">
        <v>1342</v>
      </c>
      <c r="K76" s="15" t="s">
        <v>3033</v>
      </c>
      <c r="L76" s="14" t="s">
        <v>1955</v>
      </c>
      <c r="P76" s="15" t="s">
        <v>3160</v>
      </c>
      <c r="S76" s="15" t="s">
        <v>3112</v>
      </c>
      <c r="T76" s="15" t="s">
        <v>3136</v>
      </c>
      <c r="U76" s="15" t="s">
        <v>3111</v>
      </c>
      <c r="V76" s="15" t="b">
        <v>1</v>
      </c>
    </row>
    <row r="77" spans="1:22" ht="17" outlineLevel="1" x14ac:dyDescent="0.2">
      <c r="A77" s="15" t="s">
        <v>1362</v>
      </c>
      <c r="B77" s="15" t="s">
        <v>1342</v>
      </c>
      <c r="C77" s="15" t="s">
        <v>3013</v>
      </c>
      <c r="D77" s="15" t="s">
        <v>2042</v>
      </c>
      <c r="E77" s="15" t="s">
        <v>2984</v>
      </c>
      <c r="F77" s="15" t="s">
        <v>1383</v>
      </c>
      <c r="G77" s="15" t="s">
        <v>2088</v>
      </c>
      <c r="H77" s="15" t="s">
        <v>3769</v>
      </c>
      <c r="I77" s="14" t="s">
        <v>3127</v>
      </c>
      <c r="J77" s="15" t="s">
        <v>1342</v>
      </c>
      <c r="K77" s="15" t="s">
        <v>3033</v>
      </c>
      <c r="L77" s="14" t="s">
        <v>1956</v>
      </c>
      <c r="P77" s="15" t="s">
        <v>3160</v>
      </c>
      <c r="S77" s="15" t="s">
        <v>3112</v>
      </c>
      <c r="T77" s="15" t="s">
        <v>3136</v>
      </c>
      <c r="U77" s="15" t="s">
        <v>3111</v>
      </c>
      <c r="V77" s="15" t="b">
        <v>1</v>
      </c>
    </row>
    <row r="78" spans="1:22" ht="17" outlineLevel="1" x14ac:dyDescent="0.2">
      <c r="A78" s="15" t="s">
        <v>1362</v>
      </c>
      <c r="B78" s="15" t="s">
        <v>1342</v>
      </c>
      <c r="C78" s="15" t="s">
        <v>3013</v>
      </c>
      <c r="D78" s="15" t="s">
        <v>2042</v>
      </c>
      <c r="E78" s="15" t="s">
        <v>2984</v>
      </c>
      <c r="F78" s="15" t="s">
        <v>1383</v>
      </c>
      <c r="G78" s="15" t="s">
        <v>2089</v>
      </c>
      <c r="H78" s="15" t="s">
        <v>3769</v>
      </c>
      <c r="I78" s="14" t="s">
        <v>3127</v>
      </c>
      <c r="J78" s="15" t="s">
        <v>1342</v>
      </c>
      <c r="K78" s="15" t="s">
        <v>3033</v>
      </c>
      <c r="L78" s="14" t="s">
        <v>1957</v>
      </c>
      <c r="P78" s="15" t="s">
        <v>3160</v>
      </c>
      <c r="S78" s="15" t="s">
        <v>3112</v>
      </c>
      <c r="T78" s="15" t="s">
        <v>3136</v>
      </c>
      <c r="U78" s="15" t="s">
        <v>3111</v>
      </c>
      <c r="V78" s="15" t="b">
        <v>1</v>
      </c>
    </row>
    <row r="79" spans="1:22" ht="17" outlineLevel="1" x14ac:dyDescent="0.2">
      <c r="A79" s="15" t="s">
        <v>1362</v>
      </c>
      <c r="B79" s="15" t="s">
        <v>1342</v>
      </c>
      <c r="C79" s="15" t="s">
        <v>3013</v>
      </c>
      <c r="D79" s="15" t="s">
        <v>2042</v>
      </c>
      <c r="E79" s="15" t="s">
        <v>2984</v>
      </c>
      <c r="F79" s="15" t="s">
        <v>1383</v>
      </c>
      <c r="G79" s="15" t="s">
        <v>2090</v>
      </c>
      <c r="H79" s="15" t="s">
        <v>3769</v>
      </c>
      <c r="I79" s="14" t="s">
        <v>3127</v>
      </c>
      <c r="J79" s="15" t="s">
        <v>1342</v>
      </c>
      <c r="K79" s="15" t="s">
        <v>3033</v>
      </c>
      <c r="L79" s="14" t="s">
        <v>1958</v>
      </c>
      <c r="P79" s="15" t="s">
        <v>3160</v>
      </c>
      <c r="S79" s="15" t="s">
        <v>3112</v>
      </c>
      <c r="T79" s="15" t="s">
        <v>3136</v>
      </c>
      <c r="U79" s="15" t="s">
        <v>3111</v>
      </c>
      <c r="V79" s="15" t="b">
        <v>1</v>
      </c>
    </row>
    <row r="80" spans="1:22" ht="17" outlineLevel="1" x14ac:dyDescent="0.2">
      <c r="A80" s="15" t="s">
        <v>1362</v>
      </c>
      <c r="B80" s="15" t="s">
        <v>1342</v>
      </c>
      <c r="C80" s="15" t="s">
        <v>3013</v>
      </c>
      <c r="D80" s="15" t="s">
        <v>2042</v>
      </c>
      <c r="E80" s="15" t="s">
        <v>2984</v>
      </c>
      <c r="F80" s="15" t="s">
        <v>1383</v>
      </c>
      <c r="G80" s="15" t="s">
        <v>2091</v>
      </c>
      <c r="H80" s="15" t="s">
        <v>3769</v>
      </c>
      <c r="I80" s="14" t="s">
        <v>3127</v>
      </c>
      <c r="J80" s="15" t="s">
        <v>1342</v>
      </c>
      <c r="K80" s="15" t="s">
        <v>3033</v>
      </c>
      <c r="L80" s="14" t="s">
        <v>1959</v>
      </c>
      <c r="P80" s="15" t="s">
        <v>3160</v>
      </c>
      <c r="S80" s="15" t="s">
        <v>3112</v>
      </c>
      <c r="T80" s="15" t="s">
        <v>3136</v>
      </c>
      <c r="U80" s="15" t="s">
        <v>3111</v>
      </c>
      <c r="V80" s="15" t="b">
        <v>1</v>
      </c>
    </row>
    <row r="81" spans="1:22" ht="17" outlineLevel="1" x14ac:dyDescent="0.2">
      <c r="A81" s="15" t="s">
        <v>1362</v>
      </c>
      <c r="B81" s="15" t="s">
        <v>1342</v>
      </c>
      <c r="C81" s="15" t="s">
        <v>3013</v>
      </c>
      <c r="D81" s="15" t="s">
        <v>2042</v>
      </c>
      <c r="E81" s="15" t="s">
        <v>2984</v>
      </c>
      <c r="F81" s="15" t="s">
        <v>1383</v>
      </c>
      <c r="G81" s="15" t="s">
        <v>2092</v>
      </c>
      <c r="H81" s="15" t="s">
        <v>3769</v>
      </c>
      <c r="I81" s="14" t="s">
        <v>3127</v>
      </c>
      <c r="J81" s="15" t="s">
        <v>1342</v>
      </c>
      <c r="K81" s="15" t="s">
        <v>3033</v>
      </c>
      <c r="L81" s="14" t="s">
        <v>1960</v>
      </c>
      <c r="P81" s="15" t="s">
        <v>3160</v>
      </c>
      <c r="S81" s="15" t="s">
        <v>3112</v>
      </c>
      <c r="T81" s="15" t="s">
        <v>3136</v>
      </c>
      <c r="U81" s="15" t="s">
        <v>3111</v>
      </c>
      <c r="V81" s="15" t="b">
        <v>1</v>
      </c>
    </row>
    <row r="82" spans="1:22" ht="17" outlineLevel="1" x14ac:dyDescent="0.2">
      <c r="A82" s="15" t="s">
        <v>1362</v>
      </c>
      <c r="B82" s="15" t="s">
        <v>1342</v>
      </c>
      <c r="C82" s="15" t="s">
        <v>3016</v>
      </c>
      <c r="D82" s="15" t="s">
        <v>2043</v>
      </c>
      <c r="E82" s="15" t="s">
        <v>2984</v>
      </c>
      <c r="F82" s="15" t="s">
        <v>1383</v>
      </c>
      <c r="G82" s="15" t="s">
        <v>2093</v>
      </c>
      <c r="H82" s="15" t="s">
        <v>3769</v>
      </c>
      <c r="I82" s="14" t="s">
        <v>3127</v>
      </c>
      <c r="J82" s="15" t="s">
        <v>1342</v>
      </c>
      <c r="K82" s="15" t="s">
        <v>3033</v>
      </c>
      <c r="L82" s="14" t="s">
        <v>1961</v>
      </c>
      <c r="P82" s="15" t="s">
        <v>3160</v>
      </c>
      <c r="S82" s="15" t="s">
        <v>3112</v>
      </c>
      <c r="T82" s="15" t="s">
        <v>3136</v>
      </c>
      <c r="U82" s="15" t="s">
        <v>3111</v>
      </c>
      <c r="V82" s="15" t="b">
        <v>1</v>
      </c>
    </row>
    <row r="83" spans="1:22" ht="17" outlineLevel="1" x14ac:dyDescent="0.2">
      <c r="A83" s="15" t="s">
        <v>1362</v>
      </c>
      <c r="B83" s="15" t="s">
        <v>1342</v>
      </c>
      <c r="C83" s="15" t="s">
        <v>3016</v>
      </c>
      <c r="D83" s="15" t="s">
        <v>2043</v>
      </c>
      <c r="E83" s="15" t="s">
        <v>2984</v>
      </c>
      <c r="F83" s="15" t="s">
        <v>1383</v>
      </c>
      <c r="G83" s="15" t="s">
        <v>2094</v>
      </c>
      <c r="H83" s="15" t="s">
        <v>3769</v>
      </c>
      <c r="I83" s="14" t="s">
        <v>3127</v>
      </c>
      <c r="J83" s="15" t="s">
        <v>1342</v>
      </c>
      <c r="K83" s="15" t="s">
        <v>3033</v>
      </c>
      <c r="L83" s="14" t="s">
        <v>1962</v>
      </c>
      <c r="P83" s="15" t="s">
        <v>3160</v>
      </c>
      <c r="S83" s="15" t="s">
        <v>3112</v>
      </c>
      <c r="T83" s="15" t="s">
        <v>3136</v>
      </c>
      <c r="U83" s="15" t="s">
        <v>3111</v>
      </c>
      <c r="V83" s="15" t="b">
        <v>1</v>
      </c>
    </row>
    <row r="84" spans="1:22" ht="17" outlineLevel="1" x14ac:dyDescent="0.2">
      <c r="A84" s="15" t="s">
        <v>1362</v>
      </c>
      <c r="B84" s="15" t="s">
        <v>1342</v>
      </c>
      <c r="C84" s="15" t="s">
        <v>3016</v>
      </c>
      <c r="D84" s="15" t="s">
        <v>2043</v>
      </c>
      <c r="E84" s="15" t="s">
        <v>2984</v>
      </c>
      <c r="F84" s="15" t="s">
        <v>1383</v>
      </c>
      <c r="G84" s="15" t="s">
        <v>2095</v>
      </c>
      <c r="H84" s="15" t="s">
        <v>3769</v>
      </c>
      <c r="I84" s="14" t="s">
        <v>3127</v>
      </c>
      <c r="J84" s="15" t="s">
        <v>1342</v>
      </c>
      <c r="K84" s="15" t="s">
        <v>3033</v>
      </c>
      <c r="L84" s="14" t="s">
        <v>1963</v>
      </c>
      <c r="P84" s="15" t="s">
        <v>3160</v>
      </c>
      <c r="S84" s="15" t="s">
        <v>3112</v>
      </c>
      <c r="T84" s="15" t="s">
        <v>3136</v>
      </c>
      <c r="U84" s="15" t="s">
        <v>3111</v>
      </c>
      <c r="V84" s="15" t="b">
        <v>1</v>
      </c>
    </row>
    <row r="85" spans="1:22" ht="17" outlineLevel="1" x14ac:dyDescent="0.2">
      <c r="A85" s="15" t="s">
        <v>1362</v>
      </c>
      <c r="B85" s="15" t="s">
        <v>1342</v>
      </c>
      <c r="C85" s="15" t="s">
        <v>3016</v>
      </c>
      <c r="D85" s="15" t="s">
        <v>2043</v>
      </c>
      <c r="E85" s="15" t="s">
        <v>2984</v>
      </c>
      <c r="F85" s="15" t="s">
        <v>1383</v>
      </c>
      <c r="G85" s="15" t="s">
        <v>2096</v>
      </c>
      <c r="H85" s="15" t="s">
        <v>3769</v>
      </c>
      <c r="I85" s="14" t="s">
        <v>3127</v>
      </c>
      <c r="J85" s="15" t="s">
        <v>1342</v>
      </c>
      <c r="K85" s="15" t="s">
        <v>3033</v>
      </c>
      <c r="L85" s="14" t="s">
        <v>1964</v>
      </c>
      <c r="P85" s="15" t="s">
        <v>3160</v>
      </c>
      <c r="S85" s="15" t="s">
        <v>3112</v>
      </c>
      <c r="T85" s="15" t="s">
        <v>3136</v>
      </c>
      <c r="U85" s="15" t="s">
        <v>3111</v>
      </c>
      <c r="V85" s="15" t="b">
        <v>1</v>
      </c>
    </row>
    <row r="86" spans="1:22" ht="17" outlineLevel="1" x14ac:dyDescent="0.2">
      <c r="A86" s="15" t="s">
        <v>1362</v>
      </c>
      <c r="B86" s="15" t="s">
        <v>1342</v>
      </c>
      <c r="C86" s="15" t="s">
        <v>3016</v>
      </c>
      <c r="D86" s="15" t="s">
        <v>2043</v>
      </c>
      <c r="E86" s="15" t="s">
        <v>2984</v>
      </c>
      <c r="F86" s="15" t="s">
        <v>1383</v>
      </c>
      <c r="G86" s="15" t="s">
        <v>2097</v>
      </c>
      <c r="H86" s="15" t="s">
        <v>3769</v>
      </c>
      <c r="I86" s="14" t="s">
        <v>3127</v>
      </c>
      <c r="J86" s="15" t="s">
        <v>1342</v>
      </c>
      <c r="K86" s="15" t="s">
        <v>3033</v>
      </c>
      <c r="L86" s="14" t="s">
        <v>1965</v>
      </c>
      <c r="P86" s="15" t="s">
        <v>3160</v>
      </c>
      <c r="S86" s="15" t="s">
        <v>3112</v>
      </c>
      <c r="T86" s="15" t="s">
        <v>3136</v>
      </c>
      <c r="U86" s="15" t="s">
        <v>3111</v>
      </c>
      <c r="V86" s="15" t="b">
        <v>1</v>
      </c>
    </row>
    <row r="87" spans="1:22" ht="17" outlineLevel="1" x14ac:dyDescent="0.2">
      <c r="A87" s="15" t="s">
        <v>1362</v>
      </c>
      <c r="B87" s="15" t="s">
        <v>1342</v>
      </c>
      <c r="C87" s="15" t="s">
        <v>3016</v>
      </c>
      <c r="D87" s="15" t="s">
        <v>2043</v>
      </c>
      <c r="E87" s="15" t="s">
        <v>2984</v>
      </c>
      <c r="F87" s="15" t="s">
        <v>1383</v>
      </c>
      <c r="G87" s="15" t="s">
        <v>2098</v>
      </c>
      <c r="H87" s="15" t="s">
        <v>3769</v>
      </c>
      <c r="I87" s="14" t="s">
        <v>3127</v>
      </c>
      <c r="J87" s="15" t="s">
        <v>1342</v>
      </c>
      <c r="K87" s="15" t="s">
        <v>3033</v>
      </c>
      <c r="L87" s="14" t="s">
        <v>1966</v>
      </c>
      <c r="P87" s="15" t="s">
        <v>3160</v>
      </c>
      <c r="S87" s="15" t="s">
        <v>3112</v>
      </c>
      <c r="T87" s="15" t="s">
        <v>3136</v>
      </c>
      <c r="U87" s="15" t="s">
        <v>3111</v>
      </c>
      <c r="V87" s="15" t="b">
        <v>1</v>
      </c>
    </row>
    <row r="88" spans="1:22" ht="17" outlineLevel="1" x14ac:dyDescent="0.2">
      <c r="A88" s="15" t="s">
        <v>1362</v>
      </c>
      <c r="B88" s="15" t="s">
        <v>1342</v>
      </c>
      <c r="C88" s="15" t="s">
        <v>3016</v>
      </c>
      <c r="D88" s="15" t="s">
        <v>2032</v>
      </c>
      <c r="E88" s="26" t="s">
        <v>3492</v>
      </c>
      <c r="F88" s="26" t="s">
        <v>3489</v>
      </c>
      <c r="G88" s="15" t="s">
        <v>2099</v>
      </c>
      <c r="H88" s="15" t="s">
        <v>3769</v>
      </c>
      <c r="I88" s="14" t="s">
        <v>3127</v>
      </c>
      <c r="J88" s="15" t="s">
        <v>1342</v>
      </c>
      <c r="K88" s="15" t="s">
        <v>3033</v>
      </c>
      <c r="L88" s="14" t="s">
        <v>1967</v>
      </c>
      <c r="P88" s="15" t="s">
        <v>3160</v>
      </c>
      <c r="S88" s="15" t="s">
        <v>3112</v>
      </c>
      <c r="T88" s="15" t="s">
        <v>3136</v>
      </c>
      <c r="U88" s="15" t="s">
        <v>3111</v>
      </c>
      <c r="V88" s="15" t="b">
        <v>1</v>
      </c>
    </row>
    <row r="89" spans="1:22" ht="17" outlineLevel="1" x14ac:dyDescent="0.2">
      <c r="A89" s="15" t="s">
        <v>1362</v>
      </c>
      <c r="B89" s="15" t="s">
        <v>1342</v>
      </c>
      <c r="C89" s="15" t="s">
        <v>3016</v>
      </c>
      <c r="D89" s="15" t="s">
        <v>2032</v>
      </c>
      <c r="E89" s="26" t="s">
        <v>3492</v>
      </c>
      <c r="F89" s="26" t="s">
        <v>3645</v>
      </c>
      <c r="G89" s="15" t="s">
        <v>3649</v>
      </c>
      <c r="H89" s="15" t="s">
        <v>3769</v>
      </c>
      <c r="I89" s="14" t="s">
        <v>3127</v>
      </c>
      <c r="J89" s="15" t="s">
        <v>1342</v>
      </c>
      <c r="K89" s="15" t="s">
        <v>3033</v>
      </c>
      <c r="L89" s="14" t="s">
        <v>3645</v>
      </c>
      <c r="M89" s="15" t="s">
        <v>3043</v>
      </c>
      <c r="P89" s="15" t="s">
        <v>3160</v>
      </c>
      <c r="S89" s="15" t="s">
        <v>3135</v>
      </c>
      <c r="T89" s="15" t="s">
        <v>3137</v>
      </c>
      <c r="U89" s="15" t="s">
        <v>3111</v>
      </c>
      <c r="V89" s="15" t="b">
        <v>1</v>
      </c>
    </row>
    <row r="90" spans="1:22" ht="17" outlineLevel="1" x14ac:dyDescent="0.2">
      <c r="A90" s="15" t="s">
        <v>1362</v>
      </c>
      <c r="B90" s="15" t="s">
        <v>1342</v>
      </c>
      <c r="C90" s="15" t="s">
        <v>3016</v>
      </c>
      <c r="D90" s="15" t="s">
        <v>2032</v>
      </c>
      <c r="E90" s="26" t="s">
        <v>3492</v>
      </c>
      <c r="F90" s="26" t="s">
        <v>3490</v>
      </c>
      <c r="G90" s="15" t="s">
        <v>2100</v>
      </c>
      <c r="H90" s="15" t="s">
        <v>3769</v>
      </c>
      <c r="I90" s="14" t="s">
        <v>3127</v>
      </c>
      <c r="J90" s="15" t="s">
        <v>1342</v>
      </c>
      <c r="K90" s="15" t="s">
        <v>3033</v>
      </c>
      <c r="L90" s="14" t="s">
        <v>1968</v>
      </c>
      <c r="P90" s="15" t="s">
        <v>3160</v>
      </c>
      <c r="S90" s="15" t="s">
        <v>3112</v>
      </c>
      <c r="T90" s="15" t="s">
        <v>3136</v>
      </c>
      <c r="U90" s="15" t="s">
        <v>3111</v>
      </c>
      <c r="V90" s="15" t="b">
        <v>1</v>
      </c>
    </row>
    <row r="91" spans="1:22" ht="17" outlineLevel="1" x14ac:dyDescent="0.2">
      <c r="A91" s="15" t="s">
        <v>1362</v>
      </c>
      <c r="B91" s="15" t="s">
        <v>1342</v>
      </c>
      <c r="C91" s="15" t="s">
        <v>3016</v>
      </c>
      <c r="D91" s="15" t="s">
        <v>2032</v>
      </c>
      <c r="E91" s="26" t="s">
        <v>3493</v>
      </c>
      <c r="F91" s="26" t="s">
        <v>3491</v>
      </c>
      <c r="G91" s="15" t="s">
        <v>2101</v>
      </c>
      <c r="H91" s="15" t="s">
        <v>3769</v>
      </c>
      <c r="I91" s="14" t="s">
        <v>3127</v>
      </c>
      <c r="J91" s="15" t="s">
        <v>1342</v>
      </c>
      <c r="K91" s="15" t="s">
        <v>3033</v>
      </c>
      <c r="L91" s="14" t="s">
        <v>1969</v>
      </c>
      <c r="P91" s="15" t="s">
        <v>3160</v>
      </c>
      <c r="S91" s="15" t="s">
        <v>3112</v>
      </c>
      <c r="T91" s="15" t="s">
        <v>3136</v>
      </c>
      <c r="U91" s="15" t="s">
        <v>3111</v>
      </c>
      <c r="V91" s="15" t="b">
        <v>1</v>
      </c>
    </row>
    <row r="92" spans="1:22" ht="17" outlineLevel="1" x14ac:dyDescent="0.2">
      <c r="A92" s="15" t="s">
        <v>1362</v>
      </c>
      <c r="B92" s="15" t="s">
        <v>1342</v>
      </c>
      <c r="C92" s="15" t="s">
        <v>3016</v>
      </c>
      <c r="D92" s="15" t="s">
        <v>2032</v>
      </c>
      <c r="E92" s="26" t="s">
        <v>3493</v>
      </c>
      <c r="F92" s="26" t="s">
        <v>3494</v>
      </c>
      <c r="G92" s="15" t="s">
        <v>2102</v>
      </c>
      <c r="H92" s="15" t="s">
        <v>3769</v>
      </c>
      <c r="I92" s="14" t="s">
        <v>3127</v>
      </c>
      <c r="J92" s="15" t="s">
        <v>1342</v>
      </c>
      <c r="K92" s="15" t="s">
        <v>3033</v>
      </c>
      <c r="L92" s="14" t="s">
        <v>1970</v>
      </c>
      <c r="P92" s="15" t="s">
        <v>3160</v>
      </c>
      <c r="S92" s="15" t="s">
        <v>3112</v>
      </c>
      <c r="T92" s="15" t="s">
        <v>3136</v>
      </c>
      <c r="U92" s="15" t="s">
        <v>3111</v>
      </c>
      <c r="V92" s="15" t="b">
        <v>1</v>
      </c>
    </row>
    <row r="93" spans="1:22" ht="17" outlineLevel="1" x14ac:dyDescent="0.2">
      <c r="A93" s="15" t="s">
        <v>1362</v>
      </c>
      <c r="B93" s="15" t="s">
        <v>1342</v>
      </c>
      <c r="C93" s="15" t="s">
        <v>1381</v>
      </c>
      <c r="D93" s="15" t="s">
        <v>1382</v>
      </c>
      <c r="E93" s="15" t="s">
        <v>2984</v>
      </c>
      <c r="F93" s="15" t="s">
        <v>2159</v>
      </c>
      <c r="G93" s="15" t="s">
        <v>2103</v>
      </c>
      <c r="H93" s="15" t="s">
        <v>3769</v>
      </c>
      <c r="I93" s="14" t="s">
        <v>3127</v>
      </c>
      <c r="J93" s="15" t="s">
        <v>1342</v>
      </c>
      <c r="K93" s="15" t="s">
        <v>3033</v>
      </c>
      <c r="L93" s="14" t="s">
        <v>1971</v>
      </c>
      <c r="P93" s="15" t="s">
        <v>3160</v>
      </c>
      <c r="S93" s="15" t="s">
        <v>3112</v>
      </c>
      <c r="T93" s="15" t="s">
        <v>3136</v>
      </c>
      <c r="U93" s="15" t="s">
        <v>3111</v>
      </c>
      <c r="V93" s="15" t="b">
        <v>1</v>
      </c>
    </row>
    <row r="94" spans="1:22" ht="17" outlineLevel="1" x14ac:dyDescent="0.2">
      <c r="A94" s="15" t="s">
        <v>1362</v>
      </c>
      <c r="B94" s="15" t="s">
        <v>1342</v>
      </c>
      <c r="C94" s="15" t="s">
        <v>2028</v>
      </c>
      <c r="D94" s="15" t="s">
        <v>3018</v>
      </c>
      <c r="E94" s="26" t="s">
        <v>3625</v>
      </c>
      <c r="F94" s="15" t="s">
        <v>1383</v>
      </c>
      <c r="G94" s="15" t="s">
        <v>2104</v>
      </c>
      <c r="H94" s="15" t="s">
        <v>3769</v>
      </c>
      <c r="I94" s="14" t="s">
        <v>3127</v>
      </c>
      <c r="J94" s="15" t="s">
        <v>1342</v>
      </c>
      <c r="K94" s="15" t="s">
        <v>3033</v>
      </c>
      <c r="L94" s="14" t="s">
        <v>1972</v>
      </c>
      <c r="P94" s="15" t="s">
        <v>3160</v>
      </c>
      <c r="S94" s="15" t="s">
        <v>3112</v>
      </c>
      <c r="T94" s="15" t="s">
        <v>3136</v>
      </c>
      <c r="U94" s="15" t="s">
        <v>3111</v>
      </c>
      <c r="V94" s="15" t="b">
        <v>1</v>
      </c>
    </row>
    <row r="95" spans="1:22" ht="17" outlineLevel="1" x14ac:dyDescent="0.2">
      <c r="A95" s="15" t="s">
        <v>1362</v>
      </c>
      <c r="B95" s="15" t="s">
        <v>1342</v>
      </c>
      <c r="C95" s="15" t="s">
        <v>2028</v>
      </c>
      <c r="D95" s="15" t="s">
        <v>3018</v>
      </c>
      <c r="E95" s="26" t="s">
        <v>3625</v>
      </c>
      <c r="F95" s="15" t="s">
        <v>1383</v>
      </c>
      <c r="G95" s="15" t="s">
        <v>2105</v>
      </c>
      <c r="H95" s="15" t="s">
        <v>3769</v>
      </c>
      <c r="I95" s="14" t="s">
        <v>3127</v>
      </c>
      <c r="J95" s="15" t="s">
        <v>1342</v>
      </c>
      <c r="K95" s="15" t="s">
        <v>3033</v>
      </c>
      <c r="L95" s="14" t="s">
        <v>1973</v>
      </c>
      <c r="P95" s="15" t="s">
        <v>3160</v>
      </c>
      <c r="S95" s="15" t="s">
        <v>3112</v>
      </c>
      <c r="T95" s="15" t="s">
        <v>3136</v>
      </c>
      <c r="U95" s="15" t="s">
        <v>3111</v>
      </c>
      <c r="V95" s="15" t="b">
        <v>1</v>
      </c>
    </row>
    <row r="96" spans="1:22" ht="17" outlineLevel="1" x14ac:dyDescent="0.2">
      <c r="A96" s="15" t="s">
        <v>1362</v>
      </c>
      <c r="B96" s="15" t="s">
        <v>1342</v>
      </c>
      <c r="C96" s="15" t="s">
        <v>2028</v>
      </c>
      <c r="D96" s="15" t="s">
        <v>3018</v>
      </c>
      <c r="E96" s="26" t="s">
        <v>3625</v>
      </c>
      <c r="F96" s="15" t="s">
        <v>1383</v>
      </c>
      <c r="G96" s="15" t="s">
        <v>2106</v>
      </c>
      <c r="H96" s="15" t="s">
        <v>3769</v>
      </c>
      <c r="I96" s="14" t="s">
        <v>3127</v>
      </c>
      <c r="J96" s="15" t="s">
        <v>1342</v>
      </c>
      <c r="K96" s="15" t="s">
        <v>3033</v>
      </c>
      <c r="L96" s="14" t="s">
        <v>1974</v>
      </c>
      <c r="P96" s="15" t="s">
        <v>3160</v>
      </c>
      <c r="S96" s="15" t="s">
        <v>3112</v>
      </c>
      <c r="T96" s="15" t="s">
        <v>3136</v>
      </c>
      <c r="U96" s="15" t="s">
        <v>3111</v>
      </c>
      <c r="V96" s="15" t="b">
        <v>1</v>
      </c>
    </row>
    <row r="97" spans="1:22" ht="17" outlineLevel="1" x14ac:dyDescent="0.2">
      <c r="A97" s="15" t="s">
        <v>1362</v>
      </c>
      <c r="B97" s="15" t="s">
        <v>1342</v>
      </c>
      <c r="C97" s="15" t="s">
        <v>2028</v>
      </c>
      <c r="D97" s="15" t="s">
        <v>3018</v>
      </c>
      <c r="E97" s="26" t="s">
        <v>3627</v>
      </c>
      <c r="F97" s="15" t="s">
        <v>1383</v>
      </c>
      <c r="G97" s="15" t="s">
        <v>2107</v>
      </c>
      <c r="H97" s="15" t="s">
        <v>3769</v>
      </c>
      <c r="I97" s="14" t="s">
        <v>3127</v>
      </c>
      <c r="J97" s="15" t="s">
        <v>1342</v>
      </c>
      <c r="K97" s="15" t="s">
        <v>3033</v>
      </c>
      <c r="L97" s="14" t="s">
        <v>1975</v>
      </c>
      <c r="P97" s="15" t="s">
        <v>3160</v>
      </c>
      <c r="S97" s="15" t="s">
        <v>3112</v>
      </c>
      <c r="T97" s="15" t="s">
        <v>3136</v>
      </c>
      <c r="U97" s="15" t="s">
        <v>3111</v>
      </c>
      <c r="V97" s="15" t="b">
        <v>1</v>
      </c>
    </row>
    <row r="98" spans="1:22" ht="17" outlineLevel="1" x14ac:dyDescent="0.2">
      <c r="A98" s="15" t="s">
        <v>1362</v>
      </c>
      <c r="B98" s="15" t="s">
        <v>1342</v>
      </c>
      <c r="C98" s="15" t="s">
        <v>2028</v>
      </c>
      <c r="D98" s="15" t="s">
        <v>3018</v>
      </c>
      <c r="E98" s="26" t="s">
        <v>3626</v>
      </c>
      <c r="F98" s="15" t="s">
        <v>1383</v>
      </c>
      <c r="G98" s="15" t="s">
        <v>2108</v>
      </c>
      <c r="H98" s="15" t="s">
        <v>3769</v>
      </c>
      <c r="I98" s="14" t="s">
        <v>3127</v>
      </c>
      <c r="J98" s="15" t="s">
        <v>1342</v>
      </c>
      <c r="K98" s="15" t="s">
        <v>3033</v>
      </c>
      <c r="L98" s="14" t="s">
        <v>1976</v>
      </c>
      <c r="P98" s="15" t="s">
        <v>3160</v>
      </c>
      <c r="S98" s="15" t="s">
        <v>3112</v>
      </c>
      <c r="T98" s="15" t="s">
        <v>3136</v>
      </c>
      <c r="U98" s="15" t="s">
        <v>3111</v>
      </c>
      <c r="V98" s="15" t="b">
        <v>1</v>
      </c>
    </row>
    <row r="99" spans="1:22" ht="17" outlineLevel="1" x14ac:dyDescent="0.2">
      <c r="A99" s="15" t="s">
        <v>1362</v>
      </c>
      <c r="B99" s="15" t="s">
        <v>1342</v>
      </c>
      <c r="C99" s="15" t="s">
        <v>2028</v>
      </c>
      <c r="D99" s="15" t="s">
        <v>3018</v>
      </c>
      <c r="E99" s="26" t="s">
        <v>3627</v>
      </c>
      <c r="F99" s="15" t="s">
        <v>1383</v>
      </c>
      <c r="G99" s="15" t="s">
        <v>2109</v>
      </c>
      <c r="H99" s="15" t="s">
        <v>3769</v>
      </c>
      <c r="I99" s="14" t="s">
        <v>3127</v>
      </c>
      <c r="J99" s="15" t="s">
        <v>1342</v>
      </c>
      <c r="K99" s="15" t="s">
        <v>3033</v>
      </c>
      <c r="L99" s="14" t="s">
        <v>1977</v>
      </c>
      <c r="P99" s="15" t="s">
        <v>3160</v>
      </c>
      <c r="S99" s="15" t="s">
        <v>3112</v>
      </c>
      <c r="T99" s="15" t="s">
        <v>3136</v>
      </c>
      <c r="U99" s="15" t="s">
        <v>3111</v>
      </c>
      <c r="V99" s="15" t="b">
        <v>1</v>
      </c>
    </row>
    <row r="100" spans="1:22" ht="17" outlineLevel="1" x14ac:dyDescent="0.2">
      <c r="A100" s="15" t="s">
        <v>1362</v>
      </c>
      <c r="B100" s="15" t="s">
        <v>1342</v>
      </c>
      <c r="C100" s="15" t="s">
        <v>2028</v>
      </c>
      <c r="D100" s="15" t="s">
        <v>3018</v>
      </c>
      <c r="E100" s="26" t="s">
        <v>3626</v>
      </c>
      <c r="F100" s="15" t="s">
        <v>1383</v>
      </c>
      <c r="G100" s="15" t="s">
        <v>2110</v>
      </c>
      <c r="H100" s="15" t="s">
        <v>3769</v>
      </c>
      <c r="I100" s="14" t="s">
        <v>3127</v>
      </c>
      <c r="J100" s="15" t="s">
        <v>1342</v>
      </c>
      <c r="K100" s="15" t="s">
        <v>3033</v>
      </c>
      <c r="L100" s="14" t="s">
        <v>1978</v>
      </c>
      <c r="P100" s="15" t="s">
        <v>3160</v>
      </c>
      <c r="S100" s="15" t="s">
        <v>3112</v>
      </c>
      <c r="T100" s="15" t="s">
        <v>3136</v>
      </c>
      <c r="U100" s="15" t="s">
        <v>3111</v>
      </c>
      <c r="V100" s="15" t="b">
        <v>1</v>
      </c>
    </row>
    <row r="101" spans="1:22" ht="17" outlineLevel="1" x14ac:dyDescent="0.2">
      <c r="A101" s="15" t="s">
        <v>1362</v>
      </c>
      <c r="B101" s="15" t="s">
        <v>1342</v>
      </c>
      <c r="C101" s="15" t="s">
        <v>2028</v>
      </c>
      <c r="D101" s="15" t="s">
        <v>3018</v>
      </c>
      <c r="E101" s="26" t="s">
        <v>3627</v>
      </c>
      <c r="F101" s="15" t="s">
        <v>1383</v>
      </c>
      <c r="G101" s="15" t="s">
        <v>2111</v>
      </c>
      <c r="H101" s="15" t="s">
        <v>3769</v>
      </c>
      <c r="I101" s="14" t="s">
        <v>3127</v>
      </c>
      <c r="J101" s="15" t="s">
        <v>1342</v>
      </c>
      <c r="K101" s="15" t="s">
        <v>3033</v>
      </c>
      <c r="L101" s="14" t="s">
        <v>1979</v>
      </c>
      <c r="P101" s="15" t="s">
        <v>3160</v>
      </c>
      <c r="S101" s="15" t="s">
        <v>3112</v>
      </c>
      <c r="T101" s="15" t="s">
        <v>3136</v>
      </c>
      <c r="U101" s="15" t="s">
        <v>3111</v>
      </c>
      <c r="V101" s="15" t="b">
        <v>1</v>
      </c>
    </row>
    <row r="102" spans="1:22" ht="17" outlineLevel="1" x14ac:dyDescent="0.2">
      <c r="A102" s="15" t="s">
        <v>1362</v>
      </c>
      <c r="B102" s="15" t="s">
        <v>1342</v>
      </c>
      <c r="C102" s="15" t="s">
        <v>2028</v>
      </c>
      <c r="D102" s="15" t="s">
        <v>3018</v>
      </c>
      <c r="E102" s="26" t="s">
        <v>3626</v>
      </c>
      <c r="F102" s="15" t="s">
        <v>1383</v>
      </c>
      <c r="G102" s="15" t="s">
        <v>2112</v>
      </c>
      <c r="H102" s="15" t="s">
        <v>3769</v>
      </c>
      <c r="I102" s="14" t="s">
        <v>3127</v>
      </c>
      <c r="J102" s="15" t="s">
        <v>1342</v>
      </c>
      <c r="K102" s="15" t="s">
        <v>3033</v>
      </c>
      <c r="L102" s="14" t="s">
        <v>1980</v>
      </c>
      <c r="P102" s="15" t="s">
        <v>3160</v>
      </c>
      <c r="S102" s="15" t="s">
        <v>3112</v>
      </c>
      <c r="T102" s="15" t="s">
        <v>3136</v>
      </c>
      <c r="U102" s="15" t="s">
        <v>3111</v>
      </c>
      <c r="V102" s="15" t="b">
        <v>1</v>
      </c>
    </row>
    <row r="103" spans="1:22" ht="17" outlineLevel="1" x14ac:dyDescent="0.2">
      <c r="A103" s="15" t="s">
        <v>1362</v>
      </c>
      <c r="B103" s="15" t="s">
        <v>1342</v>
      </c>
      <c r="C103" s="15" t="s">
        <v>2028</v>
      </c>
      <c r="D103" s="15" t="s">
        <v>3018</v>
      </c>
      <c r="E103" s="26" t="s">
        <v>3627</v>
      </c>
      <c r="F103" s="15" t="s">
        <v>1383</v>
      </c>
      <c r="G103" s="15" t="s">
        <v>2113</v>
      </c>
      <c r="H103" s="15" t="s">
        <v>3769</v>
      </c>
      <c r="I103" s="14" t="s">
        <v>3127</v>
      </c>
      <c r="J103" s="15" t="s">
        <v>1342</v>
      </c>
      <c r="K103" s="15" t="s">
        <v>3033</v>
      </c>
      <c r="L103" s="14" t="s">
        <v>1981</v>
      </c>
      <c r="P103" s="15" t="s">
        <v>3160</v>
      </c>
      <c r="S103" s="15" t="s">
        <v>3112</v>
      </c>
      <c r="T103" s="15" t="s">
        <v>3136</v>
      </c>
      <c r="U103" s="15" t="s">
        <v>3111</v>
      </c>
      <c r="V103" s="15" t="b">
        <v>1</v>
      </c>
    </row>
    <row r="104" spans="1:22" ht="17" outlineLevel="1" x14ac:dyDescent="0.2">
      <c r="A104" s="15" t="s">
        <v>1362</v>
      </c>
      <c r="B104" s="15" t="s">
        <v>1342</v>
      </c>
      <c r="C104" s="15" t="s">
        <v>2028</v>
      </c>
      <c r="D104" s="15" t="s">
        <v>3018</v>
      </c>
      <c r="E104" s="26" t="s">
        <v>3627</v>
      </c>
      <c r="F104" s="15" t="s">
        <v>1383</v>
      </c>
      <c r="G104" s="15" t="s">
        <v>2114</v>
      </c>
      <c r="H104" s="15" t="s">
        <v>3769</v>
      </c>
      <c r="I104" s="14" t="s">
        <v>3127</v>
      </c>
      <c r="J104" s="15" t="s">
        <v>1342</v>
      </c>
      <c r="K104" s="15" t="s">
        <v>3033</v>
      </c>
      <c r="L104" s="14" t="s">
        <v>1982</v>
      </c>
      <c r="P104" s="15" t="s">
        <v>3160</v>
      </c>
      <c r="S104" s="15" t="s">
        <v>3112</v>
      </c>
      <c r="T104" s="15" t="s">
        <v>3136</v>
      </c>
      <c r="U104" s="15" t="s">
        <v>3111</v>
      </c>
      <c r="V104" s="15" t="b">
        <v>1</v>
      </c>
    </row>
    <row r="105" spans="1:22" ht="17" outlineLevel="1" x14ac:dyDescent="0.2">
      <c r="A105" s="15" t="s">
        <v>1362</v>
      </c>
      <c r="B105" s="15" t="s">
        <v>1342</v>
      </c>
      <c r="C105" s="15" t="s">
        <v>2028</v>
      </c>
      <c r="D105" s="15" t="s">
        <v>3018</v>
      </c>
      <c r="E105" s="26" t="s">
        <v>3627</v>
      </c>
      <c r="F105" s="15" t="s">
        <v>1383</v>
      </c>
      <c r="G105" s="15" t="s">
        <v>2115</v>
      </c>
      <c r="H105" s="15" t="s">
        <v>3769</v>
      </c>
      <c r="I105" s="14" t="s">
        <v>3127</v>
      </c>
      <c r="J105" s="15" t="s">
        <v>1342</v>
      </c>
      <c r="K105" s="15" t="s">
        <v>3033</v>
      </c>
      <c r="L105" s="14" t="s">
        <v>1983</v>
      </c>
      <c r="P105" s="15" t="s">
        <v>3160</v>
      </c>
      <c r="S105" s="15" t="s">
        <v>3112</v>
      </c>
      <c r="T105" s="15" t="s">
        <v>3136</v>
      </c>
      <c r="U105" s="15" t="s">
        <v>3111</v>
      </c>
      <c r="V105" s="15" t="b">
        <v>1</v>
      </c>
    </row>
    <row r="106" spans="1:22" ht="17" outlineLevel="1" x14ac:dyDescent="0.2">
      <c r="A106" s="15" t="s">
        <v>1362</v>
      </c>
      <c r="B106" s="15" t="s">
        <v>1342</v>
      </c>
      <c r="C106" s="15" t="s">
        <v>2028</v>
      </c>
      <c r="D106" s="15" t="s">
        <v>3018</v>
      </c>
      <c r="E106" s="26" t="s">
        <v>3625</v>
      </c>
      <c r="F106" s="15" t="s">
        <v>1383</v>
      </c>
      <c r="G106" s="15" t="s">
        <v>2116</v>
      </c>
      <c r="H106" s="15" t="s">
        <v>3769</v>
      </c>
      <c r="I106" s="14" t="s">
        <v>3127</v>
      </c>
      <c r="J106" s="15" t="s">
        <v>1342</v>
      </c>
      <c r="K106" s="15" t="s">
        <v>3033</v>
      </c>
      <c r="L106" s="14" t="s">
        <v>1984</v>
      </c>
      <c r="P106" s="15" t="s">
        <v>3160</v>
      </c>
      <c r="S106" s="15" t="s">
        <v>3112</v>
      </c>
      <c r="T106" s="15" t="s">
        <v>3136</v>
      </c>
      <c r="U106" s="15" t="s">
        <v>3111</v>
      </c>
      <c r="V106" s="15" t="b">
        <v>1</v>
      </c>
    </row>
    <row r="107" spans="1:22" ht="17" outlineLevel="1" x14ac:dyDescent="0.2">
      <c r="A107" s="15" t="s">
        <v>1362</v>
      </c>
      <c r="B107" s="15" t="s">
        <v>1342</v>
      </c>
      <c r="C107" s="15" t="s">
        <v>2028</v>
      </c>
      <c r="D107" s="15" t="s">
        <v>3018</v>
      </c>
      <c r="E107" s="26" t="s">
        <v>3625</v>
      </c>
      <c r="F107" s="15" t="s">
        <v>1383</v>
      </c>
      <c r="G107" s="15" t="s">
        <v>2117</v>
      </c>
      <c r="H107" s="15" t="s">
        <v>3769</v>
      </c>
      <c r="I107" s="14" t="s">
        <v>3127</v>
      </c>
      <c r="J107" s="15" t="s">
        <v>1342</v>
      </c>
      <c r="K107" s="15" t="s">
        <v>3033</v>
      </c>
      <c r="L107" s="14" t="s">
        <v>1985</v>
      </c>
      <c r="P107" s="15" t="s">
        <v>3160</v>
      </c>
      <c r="S107" s="15" t="s">
        <v>3112</v>
      </c>
      <c r="T107" s="15" t="s">
        <v>3136</v>
      </c>
      <c r="U107" s="15" t="s">
        <v>3111</v>
      </c>
      <c r="V107" s="15" t="b">
        <v>1</v>
      </c>
    </row>
    <row r="108" spans="1:22" ht="17" outlineLevel="1" x14ac:dyDescent="0.2">
      <c r="A108" s="15" t="s">
        <v>1362</v>
      </c>
      <c r="B108" s="15" t="s">
        <v>1342</v>
      </c>
      <c r="C108" s="15" t="s">
        <v>2027</v>
      </c>
      <c r="D108" s="15" t="s">
        <v>2044</v>
      </c>
      <c r="E108" s="15" t="s">
        <v>2984</v>
      </c>
      <c r="F108" s="15" t="s">
        <v>1383</v>
      </c>
      <c r="G108" s="15" t="s">
        <v>2118</v>
      </c>
      <c r="H108" s="15" t="s">
        <v>3769</v>
      </c>
      <c r="I108" s="14" t="s">
        <v>3127</v>
      </c>
      <c r="J108" s="15" t="s">
        <v>1342</v>
      </c>
      <c r="K108" s="15" t="s">
        <v>3033</v>
      </c>
      <c r="L108" s="14" t="s">
        <v>1986</v>
      </c>
      <c r="P108" s="15" t="s">
        <v>3125</v>
      </c>
      <c r="Q108" s="15" t="s">
        <v>3052</v>
      </c>
      <c r="R108" s="15" t="s">
        <v>1339</v>
      </c>
      <c r="S108" s="15" t="s">
        <v>3112</v>
      </c>
      <c r="T108" s="15" t="s">
        <v>3136</v>
      </c>
      <c r="U108" s="15" t="s">
        <v>3111</v>
      </c>
      <c r="V108" s="15" t="b">
        <v>1</v>
      </c>
    </row>
    <row r="109" spans="1:22" ht="17" outlineLevel="1" x14ac:dyDescent="0.2">
      <c r="A109" s="15" t="s">
        <v>1362</v>
      </c>
      <c r="B109" s="15" t="s">
        <v>1342</v>
      </c>
      <c r="C109" s="15" t="s">
        <v>2027</v>
      </c>
      <c r="D109" s="15" t="s">
        <v>2045</v>
      </c>
      <c r="E109" s="15" t="s">
        <v>2984</v>
      </c>
      <c r="F109" s="15" t="s">
        <v>1383</v>
      </c>
      <c r="G109" s="15" t="s">
        <v>2119</v>
      </c>
      <c r="H109" s="15" t="s">
        <v>3769</v>
      </c>
      <c r="I109" s="14" t="s">
        <v>3127</v>
      </c>
      <c r="J109" s="15" t="s">
        <v>1342</v>
      </c>
      <c r="K109" s="15" t="s">
        <v>3033</v>
      </c>
      <c r="L109" s="14" t="s">
        <v>1987</v>
      </c>
      <c r="P109" s="15" t="s">
        <v>3125</v>
      </c>
      <c r="Q109" s="15" t="s">
        <v>3052</v>
      </c>
      <c r="R109" s="15" t="s">
        <v>1339</v>
      </c>
      <c r="S109" s="15" t="s">
        <v>3112</v>
      </c>
      <c r="T109" s="15" t="s">
        <v>3136</v>
      </c>
      <c r="U109" s="15" t="s">
        <v>3111</v>
      </c>
      <c r="V109" s="15" t="b">
        <v>1</v>
      </c>
    </row>
    <row r="110" spans="1:22" ht="17" outlineLevel="1" x14ac:dyDescent="0.2">
      <c r="A110" s="15" t="s">
        <v>1362</v>
      </c>
      <c r="B110" s="15" t="s">
        <v>1342</v>
      </c>
      <c r="C110" s="15" t="s">
        <v>2027</v>
      </c>
      <c r="D110" s="15" t="s">
        <v>2044</v>
      </c>
      <c r="E110" s="15" t="s">
        <v>2984</v>
      </c>
      <c r="F110" s="15" t="s">
        <v>1383</v>
      </c>
      <c r="G110" s="15" t="s">
        <v>2120</v>
      </c>
      <c r="H110" s="15" t="s">
        <v>3769</v>
      </c>
      <c r="I110" s="14" t="s">
        <v>3127</v>
      </c>
      <c r="J110" s="15" t="s">
        <v>1342</v>
      </c>
      <c r="K110" s="15" t="s">
        <v>3033</v>
      </c>
      <c r="L110" s="14" t="s">
        <v>1988</v>
      </c>
      <c r="P110" s="15" t="s">
        <v>3125</v>
      </c>
      <c r="Q110" s="15" t="s">
        <v>3052</v>
      </c>
      <c r="R110" s="15" t="s">
        <v>1339</v>
      </c>
      <c r="S110" s="15" t="s">
        <v>3112</v>
      </c>
      <c r="T110" s="15" t="s">
        <v>3136</v>
      </c>
      <c r="U110" s="15" t="s">
        <v>3111</v>
      </c>
      <c r="V110" s="15" t="b">
        <v>1</v>
      </c>
    </row>
    <row r="111" spans="1:22" ht="17" outlineLevel="1" x14ac:dyDescent="0.2">
      <c r="A111" s="15" t="s">
        <v>1362</v>
      </c>
      <c r="B111" s="15" t="s">
        <v>1342</v>
      </c>
      <c r="C111" s="15" t="s">
        <v>2027</v>
      </c>
      <c r="D111" s="15" t="s">
        <v>2045</v>
      </c>
      <c r="E111" s="15" t="s">
        <v>2984</v>
      </c>
      <c r="F111" s="15" t="s">
        <v>1383</v>
      </c>
      <c r="G111" s="15" t="s">
        <v>2121</v>
      </c>
      <c r="H111" s="15" t="s">
        <v>3769</v>
      </c>
      <c r="I111" s="14" t="s">
        <v>3127</v>
      </c>
      <c r="J111" s="15" t="s">
        <v>1342</v>
      </c>
      <c r="K111" s="15" t="s">
        <v>3033</v>
      </c>
      <c r="L111" s="14" t="s">
        <v>1989</v>
      </c>
      <c r="P111" s="15" t="s">
        <v>3125</v>
      </c>
      <c r="Q111" s="15" t="s">
        <v>3052</v>
      </c>
      <c r="R111" s="15" t="s">
        <v>1339</v>
      </c>
      <c r="S111" s="15" t="s">
        <v>3112</v>
      </c>
      <c r="T111" s="15" t="s">
        <v>3136</v>
      </c>
      <c r="U111" s="15" t="s">
        <v>3111</v>
      </c>
      <c r="V111" s="15" t="b">
        <v>1</v>
      </c>
    </row>
    <row r="112" spans="1:22" ht="17" outlineLevel="1" x14ac:dyDescent="0.2">
      <c r="A112" s="15" t="s">
        <v>1362</v>
      </c>
      <c r="B112" s="15" t="s">
        <v>1342</v>
      </c>
      <c r="C112" s="15" t="s">
        <v>2027</v>
      </c>
      <c r="D112" s="15" t="s">
        <v>2044</v>
      </c>
      <c r="E112" s="15" t="s">
        <v>2984</v>
      </c>
      <c r="F112" s="15" t="s">
        <v>1383</v>
      </c>
      <c r="G112" s="15" t="s">
        <v>2122</v>
      </c>
      <c r="H112" s="15" t="s">
        <v>3769</v>
      </c>
      <c r="I112" s="14" t="s">
        <v>3127</v>
      </c>
      <c r="J112" s="15" t="s">
        <v>1342</v>
      </c>
      <c r="K112" s="15" t="s">
        <v>3033</v>
      </c>
      <c r="L112" s="14" t="s">
        <v>1990</v>
      </c>
      <c r="P112" s="15" t="s">
        <v>3125</v>
      </c>
      <c r="Q112" s="15" t="s">
        <v>3052</v>
      </c>
      <c r="R112" s="15" t="s">
        <v>1339</v>
      </c>
      <c r="S112" s="15" t="s">
        <v>3112</v>
      </c>
      <c r="T112" s="15" t="s">
        <v>3136</v>
      </c>
      <c r="U112" s="15" t="s">
        <v>3111</v>
      </c>
      <c r="V112" s="15" t="b">
        <v>1</v>
      </c>
    </row>
    <row r="113" spans="1:22" ht="17" outlineLevel="1" x14ac:dyDescent="0.2">
      <c r="A113" s="15" t="s">
        <v>1362</v>
      </c>
      <c r="B113" s="15" t="s">
        <v>1342</v>
      </c>
      <c r="C113" s="15" t="s">
        <v>2027</v>
      </c>
      <c r="D113" s="15" t="s">
        <v>2044</v>
      </c>
      <c r="E113" s="15" t="s">
        <v>2984</v>
      </c>
      <c r="F113" s="15" t="s">
        <v>1383</v>
      </c>
      <c r="G113" s="15" t="s">
        <v>2123</v>
      </c>
      <c r="H113" s="15" t="s">
        <v>3769</v>
      </c>
      <c r="I113" s="14" t="s">
        <v>3127</v>
      </c>
      <c r="J113" s="15" t="s">
        <v>1342</v>
      </c>
      <c r="K113" s="15" t="s">
        <v>3033</v>
      </c>
      <c r="L113" s="14" t="s">
        <v>1991</v>
      </c>
      <c r="P113" s="15" t="s">
        <v>3125</v>
      </c>
      <c r="Q113" s="15" t="s">
        <v>3052</v>
      </c>
      <c r="R113" s="15" t="s">
        <v>1339</v>
      </c>
      <c r="S113" s="15" t="s">
        <v>3112</v>
      </c>
      <c r="T113" s="15" t="s">
        <v>3136</v>
      </c>
      <c r="U113" s="15" t="s">
        <v>3111</v>
      </c>
      <c r="V113" s="15" t="b">
        <v>1</v>
      </c>
    </row>
    <row r="114" spans="1:22" ht="17" outlineLevel="1" x14ac:dyDescent="0.2">
      <c r="A114" s="15" t="s">
        <v>1362</v>
      </c>
      <c r="B114" s="15" t="s">
        <v>1342</v>
      </c>
      <c r="C114" s="15" t="s">
        <v>2027</v>
      </c>
      <c r="D114" s="15" t="s">
        <v>2045</v>
      </c>
      <c r="E114" s="15" t="s">
        <v>2984</v>
      </c>
      <c r="F114" s="15" t="s">
        <v>1383</v>
      </c>
      <c r="G114" s="15" t="s">
        <v>2124</v>
      </c>
      <c r="H114" s="15" t="s">
        <v>3769</v>
      </c>
      <c r="I114" s="14" t="s">
        <v>3127</v>
      </c>
      <c r="J114" s="15" t="s">
        <v>1342</v>
      </c>
      <c r="K114" s="15" t="s">
        <v>3033</v>
      </c>
      <c r="L114" s="14" t="s">
        <v>1992</v>
      </c>
      <c r="P114" s="15" t="s">
        <v>3125</v>
      </c>
      <c r="Q114" s="15" t="s">
        <v>3052</v>
      </c>
      <c r="R114" s="15" t="s">
        <v>1339</v>
      </c>
      <c r="S114" s="15" t="s">
        <v>3112</v>
      </c>
      <c r="T114" s="15" t="s">
        <v>3136</v>
      </c>
      <c r="U114" s="15" t="s">
        <v>3111</v>
      </c>
      <c r="V114" s="15" t="b">
        <v>1</v>
      </c>
    </row>
    <row r="115" spans="1:22" ht="17" outlineLevel="1" x14ac:dyDescent="0.2">
      <c r="A115" s="15" t="s">
        <v>1362</v>
      </c>
      <c r="B115" s="15" t="s">
        <v>1342</v>
      </c>
      <c r="C115" s="15" t="s">
        <v>2027</v>
      </c>
      <c r="D115" s="15" t="s">
        <v>2044</v>
      </c>
      <c r="E115" s="15" t="s">
        <v>2984</v>
      </c>
      <c r="F115" s="15" t="s">
        <v>1383</v>
      </c>
      <c r="G115" s="15" t="s">
        <v>2125</v>
      </c>
      <c r="H115" s="15" t="s">
        <v>3769</v>
      </c>
      <c r="I115" s="14" t="s">
        <v>3127</v>
      </c>
      <c r="J115" s="15" t="s">
        <v>1342</v>
      </c>
      <c r="K115" s="15" t="s">
        <v>3033</v>
      </c>
      <c r="L115" s="14" t="s">
        <v>1993</v>
      </c>
      <c r="P115" s="15" t="s">
        <v>3125</v>
      </c>
      <c r="Q115" s="15" t="s">
        <v>3052</v>
      </c>
      <c r="R115" s="15" t="s">
        <v>1339</v>
      </c>
      <c r="S115" s="15" t="s">
        <v>3112</v>
      </c>
      <c r="T115" s="15" t="s">
        <v>3136</v>
      </c>
      <c r="U115" s="15" t="s">
        <v>3111</v>
      </c>
      <c r="V115" s="15" t="b">
        <v>1</v>
      </c>
    </row>
    <row r="116" spans="1:22" ht="17" outlineLevel="1" x14ac:dyDescent="0.2">
      <c r="A116" s="15" t="s">
        <v>1362</v>
      </c>
      <c r="B116" s="15" t="s">
        <v>1342</v>
      </c>
      <c r="C116" s="15" t="s">
        <v>2027</v>
      </c>
      <c r="D116" s="15" t="s">
        <v>2045</v>
      </c>
      <c r="E116" s="15" t="s">
        <v>2984</v>
      </c>
      <c r="F116" s="15" t="s">
        <v>1383</v>
      </c>
      <c r="G116" s="15" t="s">
        <v>2126</v>
      </c>
      <c r="H116" s="15" t="s">
        <v>3769</v>
      </c>
      <c r="I116" s="14" t="s">
        <v>3127</v>
      </c>
      <c r="J116" s="15" t="s">
        <v>1342</v>
      </c>
      <c r="K116" s="15" t="s">
        <v>3033</v>
      </c>
      <c r="L116" s="14" t="s">
        <v>1994</v>
      </c>
      <c r="P116" s="15" t="s">
        <v>3125</v>
      </c>
      <c r="Q116" s="15" t="s">
        <v>3052</v>
      </c>
      <c r="R116" s="15" t="s">
        <v>1339</v>
      </c>
      <c r="S116" s="15" t="s">
        <v>3112</v>
      </c>
      <c r="T116" s="15" t="s">
        <v>3136</v>
      </c>
      <c r="U116" s="15" t="s">
        <v>3111</v>
      </c>
      <c r="V116" s="15" t="b">
        <v>1</v>
      </c>
    </row>
    <row r="117" spans="1:22" ht="17" outlineLevel="1" x14ac:dyDescent="0.2">
      <c r="A117" s="15" t="s">
        <v>1362</v>
      </c>
      <c r="B117" s="15" t="s">
        <v>1342</v>
      </c>
      <c r="C117" s="15" t="s">
        <v>2027</v>
      </c>
      <c r="D117" s="15" t="s">
        <v>2045</v>
      </c>
      <c r="E117" s="15" t="s">
        <v>2984</v>
      </c>
      <c r="F117" s="15" t="s">
        <v>1383</v>
      </c>
      <c r="G117" s="15" t="s">
        <v>2127</v>
      </c>
      <c r="H117" s="15" t="s">
        <v>3769</v>
      </c>
      <c r="I117" s="14" t="s">
        <v>3127</v>
      </c>
      <c r="J117" s="15" t="s">
        <v>1342</v>
      </c>
      <c r="K117" s="15" t="s">
        <v>3033</v>
      </c>
      <c r="L117" s="14" t="s">
        <v>1995</v>
      </c>
      <c r="P117" s="15" t="s">
        <v>3125</v>
      </c>
      <c r="Q117" s="15" t="s">
        <v>3052</v>
      </c>
      <c r="R117" s="15" t="s">
        <v>1339</v>
      </c>
      <c r="S117" s="15" t="s">
        <v>3112</v>
      </c>
      <c r="T117" s="15" t="s">
        <v>3136</v>
      </c>
      <c r="U117" s="15" t="s">
        <v>3111</v>
      </c>
      <c r="V117" s="15" t="b">
        <v>1</v>
      </c>
    </row>
    <row r="118" spans="1:22" ht="17" outlineLevel="1" x14ac:dyDescent="0.2">
      <c r="A118" s="15" t="s">
        <v>1362</v>
      </c>
      <c r="B118" s="15" t="s">
        <v>1342</v>
      </c>
      <c r="C118" s="15" t="s">
        <v>1381</v>
      </c>
      <c r="D118" s="15" t="s">
        <v>1382</v>
      </c>
      <c r="E118" s="15" t="s">
        <v>2029</v>
      </c>
      <c r="F118" s="15" t="s">
        <v>1383</v>
      </c>
      <c r="G118" s="15" t="s">
        <v>2128</v>
      </c>
      <c r="H118" s="15" t="s">
        <v>3769</v>
      </c>
      <c r="I118" s="14" t="s">
        <v>3127</v>
      </c>
      <c r="J118" s="15" t="s">
        <v>1342</v>
      </c>
      <c r="K118" s="15" t="s">
        <v>3033</v>
      </c>
      <c r="L118" s="14" t="s">
        <v>1996</v>
      </c>
      <c r="P118" s="15" t="s">
        <v>3138</v>
      </c>
      <c r="Q118" s="15" t="s">
        <v>3052</v>
      </c>
      <c r="R118" s="15" t="s">
        <v>1339</v>
      </c>
      <c r="S118" s="15" t="s">
        <v>3112</v>
      </c>
      <c r="T118" s="15" t="s">
        <v>3136</v>
      </c>
      <c r="U118" s="15" t="s">
        <v>3111</v>
      </c>
      <c r="V118" s="15" t="b">
        <v>1</v>
      </c>
    </row>
    <row r="119" spans="1:22" ht="17" outlineLevel="1" x14ac:dyDescent="0.2">
      <c r="A119" s="15" t="s">
        <v>1362</v>
      </c>
      <c r="B119" s="15" t="s">
        <v>1342</v>
      </c>
      <c r="C119" s="15" t="s">
        <v>1381</v>
      </c>
      <c r="D119" s="15" t="s">
        <v>1382</v>
      </c>
      <c r="E119" s="15" t="s">
        <v>2029</v>
      </c>
      <c r="F119" s="15" t="s">
        <v>1383</v>
      </c>
      <c r="G119" s="15" t="s">
        <v>2129</v>
      </c>
      <c r="H119" s="15" t="s">
        <v>3769</v>
      </c>
      <c r="I119" s="14" t="s">
        <v>3127</v>
      </c>
      <c r="J119" s="15" t="s">
        <v>1342</v>
      </c>
      <c r="K119" s="15" t="s">
        <v>3033</v>
      </c>
      <c r="L119" s="14" t="s">
        <v>1997</v>
      </c>
      <c r="P119" s="15" t="s">
        <v>3138</v>
      </c>
      <c r="Q119" s="15" t="s">
        <v>3052</v>
      </c>
      <c r="R119" s="15" t="s">
        <v>1339</v>
      </c>
      <c r="S119" s="15" t="s">
        <v>3112</v>
      </c>
      <c r="T119" s="15" t="s">
        <v>3136</v>
      </c>
      <c r="U119" s="15" t="s">
        <v>3111</v>
      </c>
      <c r="V119" s="15" t="b">
        <v>1</v>
      </c>
    </row>
    <row r="120" spans="1:22" ht="17" outlineLevel="1" x14ac:dyDescent="0.2">
      <c r="A120" s="15" t="s">
        <v>1362</v>
      </c>
      <c r="B120" s="15" t="s">
        <v>1342</v>
      </c>
      <c r="C120" s="15" t="s">
        <v>1381</v>
      </c>
      <c r="D120" s="15" t="s">
        <v>1382</v>
      </c>
      <c r="E120" s="15" t="s">
        <v>2029</v>
      </c>
      <c r="F120" s="15" t="s">
        <v>1383</v>
      </c>
      <c r="G120" s="15" t="s">
        <v>2130</v>
      </c>
      <c r="H120" s="15" t="s">
        <v>3769</v>
      </c>
      <c r="I120" s="14" t="s">
        <v>3127</v>
      </c>
      <c r="J120" s="15" t="s">
        <v>1342</v>
      </c>
      <c r="K120" s="15" t="s">
        <v>3033</v>
      </c>
      <c r="L120" s="14" t="s">
        <v>1998</v>
      </c>
      <c r="P120" s="15" t="s">
        <v>3138</v>
      </c>
      <c r="Q120" s="15" t="s">
        <v>3052</v>
      </c>
      <c r="R120" s="15" t="s">
        <v>1339</v>
      </c>
      <c r="S120" s="15" t="s">
        <v>3112</v>
      </c>
      <c r="T120" s="15" t="s">
        <v>3136</v>
      </c>
      <c r="U120" s="15" t="s">
        <v>3111</v>
      </c>
      <c r="V120" s="15" t="b">
        <v>1</v>
      </c>
    </row>
    <row r="121" spans="1:22" ht="17" outlineLevel="1" x14ac:dyDescent="0.2">
      <c r="A121" s="15" t="s">
        <v>1362</v>
      </c>
      <c r="B121" s="15" t="s">
        <v>1342</v>
      </c>
      <c r="C121" s="15" t="s">
        <v>1381</v>
      </c>
      <c r="D121" s="15" t="s">
        <v>1382</v>
      </c>
      <c r="E121" s="15" t="s">
        <v>2029</v>
      </c>
      <c r="F121" s="15" t="s">
        <v>1383</v>
      </c>
      <c r="G121" s="15" t="s">
        <v>2131</v>
      </c>
      <c r="H121" s="15" t="s">
        <v>3769</v>
      </c>
      <c r="I121" s="14" t="s">
        <v>3127</v>
      </c>
      <c r="J121" s="15" t="s">
        <v>1342</v>
      </c>
      <c r="K121" s="15" t="s">
        <v>3033</v>
      </c>
      <c r="L121" s="14" t="s">
        <v>1999</v>
      </c>
      <c r="P121" s="15" t="s">
        <v>3138</v>
      </c>
      <c r="Q121" s="15" t="s">
        <v>3052</v>
      </c>
      <c r="R121" s="15" t="s">
        <v>1339</v>
      </c>
      <c r="S121" s="15" t="s">
        <v>3112</v>
      </c>
      <c r="T121" s="15" t="s">
        <v>3136</v>
      </c>
      <c r="U121" s="15" t="s">
        <v>3111</v>
      </c>
      <c r="V121" s="15" t="b">
        <v>1</v>
      </c>
    </row>
    <row r="122" spans="1:22" ht="17" outlineLevel="1" x14ac:dyDescent="0.2">
      <c r="A122" s="15" t="s">
        <v>1362</v>
      </c>
      <c r="B122" s="15" t="s">
        <v>1342</v>
      </c>
      <c r="C122" s="15" t="s">
        <v>1381</v>
      </c>
      <c r="D122" s="15" t="s">
        <v>1382</v>
      </c>
      <c r="E122" s="15" t="s">
        <v>2029</v>
      </c>
      <c r="F122" s="15" t="s">
        <v>1383</v>
      </c>
      <c r="G122" s="15" t="s">
        <v>2132</v>
      </c>
      <c r="H122" s="15" t="s">
        <v>3769</v>
      </c>
      <c r="I122" s="14" t="s">
        <v>3127</v>
      </c>
      <c r="J122" s="15" t="s">
        <v>1342</v>
      </c>
      <c r="K122" s="15" t="s">
        <v>3033</v>
      </c>
      <c r="L122" s="14" t="s">
        <v>2000</v>
      </c>
      <c r="P122" s="15" t="s">
        <v>3138</v>
      </c>
      <c r="Q122" s="15" t="s">
        <v>3052</v>
      </c>
      <c r="R122" s="15" t="s">
        <v>1339</v>
      </c>
      <c r="S122" s="15" t="s">
        <v>3112</v>
      </c>
      <c r="T122" s="15" t="s">
        <v>3136</v>
      </c>
      <c r="U122" s="15" t="s">
        <v>3111</v>
      </c>
      <c r="V122" s="15" t="b">
        <v>1</v>
      </c>
    </row>
    <row r="123" spans="1:22" ht="17" outlineLevel="1" x14ac:dyDescent="0.2">
      <c r="A123" s="15" t="s">
        <v>1362</v>
      </c>
      <c r="B123" s="15" t="s">
        <v>1342</v>
      </c>
      <c r="C123" s="15" t="s">
        <v>2030</v>
      </c>
      <c r="D123" s="15" t="s">
        <v>3011</v>
      </c>
      <c r="E123" s="15" t="s">
        <v>2046</v>
      </c>
      <c r="F123" s="15" t="s">
        <v>1383</v>
      </c>
      <c r="G123" s="15" t="s">
        <v>2133</v>
      </c>
      <c r="H123" s="15" t="s">
        <v>3769</v>
      </c>
      <c r="I123" s="14" t="s">
        <v>3127</v>
      </c>
      <c r="J123" s="15" t="s">
        <v>1342</v>
      </c>
      <c r="K123" s="15" t="s">
        <v>3033</v>
      </c>
      <c r="L123" s="14" t="s">
        <v>2001</v>
      </c>
      <c r="P123" s="15" t="s">
        <v>3138</v>
      </c>
      <c r="Q123" s="15" t="s">
        <v>3052</v>
      </c>
      <c r="R123" s="15" t="s">
        <v>1339</v>
      </c>
      <c r="S123" s="15" t="s">
        <v>3112</v>
      </c>
      <c r="T123" s="15" t="s">
        <v>3136</v>
      </c>
      <c r="U123" s="15" t="s">
        <v>3111</v>
      </c>
      <c r="V123" s="15" t="b">
        <v>1</v>
      </c>
    </row>
    <row r="124" spans="1:22" ht="17" outlineLevel="1" x14ac:dyDescent="0.2">
      <c r="A124" s="15" t="s">
        <v>1362</v>
      </c>
      <c r="B124" s="15" t="s">
        <v>1342</v>
      </c>
      <c r="C124" s="15" t="s">
        <v>2030</v>
      </c>
      <c r="D124" s="15" t="s">
        <v>3011</v>
      </c>
      <c r="E124" s="15" t="s">
        <v>2046</v>
      </c>
      <c r="F124" s="15" t="s">
        <v>1383</v>
      </c>
      <c r="G124" s="15" t="s">
        <v>2134</v>
      </c>
      <c r="H124" s="15" t="s">
        <v>3769</v>
      </c>
      <c r="I124" s="14" t="s">
        <v>3127</v>
      </c>
      <c r="J124" s="15" t="s">
        <v>1342</v>
      </c>
      <c r="K124" s="15" t="s">
        <v>3033</v>
      </c>
      <c r="L124" s="14" t="s">
        <v>2002</v>
      </c>
      <c r="P124" s="15" t="s">
        <v>3138</v>
      </c>
      <c r="Q124" s="15" t="s">
        <v>3052</v>
      </c>
      <c r="R124" s="15" t="s">
        <v>1339</v>
      </c>
      <c r="S124" s="15" t="s">
        <v>3112</v>
      </c>
      <c r="T124" s="15" t="s">
        <v>3136</v>
      </c>
      <c r="U124" s="15" t="s">
        <v>3111</v>
      </c>
      <c r="V124" s="15" t="b">
        <v>1</v>
      </c>
    </row>
    <row r="125" spans="1:22" ht="17" outlineLevel="1" x14ac:dyDescent="0.2">
      <c r="A125" s="15" t="s">
        <v>1362</v>
      </c>
      <c r="B125" s="15" t="s">
        <v>1342</v>
      </c>
      <c r="C125" s="15" t="s">
        <v>2030</v>
      </c>
      <c r="D125" s="15" t="s">
        <v>3011</v>
      </c>
      <c r="E125" s="15" t="s">
        <v>2046</v>
      </c>
      <c r="F125" s="15" t="s">
        <v>1383</v>
      </c>
      <c r="G125" s="15" t="s">
        <v>2135</v>
      </c>
      <c r="H125" s="15" t="s">
        <v>3769</v>
      </c>
      <c r="I125" s="14" t="s">
        <v>3127</v>
      </c>
      <c r="J125" s="15" t="s">
        <v>1342</v>
      </c>
      <c r="K125" s="15" t="s">
        <v>3033</v>
      </c>
      <c r="L125" s="14" t="s">
        <v>2003</v>
      </c>
      <c r="P125" s="15" t="s">
        <v>3138</v>
      </c>
      <c r="Q125" s="15" t="s">
        <v>3052</v>
      </c>
      <c r="R125" s="15" t="s">
        <v>1339</v>
      </c>
      <c r="S125" s="15" t="s">
        <v>3112</v>
      </c>
      <c r="T125" s="15" t="s">
        <v>3136</v>
      </c>
      <c r="U125" s="15" t="s">
        <v>3111</v>
      </c>
      <c r="V125" s="15" t="b">
        <v>1</v>
      </c>
    </row>
    <row r="126" spans="1:22" ht="17" outlineLevel="1" x14ac:dyDescent="0.2">
      <c r="A126" s="15" t="s">
        <v>1362</v>
      </c>
      <c r="B126" s="15" t="s">
        <v>1342</v>
      </c>
      <c r="C126" s="15" t="s">
        <v>2030</v>
      </c>
      <c r="D126" s="15" t="s">
        <v>3011</v>
      </c>
      <c r="E126" s="15" t="s">
        <v>2046</v>
      </c>
      <c r="F126" s="15" t="s">
        <v>1383</v>
      </c>
      <c r="G126" s="15" t="s">
        <v>2136</v>
      </c>
      <c r="H126" s="15" t="s">
        <v>3769</v>
      </c>
      <c r="I126" s="14" t="s">
        <v>3127</v>
      </c>
      <c r="J126" s="15" t="s">
        <v>1342</v>
      </c>
      <c r="K126" s="15" t="s">
        <v>3033</v>
      </c>
      <c r="L126" s="14" t="s">
        <v>2004</v>
      </c>
      <c r="P126" s="15" t="s">
        <v>3138</v>
      </c>
      <c r="Q126" s="15" t="s">
        <v>3052</v>
      </c>
      <c r="R126" s="15" t="s">
        <v>1339</v>
      </c>
      <c r="S126" s="15" t="s">
        <v>3112</v>
      </c>
      <c r="T126" s="15" t="s">
        <v>3136</v>
      </c>
      <c r="U126" s="15" t="s">
        <v>3111</v>
      </c>
      <c r="V126" s="15" t="b">
        <v>1</v>
      </c>
    </row>
    <row r="127" spans="1:22" ht="17" outlineLevel="1" x14ac:dyDescent="0.2">
      <c r="A127" s="15" t="s">
        <v>1362</v>
      </c>
      <c r="B127" s="15" t="s">
        <v>1342</v>
      </c>
      <c r="C127" s="15" t="s">
        <v>2030</v>
      </c>
      <c r="D127" s="15" t="s">
        <v>3011</v>
      </c>
      <c r="E127" s="15" t="s">
        <v>2047</v>
      </c>
      <c r="F127" s="15" t="s">
        <v>1383</v>
      </c>
      <c r="G127" s="15" t="s">
        <v>2137</v>
      </c>
      <c r="H127" s="15" t="s">
        <v>3769</v>
      </c>
      <c r="I127" s="14" t="s">
        <v>3127</v>
      </c>
      <c r="J127" s="15" t="s">
        <v>1342</v>
      </c>
      <c r="K127" s="15" t="s">
        <v>3033</v>
      </c>
      <c r="L127" s="14" t="s">
        <v>2005</v>
      </c>
      <c r="P127" s="15" t="s">
        <v>3138</v>
      </c>
      <c r="Q127" s="15" t="s">
        <v>3052</v>
      </c>
      <c r="R127" s="15" t="s">
        <v>1339</v>
      </c>
      <c r="S127" s="15" t="s">
        <v>3112</v>
      </c>
      <c r="T127" s="15" t="s">
        <v>3136</v>
      </c>
      <c r="U127" s="15" t="s">
        <v>3111</v>
      </c>
      <c r="V127" s="15" t="b">
        <v>1</v>
      </c>
    </row>
    <row r="128" spans="1:22" ht="17" outlineLevel="1" x14ac:dyDescent="0.2">
      <c r="A128" s="15" t="s">
        <v>1362</v>
      </c>
      <c r="B128" s="15" t="s">
        <v>1342</v>
      </c>
      <c r="C128" s="15" t="s">
        <v>2030</v>
      </c>
      <c r="D128" s="15" t="s">
        <v>3011</v>
      </c>
      <c r="E128" s="15" t="s">
        <v>2047</v>
      </c>
      <c r="F128" s="15" t="s">
        <v>1383</v>
      </c>
      <c r="G128" s="15" t="s">
        <v>2138</v>
      </c>
      <c r="H128" s="15" t="s">
        <v>3769</v>
      </c>
      <c r="I128" s="14" t="s">
        <v>3127</v>
      </c>
      <c r="J128" s="15" t="s">
        <v>1342</v>
      </c>
      <c r="K128" s="15" t="s">
        <v>3033</v>
      </c>
      <c r="L128" s="14" t="s">
        <v>2006</v>
      </c>
      <c r="P128" s="15" t="s">
        <v>3138</v>
      </c>
      <c r="Q128" s="15" t="s">
        <v>3052</v>
      </c>
      <c r="R128" s="15" t="s">
        <v>1339</v>
      </c>
      <c r="S128" s="15" t="s">
        <v>3112</v>
      </c>
      <c r="T128" s="15" t="s">
        <v>3136</v>
      </c>
      <c r="U128" s="15" t="s">
        <v>3111</v>
      </c>
      <c r="V128" s="15" t="b">
        <v>1</v>
      </c>
    </row>
    <row r="129" spans="1:22" ht="17" outlineLevel="1" x14ac:dyDescent="0.2">
      <c r="A129" s="15" t="s">
        <v>1362</v>
      </c>
      <c r="B129" s="15" t="s">
        <v>1342</v>
      </c>
      <c r="C129" s="15" t="s">
        <v>2030</v>
      </c>
      <c r="D129" s="15" t="s">
        <v>3011</v>
      </c>
      <c r="E129" s="15" t="s">
        <v>2047</v>
      </c>
      <c r="F129" s="15" t="s">
        <v>1383</v>
      </c>
      <c r="G129" s="15" t="s">
        <v>2139</v>
      </c>
      <c r="H129" s="15" t="s">
        <v>3769</v>
      </c>
      <c r="I129" s="14" t="s">
        <v>3127</v>
      </c>
      <c r="J129" s="15" t="s">
        <v>1342</v>
      </c>
      <c r="K129" s="15" t="s">
        <v>3033</v>
      </c>
      <c r="L129" s="14" t="s">
        <v>2007</v>
      </c>
      <c r="P129" s="15" t="s">
        <v>3138</v>
      </c>
      <c r="Q129" s="15" t="s">
        <v>3052</v>
      </c>
      <c r="R129" s="15" t="s">
        <v>1339</v>
      </c>
      <c r="S129" s="15" t="s">
        <v>3112</v>
      </c>
      <c r="T129" s="15" t="s">
        <v>3136</v>
      </c>
      <c r="U129" s="15" t="s">
        <v>3111</v>
      </c>
      <c r="V129" s="15" t="b">
        <v>1</v>
      </c>
    </row>
    <row r="130" spans="1:22" ht="17" outlineLevel="1" x14ac:dyDescent="0.2">
      <c r="A130" s="15" t="s">
        <v>1362</v>
      </c>
      <c r="B130" s="15" t="s">
        <v>1342</v>
      </c>
      <c r="C130" s="15" t="s">
        <v>2030</v>
      </c>
      <c r="D130" s="15" t="s">
        <v>3011</v>
      </c>
      <c r="E130" s="15" t="s">
        <v>2047</v>
      </c>
      <c r="F130" s="15" t="s">
        <v>1383</v>
      </c>
      <c r="G130" s="15" t="s">
        <v>2140</v>
      </c>
      <c r="H130" s="15" t="s">
        <v>3769</v>
      </c>
      <c r="I130" s="14" t="s">
        <v>3127</v>
      </c>
      <c r="J130" s="15" t="s">
        <v>1342</v>
      </c>
      <c r="K130" s="15" t="s">
        <v>3033</v>
      </c>
      <c r="L130" s="14" t="s">
        <v>2008</v>
      </c>
      <c r="P130" s="15" t="s">
        <v>3138</v>
      </c>
      <c r="Q130" s="15" t="s">
        <v>3052</v>
      </c>
      <c r="R130" s="15" t="s">
        <v>1339</v>
      </c>
      <c r="S130" s="15" t="s">
        <v>3112</v>
      </c>
      <c r="T130" s="15" t="s">
        <v>3136</v>
      </c>
      <c r="U130" s="15" t="s">
        <v>3111</v>
      </c>
      <c r="V130" s="15" t="b">
        <v>1</v>
      </c>
    </row>
    <row r="131" spans="1:22" ht="17" outlineLevel="1" x14ac:dyDescent="0.2">
      <c r="A131" s="15" t="s">
        <v>1362</v>
      </c>
      <c r="B131" s="15" t="s">
        <v>1342</v>
      </c>
      <c r="C131" s="15" t="s">
        <v>2030</v>
      </c>
      <c r="D131" s="15" t="s">
        <v>3011</v>
      </c>
      <c r="E131" s="15" t="s">
        <v>2048</v>
      </c>
      <c r="F131" s="15" t="s">
        <v>1383</v>
      </c>
      <c r="G131" s="15" t="s">
        <v>2141</v>
      </c>
      <c r="H131" s="15" t="s">
        <v>3769</v>
      </c>
      <c r="I131" s="14" t="s">
        <v>3127</v>
      </c>
      <c r="J131" s="15" t="s">
        <v>1342</v>
      </c>
      <c r="K131" s="15" t="s">
        <v>3033</v>
      </c>
      <c r="L131" s="14" t="s">
        <v>2009</v>
      </c>
      <c r="P131" s="15" t="s">
        <v>3138</v>
      </c>
      <c r="Q131" s="15" t="s">
        <v>3052</v>
      </c>
      <c r="R131" s="15" t="s">
        <v>1339</v>
      </c>
      <c r="S131" s="15" t="s">
        <v>3112</v>
      </c>
      <c r="T131" s="15" t="s">
        <v>3136</v>
      </c>
      <c r="U131" s="15" t="s">
        <v>3111</v>
      </c>
      <c r="V131" s="15" t="b">
        <v>1</v>
      </c>
    </row>
    <row r="132" spans="1:22" ht="17" outlineLevel="1" x14ac:dyDescent="0.2">
      <c r="A132" s="15" t="s">
        <v>1362</v>
      </c>
      <c r="B132" s="15" t="s">
        <v>1342</v>
      </c>
      <c r="C132" s="15" t="s">
        <v>2030</v>
      </c>
      <c r="D132" s="15" t="s">
        <v>3011</v>
      </c>
      <c r="E132" s="15" t="s">
        <v>2048</v>
      </c>
      <c r="F132" s="15" t="s">
        <v>1383</v>
      </c>
      <c r="G132" s="15" t="s">
        <v>2142</v>
      </c>
      <c r="H132" s="15" t="s">
        <v>3769</v>
      </c>
      <c r="I132" s="14" t="s">
        <v>3127</v>
      </c>
      <c r="J132" s="15" t="s">
        <v>1342</v>
      </c>
      <c r="K132" s="15" t="s">
        <v>3033</v>
      </c>
      <c r="L132" s="14" t="s">
        <v>2010</v>
      </c>
      <c r="P132" s="15" t="s">
        <v>3138</v>
      </c>
      <c r="Q132" s="15" t="s">
        <v>3052</v>
      </c>
      <c r="R132" s="15" t="s">
        <v>1339</v>
      </c>
      <c r="S132" s="15" t="s">
        <v>3112</v>
      </c>
      <c r="T132" s="15" t="s">
        <v>3136</v>
      </c>
      <c r="U132" s="15" t="s">
        <v>3111</v>
      </c>
      <c r="V132" s="15" t="b">
        <v>1</v>
      </c>
    </row>
    <row r="133" spans="1:22" ht="17" outlineLevel="1" x14ac:dyDescent="0.2">
      <c r="A133" s="15" t="s">
        <v>1362</v>
      </c>
      <c r="B133" s="15" t="s">
        <v>1342</v>
      </c>
      <c r="C133" s="15" t="s">
        <v>2030</v>
      </c>
      <c r="D133" s="15" t="s">
        <v>3011</v>
      </c>
      <c r="E133" s="15" t="s">
        <v>2048</v>
      </c>
      <c r="F133" s="15" t="s">
        <v>1383</v>
      </c>
      <c r="G133" s="15" t="s">
        <v>2143</v>
      </c>
      <c r="H133" s="15" t="s">
        <v>3769</v>
      </c>
      <c r="I133" s="14" t="s">
        <v>3127</v>
      </c>
      <c r="J133" s="15" t="s">
        <v>1342</v>
      </c>
      <c r="K133" s="15" t="s">
        <v>3033</v>
      </c>
      <c r="L133" s="14" t="s">
        <v>2011</v>
      </c>
      <c r="P133" s="15" t="s">
        <v>3138</v>
      </c>
      <c r="Q133" s="15" t="s">
        <v>3052</v>
      </c>
      <c r="R133" s="15" t="s">
        <v>1339</v>
      </c>
      <c r="S133" s="15" t="s">
        <v>3112</v>
      </c>
      <c r="T133" s="15" t="s">
        <v>3136</v>
      </c>
      <c r="U133" s="15" t="s">
        <v>3111</v>
      </c>
      <c r="V133" s="15" t="b">
        <v>1</v>
      </c>
    </row>
    <row r="134" spans="1:22" ht="17" outlineLevel="1" x14ac:dyDescent="0.2">
      <c r="A134" s="15" t="s">
        <v>1362</v>
      </c>
      <c r="B134" s="15" t="s">
        <v>1342</v>
      </c>
      <c r="C134" s="15" t="s">
        <v>2030</v>
      </c>
      <c r="D134" s="15" t="s">
        <v>3011</v>
      </c>
      <c r="E134" s="15" t="s">
        <v>2048</v>
      </c>
      <c r="F134" s="15" t="s">
        <v>1383</v>
      </c>
      <c r="G134" s="15" t="s">
        <v>2144</v>
      </c>
      <c r="H134" s="15" t="s">
        <v>3769</v>
      </c>
      <c r="I134" s="14" t="s">
        <v>3127</v>
      </c>
      <c r="J134" s="15" t="s">
        <v>1342</v>
      </c>
      <c r="K134" s="15" t="s">
        <v>3033</v>
      </c>
      <c r="L134" s="14" t="s">
        <v>2012</v>
      </c>
      <c r="P134" s="15" t="s">
        <v>3138</v>
      </c>
      <c r="Q134" s="15" t="s">
        <v>3052</v>
      </c>
      <c r="R134" s="15" t="s">
        <v>1339</v>
      </c>
      <c r="S134" s="15" t="s">
        <v>3112</v>
      </c>
      <c r="T134" s="15" t="s">
        <v>3136</v>
      </c>
      <c r="U134" s="15" t="s">
        <v>3111</v>
      </c>
      <c r="V134" s="15" t="b">
        <v>1</v>
      </c>
    </row>
    <row r="135" spans="1:22" ht="17" outlineLevel="1" x14ac:dyDescent="0.2">
      <c r="A135" s="15" t="s">
        <v>1362</v>
      </c>
      <c r="B135" s="15" t="s">
        <v>1342</v>
      </c>
      <c r="C135" s="15" t="s">
        <v>1381</v>
      </c>
      <c r="D135" s="15" t="s">
        <v>1382</v>
      </c>
      <c r="E135" s="15" t="s">
        <v>2984</v>
      </c>
      <c r="F135" s="15" t="s">
        <v>2157</v>
      </c>
      <c r="G135" s="15" t="s">
        <v>2145</v>
      </c>
      <c r="H135" s="15" t="s">
        <v>3769</v>
      </c>
      <c r="I135" s="14" t="s">
        <v>3127</v>
      </c>
      <c r="J135" s="15" t="s">
        <v>1342</v>
      </c>
      <c r="K135" s="15" t="s">
        <v>3033</v>
      </c>
      <c r="L135" s="14" t="s">
        <v>2013</v>
      </c>
      <c r="P135" s="15" t="s">
        <v>3138</v>
      </c>
      <c r="Q135" s="15" t="s">
        <v>3052</v>
      </c>
      <c r="R135" s="15" t="s">
        <v>1339</v>
      </c>
      <c r="S135" s="15" t="s">
        <v>3112</v>
      </c>
      <c r="T135" s="15" t="s">
        <v>3136</v>
      </c>
      <c r="U135" s="15" t="s">
        <v>3111</v>
      </c>
      <c r="V135" s="15" t="b">
        <v>1</v>
      </c>
    </row>
    <row r="136" spans="1:22" ht="17" outlineLevel="1" x14ac:dyDescent="0.2">
      <c r="A136" s="15" t="s">
        <v>1362</v>
      </c>
      <c r="B136" s="15" t="s">
        <v>1342</v>
      </c>
      <c r="C136" s="15" t="s">
        <v>1381</v>
      </c>
      <c r="D136" s="15" t="s">
        <v>1382</v>
      </c>
      <c r="E136" s="15" t="s">
        <v>2984</v>
      </c>
      <c r="F136" s="15" t="s">
        <v>2158</v>
      </c>
      <c r="G136" s="15" t="s">
        <v>2146</v>
      </c>
      <c r="H136" s="15" t="s">
        <v>3769</v>
      </c>
      <c r="I136" s="14" t="s">
        <v>3127</v>
      </c>
      <c r="J136" s="15" t="s">
        <v>1342</v>
      </c>
      <c r="K136" s="15" t="s">
        <v>3033</v>
      </c>
      <c r="L136" s="14" t="s">
        <v>2014</v>
      </c>
      <c r="P136" s="15" t="s">
        <v>3138</v>
      </c>
      <c r="Q136" s="15" t="s">
        <v>3052</v>
      </c>
      <c r="R136" s="15" t="s">
        <v>1339</v>
      </c>
      <c r="S136" s="15" t="s">
        <v>3112</v>
      </c>
      <c r="T136" s="15" t="s">
        <v>3136</v>
      </c>
      <c r="U136" s="15" t="s">
        <v>3111</v>
      </c>
      <c r="V136" s="15" t="b">
        <v>1</v>
      </c>
    </row>
    <row r="137" spans="1:22" ht="17" outlineLevel="1" x14ac:dyDescent="0.2">
      <c r="A137" s="15" t="s">
        <v>1362</v>
      </c>
      <c r="B137" s="15" t="s">
        <v>1342</v>
      </c>
      <c r="C137" s="15" t="s">
        <v>1381</v>
      </c>
      <c r="D137" s="15" t="s">
        <v>1382</v>
      </c>
      <c r="E137" s="15" t="s">
        <v>2031</v>
      </c>
      <c r="F137" s="15" t="s">
        <v>1383</v>
      </c>
      <c r="G137" s="15" t="s">
        <v>2147</v>
      </c>
      <c r="H137" s="15" t="s">
        <v>3769</v>
      </c>
      <c r="I137" s="14" t="s">
        <v>3127</v>
      </c>
      <c r="J137" s="15" t="s">
        <v>1342</v>
      </c>
      <c r="K137" s="15" t="s">
        <v>3033</v>
      </c>
      <c r="L137" s="14" t="s">
        <v>2015</v>
      </c>
      <c r="P137" s="15" t="s">
        <v>3138</v>
      </c>
      <c r="Q137" s="15" t="s">
        <v>3052</v>
      </c>
      <c r="R137" s="15" t="s">
        <v>1339</v>
      </c>
      <c r="S137" s="15" t="s">
        <v>3112</v>
      </c>
      <c r="T137" s="15" t="s">
        <v>3136</v>
      </c>
      <c r="U137" s="15" t="s">
        <v>3111</v>
      </c>
      <c r="V137" s="15" t="b">
        <v>1</v>
      </c>
    </row>
    <row r="138" spans="1:22" ht="17" outlineLevel="1" x14ac:dyDescent="0.2">
      <c r="A138" s="15" t="s">
        <v>1362</v>
      </c>
      <c r="B138" s="15" t="s">
        <v>1342</v>
      </c>
      <c r="C138" s="15" t="s">
        <v>1381</v>
      </c>
      <c r="D138" s="15" t="s">
        <v>1382</v>
      </c>
      <c r="E138" s="15" t="s">
        <v>2031</v>
      </c>
      <c r="F138" s="15" t="s">
        <v>1383</v>
      </c>
      <c r="G138" s="15" t="s">
        <v>2148</v>
      </c>
      <c r="H138" s="15" t="s">
        <v>3769</v>
      </c>
      <c r="I138" s="14" t="s">
        <v>3127</v>
      </c>
      <c r="J138" s="15" t="s">
        <v>1342</v>
      </c>
      <c r="K138" s="15" t="s">
        <v>3033</v>
      </c>
      <c r="L138" s="14" t="s">
        <v>2016</v>
      </c>
      <c r="P138" s="15" t="s">
        <v>3138</v>
      </c>
      <c r="Q138" s="15" t="s">
        <v>3052</v>
      </c>
      <c r="R138" s="15" t="s">
        <v>1339</v>
      </c>
      <c r="S138" s="15" t="s">
        <v>3112</v>
      </c>
      <c r="T138" s="15" t="s">
        <v>3136</v>
      </c>
      <c r="U138" s="15" t="s">
        <v>3111</v>
      </c>
      <c r="V138" s="15" t="b">
        <v>1</v>
      </c>
    </row>
    <row r="139" spans="1:22" ht="17" outlineLevel="1" x14ac:dyDescent="0.2">
      <c r="A139" s="15" t="s">
        <v>1362</v>
      </c>
      <c r="B139" s="15" t="s">
        <v>1342</v>
      </c>
      <c r="C139" s="15" t="s">
        <v>1381</v>
      </c>
      <c r="D139" s="15" t="s">
        <v>1382</v>
      </c>
      <c r="E139" s="15" t="s">
        <v>2031</v>
      </c>
      <c r="F139" s="15" t="s">
        <v>1383</v>
      </c>
      <c r="G139" s="15" t="s">
        <v>2149</v>
      </c>
      <c r="H139" s="15" t="s">
        <v>3769</v>
      </c>
      <c r="I139" s="14" t="s">
        <v>3127</v>
      </c>
      <c r="J139" s="15" t="s">
        <v>1342</v>
      </c>
      <c r="K139" s="15" t="s">
        <v>3033</v>
      </c>
      <c r="L139" s="14" t="s">
        <v>2017</v>
      </c>
      <c r="P139" s="15" t="s">
        <v>3138</v>
      </c>
      <c r="Q139" s="15" t="s">
        <v>3052</v>
      </c>
      <c r="R139" s="15" t="s">
        <v>1339</v>
      </c>
      <c r="S139" s="15" t="s">
        <v>3112</v>
      </c>
      <c r="T139" s="15" t="s">
        <v>3136</v>
      </c>
      <c r="U139" s="15" t="s">
        <v>3111</v>
      </c>
      <c r="V139" s="15" t="b">
        <v>1</v>
      </c>
    </row>
    <row r="140" spans="1:22" ht="17" outlineLevel="1" x14ac:dyDescent="0.2">
      <c r="A140" s="15" t="s">
        <v>1362</v>
      </c>
      <c r="B140" s="15" t="s">
        <v>1342</v>
      </c>
      <c r="C140" s="15" t="s">
        <v>1381</v>
      </c>
      <c r="D140" s="15" t="s">
        <v>1382</v>
      </c>
      <c r="E140" s="15" t="s">
        <v>2031</v>
      </c>
      <c r="F140" s="15" t="s">
        <v>1383</v>
      </c>
      <c r="G140" s="15" t="s">
        <v>2150</v>
      </c>
      <c r="H140" s="15" t="s">
        <v>3769</v>
      </c>
      <c r="I140" s="14" t="s">
        <v>3127</v>
      </c>
      <c r="J140" s="15" t="s">
        <v>1342</v>
      </c>
      <c r="K140" s="15" t="s">
        <v>3033</v>
      </c>
      <c r="L140" s="14" t="s">
        <v>2018</v>
      </c>
      <c r="P140" s="15" t="s">
        <v>3138</v>
      </c>
      <c r="Q140" s="15" t="s">
        <v>3052</v>
      </c>
      <c r="R140" s="15" t="s">
        <v>1339</v>
      </c>
      <c r="S140" s="15" t="s">
        <v>3112</v>
      </c>
      <c r="T140" s="15" t="s">
        <v>3136</v>
      </c>
      <c r="U140" s="15" t="s">
        <v>3111</v>
      </c>
      <c r="V140" s="15" t="b">
        <v>1</v>
      </c>
    </row>
    <row r="141" spans="1:22" ht="17" outlineLevel="1" x14ac:dyDescent="0.2">
      <c r="A141" s="15" t="s">
        <v>1362</v>
      </c>
      <c r="B141" s="15" t="s">
        <v>1342</v>
      </c>
      <c r="C141" s="15" t="s">
        <v>1381</v>
      </c>
      <c r="D141" s="15" t="s">
        <v>1382</v>
      </c>
      <c r="E141" s="15" t="s">
        <v>2031</v>
      </c>
      <c r="F141" s="15" t="s">
        <v>1383</v>
      </c>
      <c r="G141" s="15" t="s">
        <v>2151</v>
      </c>
      <c r="H141" s="15" t="s">
        <v>3769</v>
      </c>
      <c r="I141" s="14" t="s">
        <v>3127</v>
      </c>
      <c r="J141" s="15" t="s">
        <v>1342</v>
      </c>
      <c r="K141" s="15" t="s">
        <v>3033</v>
      </c>
      <c r="L141" s="14" t="s">
        <v>2019</v>
      </c>
      <c r="P141" s="15" t="s">
        <v>3138</v>
      </c>
      <c r="Q141" s="15" t="s">
        <v>3052</v>
      </c>
      <c r="R141" s="15" t="s">
        <v>1339</v>
      </c>
      <c r="S141" s="15" t="s">
        <v>3112</v>
      </c>
      <c r="T141" s="15" t="s">
        <v>3136</v>
      </c>
      <c r="U141" s="15" t="s">
        <v>3111</v>
      </c>
      <c r="V141" s="15" t="b">
        <v>1</v>
      </c>
    </row>
    <row r="142" spans="1:22" ht="17" outlineLevel="1" x14ac:dyDescent="0.2">
      <c r="A142" s="15" t="s">
        <v>1362</v>
      </c>
      <c r="B142" s="15" t="s">
        <v>1342</v>
      </c>
      <c r="C142" s="15" t="s">
        <v>1381</v>
      </c>
      <c r="D142" s="15" t="s">
        <v>1382</v>
      </c>
      <c r="E142" s="15" t="s">
        <v>2031</v>
      </c>
      <c r="F142" s="15" t="s">
        <v>1383</v>
      </c>
      <c r="G142" s="15" t="s">
        <v>2152</v>
      </c>
      <c r="H142" s="15" t="s">
        <v>3769</v>
      </c>
      <c r="I142" s="14" t="s">
        <v>3127</v>
      </c>
      <c r="J142" s="15" t="s">
        <v>1342</v>
      </c>
      <c r="K142" s="15" t="s">
        <v>3033</v>
      </c>
      <c r="L142" s="14" t="s">
        <v>2020</v>
      </c>
      <c r="P142" s="15" t="s">
        <v>3138</v>
      </c>
      <c r="Q142" s="15" t="s">
        <v>3052</v>
      </c>
      <c r="R142" s="15" t="s">
        <v>1339</v>
      </c>
      <c r="S142" s="15" t="s">
        <v>3112</v>
      </c>
      <c r="T142" s="15" t="s">
        <v>3136</v>
      </c>
      <c r="U142" s="15" t="s">
        <v>3111</v>
      </c>
      <c r="V142" s="15" t="b">
        <v>1</v>
      </c>
    </row>
    <row r="143" spans="1:22" ht="17" outlineLevel="1" x14ac:dyDescent="0.2">
      <c r="A143" s="15" t="s">
        <v>1362</v>
      </c>
      <c r="B143" s="15" t="s">
        <v>1342</v>
      </c>
      <c r="C143" s="15" t="s">
        <v>1381</v>
      </c>
      <c r="D143" s="15" t="s">
        <v>1382</v>
      </c>
      <c r="E143" s="15" t="s">
        <v>2031</v>
      </c>
      <c r="F143" s="15" t="s">
        <v>1383</v>
      </c>
      <c r="G143" s="15" t="s">
        <v>2153</v>
      </c>
      <c r="H143" s="15" t="s">
        <v>3769</v>
      </c>
      <c r="I143" s="14" t="s">
        <v>3127</v>
      </c>
      <c r="J143" s="15" t="s">
        <v>1342</v>
      </c>
      <c r="K143" s="15" t="s">
        <v>3033</v>
      </c>
      <c r="L143" s="14" t="s">
        <v>2021</v>
      </c>
      <c r="P143" s="15" t="s">
        <v>3138</v>
      </c>
      <c r="Q143" s="15" t="s">
        <v>3052</v>
      </c>
      <c r="R143" s="15" t="s">
        <v>1339</v>
      </c>
      <c r="S143" s="15" t="s">
        <v>3112</v>
      </c>
      <c r="T143" s="15" t="s">
        <v>3136</v>
      </c>
      <c r="U143" s="15" t="s">
        <v>3111</v>
      </c>
      <c r="V143" s="15" t="b">
        <v>1</v>
      </c>
    </row>
    <row r="144" spans="1:22" ht="17" outlineLevel="1" x14ac:dyDescent="0.2">
      <c r="A144" s="15" t="s">
        <v>1362</v>
      </c>
      <c r="B144" s="15" t="s">
        <v>1342</v>
      </c>
      <c r="C144" s="15" t="s">
        <v>1381</v>
      </c>
      <c r="D144" s="15" t="s">
        <v>1382</v>
      </c>
      <c r="E144" s="15" t="s">
        <v>2031</v>
      </c>
      <c r="F144" s="15" t="s">
        <v>1383</v>
      </c>
      <c r="G144" s="15" t="s">
        <v>2154</v>
      </c>
      <c r="H144" s="15" t="s">
        <v>3769</v>
      </c>
      <c r="I144" s="14" t="s">
        <v>3127</v>
      </c>
      <c r="J144" s="15" t="s">
        <v>1342</v>
      </c>
      <c r="K144" s="15" t="s">
        <v>3033</v>
      </c>
      <c r="L144" s="14" t="s">
        <v>2022</v>
      </c>
      <c r="P144" s="15" t="s">
        <v>3138</v>
      </c>
      <c r="Q144" s="15" t="s">
        <v>3052</v>
      </c>
      <c r="R144" s="15" t="s">
        <v>1339</v>
      </c>
      <c r="S144" s="15" t="s">
        <v>3112</v>
      </c>
      <c r="T144" s="15" t="s">
        <v>3136</v>
      </c>
      <c r="U144" s="15" t="s">
        <v>3111</v>
      </c>
      <c r="V144" s="15" t="b">
        <v>1</v>
      </c>
    </row>
    <row r="145" spans="1:22" ht="17" outlineLevel="1" x14ac:dyDescent="0.2">
      <c r="A145" s="15" t="s">
        <v>1362</v>
      </c>
      <c r="B145" s="15" t="s">
        <v>1342</v>
      </c>
      <c r="C145" s="15" t="s">
        <v>1381</v>
      </c>
      <c r="D145" s="15" t="s">
        <v>1382</v>
      </c>
      <c r="E145" s="15" t="s">
        <v>2031</v>
      </c>
      <c r="F145" s="15" t="s">
        <v>1383</v>
      </c>
      <c r="G145" s="15" t="s">
        <v>2155</v>
      </c>
      <c r="H145" s="15" t="s">
        <v>3769</v>
      </c>
      <c r="I145" s="14" t="s">
        <v>3127</v>
      </c>
      <c r="J145" s="15" t="s">
        <v>1342</v>
      </c>
      <c r="K145" s="15" t="s">
        <v>3033</v>
      </c>
      <c r="L145" s="14" t="s">
        <v>2023</v>
      </c>
      <c r="P145" s="15" t="s">
        <v>3138</v>
      </c>
      <c r="Q145" s="15" t="s">
        <v>3052</v>
      </c>
      <c r="R145" s="15" t="s">
        <v>1339</v>
      </c>
      <c r="S145" s="15" t="s">
        <v>3112</v>
      </c>
      <c r="T145" s="15" t="s">
        <v>3136</v>
      </c>
      <c r="U145" s="15" t="s">
        <v>3111</v>
      </c>
      <c r="V145" s="15" t="b">
        <v>1</v>
      </c>
    </row>
    <row r="146" spans="1:22" ht="17" outlineLevel="1" x14ac:dyDescent="0.2">
      <c r="A146" s="15" t="s">
        <v>1362</v>
      </c>
      <c r="B146" s="15" t="s">
        <v>1342</v>
      </c>
      <c r="C146" s="15" t="s">
        <v>1381</v>
      </c>
      <c r="D146" s="15" t="s">
        <v>1382</v>
      </c>
      <c r="E146" s="15" t="s">
        <v>2031</v>
      </c>
      <c r="F146" s="15" t="s">
        <v>1383</v>
      </c>
      <c r="G146" s="15" t="s">
        <v>2156</v>
      </c>
      <c r="H146" s="15" t="s">
        <v>3769</v>
      </c>
      <c r="I146" s="14" t="s">
        <v>3127</v>
      </c>
      <c r="J146" s="15" t="s">
        <v>1342</v>
      </c>
      <c r="K146" s="15" t="s">
        <v>3033</v>
      </c>
      <c r="L146" s="14" t="s">
        <v>2024</v>
      </c>
      <c r="P146" s="15" t="s">
        <v>3138</v>
      </c>
      <c r="Q146" s="15" t="s">
        <v>3052</v>
      </c>
      <c r="R146" s="15" t="s">
        <v>1339</v>
      </c>
      <c r="S146" s="15" t="s">
        <v>3112</v>
      </c>
      <c r="T146" s="15" t="s">
        <v>3136</v>
      </c>
      <c r="U146" s="15" t="s">
        <v>3111</v>
      </c>
      <c r="V146" s="15" t="b">
        <v>1</v>
      </c>
    </row>
    <row r="147" spans="1:22" ht="17" x14ac:dyDescent="0.2">
      <c r="A147" s="15" t="s">
        <v>1362</v>
      </c>
      <c r="B147" s="15" t="s">
        <v>1344</v>
      </c>
      <c r="C147" s="15" t="s">
        <v>1381</v>
      </c>
      <c r="D147" s="15" t="s">
        <v>1382</v>
      </c>
      <c r="E147" s="15" t="s">
        <v>2984</v>
      </c>
      <c r="F147" s="15" t="s">
        <v>2277</v>
      </c>
      <c r="G147" s="15" t="s">
        <v>2222</v>
      </c>
      <c r="H147" s="15" t="s">
        <v>3769</v>
      </c>
      <c r="I147" s="14" t="s">
        <v>3127</v>
      </c>
      <c r="J147" s="15" t="s">
        <v>1344</v>
      </c>
      <c r="K147" s="15" t="s">
        <v>3033</v>
      </c>
      <c r="L147" s="14" t="s">
        <v>2160</v>
      </c>
      <c r="P147" s="15" t="s">
        <v>3160</v>
      </c>
      <c r="S147" s="15" t="s">
        <v>3112</v>
      </c>
      <c r="T147" s="15" t="s">
        <v>3136</v>
      </c>
      <c r="U147" s="15" t="s">
        <v>3111</v>
      </c>
      <c r="V147" s="15" t="b">
        <v>1</v>
      </c>
    </row>
    <row r="148" spans="1:22" ht="17" outlineLevel="1" x14ac:dyDescent="0.2">
      <c r="A148" s="15" t="s">
        <v>1362</v>
      </c>
      <c r="B148" s="15" t="s">
        <v>1344</v>
      </c>
      <c r="C148" s="15" t="s">
        <v>1381</v>
      </c>
      <c r="D148" s="15" t="s">
        <v>1382</v>
      </c>
      <c r="E148" s="15" t="s">
        <v>2984</v>
      </c>
      <c r="F148" s="15" t="s">
        <v>2025</v>
      </c>
      <c r="G148" s="15" t="s">
        <v>2223</v>
      </c>
      <c r="H148" s="15" t="s">
        <v>3769</v>
      </c>
      <c r="I148" s="14" t="s">
        <v>3127</v>
      </c>
      <c r="J148" s="15" t="s">
        <v>1344</v>
      </c>
      <c r="K148" s="15" t="s">
        <v>3033</v>
      </c>
      <c r="L148" s="14" t="s">
        <v>2161</v>
      </c>
      <c r="P148" s="15" t="s">
        <v>3160</v>
      </c>
      <c r="S148" s="15" t="s">
        <v>3112</v>
      </c>
      <c r="T148" s="15" t="s">
        <v>3136</v>
      </c>
      <c r="U148" s="15" t="s">
        <v>3111</v>
      </c>
      <c r="V148" s="15" t="b">
        <v>1</v>
      </c>
    </row>
    <row r="149" spans="1:22" ht="34" outlineLevel="1" x14ac:dyDescent="0.2">
      <c r="A149" s="15" t="s">
        <v>1362</v>
      </c>
      <c r="B149" s="15" t="s">
        <v>1344</v>
      </c>
      <c r="C149" s="15" t="s">
        <v>1381</v>
      </c>
      <c r="D149" s="15" t="s">
        <v>1382</v>
      </c>
      <c r="E149" s="15" t="s">
        <v>2984</v>
      </c>
      <c r="F149" s="15" t="s">
        <v>3714</v>
      </c>
      <c r="G149" s="15" t="s">
        <v>2224</v>
      </c>
      <c r="H149" s="15" t="s">
        <v>3769</v>
      </c>
      <c r="I149" s="14" t="s">
        <v>3127</v>
      </c>
      <c r="J149" s="15" t="s">
        <v>1344</v>
      </c>
      <c r="K149" s="15" t="s">
        <v>3033</v>
      </c>
      <c r="L149" s="14" t="s">
        <v>3161</v>
      </c>
      <c r="P149" s="15" t="s">
        <v>3160</v>
      </c>
      <c r="S149" s="15" t="s">
        <v>3140</v>
      </c>
      <c r="T149" s="15" t="s">
        <v>3136</v>
      </c>
      <c r="U149" s="15" t="s">
        <v>3111</v>
      </c>
      <c r="V149" s="15" t="b">
        <v>1</v>
      </c>
    </row>
    <row r="150" spans="1:22" ht="17" outlineLevel="1" x14ac:dyDescent="0.2">
      <c r="A150" s="15" t="s">
        <v>1362</v>
      </c>
      <c r="B150" s="15" t="s">
        <v>1344</v>
      </c>
      <c r="C150" s="15" t="s">
        <v>1381</v>
      </c>
      <c r="D150" s="15" t="s">
        <v>1382</v>
      </c>
      <c r="E150" s="15" t="s">
        <v>2984</v>
      </c>
      <c r="F150" s="15" t="s">
        <v>2278</v>
      </c>
      <c r="G150" s="15" t="s">
        <v>2224</v>
      </c>
      <c r="H150" s="15" t="s">
        <v>3769</v>
      </c>
      <c r="I150" s="14" t="s">
        <v>3127</v>
      </c>
      <c r="J150" s="15" t="s">
        <v>1344</v>
      </c>
      <c r="K150" s="15" t="s">
        <v>3033</v>
      </c>
      <c r="L150" s="14" t="s">
        <v>2278</v>
      </c>
      <c r="P150" s="15" t="s">
        <v>3160</v>
      </c>
      <c r="S150" s="15" t="s">
        <v>3135</v>
      </c>
      <c r="T150" s="15" t="s">
        <v>3136</v>
      </c>
      <c r="U150" s="15" t="s">
        <v>3111</v>
      </c>
      <c r="V150" s="15" t="b">
        <v>1</v>
      </c>
    </row>
    <row r="151" spans="1:22" ht="17" outlineLevel="1" x14ac:dyDescent="0.2">
      <c r="A151" s="15" t="s">
        <v>1362</v>
      </c>
      <c r="B151" s="15" t="s">
        <v>1344</v>
      </c>
      <c r="C151" s="15" t="s">
        <v>1381</v>
      </c>
      <c r="D151" s="15" t="s">
        <v>1382</v>
      </c>
      <c r="E151" s="15" t="s">
        <v>2984</v>
      </c>
      <c r="F151" s="15" t="s">
        <v>2215</v>
      </c>
      <c r="G151" s="15" t="s">
        <v>2225</v>
      </c>
      <c r="H151" s="15" t="s">
        <v>3769</v>
      </c>
      <c r="I151" s="14" t="s">
        <v>3127</v>
      </c>
      <c r="J151" s="15" t="s">
        <v>1344</v>
      </c>
      <c r="K151" s="15" t="s">
        <v>3033</v>
      </c>
      <c r="L151" s="14" t="s">
        <v>2163</v>
      </c>
      <c r="P151" s="15" t="s">
        <v>3160</v>
      </c>
      <c r="S151" s="15" t="s">
        <v>3112</v>
      </c>
      <c r="T151" s="15" t="s">
        <v>3136</v>
      </c>
      <c r="U151" s="15" t="s">
        <v>3111</v>
      </c>
      <c r="V151" s="15" t="b">
        <v>1</v>
      </c>
    </row>
    <row r="152" spans="1:22" s="24" customFormat="1" ht="17" outlineLevel="1" x14ac:dyDescent="0.2">
      <c r="A152" s="24" t="s">
        <v>1362</v>
      </c>
      <c r="B152" s="24" t="s">
        <v>1344</v>
      </c>
      <c r="C152" s="24" t="s">
        <v>2221</v>
      </c>
      <c r="D152" s="24" t="s">
        <v>3548</v>
      </c>
      <c r="E152" s="24" t="s">
        <v>2984</v>
      </c>
      <c r="F152" s="27" t="s">
        <v>2219</v>
      </c>
      <c r="G152" s="24" t="s">
        <v>2226</v>
      </c>
      <c r="H152" s="15" t="s">
        <v>3769</v>
      </c>
      <c r="I152" s="25" t="s">
        <v>3127</v>
      </c>
      <c r="J152" s="24" t="s">
        <v>1344</v>
      </c>
      <c r="K152" s="15" t="s">
        <v>3033</v>
      </c>
      <c r="L152" s="25" t="s">
        <v>2164</v>
      </c>
      <c r="P152" s="24" t="s">
        <v>3160</v>
      </c>
      <c r="S152" s="24" t="s">
        <v>3112</v>
      </c>
      <c r="T152" s="24" t="s">
        <v>3136</v>
      </c>
      <c r="U152" s="24" t="s">
        <v>3111</v>
      </c>
      <c r="V152" s="15" t="b">
        <v>1</v>
      </c>
    </row>
    <row r="153" spans="1:22" s="24" customFormat="1" ht="17" outlineLevel="1" x14ac:dyDescent="0.2">
      <c r="A153" s="24" t="s">
        <v>1362</v>
      </c>
      <c r="B153" s="24" t="s">
        <v>1344</v>
      </c>
      <c r="C153" s="24" t="s">
        <v>2221</v>
      </c>
      <c r="D153" s="24" t="s">
        <v>3548</v>
      </c>
      <c r="E153" s="24" t="s">
        <v>2984</v>
      </c>
      <c r="F153" s="27" t="s">
        <v>2220</v>
      </c>
      <c r="G153" s="24" t="s">
        <v>2227</v>
      </c>
      <c r="H153" s="15" t="s">
        <v>3769</v>
      </c>
      <c r="I153" s="25" t="s">
        <v>3127</v>
      </c>
      <c r="J153" s="24" t="s">
        <v>1344</v>
      </c>
      <c r="K153" s="15" t="s">
        <v>3033</v>
      </c>
      <c r="L153" s="25" t="s">
        <v>2165</v>
      </c>
      <c r="P153" s="24" t="s">
        <v>3160</v>
      </c>
      <c r="S153" s="24" t="s">
        <v>3112</v>
      </c>
      <c r="T153" s="24" t="s">
        <v>3136</v>
      </c>
      <c r="U153" s="24" t="s">
        <v>3111</v>
      </c>
      <c r="V153" s="15" t="b">
        <v>1</v>
      </c>
    </row>
    <row r="154" spans="1:22" ht="17" outlineLevel="1" x14ac:dyDescent="0.2">
      <c r="A154" s="15" t="s">
        <v>1362</v>
      </c>
      <c r="B154" s="15" t="s">
        <v>1344</v>
      </c>
      <c r="C154" s="15" t="s">
        <v>1381</v>
      </c>
      <c r="D154" s="15" t="s">
        <v>1382</v>
      </c>
      <c r="E154" s="15" t="s">
        <v>2984</v>
      </c>
      <c r="F154" s="26" t="s">
        <v>3411</v>
      </c>
      <c r="G154" s="15" t="s">
        <v>2228</v>
      </c>
      <c r="H154" s="15" t="s">
        <v>3769</v>
      </c>
      <c r="I154" s="14" t="s">
        <v>3127</v>
      </c>
      <c r="J154" s="15" t="s">
        <v>1344</v>
      </c>
      <c r="K154" s="15" t="s">
        <v>3033</v>
      </c>
      <c r="L154" s="14" t="s">
        <v>2166</v>
      </c>
      <c r="P154" s="15" t="s">
        <v>3160</v>
      </c>
      <c r="S154" s="15" t="s">
        <v>3112</v>
      </c>
      <c r="T154" s="15" t="s">
        <v>3136</v>
      </c>
      <c r="U154" s="15" t="s">
        <v>3111</v>
      </c>
      <c r="V154" s="15" t="b">
        <v>1</v>
      </c>
    </row>
    <row r="155" spans="1:22" ht="17" outlineLevel="1" x14ac:dyDescent="0.2">
      <c r="A155" s="15" t="s">
        <v>1362</v>
      </c>
      <c r="B155" s="15" t="s">
        <v>1344</v>
      </c>
      <c r="C155" s="15" t="s">
        <v>2221</v>
      </c>
      <c r="D155" s="15" t="s">
        <v>1382</v>
      </c>
      <c r="E155" s="15" t="s">
        <v>2984</v>
      </c>
      <c r="F155" s="26" t="s">
        <v>3412</v>
      </c>
      <c r="G155" s="15" t="s">
        <v>2229</v>
      </c>
      <c r="H155" s="15" t="s">
        <v>3769</v>
      </c>
      <c r="I155" s="14" t="s">
        <v>3127</v>
      </c>
      <c r="J155" s="15" t="s">
        <v>1344</v>
      </c>
      <c r="K155" s="15" t="s">
        <v>3033</v>
      </c>
      <c r="L155" s="14" t="s">
        <v>2167</v>
      </c>
      <c r="P155" s="15" t="s">
        <v>3160</v>
      </c>
      <c r="S155" s="15" t="s">
        <v>3112</v>
      </c>
      <c r="T155" s="15" t="s">
        <v>3136</v>
      </c>
      <c r="U155" s="15" t="s">
        <v>3111</v>
      </c>
      <c r="V155" s="15" t="b">
        <v>1</v>
      </c>
    </row>
    <row r="156" spans="1:22" ht="17" outlineLevel="1" x14ac:dyDescent="0.2">
      <c r="A156" s="15" t="s">
        <v>1362</v>
      </c>
      <c r="B156" s="15" t="s">
        <v>1344</v>
      </c>
      <c r="C156" s="15" t="s">
        <v>2221</v>
      </c>
      <c r="D156" s="15" t="s">
        <v>1382</v>
      </c>
      <c r="E156" s="15" t="s">
        <v>2984</v>
      </c>
      <c r="F156" s="26" t="s">
        <v>3413</v>
      </c>
      <c r="G156" s="15" t="s">
        <v>2230</v>
      </c>
      <c r="H156" s="15" t="s">
        <v>3769</v>
      </c>
      <c r="I156" s="14" t="s">
        <v>3127</v>
      </c>
      <c r="J156" s="15" t="s">
        <v>1344</v>
      </c>
      <c r="K156" s="15" t="s">
        <v>3033</v>
      </c>
      <c r="L156" s="14" t="s">
        <v>2168</v>
      </c>
      <c r="P156" s="15" t="s">
        <v>3160</v>
      </c>
      <c r="S156" s="15" t="s">
        <v>3112</v>
      </c>
      <c r="T156" s="15" t="s">
        <v>3136</v>
      </c>
      <c r="U156" s="15" t="s">
        <v>3111</v>
      </c>
      <c r="V156" s="15" t="b">
        <v>1</v>
      </c>
    </row>
    <row r="157" spans="1:22" ht="17" outlineLevel="1" x14ac:dyDescent="0.2">
      <c r="A157" s="15" t="s">
        <v>1362</v>
      </c>
      <c r="B157" s="15" t="s">
        <v>1344</v>
      </c>
      <c r="C157" s="15" t="s">
        <v>2221</v>
      </c>
      <c r="D157" s="15" t="s">
        <v>1382</v>
      </c>
      <c r="E157" s="15" t="s">
        <v>2984</v>
      </c>
      <c r="F157" s="26" t="s">
        <v>3414</v>
      </c>
      <c r="G157" s="15" t="s">
        <v>2231</v>
      </c>
      <c r="H157" s="15" t="s">
        <v>3769</v>
      </c>
      <c r="I157" s="14" t="s">
        <v>3127</v>
      </c>
      <c r="J157" s="15" t="s">
        <v>1344</v>
      </c>
      <c r="K157" s="15" t="s">
        <v>3033</v>
      </c>
      <c r="L157" s="14" t="s">
        <v>2169</v>
      </c>
      <c r="P157" s="15" t="s">
        <v>3160</v>
      </c>
      <c r="S157" s="15" t="s">
        <v>3112</v>
      </c>
      <c r="T157" s="15" t="s">
        <v>3136</v>
      </c>
      <c r="U157" s="15" t="s">
        <v>3111</v>
      </c>
      <c r="V157" s="15" t="b">
        <v>1</v>
      </c>
    </row>
    <row r="158" spans="1:22" ht="51" outlineLevel="1" x14ac:dyDescent="0.2">
      <c r="A158" s="15" t="s">
        <v>1362</v>
      </c>
      <c r="B158" s="15" t="s">
        <v>1344</v>
      </c>
      <c r="C158" s="15" t="s">
        <v>1381</v>
      </c>
      <c r="D158" s="26" t="s">
        <v>2032</v>
      </c>
      <c r="E158" s="26" t="s">
        <v>3651</v>
      </c>
      <c r="F158" s="15" t="s">
        <v>2279</v>
      </c>
      <c r="G158" s="15" t="s">
        <v>2232</v>
      </c>
      <c r="H158" s="15" t="s">
        <v>3769</v>
      </c>
      <c r="I158" s="14" t="s">
        <v>3127</v>
      </c>
      <c r="J158" s="15" t="s">
        <v>1344</v>
      </c>
      <c r="K158" s="15" t="s">
        <v>3033</v>
      </c>
      <c r="L158" s="14" t="s">
        <v>3173</v>
      </c>
      <c r="P158" s="15" t="s">
        <v>3160</v>
      </c>
      <c r="S158" s="15" t="s">
        <v>3140</v>
      </c>
      <c r="T158" s="15" t="s">
        <v>3136</v>
      </c>
      <c r="U158" s="15" t="s">
        <v>3111</v>
      </c>
      <c r="V158" s="15" t="b">
        <v>1</v>
      </c>
    </row>
    <row r="159" spans="1:22" ht="51" outlineLevel="1" x14ac:dyDescent="0.2">
      <c r="A159" s="15" t="s">
        <v>1362</v>
      </c>
      <c r="B159" s="15" t="s">
        <v>1344</v>
      </c>
      <c r="C159" s="15" t="s">
        <v>1381</v>
      </c>
      <c r="D159" s="26" t="s">
        <v>2032</v>
      </c>
      <c r="E159" s="26" t="s">
        <v>3651</v>
      </c>
      <c r="F159" s="15" t="s">
        <v>3609</v>
      </c>
      <c r="G159" s="15" t="s">
        <v>1384</v>
      </c>
      <c r="H159" s="15" t="s">
        <v>3769</v>
      </c>
      <c r="I159" s="14" t="s">
        <v>3127</v>
      </c>
      <c r="J159" s="15" t="s">
        <v>1344</v>
      </c>
      <c r="K159" s="15" t="s">
        <v>3033</v>
      </c>
      <c r="L159" s="14" t="s">
        <v>3173</v>
      </c>
      <c r="P159" s="15" t="s">
        <v>3590</v>
      </c>
      <c r="Q159" s="15" t="s">
        <v>3052</v>
      </c>
      <c r="R159" s="15" t="s">
        <v>1339</v>
      </c>
      <c r="S159" s="15" t="s">
        <v>3140</v>
      </c>
      <c r="T159" s="15" t="s">
        <v>3136</v>
      </c>
      <c r="U159" s="15" t="s">
        <v>3111</v>
      </c>
      <c r="V159" s="15" t="b">
        <v>1</v>
      </c>
    </row>
    <row r="160" spans="1:22" ht="17" customHeight="1" outlineLevel="1" x14ac:dyDescent="0.2">
      <c r="A160" s="15" t="s">
        <v>1362</v>
      </c>
      <c r="B160" s="15" t="s">
        <v>1344</v>
      </c>
      <c r="C160" s="15" t="s">
        <v>3016</v>
      </c>
      <c r="D160" s="15" t="s">
        <v>2032</v>
      </c>
      <c r="E160" s="26" t="s">
        <v>3651</v>
      </c>
      <c r="F160" s="15" t="s">
        <v>3552</v>
      </c>
      <c r="G160" s="15" t="s">
        <v>1384</v>
      </c>
      <c r="H160" s="15" t="s">
        <v>3769</v>
      </c>
      <c r="I160" s="14" t="s">
        <v>3127</v>
      </c>
      <c r="J160" s="15" t="s">
        <v>1344</v>
      </c>
      <c r="K160" s="15" t="s">
        <v>3033</v>
      </c>
      <c r="L160" s="16" t="s">
        <v>3053</v>
      </c>
      <c r="M160" s="15" t="s">
        <v>3084</v>
      </c>
      <c r="P160" s="15" t="s">
        <v>3160</v>
      </c>
      <c r="S160" s="15" t="s">
        <v>3135</v>
      </c>
      <c r="T160" s="15" t="s">
        <v>3137</v>
      </c>
      <c r="U160" s="15" t="s">
        <v>3111</v>
      </c>
      <c r="V160" s="15" t="b">
        <v>1</v>
      </c>
    </row>
    <row r="161" spans="1:22" ht="17" customHeight="1" outlineLevel="1" x14ac:dyDescent="0.2">
      <c r="A161" s="15" t="s">
        <v>1362</v>
      </c>
      <c r="B161" s="15" t="s">
        <v>1344</v>
      </c>
      <c r="C161" s="15" t="s">
        <v>3016</v>
      </c>
      <c r="D161" s="15" t="s">
        <v>2032</v>
      </c>
      <c r="E161" s="26" t="s">
        <v>3651</v>
      </c>
      <c r="F161" s="15" t="s">
        <v>3553</v>
      </c>
      <c r="G161" s="15" t="s">
        <v>1384</v>
      </c>
      <c r="H161" s="15" t="s">
        <v>3769</v>
      </c>
      <c r="I161" s="14" t="s">
        <v>3127</v>
      </c>
      <c r="J161" s="15" t="s">
        <v>1344</v>
      </c>
      <c r="K161" s="15" t="s">
        <v>3033</v>
      </c>
      <c r="L161" s="16" t="s">
        <v>3053</v>
      </c>
      <c r="M161" s="15" t="s">
        <v>3085</v>
      </c>
      <c r="P161" s="15" t="s">
        <v>3160</v>
      </c>
      <c r="S161" s="15" t="s">
        <v>3135</v>
      </c>
      <c r="T161" s="15" t="s">
        <v>3137</v>
      </c>
      <c r="U161" s="15" t="s">
        <v>3111</v>
      </c>
      <c r="V161" s="15" t="b">
        <v>1</v>
      </c>
    </row>
    <row r="162" spans="1:22" ht="17" outlineLevel="1" x14ac:dyDescent="0.2">
      <c r="A162" s="15" t="s">
        <v>1362</v>
      </c>
      <c r="B162" s="15" t="s">
        <v>1344</v>
      </c>
      <c r="C162" s="15" t="s">
        <v>3016</v>
      </c>
      <c r="D162" s="15" t="s">
        <v>2032</v>
      </c>
      <c r="E162" s="26" t="s">
        <v>3651</v>
      </c>
      <c r="F162" s="15" t="s">
        <v>2280</v>
      </c>
      <c r="G162" s="15" t="s">
        <v>2233</v>
      </c>
      <c r="H162" s="15" t="s">
        <v>3769</v>
      </c>
      <c r="I162" s="14" t="s">
        <v>3127</v>
      </c>
      <c r="J162" s="15" t="s">
        <v>1344</v>
      </c>
      <c r="K162" s="15" t="s">
        <v>3033</v>
      </c>
      <c r="L162" s="14" t="s">
        <v>2171</v>
      </c>
      <c r="P162" s="15" t="s">
        <v>3160</v>
      </c>
      <c r="S162" s="15" t="s">
        <v>3112</v>
      </c>
      <c r="T162" s="15" t="s">
        <v>3136</v>
      </c>
      <c r="U162" s="15" t="s">
        <v>3111</v>
      </c>
      <c r="V162" s="15" t="b">
        <v>1</v>
      </c>
    </row>
    <row r="163" spans="1:22" ht="17" outlineLevel="1" x14ac:dyDescent="0.2">
      <c r="A163" s="15" t="s">
        <v>1362</v>
      </c>
      <c r="B163" s="15" t="s">
        <v>1344</v>
      </c>
      <c r="C163" s="15" t="s">
        <v>3016</v>
      </c>
      <c r="D163" s="15" t="s">
        <v>2032</v>
      </c>
      <c r="E163" s="26" t="s">
        <v>3651</v>
      </c>
      <c r="F163" s="15" t="s">
        <v>3608</v>
      </c>
      <c r="G163" s="15" t="s">
        <v>1384</v>
      </c>
      <c r="H163" s="15" t="s">
        <v>3769</v>
      </c>
      <c r="I163" s="14" t="s">
        <v>3127</v>
      </c>
      <c r="J163" s="15" t="s">
        <v>1344</v>
      </c>
      <c r="K163" s="15" t="s">
        <v>3033</v>
      </c>
      <c r="L163" s="14" t="s">
        <v>2171</v>
      </c>
      <c r="P163" s="15" t="s">
        <v>3590</v>
      </c>
      <c r="Q163" s="15" t="s">
        <v>3052</v>
      </c>
      <c r="R163" s="15" t="s">
        <v>1339</v>
      </c>
      <c r="S163" s="15" t="s">
        <v>3112</v>
      </c>
      <c r="T163" s="15" t="s">
        <v>3136</v>
      </c>
      <c r="U163" s="15" t="s">
        <v>3111</v>
      </c>
      <c r="V163" s="15" t="b">
        <v>1</v>
      </c>
    </row>
    <row r="164" spans="1:22" ht="51" outlineLevel="1" x14ac:dyDescent="0.2">
      <c r="A164" s="15" t="s">
        <v>1362</v>
      </c>
      <c r="B164" s="15" t="s">
        <v>1344</v>
      </c>
      <c r="C164" s="15" t="s">
        <v>1381</v>
      </c>
      <c r="D164" s="26" t="s">
        <v>2032</v>
      </c>
      <c r="E164" s="26" t="s">
        <v>3651</v>
      </c>
      <c r="F164" s="15" t="s">
        <v>2281</v>
      </c>
      <c r="G164" s="15" t="s">
        <v>2234</v>
      </c>
      <c r="H164" s="15" t="s">
        <v>3769</v>
      </c>
      <c r="I164" s="14" t="s">
        <v>3127</v>
      </c>
      <c r="J164" s="15" t="s">
        <v>1344</v>
      </c>
      <c r="K164" s="15" t="s">
        <v>3033</v>
      </c>
      <c r="L164" s="14" t="s">
        <v>3174</v>
      </c>
      <c r="P164" s="15" t="s">
        <v>3160</v>
      </c>
      <c r="S164" s="15" t="s">
        <v>3140</v>
      </c>
      <c r="T164" s="15" t="s">
        <v>3136</v>
      </c>
      <c r="U164" s="15" t="s">
        <v>3111</v>
      </c>
      <c r="V164" s="15" t="b">
        <v>1</v>
      </c>
    </row>
    <row r="165" spans="1:22" ht="51" outlineLevel="1" x14ac:dyDescent="0.2">
      <c r="A165" s="15" t="s">
        <v>1362</v>
      </c>
      <c r="B165" s="15" t="s">
        <v>1344</v>
      </c>
      <c r="C165" s="15" t="s">
        <v>1381</v>
      </c>
      <c r="D165" s="26" t="s">
        <v>2032</v>
      </c>
      <c r="E165" s="26" t="s">
        <v>3651</v>
      </c>
      <c r="F165" s="15" t="s">
        <v>3607</v>
      </c>
      <c r="G165" s="15" t="s">
        <v>1384</v>
      </c>
      <c r="H165" s="15" t="s">
        <v>3769</v>
      </c>
      <c r="I165" s="14" t="s">
        <v>3127</v>
      </c>
      <c r="J165" s="15" t="s">
        <v>1344</v>
      </c>
      <c r="K165" s="15" t="s">
        <v>3033</v>
      </c>
      <c r="L165" s="14" t="s">
        <v>3174</v>
      </c>
      <c r="P165" s="15" t="s">
        <v>3590</v>
      </c>
      <c r="Q165" s="15" t="s">
        <v>3052</v>
      </c>
      <c r="R165" s="15" t="s">
        <v>1339</v>
      </c>
      <c r="S165" s="15" t="s">
        <v>3140</v>
      </c>
      <c r="T165" s="15" t="s">
        <v>3136</v>
      </c>
      <c r="U165" s="15" t="s">
        <v>3111</v>
      </c>
      <c r="V165" s="15" t="b">
        <v>1</v>
      </c>
    </row>
    <row r="166" spans="1:22" ht="17" outlineLevel="1" x14ac:dyDescent="0.2">
      <c r="A166" s="15" t="s">
        <v>1362</v>
      </c>
      <c r="B166" s="15" t="s">
        <v>1344</v>
      </c>
      <c r="C166" s="15" t="s">
        <v>3016</v>
      </c>
      <c r="D166" s="15" t="s">
        <v>2032</v>
      </c>
      <c r="E166" s="26" t="s">
        <v>3651</v>
      </c>
      <c r="F166" s="26" t="s">
        <v>3646</v>
      </c>
      <c r="G166" s="15" t="s">
        <v>3652</v>
      </c>
      <c r="H166" s="15" t="s">
        <v>3769</v>
      </c>
      <c r="I166" s="14" t="s">
        <v>3127</v>
      </c>
      <c r="J166" s="15" t="s">
        <v>1344</v>
      </c>
      <c r="K166" s="15" t="s">
        <v>3033</v>
      </c>
      <c r="L166" s="14" t="s">
        <v>3646</v>
      </c>
      <c r="M166" s="15" t="s">
        <v>3043</v>
      </c>
      <c r="P166" s="15" t="s">
        <v>3160</v>
      </c>
      <c r="S166" s="15" t="s">
        <v>3135</v>
      </c>
      <c r="T166" s="15" t="s">
        <v>3137</v>
      </c>
      <c r="U166" s="15" t="s">
        <v>3111</v>
      </c>
      <c r="V166" s="15" t="b">
        <v>1</v>
      </c>
    </row>
    <row r="167" spans="1:22" ht="68" outlineLevel="1" x14ac:dyDescent="0.2">
      <c r="A167" s="15" t="s">
        <v>1362</v>
      </c>
      <c r="B167" s="15" t="s">
        <v>1344</v>
      </c>
      <c r="C167" s="15" t="s">
        <v>1381</v>
      </c>
      <c r="D167" s="26" t="s">
        <v>2032</v>
      </c>
      <c r="E167" s="15" t="s">
        <v>3754</v>
      </c>
      <c r="F167" s="15" t="s">
        <v>2282</v>
      </c>
      <c r="G167" s="15" t="s">
        <v>2235</v>
      </c>
      <c r="H167" s="15" t="s">
        <v>3769</v>
      </c>
      <c r="I167" s="14" t="s">
        <v>3127</v>
      </c>
      <c r="J167" s="15" t="s">
        <v>1344</v>
      </c>
      <c r="K167" s="15" t="s">
        <v>3033</v>
      </c>
      <c r="L167" s="14" t="s">
        <v>3175</v>
      </c>
      <c r="P167" s="15" t="s">
        <v>3160</v>
      </c>
      <c r="S167" s="15" t="s">
        <v>3140</v>
      </c>
      <c r="T167" s="15" t="s">
        <v>3136</v>
      </c>
      <c r="U167" s="15" t="s">
        <v>3111</v>
      </c>
      <c r="V167" s="15" t="b">
        <v>1</v>
      </c>
    </row>
    <row r="168" spans="1:22" ht="68" outlineLevel="1" x14ac:dyDescent="0.2">
      <c r="A168" s="15" t="s">
        <v>1362</v>
      </c>
      <c r="B168" s="15" t="s">
        <v>1344</v>
      </c>
      <c r="C168" s="15" t="s">
        <v>1381</v>
      </c>
      <c r="D168" s="26" t="s">
        <v>2032</v>
      </c>
      <c r="E168" s="15" t="s">
        <v>3754</v>
      </c>
      <c r="F168" s="15" t="s">
        <v>3604</v>
      </c>
      <c r="G168" s="15" t="s">
        <v>1384</v>
      </c>
      <c r="H168" s="15" t="s">
        <v>3769</v>
      </c>
      <c r="I168" s="14" t="s">
        <v>3127</v>
      </c>
      <c r="J168" s="15" t="s">
        <v>1344</v>
      </c>
      <c r="K168" s="15" t="s">
        <v>3033</v>
      </c>
      <c r="L168" s="14" t="s">
        <v>3175</v>
      </c>
      <c r="P168" s="15" t="s">
        <v>3591</v>
      </c>
      <c r="Q168" s="15" t="s">
        <v>3052</v>
      </c>
      <c r="R168" s="15" t="s">
        <v>1339</v>
      </c>
      <c r="S168" s="15" t="s">
        <v>3140</v>
      </c>
      <c r="T168" s="15" t="s">
        <v>3136</v>
      </c>
      <c r="U168" s="15" t="s">
        <v>3111</v>
      </c>
      <c r="V168" s="15" t="b">
        <v>1</v>
      </c>
    </row>
    <row r="169" spans="1:22" ht="17" customHeight="1" outlineLevel="1" x14ac:dyDescent="0.2">
      <c r="A169" s="15" t="s">
        <v>1362</v>
      </c>
      <c r="B169" s="15" t="s">
        <v>1344</v>
      </c>
      <c r="C169" s="15" t="s">
        <v>3016</v>
      </c>
      <c r="D169" s="15" t="s">
        <v>2032</v>
      </c>
      <c r="E169" s="15" t="s">
        <v>3754</v>
      </c>
      <c r="F169" s="15" t="s">
        <v>3105</v>
      </c>
      <c r="G169" s="15" t="s">
        <v>1384</v>
      </c>
      <c r="H169" s="15" t="s">
        <v>3769</v>
      </c>
      <c r="I169" s="14" t="s">
        <v>3127</v>
      </c>
      <c r="J169" s="15" t="s">
        <v>1344</v>
      </c>
      <c r="K169" s="15" t="s">
        <v>3033</v>
      </c>
      <c r="L169" s="16" t="s">
        <v>3105</v>
      </c>
      <c r="M169" s="15" t="s">
        <v>3084</v>
      </c>
      <c r="P169" s="15" t="s">
        <v>3160</v>
      </c>
      <c r="S169" s="15" t="s">
        <v>3135</v>
      </c>
      <c r="T169" s="15" t="s">
        <v>3137</v>
      </c>
      <c r="U169" s="15" t="s">
        <v>3111</v>
      </c>
      <c r="V169" s="15" t="b">
        <v>1</v>
      </c>
    </row>
    <row r="170" spans="1:22" ht="17" outlineLevel="1" x14ac:dyDescent="0.2">
      <c r="A170" s="15" t="s">
        <v>1362</v>
      </c>
      <c r="B170" s="15" t="s">
        <v>1344</v>
      </c>
      <c r="C170" s="15" t="s">
        <v>3016</v>
      </c>
      <c r="D170" s="15" t="s">
        <v>2032</v>
      </c>
      <c r="E170" s="15" t="s">
        <v>3754</v>
      </c>
      <c r="F170" s="15" t="s">
        <v>2283</v>
      </c>
      <c r="G170" s="15" t="s">
        <v>2236</v>
      </c>
      <c r="H170" s="15" t="s">
        <v>3769</v>
      </c>
      <c r="I170" s="14" t="s">
        <v>3127</v>
      </c>
      <c r="J170" s="15" t="s">
        <v>1344</v>
      </c>
      <c r="K170" s="15" t="s">
        <v>3033</v>
      </c>
      <c r="L170" s="14" t="s">
        <v>2174</v>
      </c>
      <c r="P170" s="15" t="s">
        <v>3160</v>
      </c>
      <c r="S170" s="15" t="s">
        <v>3112</v>
      </c>
      <c r="T170" s="15" t="s">
        <v>3136</v>
      </c>
      <c r="U170" s="15" t="s">
        <v>3111</v>
      </c>
      <c r="V170" s="15" t="b">
        <v>1</v>
      </c>
    </row>
    <row r="171" spans="1:22" ht="17" outlineLevel="1" x14ac:dyDescent="0.2">
      <c r="A171" s="15" t="s">
        <v>1362</v>
      </c>
      <c r="B171" s="15" t="s">
        <v>1344</v>
      </c>
      <c r="C171" s="15" t="s">
        <v>3016</v>
      </c>
      <c r="D171" s="15" t="s">
        <v>2032</v>
      </c>
      <c r="E171" s="15" t="s">
        <v>3754</v>
      </c>
      <c r="F171" s="15" t="s">
        <v>3606</v>
      </c>
      <c r="G171" s="15" t="s">
        <v>1384</v>
      </c>
      <c r="H171" s="15" t="s">
        <v>3769</v>
      </c>
      <c r="I171" s="14" t="s">
        <v>3127</v>
      </c>
      <c r="J171" s="15" t="s">
        <v>1344</v>
      </c>
      <c r="K171" s="15" t="s">
        <v>3033</v>
      </c>
      <c r="L171" s="14" t="s">
        <v>2174</v>
      </c>
      <c r="P171" s="15" t="s">
        <v>3591</v>
      </c>
      <c r="Q171" s="15" t="s">
        <v>3052</v>
      </c>
      <c r="R171" s="15" t="s">
        <v>1339</v>
      </c>
      <c r="S171" s="15" t="s">
        <v>3112</v>
      </c>
      <c r="T171" s="15" t="s">
        <v>3136</v>
      </c>
      <c r="U171" s="15" t="s">
        <v>3111</v>
      </c>
      <c r="V171" s="15" t="b">
        <v>1</v>
      </c>
    </row>
    <row r="172" spans="1:22" ht="51" outlineLevel="1" x14ac:dyDescent="0.2">
      <c r="A172" s="15" t="s">
        <v>1362</v>
      </c>
      <c r="B172" s="15" t="s">
        <v>1344</v>
      </c>
      <c r="C172" s="15" t="s">
        <v>1381</v>
      </c>
      <c r="D172" s="26" t="s">
        <v>2032</v>
      </c>
      <c r="E172" s="15" t="s">
        <v>3754</v>
      </c>
      <c r="F172" s="15" t="s">
        <v>2284</v>
      </c>
      <c r="G172" s="15" t="s">
        <v>2237</v>
      </c>
      <c r="H172" s="15" t="s">
        <v>3769</v>
      </c>
      <c r="I172" s="14" t="s">
        <v>3127</v>
      </c>
      <c r="J172" s="15" t="s">
        <v>1344</v>
      </c>
      <c r="K172" s="15" t="s">
        <v>3033</v>
      </c>
      <c r="L172" s="14" t="s">
        <v>3176</v>
      </c>
      <c r="P172" s="15" t="s">
        <v>3160</v>
      </c>
      <c r="S172" s="15" t="s">
        <v>3140</v>
      </c>
      <c r="T172" s="15" t="s">
        <v>3136</v>
      </c>
      <c r="U172" s="15" t="s">
        <v>3111</v>
      </c>
      <c r="V172" s="15" t="b">
        <v>1</v>
      </c>
    </row>
    <row r="173" spans="1:22" ht="51" outlineLevel="1" x14ac:dyDescent="0.2">
      <c r="A173" s="15" t="s">
        <v>1362</v>
      </c>
      <c r="B173" s="15" t="s">
        <v>1344</v>
      </c>
      <c r="C173" s="15" t="s">
        <v>1381</v>
      </c>
      <c r="D173" s="26" t="s">
        <v>2032</v>
      </c>
      <c r="E173" s="15" t="s">
        <v>3754</v>
      </c>
      <c r="F173" s="15" t="s">
        <v>3605</v>
      </c>
      <c r="G173" s="15" t="s">
        <v>1384</v>
      </c>
      <c r="H173" s="15" t="s">
        <v>3769</v>
      </c>
      <c r="I173" s="14" t="s">
        <v>3127</v>
      </c>
      <c r="J173" s="15" t="s">
        <v>1344</v>
      </c>
      <c r="K173" s="15" t="s">
        <v>3033</v>
      </c>
      <c r="L173" s="14" t="s">
        <v>3176</v>
      </c>
      <c r="P173" s="15" t="s">
        <v>3591</v>
      </c>
      <c r="Q173" s="15" t="s">
        <v>3052</v>
      </c>
      <c r="R173" s="15" t="s">
        <v>1339</v>
      </c>
      <c r="S173" s="15" t="s">
        <v>3140</v>
      </c>
      <c r="T173" s="15" t="s">
        <v>3136</v>
      </c>
      <c r="U173" s="15" t="s">
        <v>3111</v>
      </c>
      <c r="V173" s="15" t="b">
        <v>1</v>
      </c>
    </row>
    <row r="174" spans="1:22" ht="17" outlineLevel="1" x14ac:dyDescent="0.2">
      <c r="A174" s="15" t="s">
        <v>1362</v>
      </c>
      <c r="B174" s="15" t="s">
        <v>1344</v>
      </c>
      <c r="C174" s="15" t="s">
        <v>1381</v>
      </c>
      <c r="D174" s="15" t="s">
        <v>1382</v>
      </c>
      <c r="E174" s="15" t="s">
        <v>2984</v>
      </c>
      <c r="F174" s="15" t="s">
        <v>2285</v>
      </c>
      <c r="G174" s="15" t="s">
        <v>2238</v>
      </c>
      <c r="H174" s="15" t="s">
        <v>3769</v>
      </c>
      <c r="I174" s="14" t="s">
        <v>3127</v>
      </c>
      <c r="J174" s="15" t="s">
        <v>1344</v>
      </c>
      <c r="K174" s="15" t="s">
        <v>3033</v>
      </c>
      <c r="L174" s="14" t="s">
        <v>2176</v>
      </c>
      <c r="P174" s="15" t="s">
        <v>3160</v>
      </c>
      <c r="S174" s="15" t="s">
        <v>3112</v>
      </c>
      <c r="T174" s="15" t="s">
        <v>3136</v>
      </c>
      <c r="U174" s="15" t="s">
        <v>3111</v>
      </c>
      <c r="V174" s="15" t="b">
        <v>1</v>
      </c>
    </row>
    <row r="175" spans="1:22" ht="17" outlineLevel="1" x14ac:dyDescent="0.2">
      <c r="A175" s="15" t="s">
        <v>1362</v>
      </c>
      <c r="B175" s="15" t="s">
        <v>1344</v>
      </c>
      <c r="C175" s="15" t="s">
        <v>1381</v>
      </c>
      <c r="D175" s="26" t="s">
        <v>2032</v>
      </c>
      <c r="E175" s="15" t="s">
        <v>2984</v>
      </c>
      <c r="F175" s="15" t="s">
        <v>2286</v>
      </c>
      <c r="G175" s="15" t="s">
        <v>2239</v>
      </c>
      <c r="H175" s="15" t="s">
        <v>3769</v>
      </c>
      <c r="I175" s="14" t="s">
        <v>3127</v>
      </c>
      <c r="J175" s="15" t="s">
        <v>1344</v>
      </c>
      <c r="K175" s="15" t="s">
        <v>3033</v>
      </c>
      <c r="L175" s="14" t="s">
        <v>2177</v>
      </c>
      <c r="P175" s="15" t="s">
        <v>3160</v>
      </c>
      <c r="S175" s="15" t="s">
        <v>3112</v>
      </c>
      <c r="T175" s="15" t="s">
        <v>3136</v>
      </c>
      <c r="U175" s="15" t="s">
        <v>3111</v>
      </c>
      <c r="V175" s="15" t="b">
        <v>1</v>
      </c>
    </row>
    <row r="176" spans="1:22" ht="17" outlineLevel="1" x14ac:dyDescent="0.2">
      <c r="A176" s="15" t="s">
        <v>1362</v>
      </c>
      <c r="B176" s="15" t="s">
        <v>1344</v>
      </c>
      <c r="C176" s="15" t="s">
        <v>2026</v>
      </c>
      <c r="D176" s="15" t="s">
        <v>2032</v>
      </c>
      <c r="E176" s="15" t="s">
        <v>3755</v>
      </c>
      <c r="F176" s="26" t="s">
        <v>3539</v>
      </c>
      <c r="G176" s="15" t="s">
        <v>2240</v>
      </c>
      <c r="H176" s="15" t="s">
        <v>3769</v>
      </c>
      <c r="I176" s="14" t="s">
        <v>3127</v>
      </c>
      <c r="J176" s="15" t="s">
        <v>1344</v>
      </c>
      <c r="K176" s="15" t="s">
        <v>3033</v>
      </c>
      <c r="L176" s="14" t="s">
        <v>2178</v>
      </c>
      <c r="P176" s="15" t="s">
        <v>3160</v>
      </c>
      <c r="S176" s="15" t="s">
        <v>3112</v>
      </c>
      <c r="T176" s="15" t="s">
        <v>3136</v>
      </c>
      <c r="U176" s="15" t="s">
        <v>3111</v>
      </c>
      <c r="V176" s="15" t="b">
        <v>1</v>
      </c>
    </row>
    <row r="177" spans="1:22" ht="17" outlineLevel="1" x14ac:dyDescent="0.2">
      <c r="A177" s="15" t="s">
        <v>1362</v>
      </c>
      <c r="B177" s="15" t="s">
        <v>1344</v>
      </c>
      <c r="C177" s="15" t="s">
        <v>2026</v>
      </c>
      <c r="D177" s="15" t="s">
        <v>2032</v>
      </c>
      <c r="E177" s="15" t="s">
        <v>3755</v>
      </c>
      <c r="F177" s="26" t="s">
        <v>3540</v>
      </c>
      <c r="G177" s="15" t="s">
        <v>2241</v>
      </c>
      <c r="H177" s="15" t="s">
        <v>3769</v>
      </c>
      <c r="I177" s="14" t="s">
        <v>3127</v>
      </c>
      <c r="J177" s="15" t="s">
        <v>1344</v>
      </c>
      <c r="K177" s="15" t="s">
        <v>3033</v>
      </c>
      <c r="L177" s="14" t="s">
        <v>2179</v>
      </c>
      <c r="P177" s="15" t="s">
        <v>3160</v>
      </c>
      <c r="S177" s="15" t="s">
        <v>3112</v>
      </c>
      <c r="T177" s="15" t="s">
        <v>3136</v>
      </c>
      <c r="U177" s="15" t="s">
        <v>3111</v>
      </c>
      <c r="V177" s="15" t="b">
        <v>1</v>
      </c>
    </row>
    <row r="178" spans="1:22" ht="17" outlineLevel="1" x14ac:dyDescent="0.2">
      <c r="A178" s="15" t="s">
        <v>1362</v>
      </c>
      <c r="B178" s="15" t="s">
        <v>1344</v>
      </c>
      <c r="C178" s="15" t="s">
        <v>1381</v>
      </c>
      <c r="D178" s="15" t="s">
        <v>1382</v>
      </c>
      <c r="E178" s="15" t="s">
        <v>2216</v>
      </c>
      <c r="F178" s="15" t="s">
        <v>1383</v>
      </c>
      <c r="G178" s="15" t="s">
        <v>2242</v>
      </c>
      <c r="H178" s="15" t="s">
        <v>3769</v>
      </c>
      <c r="I178" s="14" t="s">
        <v>3127</v>
      </c>
      <c r="J178" s="15" t="s">
        <v>1344</v>
      </c>
      <c r="K178" s="15" t="s">
        <v>3033</v>
      </c>
      <c r="L178" s="14" t="s">
        <v>2180</v>
      </c>
      <c r="P178" s="15" t="s">
        <v>3160</v>
      </c>
      <c r="S178" s="15" t="s">
        <v>3112</v>
      </c>
      <c r="T178" s="15" t="s">
        <v>3136</v>
      </c>
      <c r="U178" s="15" t="s">
        <v>3111</v>
      </c>
      <c r="V178" s="15" t="b">
        <v>1</v>
      </c>
    </row>
    <row r="179" spans="1:22" ht="17" outlineLevel="1" x14ac:dyDescent="0.2">
      <c r="A179" s="15" t="s">
        <v>1362</v>
      </c>
      <c r="B179" s="15" t="s">
        <v>1344</v>
      </c>
      <c r="C179" s="15" t="s">
        <v>1381</v>
      </c>
      <c r="D179" s="15" t="s">
        <v>1382</v>
      </c>
      <c r="E179" s="15" t="s">
        <v>2216</v>
      </c>
      <c r="F179" s="15" t="s">
        <v>1383</v>
      </c>
      <c r="G179" s="15" t="s">
        <v>2243</v>
      </c>
      <c r="H179" s="15" t="s">
        <v>3769</v>
      </c>
      <c r="I179" s="14" t="s">
        <v>3127</v>
      </c>
      <c r="J179" s="15" t="s">
        <v>1344</v>
      </c>
      <c r="K179" s="15" t="s">
        <v>3033</v>
      </c>
      <c r="L179" s="14" t="s">
        <v>2181</v>
      </c>
      <c r="P179" s="15" t="s">
        <v>3160</v>
      </c>
      <c r="S179" s="15" t="s">
        <v>3112</v>
      </c>
      <c r="T179" s="15" t="s">
        <v>3136</v>
      </c>
      <c r="U179" s="15" t="s">
        <v>3111</v>
      </c>
      <c r="V179" s="15" t="b">
        <v>1</v>
      </c>
    </row>
    <row r="180" spans="1:22" ht="17" outlineLevel="1" x14ac:dyDescent="0.2">
      <c r="A180" s="15" t="s">
        <v>1362</v>
      </c>
      <c r="B180" s="15" t="s">
        <v>1344</v>
      </c>
      <c r="C180" s="15" t="s">
        <v>1381</v>
      </c>
      <c r="D180" s="15" t="s">
        <v>1382</v>
      </c>
      <c r="E180" s="15" t="s">
        <v>2216</v>
      </c>
      <c r="F180" s="15" t="s">
        <v>1383</v>
      </c>
      <c r="G180" s="15" t="s">
        <v>2244</v>
      </c>
      <c r="H180" s="15" t="s">
        <v>3769</v>
      </c>
      <c r="I180" s="14" t="s">
        <v>3127</v>
      </c>
      <c r="J180" s="15" t="s">
        <v>1344</v>
      </c>
      <c r="K180" s="15" t="s">
        <v>3033</v>
      </c>
      <c r="L180" s="14" t="s">
        <v>2182</v>
      </c>
      <c r="P180" s="15" t="s">
        <v>3160</v>
      </c>
      <c r="S180" s="15" t="s">
        <v>3112</v>
      </c>
      <c r="T180" s="15" t="s">
        <v>3136</v>
      </c>
      <c r="U180" s="15" t="s">
        <v>3111</v>
      </c>
      <c r="V180" s="15" t="b">
        <v>1</v>
      </c>
    </row>
    <row r="181" spans="1:22" ht="17" outlineLevel="1" x14ac:dyDescent="0.2">
      <c r="A181" s="15" t="s">
        <v>1362</v>
      </c>
      <c r="B181" s="15" t="s">
        <v>1344</v>
      </c>
      <c r="C181" s="15" t="s">
        <v>1381</v>
      </c>
      <c r="D181" s="15" t="s">
        <v>1382</v>
      </c>
      <c r="E181" s="15" t="s">
        <v>2216</v>
      </c>
      <c r="F181" s="15" t="s">
        <v>1383</v>
      </c>
      <c r="G181" s="15" t="s">
        <v>2245</v>
      </c>
      <c r="H181" s="15" t="s">
        <v>3769</v>
      </c>
      <c r="I181" s="14" t="s">
        <v>3127</v>
      </c>
      <c r="J181" s="15" t="s">
        <v>1344</v>
      </c>
      <c r="K181" s="15" t="s">
        <v>3033</v>
      </c>
      <c r="L181" s="14" t="s">
        <v>2183</v>
      </c>
      <c r="P181" s="15" t="s">
        <v>3160</v>
      </c>
      <c r="S181" s="15" t="s">
        <v>3112</v>
      </c>
      <c r="T181" s="15" t="s">
        <v>3136</v>
      </c>
      <c r="U181" s="15" t="s">
        <v>3111</v>
      </c>
      <c r="V181" s="15" t="b">
        <v>1</v>
      </c>
    </row>
    <row r="182" spans="1:22" ht="17" outlineLevel="1" x14ac:dyDescent="0.2">
      <c r="A182" s="15" t="s">
        <v>1362</v>
      </c>
      <c r="B182" s="15" t="s">
        <v>1344</v>
      </c>
      <c r="C182" s="15" t="s">
        <v>1381</v>
      </c>
      <c r="D182" s="15" t="s">
        <v>1382</v>
      </c>
      <c r="E182" s="15" t="s">
        <v>2216</v>
      </c>
      <c r="F182" s="15" t="s">
        <v>1383</v>
      </c>
      <c r="G182" s="15" t="s">
        <v>2246</v>
      </c>
      <c r="H182" s="15" t="s">
        <v>3769</v>
      </c>
      <c r="I182" s="14" t="s">
        <v>3127</v>
      </c>
      <c r="J182" s="15" t="s">
        <v>1344</v>
      </c>
      <c r="K182" s="15" t="s">
        <v>3033</v>
      </c>
      <c r="L182" s="14" t="s">
        <v>2184</v>
      </c>
      <c r="P182" s="15" t="s">
        <v>3160</v>
      </c>
      <c r="S182" s="15" t="s">
        <v>3112</v>
      </c>
      <c r="T182" s="15" t="s">
        <v>3136</v>
      </c>
      <c r="U182" s="15" t="s">
        <v>3111</v>
      </c>
      <c r="V182" s="15" t="b">
        <v>1</v>
      </c>
    </row>
    <row r="183" spans="1:22" ht="17" outlineLevel="1" x14ac:dyDescent="0.2">
      <c r="A183" s="15" t="s">
        <v>1362</v>
      </c>
      <c r="B183" s="15" t="s">
        <v>1344</v>
      </c>
      <c r="C183" s="15" t="s">
        <v>1381</v>
      </c>
      <c r="D183" s="15" t="s">
        <v>1382</v>
      </c>
      <c r="E183" s="15" t="s">
        <v>2216</v>
      </c>
      <c r="F183" s="15" t="s">
        <v>1383</v>
      </c>
      <c r="G183" s="15" t="s">
        <v>2247</v>
      </c>
      <c r="H183" s="15" t="s">
        <v>3769</v>
      </c>
      <c r="I183" s="14" t="s">
        <v>3127</v>
      </c>
      <c r="J183" s="15" t="s">
        <v>1344</v>
      </c>
      <c r="K183" s="15" t="s">
        <v>3033</v>
      </c>
      <c r="L183" s="14" t="s">
        <v>2185</v>
      </c>
      <c r="P183" s="15" t="s">
        <v>3160</v>
      </c>
      <c r="S183" s="15" t="s">
        <v>3112</v>
      </c>
      <c r="T183" s="15" t="s">
        <v>3136</v>
      </c>
      <c r="U183" s="15" t="s">
        <v>3111</v>
      </c>
      <c r="V183" s="15" t="b">
        <v>1</v>
      </c>
    </row>
    <row r="184" spans="1:22" ht="17" outlineLevel="1" x14ac:dyDescent="0.2">
      <c r="A184" s="15" t="s">
        <v>1362</v>
      </c>
      <c r="B184" s="15" t="s">
        <v>1344</v>
      </c>
      <c r="C184" s="15" t="s">
        <v>1381</v>
      </c>
      <c r="D184" s="15" t="s">
        <v>1382</v>
      </c>
      <c r="E184" s="15" t="s">
        <v>2216</v>
      </c>
      <c r="F184" s="15" t="s">
        <v>1383</v>
      </c>
      <c r="G184" s="15" t="s">
        <v>2248</v>
      </c>
      <c r="H184" s="15" t="s">
        <v>3769</v>
      </c>
      <c r="I184" s="14" t="s">
        <v>3127</v>
      </c>
      <c r="J184" s="15" t="s">
        <v>1344</v>
      </c>
      <c r="K184" s="15" t="s">
        <v>3033</v>
      </c>
      <c r="L184" s="14" t="s">
        <v>2186</v>
      </c>
      <c r="P184" s="15" t="s">
        <v>3160</v>
      </c>
      <c r="S184" s="15" t="s">
        <v>3112</v>
      </c>
      <c r="T184" s="15" t="s">
        <v>3136</v>
      </c>
      <c r="U184" s="15" t="s">
        <v>3111</v>
      </c>
      <c r="V184" s="15" t="b">
        <v>1</v>
      </c>
    </row>
    <row r="185" spans="1:22" ht="17" outlineLevel="1" x14ac:dyDescent="0.2">
      <c r="A185" s="15" t="s">
        <v>1362</v>
      </c>
      <c r="B185" s="15" t="s">
        <v>1344</v>
      </c>
      <c r="C185" s="15" t="s">
        <v>1381</v>
      </c>
      <c r="D185" s="15" t="s">
        <v>1382</v>
      </c>
      <c r="E185" s="15" t="s">
        <v>2216</v>
      </c>
      <c r="F185" s="15" t="s">
        <v>1383</v>
      </c>
      <c r="G185" s="15" t="s">
        <v>2249</v>
      </c>
      <c r="H185" s="15" t="s">
        <v>3769</v>
      </c>
      <c r="I185" s="14" t="s">
        <v>3127</v>
      </c>
      <c r="J185" s="15" t="s">
        <v>1344</v>
      </c>
      <c r="K185" s="15" t="s">
        <v>3033</v>
      </c>
      <c r="L185" s="14" t="s">
        <v>2187</v>
      </c>
      <c r="P185" s="15" t="s">
        <v>3160</v>
      </c>
      <c r="S185" s="15" t="s">
        <v>3112</v>
      </c>
      <c r="T185" s="15" t="s">
        <v>3136</v>
      </c>
      <c r="U185" s="15" t="s">
        <v>3111</v>
      </c>
      <c r="V185" s="15" t="b">
        <v>1</v>
      </c>
    </row>
    <row r="186" spans="1:22" ht="17" outlineLevel="1" x14ac:dyDescent="0.2">
      <c r="A186" s="15" t="s">
        <v>1362</v>
      </c>
      <c r="B186" s="15" t="s">
        <v>1344</v>
      </c>
      <c r="C186" s="15" t="s">
        <v>1381</v>
      </c>
      <c r="D186" s="15" t="s">
        <v>1382</v>
      </c>
      <c r="E186" s="15" t="s">
        <v>2216</v>
      </c>
      <c r="F186" s="15" t="s">
        <v>1383</v>
      </c>
      <c r="G186" s="15" t="s">
        <v>2250</v>
      </c>
      <c r="H186" s="15" t="s">
        <v>3769</v>
      </c>
      <c r="I186" s="14" t="s">
        <v>3127</v>
      </c>
      <c r="J186" s="15" t="s">
        <v>1344</v>
      </c>
      <c r="K186" s="15" t="s">
        <v>3033</v>
      </c>
      <c r="L186" s="14" t="s">
        <v>2188</v>
      </c>
      <c r="P186" s="15" t="s">
        <v>3160</v>
      </c>
      <c r="S186" s="15" t="s">
        <v>3112</v>
      </c>
      <c r="T186" s="15" t="s">
        <v>3136</v>
      </c>
      <c r="U186" s="15" t="s">
        <v>3111</v>
      </c>
      <c r="V186" s="15" t="b">
        <v>1</v>
      </c>
    </row>
    <row r="187" spans="1:22" ht="17" outlineLevel="1" x14ac:dyDescent="0.2">
      <c r="A187" s="15" t="s">
        <v>1362</v>
      </c>
      <c r="B187" s="15" t="s">
        <v>1344</v>
      </c>
      <c r="C187" s="15" t="s">
        <v>1381</v>
      </c>
      <c r="D187" s="15" t="s">
        <v>1382</v>
      </c>
      <c r="E187" s="15" t="s">
        <v>2216</v>
      </c>
      <c r="F187" s="15" t="s">
        <v>1383</v>
      </c>
      <c r="G187" s="15" t="s">
        <v>2251</v>
      </c>
      <c r="H187" s="15" t="s">
        <v>3769</v>
      </c>
      <c r="I187" s="14" t="s">
        <v>3127</v>
      </c>
      <c r="J187" s="15" t="s">
        <v>1344</v>
      </c>
      <c r="K187" s="15" t="s">
        <v>3033</v>
      </c>
      <c r="L187" s="14" t="s">
        <v>2189</v>
      </c>
      <c r="P187" s="15" t="s">
        <v>3160</v>
      </c>
      <c r="S187" s="15" t="s">
        <v>3112</v>
      </c>
      <c r="T187" s="15" t="s">
        <v>3136</v>
      </c>
      <c r="U187" s="15" t="s">
        <v>3111</v>
      </c>
      <c r="V187" s="15" t="b">
        <v>1</v>
      </c>
    </row>
    <row r="188" spans="1:22" ht="17" outlineLevel="1" x14ac:dyDescent="0.2">
      <c r="A188" s="15" t="s">
        <v>1362</v>
      </c>
      <c r="B188" s="15" t="s">
        <v>1344</v>
      </c>
      <c r="C188" s="15" t="s">
        <v>3016</v>
      </c>
      <c r="D188" s="15" t="s">
        <v>2032</v>
      </c>
      <c r="E188" s="15" t="s">
        <v>3755</v>
      </c>
      <c r="F188" s="26" t="s">
        <v>3489</v>
      </c>
      <c r="G188" s="15" t="s">
        <v>2252</v>
      </c>
      <c r="H188" s="15" t="s">
        <v>3769</v>
      </c>
      <c r="I188" s="14" t="s">
        <v>3127</v>
      </c>
      <c r="J188" s="15" t="s">
        <v>1344</v>
      </c>
      <c r="K188" s="15" t="s">
        <v>3033</v>
      </c>
      <c r="L188" s="14" t="s">
        <v>2190</v>
      </c>
      <c r="P188" s="15" t="s">
        <v>3160</v>
      </c>
      <c r="S188" s="15" t="s">
        <v>3112</v>
      </c>
      <c r="T188" s="15" t="s">
        <v>3136</v>
      </c>
      <c r="U188" s="15" t="s">
        <v>3111</v>
      </c>
      <c r="V188" s="15" t="b">
        <v>1</v>
      </c>
    </row>
    <row r="189" spans="1:22" ht="17" outlineLevel="1" x14ac:dyDescent="0.2">
      <c r="A189" s="15" t="s">
        <v>1362</v>
      </c>
      <c r="B189" s="15" t="s">
        <v>1344</v>
      </c>
      <c r="C189" s="15" t="s">
        <v>1381</v>
      </c>
      <c r="D189" s="15" t="s">
        <v>1382</v>
      </c>
      <c r="E189" s="15" t="s">
        <v>3727</v>
      </c>
      <c r="F189" s="26" t="s">
        <v>3541</v>
      </c>
      <c r="G189" s="15" t="s">
        <v>2253</v>
      </c>
      <c r="H189" s="15" t="s">
        <v>3769</v>
      </c>
      <c r="I189" s="14" t="s">
        <v>3127</v>
      </c>
      <c r="J189" s="15" t="s">
        <v>1344</v>
      </c>
      <c r="K189" s="15" t="s">
        <v>3033</v>
      </c>
      <c r="L189" s="14" t="s">
        <v>2191</v>
      </c>
      <c r="P189" s="15" t="s">
        <v>3160</v>
      </c>
      <c r="S189" s="15" t="s">
        <v>3112</v>
      </c>
      <c r="T189" s="15" t="s">
        <v>3136</v>
      </c>
      <c r="U189" s="15" t="s">
        <v>3111</v>
      </c>
      <c r="V189" s="15" t="b">
        <v>1</v>
      </c>
    </row>
    <row r="190" spans="1:22" ht="17" outlineLevel="1" x14ac:dyDescent="0.2">
      <c r="A190" s="15" t="s">
        <v>1362</v>
      </c>
      <c r="B190" s="15" t="s">
        <v>1344</v>
      </c>
      <c r="C190" s="15" t="s">
        <v>1381</v>
      </c>
      <c r="D190" s="15" t="s">
        <v>1382</v>
      </c>
      <c r="E190" s="15" t="s">
        <v>3727</v>
      </c>
      <c r="F190" s="26" t="s">
        <v>3542</v>
      </c>
      <c r="G190" s="15" t="s">
        <v>2254</v>
      </c>
      <c r="H190" s="15" t="s">
        <v>3769</v>
      </c>
      <c r="I190" s="14" t="s">
        <v>3127</v>
      </c>
      <c r="J190" s="15" t="s">
        <v>1344</v>
      </c>
      <c r="K190" s="15" t="s">
        <v>3033</v>
      </c>
      <c r="L190" s="14" t="s">
        <v>2192</v>
      </c>
      <c r="P190" s="15" t="s">
        <v>3160</v>
      </c>
      <c r="S190" s="15" t="s">
        <v>3112</v>
      </c>
      <c r="T190" s="15" t="s">
        <v>3136</v>
      </c>
      <c r="U190" s="15" t="s">
        <v>3111</v>
      </c>
      <c r="V190" s="15" t="b">
        <v>1</v>
      </c>
    </row>
    <row r="191" spans="1:22" ht="17" outlineLevel="1" x14ac:dyDescent="0.2">
      <c r="A191" s="15" t="s">
        <v>1362</v>
      </c>
      <c r="B191" s="15" t="s">
        <v>1344</v>
      </c>
      <c r="C191" s="15" t="s">
        <v>1381</v>
      </c>
      <c r="D191" s="15" t="s">
        <v>1382</v>
      </c>
      <c r="E191" s="15" t="s">
        <v>3727</v>
      </c>
      <c r="F191" s="26" t="s">
        <v>3543</v>
      </c>
      <c r="G191" s="15" t="s">
        <v>2255</v>
      </c>
      <c r="H191" s="15" t="s">
        <v>3769</v>
      </c>
      <c r="I191" s="14" t="s">
        <v>3127</v>
      </c>
      <c r="J191" s="15" t="s">
        <v>1344</v>
      </c>
      <c r="K191" s="15" t="s">
        <v>3033</v>
      </c>
      <c r="L191" s="14" t="s">
        <v>2193</v>
      </c>
      <c r="P191" s="15" t="s">
        <v>3160</v>
      </c>
      <c r="S191" s="15" t="s">
        <v>3112</v>
      </c>
      <c r="T191" s="15" t="s">
        <v>3136</v>
      </c>
      <c r="U191" s="15" t="s">
        <v>3111</v>
      </c>
      <c r="V191" s="15" t="b">
        <v>1</v>
      </c>
    </row>
    <row r="192" spans="1:22" ht="17" outlineLevel="1" x14ac:dyDescent="0.2">
      <c r="A192" s="15" t="s">
        <v>1362</v>
      </c>
      <c r="B192" s="15" t="s">
        <v>1344</v>
      </c>
      <c r="C192" s="15" t="s">
        <v>1381</v>
      </c>
      <c r="D192" s="15" t="s">
        <v>1382</v>
      </c>
      <c r="E192" s="15" t="s">
        <v>2984</v>
      </c>
      <c r="F192" s="15" t="s">
        <v>2287</v>
      </c>
      <c r="G192" s="15" t="s">
        <v>2256</v>
      </c>
      <c r="H192" s="15" t="s">
        <v>3769</v>
      </c>
      <c r="I192" s="14" t="s">
        <v>3127</v>
      </c>
      <c r="J192" s="15" t="s">
        <v>1344</v>
      </c>
      <c r="K192" s="15" t="s">
        <v>3033</v>
      </c>
      <c r="L192" s="14" t="s">
        <v>2194</v>
      </c>
      <c r="P192" s="15" t="s">
        <v>3160</v>
      </c>
      <c r="S192" s="15" t="s">
        <v>3112</v>
      </c>
      <c r="T192" s="15" t="s">
        <v>3136</v>
      </c>
      <c r="U192" s="15" t="s">
        <v>3111</v>
      </c>
      <c r="V192" s="15" t="b">
        <v>1</v>
      </c>
    </row>
    <row r="193" spans="1:22" ht="17" outlineLevel="1" x14ac:dyDescent="0.2">
      <c r="A193" s="15" t="s">
        <v>1362</v>
      </c>
      <c r="B193" s="15" t="s">
        <v>1344</v>
      </c>
      <c r="C193" s="15" t="s">
        <v>1381</v>
      </c>
      <c r="D193" s="15" t="s">
        <v>1382</v>
      </c>
      <c r="E193" s="15" t="s">
        <v>2984</v>
      </c>
      <c r="F193" s="15" t="s">
        <v>3554</v>
      </c>
      <c r="G193" s="15" t="s">
        <v>2257</v>
      </c>
      <c r="H193" s="15" t="s">
        <v>3769</v>
      </c>
      <c r="I193" s="14" t="s">
        <v>3127</v>
      </c>
      <c r="J193" s="15" t="s">
        <v>1344</v>
      </c>
      <c r="K193" s="15" t="s">
        <v>3033</v>
      </c>
      <c r="L193" s="14" t="s">
        <v>2195</v>
      </c>
      <c r="P193" s="15" t="s">
        <v>3160</v>
      </c>
      <c r="S193" s="15" t="s">
        <v>3112</v>
      </c>
      <c r="T193" s="15" t="s">
        <v>3136</v>
      </c>
      <c r="U193" s="15" t="s">
        <v>3111</v>
      </c>
      <c r="V193" s="15" t="b">
        <v>1</v>
      </c>
    </row>
    <row r="194" spans="1:22" ht="17" outlineLevel="1" x14ac:dyDescent="0.2">
      <c r="A194" s="15" t="s">
        <v>1362</v>
      </c>
      <c r="B194" s="15" t="s">
        <v>1344</v>
      </c>
      <c r="C194" s="15" t="s">
        <v>1381</v>
      </c>
      <c r="D194" s="15" t="s">
        <v>1382</v>
      </c>
      <c r="E194" s="15" t="s">
        <v>2218</v>
      </c>
      <c r="F194" s="15" t="s">
        <v>1383</v>
      </c>
      <c r="G194" s="15" t="s">
        <v>2258</v>
      </c>
      <c r="H194" s="15" t="s">
        <v>3769</v>
      </c>
      <c r="I194" s="14" t="s">
        <v>3127</v>
      </c>
      <c r="J194" s="15" t="s">
        <v>1344</v>
      </c>
      <c r="K194" s="15" t="s">
        <v>3033</v>
      </c>
      <c r="L194" s="14" t="s">
        <v>2196</v>
      </c>
      <c r="P194" s="15" t="s">
        <v>3160</v>
      </c>
      <c r="S194" s="15" t="s">
        <v>3112</v>
      </c>
      <c r="T194" s="15" t="s">
        <v>3136</v>
      </c>
      <c r="U194" s="15" t="s">
        <v>3111</v>
      </c>
      <c r="V194" s="15" t="b">
        <v>1</v>
      </c>
    </row>
    <row r="195" spans="1:22" ht="17" outlineLevel="1" x14ac:dyDescent="0.2">
      <c r="A195" s="15" t="s">
        <v>1362</v>
      </c>
      <c r="B195" s="15" t="s">
        <v>1344</v>
      </c>
      <c r="C195" s="15" t="s">
        <v>1381</v>
      </c>
      <c r="D195" s="15" t="s">
        <v>1382</v>
      </c>
      <c r="E195" s="15" t="s">
        <v>2218</v>
      </c>
      <c r="F195" s="15" t="s">
        <v>1383</v>
      </c>
      <c r="G195" s="15" t="s">
        <v>2259</v>
      </c>
      <c r="H195" s="15" t="s">
        <v>3769</v>
      </c>
      <c r="I195" s="14" t="s">
        <v>3127</v>
      </c>
      <c r="J195" s="15" t="s">
        <v>1344</v>
      </c>
      <c r="K195" s="15" t="s">
        <v>3033</v>
      </c>
      <c r="L195" s="14" t="s">
        <v>2197</v>
      </c>
      <c r="P195" s="15" t="s">
        <v>3160</v>
      </c>
      <c r="S195" s="15" t="s">
        <v>3112</v>
      </c>
      <c r="T195" s="15" t="s">
        <v>3136</v>
      </c>
      <c r="U195" s="15" t="s">
        <v>3111</v>
      </c>
      <c r="V195" s="15" t="b">
        <v>1</v>
      </c>
    </row>
    <row r="196" spans="1:22" ht="17" outlineLevel="1" x14ac:dyDescent="0.2">
      <c r="A196" s="15" t="s">
        <v>1362</v>
      </c>
      <c r="B196" s="15" t="s">
        <v>1344</v>
      </c>
      <c r="C196" s="15" t="s">
        <v>1381</v>
      </c>
      <c r="D196" s="15" t="s">
        <v>1382</v>
      </c>
      <c r="E196" s="15" t="s">
        <v>2984</v>
      </c>
      <c r="F196" s="15" t="s">
        <v>2289</v>
      </c>
      <c r="G196" s="15" t="s">
        <v>2260</v>
      </c>
      <c r="H196" s="15" t="s">
        <v>3769</v>
      </c>
      <c r="I196" s="14" t="s">
        <v>3127</v>
      </c>
      <c r="J196" s="15" t="s">
        <v>1344</v>
      </c>
      <c r="K196" s="15" t="s">
        <v>3033</v>
      </c>
      <c r="L196" s="14" t="s">
        <v>2198</v>
      </c>
      <c r="P196" s="15" t="s">
        <v>3160</v>
      </c>
      <c r="S196" s="15" t="s">
        <v>3112</v>
      </c>
      <c r="T196" s="15" t="s">
        <v>3136</v>
      </c>
      <c r="U196" s="15" t="s">
        <v>3111</v>
      </c>
      <c r="V196" s="15" t="b">
        <v>1</v>
      </c>
    </row>
    <row r="197" spans="1:22" ht="17" outlineLevel="1" x14ac:dyDescent="0.2">
      <c r="A197" s="15" t="s">
        <v>1362</v>
      </c>
      <c r="B197" s="15" t="s">
        <v>1344</v>
      </c>
      <c r="C197" s="15" t="s">
        <v>1381</v>
      </c>
      <c r="D197" s="15" t="s">
        <v>1382</v>
      </c>
      <c r="E197" s="15" t="s">
        <v>2218</v>
      </c>
      <c r="F197" s="15" t="s">
        <v>1383</v>
      </c>
      <c r="G197" s="15" t="s">
        <v>2261</v>
      </c>
      <c r="H197" s="15" t="s">
        <v>3769</v>
      </c>
      <c r="I197" s="14" t="s">
        <v>3127</v>
      </c>
      <c r="J197" s="15" t="s">
        <v>1344</v>
      </c>
      <c r="K197" s="15" t="s">
        <v>3033</v>
      </c>
      <c r="L197" s="14" t="s">
        <v>2199</v>
      </c>
      <c r="P197" s="15" t="s">
        <v>3160</v>
      </c>
      <c r="S197" s="15" t="s">
        <v>3112</v>
      </c>
      <c r="T197" s="15" t="s">
        <v>3136</v>
      </c>
      <c r="U197" s="15" t="s">
        <v>3111</v>
      </c>
      <c r="V197" s="15" t="b">
        <v>1</v>
      </c>
    </row>
    <row r="198" spans="1:22" ht="17" outlineLevel="1" x14ac:dyDescent="0.2">
      <c r="A198" s="15" t="s">
        <v>1362</v>
      </c>
      <c r="B198" s="15" t="s">
        <v>1344</v>
      </c>
      <c r="C198" s="15" t="s">
        <v>1381</v>
      </c>
      <c r="D198" s="15" t="s">
        <v>1382</v>
      </c>
      <c r="E198" s="15" t="s">
        <v>2218</v>
      </c>
      <c r="F198" s="15" t="s">
        <v>1383</v>
      </c>
      <c r="G198" s="15" t="s">
        <v>2262</v>
      </c>
      <c r="H198" s="15" t="s">
        <v>3769</v>
      </c>
      <c r="I198" s="14" t="s">
        <v>3127</v>
      </c>
      <c r="J198" s="15" t="s">
        <v>1344</v>
      </c>
      <c r="K198" s="15" t="s">
        <v>3033</v>
      </c>
      <c r="L198" s="14" t="s">
        <v>2200</v>
      </c>
      <c r="P198" s="15" t="s">
        <v>3160</v>
      </c>
      <c r="S198" s="15" t="s">
        <v>3112</v>
      </c>
      <c r="T198" s="15" t="s">
        <v>3136</v>
      </c>
      <c r="U198" s="15" t="s">
        <v>3111</v>
      </c>
      <c r="V198" s="15" t="b">
        <v>1</v>
      </c>
    </row>
    <row r="199" spans="1:22" ht="17" outlineLevel="1" x14ac:dyDescent="0.2">
      <c r="A199" s="15" t="s">
        <v>1362</v>
      </c>
      <c r="B199" s="15" t="s">
        <v>1344</v>
      </c>
      <c r="C199" s="15" t="s">
        <v>1381</v>
      </c>
      <c r="D199" s="15" t="s">
        <v>1382</v>
      </c>
      <c r="E199" s="15" t="s">
        <v>2218</v>
      </c>
      <c r="F199" s="15" t="s">
        <v>1383</v>
      </c>
      <c r="G199" s="15" t="s">
        <v>2263</v>
      </c>
      <c r="H199" s="15" t="s">
        <v>3769</v>
      </c>
      <c r="I199" s="14" t="s">
        <v>3127</v>
      </c>
      <c r="J199" s="15" t="s">
        <v>1344</v>
      </c>
      <c r="K199" s="15" t="s">
        <v>3033</v>
      </c>
      <c r="L199" s="14" t="s">
        <v>2201</v>
      </c>
      <c r="P199" s="15" t="s">
        <v>3160</v>
      </c>
      <c r="S199" s="15" t="s">
        <v>3112</v>
      </c>
      <c r="T199" s="15" t="s">
        <v>3136</v>
      </c>
      <c r="U199" s="15" t="s">
        <v>3111</v>
      </c>
      <c r="V199" s="15" t="b">
        <v>1</v>
      </c>
    </row>
    <row r="200" spans="1:22" ht="17" outlineLevel="1" x14ac:dyDescent="0.2">
      <c r="A200" s="15" t="s">
        <v>1362</v>
      </c>
      <c r="B200" s="15" t="s">
        <v>1344</v>
      </c>
      <c r="C200" s="15" t="s">
        <v>1381</v>
      </c>
      <c r="D200" s="15" t="s">
        <v>1382</v>
      </c>
      <c r="E200" s="15" t="s">
        <v>2218</v>
      </c>
      <c r="F200" s="15" t="s">
        <v>1383</v>
      </c>
      <c r="G200" s="15" t="s">
        <v>2264</v>
      </c>
      <c r="H200" s="15" t="s">
        <v>3769</v>
      </c>
      <c r="I200" s="14" t="s">
        <v>3127</v>
      </c>
      <c r="J200" s="15" t="s">
        <v>1344</v>
      </c>
      <c r="K200" s="15" t="s">
        <v>3033</v>
      </c>
      <c r="L200" s="14" t="s">
        <v>2202</v>
      </c>
      <c r="P200" s="15" t="s">
        <v>3160</v>
      </c>
      <c r="S200" s="15" t="s">
        <v>3112</v>
      </c>
      <c r="T200" s="15" t="s">
        <v>3136</v>
      </c>
      <c r="U200" s="15" t="s">
        <v>3111</v>
      </c>
      <c r="V200" s="15" t="b">
        <v>1</v>
      </c>
    </row>
    <row r="201" spans="1:22" ht="17" outlineLevel="1" x14ac:dyDescent="0.2">
      <c r="A201" s="15" t="s">
        <v>1362</v>
      </c>
      <c r="B201" s="15" t="s">
        <v>1344</v>
      </c>
      <c r="C201" s="15" t="s">
        <v>1381</v>
      </c>
      <c r="D201" s="15" t="s">
        <v>1382</v>
      </c>
      <c r="E201" s="15" t="s">
        <v>2218</v>
      </c>
      <c r="F201" s="15" t="s">
        <v>1383</v>
      </c>
      <c r="G201" s="15" t="s">
        <v>2265</v>
      </c>
      <c r="H201" s="15" t="s">
        <v>3769</v>
      </c>
      <c r="I201" s="14" t="s">
        <v>3127</v>
      </c>
      <c r="J201" s="15" t="s">
        <v>1344</v>
      </c>
      <c r="K201" s="15" t="s">
        <v>3033</v>
      </c>
      <c r="L201" s="14" t="s">
        <v>2203</v>
      </c>
      <c r="P201" s="15" t="s">
        <v>3160</v>
      </c>
      <c r="S201" s="15" t="s">
        <v>3112</v>
      </c>
      <c r="T201" s="15" t="s">
        <v>3136</v>
      </c>
      <c r="U201" s="15" t="s">
        <v>3111</v>
      </c>
      <c r="V201" s="15" t="b">
        <v>1</v>
      </c>
    </row>
    <row r="202" spans="1:22" ht="17" outlineLevel="1" x14ac:dyDescent="0.2">
      <c r="A202" s="15" t="s">
        <v>1362</v>
      </c>
      <c r="B202" s="15" t="s">
        <v>1344</v>
      </c>
      <c r="C202" s="15" t="s">
        <v>1381</v>
      </c>
      <c r="D202" s="15" t="s">
        <v>1382</v>
      </c>
      <c r="E202" s="15" t="s">
        <v>2218</v>
      </c>
      <c r="F202" s="15" t="s">
        <v>1383</v>
      </c>
      <c r="G202" s="15" t="s">
        <v>2266</v>
      </c>
      <c r="H202" s="15" t="s">
        <v>3769</v>
      </c>
      <c r="I202" s="14" t="s">
        <v>3127</v>
      </c>
      <c r="J202" s="15" t="s">
        <v>1344</v>
      </c>
      <c r="K202" s="15" t="s">
        <v>3033</v>
      </c>
      <c r="L202" s="14" t="s">
        <v>2204</v>
      </c>
      <c r="P202" s="15" t="s">
        <v>3160</v>
      </c>
      <c r="S202" s="15" t="s">
        <v>3112</v>
      </c>
      <c r="T202" s="15" t="s">
        <v>3136</v>
      </c>
      <c r="U202" s="15" t="s">
        <v>3111</v>
      </c>
      <c r="V202" s="15" t="b">
        <v>1</v>
      </c>
    </row>
    <row r="203" spans="1:22" ht="17" outlineLevel="1" x14ac:dyDescent="0.2">
      <c r="A203" s="15" t="s">
        <v>1362</v>
      </c>
      <c r="B203" s="15" t="s">
        <v>1344</v>
      </c>
      <c r="C203" s="15" t="s">
        <v>1381</v>
      </c>
      <c r="D203" s="15" t="s">
        <v>1382</v>
      </c>
      <c r="E203" s="2" t="s">
        <v>3724</v>
      </c>
      <c r="F203" s="15" t="s">
        <v>2292</v>
      </c>
      <c r="G203" s="15" t="s">
        <v>2267</v>
      </c>
      <c r="H203" s="15" t="s">
        <v>3769</v>
      </c>
      <c r="I203" s="14" t="s">
        <v>3127</v>
      </c>
      <c r="J203" s="15" t="s">
        <v>1344</v>
      </c>
      <c r="K203" s="15" t="s">
        <v>3033</v>
      </c>
      <c r="L203" s="14" t="s">
        <v>2205</v>
      </c>
      <c r="P203" s="15" t="s">
        <v>3160</v>
      </c>
      <c r="S203" s="15" t="s">
        <v>3112</v>
      </c>
      <c r="T203" s="15" t="s">
        <v>3136</v>
      </c>
      <c r="U203" s="15" t="s">
        <v>3111</v>
      </c>
      <c r="V203" s="15" t="b">
        <v>1</v>
      </c>
    </row>
    <row r="204" spans="1:22" ht="17" outlineLevel="1" x14ac:dyDescent="0.2">
      <c r="A204" s="15" t="s">
        <v>1362</v>
      </c>
      <c r="B204" s="15" t="s">
        <v>1344</v>
      </c>
      <c r="C204" s="15" t="s">
        <v>1381</v>
      </c>
      <c r="D204" s="15" t="s">
        <v>1382</v>
      </c>
      <c r="E204" s="2" t="s">
        <v>3724</v>
      </c>
      <c r="F204" s="15" t="s">
        <v>2293</v>
      </c>
      <c r="G204" s="15" t="s">
        <v>2268</v>
      </c>
      <c r="H204" s="15" t="s">
        <v>3769</v>
      </c>
      <c r="I204" s="14" t="s">
        <v>3127</v>
      </c>
      <c r="J204" s="15" t="s">
        <v>1344</v>
      </c>
      <c r="K204" s="15" t="s">
        <v>3033</v>
      </c>
      <c r="L204" s="14" t="s">
        <v>2206</v>
      </c>
      <c r="P204" s="15" t="s">
        <v>3160</v>
      </c>
      <c r="S204" s="15" t="s">
        <v>3112</v>
      </c>
      <c r="T204" s="15" t="s">
        <v>3136</v>
      </c>
      <c r="U204" s="15" t="s">
        <v>3111</v>
      </c>
      <c r="V204" s="15" t="b">
        <v>1</v>
      </c>
    </row>
    <row r="205" spans="1:22" ht="17" outlineLevel="1" x14ac:dyDescent="0.2">
      <c r="A205" s="15" t="s">
        <v>1362</v>
      </c>
      <c r="B205" s="15" t="s">
        <v>1344</v>
      </c>
      <c r="C205" s="15" t="s">
        <v>1381</v>
      </c>
      <c r="D205" s="15" t="s">
        <v>1382</v>
      </c>
      <c r="E205" s="15" t="s">
        <v>2218</v>
      </c>
      <c r="F205" s="15" t="s">
        <v>1383</v>
      </c>
      <c r="G205" s="15" t="s">
        <v>2269</v>
      </c>
      <c r="H205" s="15" t="s">
        <v>3769</v>
      </c>
      <c r="I205" s="14" t="s">
        <v>3127</v>
      </c>
      <c r="J205" s="15" t="s">
        <v>1344</v>
      </c>
      <c r="K205" s="15" t="s">
        <v>3033</v>
      </c>
      <c r="L205" s="14" t="s">
        <v>2207</v>
      </c>
      <c r="P205" s="15" t="s">
        <v>3160</v>
      </c>
      <c r="S205" s="15" t="s">
        <v>3112</v>
      </c>
      <c r="T205" s="15" t="s">
        <v>3136</v>
      </c>
      <c r="U205" s="15" t="s">
        <v>3111</v>
      </c>
      <c r="V205" s="15" t="b">
        <v>1</v>
      </c>
    </row>
    <row r="206" spans="1:22" ht="17" outlineLevel="1" x14ac:dyDescent="0.2">
      <c r="A206" s="15" t="s">
        <v>1362</v>
      </c>
      <c r="B206" s="15" t="s">
        <v>1344</v>
      </c>
      <c r="C206" s="15" t="s">
        <v>1381</v>
      </c>
      <c r="D206" s="15" t="s">
        <v>1382</v>
      </c>
      <c r="E206" s="15" t="s">
        <v>3728</v>
      </c>
      <c r="F206" s="15" t="s">
        <v>1383</v>
      </c>
      <c r="G206" s="15" t="s">
        <v>2270</v>
      </c>
      <c r="H206" s="15" t="s">
        <v>3769</v>
      </c>
      <c r="I206" s="14" t="s">
        <v>3127</v>
      </c>
      <c r="J206" s="15" t="s">
        <v>1344</v>
      </c>
      <c r="K206" s="15" t="s">
        <v>3033</v>
      </c>
      <c r="L206" s="14" t="s">
        <v>2208</v>
      </c>
      <c r="P206" s="15" t="s">
        <v>3160</v>
      </c>
      <c r="S206" s="15" t="s">
        <v>3112</v>
      </c>
      <c r="T206" s="15" t="s">
        <v>3136</v>
      </c>
      <c r="U206" s="15" t="s">
        <v>3111</v>
      </c>
      <c r="V206" s="15" t="b">
        <v>1</v>
      </c>
    </row>
    <row r="207" spans="1:22" ht="17" outlineLevel="1" x14ac:dyDescent="0.2">
      <c r="A207" s="15" t="s">
        <v>1362</v>
      </c>
      <c r="B207" s="15" t="s">
        <v>1344</v>
      </c>
      <c r="C207" s="15" t="s">
        <v>1381</v>
      </c>
      <c r="D207" s="15" t="s">
        <v>1382</v>
      </c>
      <c r="E207" s="2" t="s">
        <v>3724</v>
      </c>
      <c r="F207" s="15" t="s">
        <v>2290</v>
      </c>
      <c r="G207" s="15" t="s">
        <v>2271</v>
      </c>
      <c r="H207" s="15" t="s">
        <v>3769</v>
      </c>
      <c r="I207" s="14" t="s">
        <v>3127</v>
      </c>
      <c r="J207" s="15" t="s">
        <v>1344</v>
      </c>
      <c r="K207" s="15" t="s">
        <v>3033</v>
      </c>
      <c r="L207" s="14" t="s">
        <v>2209</v>
      </c>
      <c r="P207" s="15" t="s">
        <v>3160</v>
      </c>
      <c r="S207" s="15" t="s">
        <v>3112</v>
      </c>
      <c r="T207" s="15" t="s">
        <v>3136</v>
      </c>
      <c r="U207" s="15" t="s">
        <v>3111</v>
      </c>
      <c r="V207" s="15" t="b">
        <v>1</v>
      </c>
    </row>
    <row r="208" spans="1:22" ht="17" outlineLevel="1" x14ac:dyDescent="0.2">
      <c r="A208" s="15" t="s">
        <v>1362</v>
      </c>
      <c r="B208" s="15" t="s">
        <v>1344</v>
      </c>
      <c r="C208" s="15" t="s">
        <v>1381</v>
      </c>
      <c r="D208" s="15" t="s">
        <v>1382</v>
      </c>
      <c r="E208" s="2" t="s">
        <v>3724</v>
      </c>
      <c r="F208" s="15" t="s">
        <v>2291</v>
      </c>
      <c r="G208" s="15" t="s">
        <v>2272</v>
      </c>
      <c r="H208" s="15" t="s">
        <v>3769</v>
      </c>
      <c r="I208" s="14" t="s">
        <v>3127</v>
      </c>
      <c r="J208" s="15" t="s">
        <v>1344</v>
      </c>
      <c r="K208" s="15" t="s">
        <v>3033</v>
      </c>
      <c r="L208" s="14" t="s">
        <v>2210</v>
      </c>
      <c r="P208" s="15" t="s">
        <v>3160</v>
      </c>
      <c r="S208" s="15" t="s">
        <v>3112</v>
      </c>
      <c r="T208" s="15" t="s">
        <v>3136</v>
      </c>
      <c r="U208" s="15" t="s">
        <v>3111</v>
      </c>
      <c r="V208" s="15" t="b">
        <v>1</v>
      </c>
    </row>
    <row r="209" spans="1:22" ht="17" outlineLevel="1" x14ac:dyDescent="0.2">
      <c r="A209" s="15" t="s">
        <v>1362</v>
      </c>
      <c r="B209" s="15" t="s">
        <v>1344</v>
      </c>
      <c r="C209" s="15" t="s">
        <v>1381</v>
      </c>
      <c r="D209" s="15" t="s">
        <v>1382</v>
      </c>
      <c r="E209" s="15" t="s">
        <v>3728</v>
      </c>
      <c r="F209" s="15" t="s">
        <v>1383</v>
      </c>
      <c r="G209" s="15" t="s">
        <v>2273</v>
      </c>
      <c r="H209" s="15" t="s">
        <v>3769</v>
      </c>
      <c r="I209" s="14" t="s">
        <v>3127</v>
      </c>
      <c r="J209" s="15" t="s">
        <v>1344</v>
      </c>
      <c r="K209" s="15" t="s">
        <v>3033</v>
      </c>
      <c r="L209" s="14" t="s">
        <v>2211</v>
      </c>
      <c r="P209" s="15" t="s">
        <v>3160</v>
      </c>
      <c r="S209" s="15" t="s">
        <v>3112</v>
      </c>
      <c r="T209" s="15" t="s">
        <v>3136</v>
      </c>
      <c r="U209" s="15" t="s">
        <v>3111</v>
      </c>
      <c r="V209" s="15" t="b">
        <v>1</v>
      </c>
    </row>
    <row r="210" spans="1:22" ht="17" outlineLevel="1" x14ac:dyDescent="0.2">
      <c r="A210" s="15" t="s">
        <v>1362</v>
      </c>
      <c r="B210" s="15" t="s">
        <v>1344</v>
      </c>
      <c r="C210" s="15" t="s">
        <v>1381</v>
      </c>
      <c r="D210" s="15" t="s">
        <v>1382</v>
      </c>
      <c r="E210" s="15" t="s">
        <v>3728</v>
      </c>
      <c r="F210" s="15" t="s">
        <v>1383</v>
      </c>
      <c r="G210" s="15" t="s">
        <v>2274</v>
      </c>
      <c r="H210" s="15" t="s">
        <v>3769</v>
      </c>
      <c r="I210" s="14" t="s">
        <v>3127</v>
      </c>
      <c r="J210" s="15" t="s">
        <v>1344</v>
      </c>
      <c r="K210" s="15" t="s">
        <v>3033</v>
      </c>
      <c r="L210" s="14" t="s">
        <v>2212</v>
      </c>
      <c r="P210" s="15" t="s">
        <v>3160</v>
      </c>
      <c r="S210" s="15" t="s">
        <v>3112</v>
      </c>
      <c r="T210" s="15" t="s">
        <v>3136</v>
      </c>
      <c r="U210" s="15" t="s">
        <v>3111</v>
      </c>
      <c r="V210" s="15" t="b">
        <v>1</v>
      </c>
    </row>
    <row r="211" spans="1:22" ht="17" outlineLevel="1" x14ac:dyDescent="0.2">
      <c r="A211" s="15" t="s">
        <v>1362</v>
      </c>
      <c r="B211" s="15" t="s">
        <v>1344</v>
      </c>
      <c r="C211" s="15" t="s">
        <v>1381</v>
      </c>
      <c r="D211" s="15" t="s">
        <v>1382</v>
      </c>
      <c r="E211" s="15" t="s">
        <v>3728</v>
      </c>
      <c r="F211" s="15" t="s">
        <v>1383</v>
      </c>
      <c r="G211" s="15" t="s">
        <v>2275</v>
      </c>
      <c r="H211" s="15" t="s">
        <v>3769</v>
      </c>
      <c r="I211" s="14" t="s">
        <v>3127</v>
      </c>
      <c r="J211" s="15" t="s">
        <v>1344</v>
      </c>
      <c r="K211" s="15" t="s">
        <v>3033</v>
      </c>
      <c r="L211" s="14" t="s">
        <v>2213</v>
      </c>
      <c r="P211" s="15" t="s">
        <v>3160</v>
      </c>
      <c r="S211" s="15" t="s">
        <v>3112</v>
      </c>
      <c r="T211" s="15" t="s">
        <v>3136</v>
      </c>
      <c r="U211" s="15" t="s">
        <v>3111</v>
      </c>
      <c r="V211" s="15" t="b">
        <v>1</v>
      </c>
    </row>
    <row r="212" spans="1:22" ht="17" outlineLevel="1" x14ac:dyDescent="0.2">
      <c r="A212" s="15" t="s">
        <v>1362</v>
      </c>
      <c r="B212" s="15" t="s">
        <v>1344</v>
      </c>
      <c r="C212" s="15" t="s">
        <v>1381</v>
      </c>
      <c r="D212" s="15" t="s">
        <v>1382</v>
      </c>
      <c r="E212" s="15" t="s">
        <v>3728</v>
      </c>
      <c r="F212" s="15" t="s">
        <v>1383</v>
      </c>
      <c r="G212" s="15" t="s">
        <v>2276</v>
      </c>
      <c r="H212" s="15" t="s">
        <v>3769</v>
      </c>
      <c r="I212" s="14" t="s">
        <v>3127</v>
      </c>
      <c r="J212" s="15" t="s">
        <v>1344</v>
      </c>
      <c r="K212" s="15" t="s">
        <v>3033</v>
      </c>
      <c r="L212" s="14" t="s">
        <v>2214</v>
      </c>
      <c r="P212" s="15" t="s">
        <v>3160</v>
      </c>
      <c r="S212" s="15" t="s">
        <v>3112</v>
      </c>
      <c r="T212" s="15" t="s">
        <v>3136</v>
      </c>
      <c r="U212" s="15" t="s">
        <v>3111</v>
      </c>
      <c r="V212" s="15" t="b">
        <v>1</v>
      </c>
    </row>
    <row r="213" spans="1:22" ht="17" x14ac:dyDescent="0.2">
      <c r="A213" s="15" t="s">
        <v>1362</v>
      </c>
      <c r="B213" s="15" t="s">
        <v>1343</v>
      </c>
      <c r="C213" s="15" t="s">
        <v>1381</v>
      </c>
      <c r="D213" s="15" t="s">
        <v>1382</v>
      </c>
      <c r="E213" s="15" t="s">
        <v>2984</v>
      </c>
      <c r="F213" s="15" t="s">
        <v>1335</v>
      </c>
      <c r="G213" s="15" t="s">
        <v>2397</v>
      </c>
      <c r="H213" s="15" t="s">
        <v>3769</v>
      </c>
      <c r="I213" s="14" t="s">
        <v>3129</v>
      </c>
      <c r="J213" s="15" t="s">
        <v>1343</v>
      </c>
      <c r="K213" s="15" t="s">
        <v>3033</v>
      </c>
      <c r="L213" s="14" t="s">
        <v>2294</v>
      </c>
      <c r="P213" s="15" t="s">
        <v>3160</v>
      </c>
      <c r="S213" s="15" t="s">
        <v>3112</v>
      </c>
      <c r="T213" s="15" t="s">
        <v>3136</v>
      </c>
      <c r="U213" s="15" t="s">
        <v>3111</v>
      </c>
      <c r="V213" s="15" t="b">
        <v>1</v>
      </c>
    </row>
    <row r="214" spans="1:22" ht="17" outlineLevel="1" x14ac:dyDescent="0.2">
      <c r="A214" s="15" t="s">
        <v>1362</v>
      </c>
      <c r="B214" s="15" t="s">
        <v>1343</v>
      </c>
      <c r="C214" s="15" t="s">
        <v>1381</v>
      </c>
      <c r="D214" s="15" t="s">
        <v>1382</v>
      </c>
      <c r="E214" s="15" t="s">
        <v>2984</v>
      </c>
      <c r="F214" s="15" t="s">
        <v>2381</v>
      </c>
      <c r="G214" s="15" t="s">
        <v>2398</v>
      </c>
      <c r="H214" s="15" t="s">
        <v>3769</v>
      </c>
      <c r="I214" s="14" t="s">
        <v>3129</v>
      </c>
      <c r="J214" s="15" t="s">
        <v>1343</v>
      </c>
      <c r="K214" s="15" t="s">
        <v>3033</v>
      </c>
      <c r="L214" s="14" t="s">
        <v>2295</v>
      </c>
      <c r="P214" s="15" t="s">
        <v>3160</v>
      </c>
      <c r="S214" s="15" t="s">
        <v>3112</v>
      </c>
      <c r="T214" s="15" t="s">
        <v>3136</v>
      </c>
      <c r="U214" s="15" t="s">
        <v>3111</v>
      </c>
      <c r="V214" s="15" t="b">
        <v>1</v>
      </c>
    </row>
    <row r="215" spans="1:22" ht="17" outlineLevel="1" x14ac:dyDescent="0.2">
      <c r="A215" s="15" t="s">
        <v>1362</v>
      </c>
      <c r="B215" s="15" t="s">
        <v>1343</v>
      </c>
      <c r="C215" s="15" t="s">
        <v>1381</v>
      </c>
      <c r="D215" s="15" t="s">
        <v>1382</v>
      </c>
      <c r="E215" s="15" t="s">
        <v>2984</v>
      </c>
      <c r="F215" s="15" t="s">
        <v>2382</v>
      </c>
      <c r="G215" s="15" t="s">
        <v>2399</v>
      </c>
      <c r="H215" s="15" t="s">
        <v>3769</v>
      </c>
      <c r="I215" s="14" t="s">
        <v>3129</v>
      </c>
      <c r="J215" s="15" t="s">
        <v>1343</v>
      </c>
      <c r="K215" s="15" t="s">
        <v>3033</v>
      </c>
      <c r="L215" s="14" t="s">
        <v>2296</v>
      </c>
      <c r="P215" s="15" t="s">
        <v>3160</v>
      </c>
      <c r="S215" s="15" t="s">
        <v>3112</v>
      </c>
      <c r="T215" s="15" t="s">
        <v>3136</v>
      </c>
      <c r="U215" s="15" t="s">
        <v>3111</v>
      </c>
      <c r="V215" s="15" t="b">
        <v>1</v>
      </c>
    </row>
    <row r="216" spans="1:22" ht="17" outlineLevel="1" x14ac:dyDescent="0.2">
      <c r="A216" s="15" t="s">
        <v>1362</v>
      </c>
      <c r="B216" s="15" t="s">
        <v>1343</v>
      </c>
      <c r="C216" s="15" t="s">
        <v>1381</v>
      </c>
      <c r="D216" s="15" t="s">
        <v>1382</v>
      </c>
      <c r="E216" s="15" t="s">
        <v>2984</v>
      </c>
      <c r="F216" s="15" t="s">
        <v>2383</v>
      </c>
      <c r="G216" s="15" t="s">
        <v>2400</v>
      </c>
      <c r="H216" s="15" t="s">
        <v>3769</v>
      </c>
      <c r="I216" s="14" t="s">
        <v>3129</v>
      </c>
      <c r="J216" s="15" t="s">
        <v>1343</v>
      </c>
      <c r="K216" s="15" t="s">
        <v>3033</v>
      </c>
      <c r="L216" s="14" t="s">
        <v>2297</v>
      </c>
      <c r="P216" s="15" t="s">
        <v>3160</v>
      </c>
      <c r="S216" s="15" t="s">
        <v>3112</v>
      </c>
      <c r="T216" s="15" t="s">
        <v>3136</v>
      </c>
      <c r="U216" s="15" t="s">
        <v>3111</v>
      </c>
      <c r="V216" s="15" t="b">
        <v>1</v>
      </c>
    </row>
    <row r="217" spans="1:22" ht="17" outlineLevel="1" x14ac:dyDescent="0.2">
      <c r="A217" s="15" t="s">
        <v>1362</v>
      </c>
      <c r="B217" s="15" t="s">
        <v>1343</v>
      </c>
      <c r="C217" s="15" t="s">
        <v>1381</v>
      </c>
      <c r="D217" s="15" t="s">
        <v>1382</v>
      </c>
      <c r="E217" s="15" t="s">
        <v>2984</v>
      </c>
      <c r="F217" s="15" t="s">
        <v>2384</v>
      </c>
      <c r="G217" s="15" t="s">
        <v>2401</v>
      </c>
      <c r="H217" s="15" t="s">
        <v>3769</v>
      </c>
      <c r="I217" s="14" t="s">
        <v>3129</v>
      </c>
      <c r="J217" s="15" t="s">
        <v>1343</v>
      </c>
      <c r="K217" s="15" t="s">
        <v>3033</v>
      </c>
      <c r="L217" s="14" t="s">
        <v>2298</v>
      </c>
      <c r="P217" s="15" t="s">
        <v>3160</v>
      </c>
      <c r="S217" s="15" t="s">
        <v>3112</v>
      </c>
      <c r="T217" s="15" t="s">
        <v>3136</v>
      </c>
      <c r="U217" s="15" t="s">
        <v>3111</v>
      </c>
      <c r="V217" s="15" t="b">
        <v>1</v>
      </c>
    </row>
    <row r="218" spans="1:22" ht="34" outlineLevel="1" x14ac:dyDescent="0.2">
      <c r="A218" s="15" t="s">
        <v>1362</v>
      </c>
      <c r="B218" s="15" t="s">
        <v>1343</v>
      </c>
      <c r="C218" s="15" t="s">
        <v>1381</v>
      </c>
      <c r="D218" s="15" t="s">
        <v>1382</v>
      </c>
      <c r="E218" s="15" t="s">
        <v>2984</v>
      </c>
      <c r="F218" s="15" t="s">
        <v>2385</v>
      </c>
      <c r="G218" s="15" t="s">
        <v>2402</v>
      </c>
      <c r="H218" s="15" t="s">
        <v>3769</v>
      </c>
      <c r="I218" s="14" t="s">
        <v>3129</v>
      </c>
      <c r="J218" s="15" t="s">
        <v>1343</v>
      </c>
      <c r="K218" s="15" t="s">
        <v>3033</v>
      </c>
      <c r="L218" s="14" t="s">
        <v>3177</v>
      </c>
      <c r="P218" s="15" t="s">
        <v>3160</v>
      </c>
      <c r="S218" s="15" t="s">
        <v>3140</v>
      </c>
      <c r="T218" s="15" t="s">
        <v>3136</v>
      </c>
      <c r="U218" s="15" t="s">
        <v>3111</v>
      </c>
      <c r="V218" s="15" t="b">
        <v>1</v>
      </c>
    </row>
    <row r="219" spans="1:22" ht="17" outlineLevel="1" x14ac:dyDescent="0.2">
      <c r="A219" s="15" t="s">
        <v>1362</v>
      </c>
      <c r="B219" s="15" t="s">
        <v>1343</v>
      </c>
      <c r="C219" s="15" t="s">
        <v>1381</v>
      </c>
      <c r="D219" s="15" t="s">
        <v>1382</v>
      </c>
      <c r="E219" s="15" t="s">
        <v>2984</v>
      </c>
      <c r="F219" s="26" t="s">
        <v>3669</v>
      </c>
      <c r="G219" s="15" t="s">
        <v>2403</v>
      </c>
      <c r="H219" s="15" t="s">
        <v>3769</v>
      </c>
      <c r="I219" s="14" t="s">
        <v>3129</v>
      </c>
      <c r="J219" s="15" t="s">
        <v>1343</v>
      </c>
      <c r="K219" s="15" t="s">
        <v>3033</v>
      </c>
      <c r="L219" s="14" t="s">
        <v>2300</v>
      </c>
      <c r="P219" s="15" t="s">
        <v>3160</v>
      </c>
      <c r="S219" s="15" t="s">
        <v>3112</v>
      </c>
      <c r="T219" s="15" t="s">
        <v>3136</v>
      </c>
      <c r="U219" s="15" t="s">
        <v>3111</v>
      </c>
      <c r="V219" s="15" t="b">
        <v>1</v>
      </c>
    </row>
    <row r="220" spans="1:22" ht="17" outlineLevel="1" x14ac:dyDescent="0.2">
      <c r="A220" s="15" t="s">
        <v>1362</v>
      </c>
      <c r="B220" s="15" t="s">
        <v>1343</v>
      </c>
      <c r="C220" s="15" t="s">
        <v>1381</v>
      </c>
      <c r="D220" s="15" t="s">
        <v>1382</v>
      </c>
      <c r="E220" s="15" t="s">
        <v>2387</v>
      </c>
      <c r="F220" s="26" t="s">
        <v>3544</v>
      </c>
      <c r="G220" s="15" t="s">
        <v>2404</v>
      </c>
      <c r="H220" s="15" t="s">
        <v>3769</v>
      </c>
      <c r="I220" s="14" t="s">
        <v>3129</v>
      </c>
      <c r="J220" s="15" t="s">
        <v>1343</v>
      </c>
      <c r="K220" s="15" t="s">
        <v>3033</v>
      </c>
      <c r="L220" s="14" t="s">
        <v>2301</v>
      </c>
      <c r="P220" s="15" t="s">
        <v>3160</v>
      </c>
      <c r="S220" s="15" t="s">
        <v>3112</v>
      </c>
      <c r="T220" s="15" t="s">
        <v>3136</v>
      </c>
      <c r="U220" s="15" t="s">
        <v>3111</v>
      </c>
      <c r="V220" s="15" t="b">
        <v>1</v>
      </c>
    </row>
    <row r="221" spans="1:22" ht="17" outlineLevel="1" x14ac:dyDescent="0.2">
      <c r="A221" s="15" t="s">
        <v>1362</v>
      </c>
      <c r="B221" s="15" t="s">
        <v>1343</v>
      </c>
      <c r="C221" s="15" t="s">
        <v>1381</v>
      </c>
      <c r="D221" s="15" t="s">
        <v>1382</v>
      </c>
      <c r="E221" s="15" t="s">
        <v>2387</v>
      </c>
      <c r="F221" s="26" t="s">
        <v>3545</v>
      </c>
      <c r="G221" s="15" t="s">
        <v>2405</v>
      </c>
      <c r="H221" s="15" t="s">
        <v>3769</v>
      </c>
      <c r="I221" s="14" t="s">
        <v>3129</v>
      </c>
      <c r="J221" s="15" t="s">
        <v>1343</v>
      </c>
      <c r="K221" s="15" t="s">
        <v>3033</v>
      </c>
      <c r="L221" s="14" t="s">
        <v>2302</v>
      </c>
      <c r="P221" s="15" t="s">
        <v>3160</v>
      </c>
      <c r="S221" s="15" t="s">
        <v>3112</v>
      </c>
      <c r="T221" s="15" t="s">
        <v>3136</v>
      </c>
      <c r="U221" s="15" t="s">
        <v>3111</v>
      </c>
      <c r="V221" s="15" t="b">
        <v>1</v>
      </c>
    </row>
    <row r="222" spans="1:22" ht="17" outlineLevel="1" x14ac:dyDescent="0.2">
      <c r="A222" s="15" t="s">
        <v>1362</v>
      </c>
      <c r="B222" s="15" t="s">
        <v>1343</v>
      </c>
      <c r="C222" s="15" t="s">
        <v>1381</v>
      </c>
      <c r="D222" s="15" t="s">
        <v>1382</v>
      </c>
      <c r="E222" s="15" t="s">
        <v>2388</v>
      </c>
      <c r="F222" s="26" t="s">
        <v>3546</v>
      </c>
      <c r="G222" s="15" t="s">
        <v>2406</v>
      </c>
      <c r="H222" s="15" t="s">
        <v>3769</v>
      </c>
      <c r="I222" s="14" t="s">
        <v>3129</v>
      </c>
      <c r="J222" s="15" t="s">
        <v>1343</v>
      </c>
      <c r="K222" s="15" t="s">
        <v>3033</v>
      </c>
      <c r="L222" s="14" t="s">
        <v>2303</v>
      </c>
      <c r="P222" s="15" t="s">
        <v>3160</v>
      </c>
      <c r="S222" s="15" t="s">
        <v>3112</v>
      </c>
      <c r="T222" s="15" t="s">
        <v>3136</v>
      </c>
      <c r="U222" s="15" t="s">
        <v>3111</v>
      </c>
      <c r="V222" s="15" t="b">
        <v>1</v>
      </c>
    </row>
    <row r="223" spans="1:22" ht="17" outlineLevel="1" x14ac:dyDescent="0.2">
      <c r="A223" s="15" t="s">
        <v>1362</v>
      </c>
      <c r="B223" s="15" t="s">
        <v>1343</v>
      </c>
      <c r="C223" s="15" t="s">
        <v>1381</v>
      </c>
      <c r="D223" s="15" t="s">
        <v>1382</v>
      </c>
      <c r="E223" s="15" t="s">
        <v>2388</v>
      </c>
      <c r="F223" s="26" t="s">
        <v>3547</v>
      </c>
      <c r="G223" s="15" t="s">
        <v>2407</v>
      </c>
      <c r="H223" s="15" t="s">
        <v>3769</v>
      </c>
      <c r="I223" s="14" t="s">
        <v>3129</v>
      </c>
      <c r="J223" s="15" t="s">
        <v>1343</v>
      </c>
      <c r="K223" s="15" t="s">
        <v>3033</v>
      </c>
      <c r="L223" s="14" t="s">
        <v>2304</v>
      </c>
      <c r="P223" s="15" t="s">
        <v>3160</v>
      </c>
      <c r="S223" s="15" t="s">
        <v>3112</v>
      </c>
      <c r="T223" s="15" t="s">
        <v>3136</v>
      </c>
      <c r="U223" s="15" t="s">
        <v>3111</v>
      </c>
      <c r="V223" s="15" t="b">
        <v>1</v>
      </c>
    </row>
    <row r="224" spans="1:22" ht="17" outlineLevel="1" x14ac:dyDescent="0.2">
      <c r="A224" s="15" t="s">
        <v>1362</v>
      </c>
      <c r="B224" s="15" t="s">
        <v>1343</v>
      </c>
      <c r="C224" s="15" t="s">
        <v>1381</v>
      </c>
      <c r="D224" s="15" t="s">
        <v>1382</v>
      </c>
      <c r="E224" s="15" t="s">
        <v>2389</v>
      </c>
      <c r="F224" s="15" t="s">
        <v>1383</v>
      </c>
      <c r="G224" s="15" t="s">
        <v>2408</v>
      </c>
      <c r="H224" s="15" t="s">
        <v>3769</v>
      </c>
      <c r="I224" s="14" t="s">
        <v>3129</v>
      </c>
      <c r="J224" s="15" t="s">
        <v>1343</v>
      </c>
      <c r="K224" s="15" t="s">
        <v>3033</v>
      </c>
      <c r="L224" s="14" t="s">
        <v>2305</v>
      </c>
      <c r="P224" s="15" t="s">
        <v>3160</v>
      </c>
      <c r="S224" s="15" t="s">
        <v>3112</v>
      </c>
      <c r="T224" s="15" t="s">
        <v>3136</v>
      </c>
      <c r="U224" s="15" t="s">
        <v>3111</v>
      </c>
      <c r="V224" s="15" t="b">
        <v>1</v>
      </c>
    </row>
    <row r="225" spans="1:22" ht="17" outlineLevel="1" x14ac:dyDescent="0.2">
      <c r="A225" s="15" t="s">
        <v>1362</v>
      </c>
      <c r="B225" s="15" t="s">
        <v>1343</v>
      </c>
      <c r="C225" s="15" t="s">
        <v>1381</v>
      </c>
      <c r="D225" s="15" t="s">
        <v>1382</v>
      </c>
      <c r="E225" s="15" t="s">
        <v>2389</v>
      </c>
      <c r="F225" s="15" t="s">
        <v>1383</v>
      </c>
      <c r="G225" s="15" t="s">
        <v>2409</v>
      </c>
      <c r="H225" s="15" t="s">
        <v>3769</v>
      </c>
      <c r="I225" s="14" t="s">
        <v>3129</v>
      </c>
      <c r="J225" s="15" t="s">
        <v>1343</v>
      </c>
      <c r="K225" s="15" t="s">
        <v>3033</v>
      </c>
      <c r="L225" s="14" t="s">
        <v>2306</v>
      </c>
      <c r="P225" s="15" t="s">
        <v>3160</v>
      </c>
      <c r="S225" s="15" t="s">
        <v>3112</v>
      </c>
      <c r="T225" s="15" t="s">
        <v>3136</v>
      </c>
      <c r="U225" s="15" t="s">
        <v>3111</v>
      </c>
      <c r="V225" s="15" t="b">
        <v>1</v>
      </c>
    </row>
    <row r="226" spans="1:22" ht="17" outlineLevel="1" x14ac:dyDescent="0.2">
      <c r="A226" s="15" t="s">
        <v>1362</v>
      </c>
      <c r="B226" s="15" t="s">
        <v>1343</v>
      </c>
      <c r="C226" s="15" t="s">
        <v>1381</v>
      </c>
      <c r="D226" s="15" t="s">
        <v>1382</v>
      </c>
      <c r="E226" s="15" t="s">
        <v>2389</v>
      </c>
      <c r="F226" s="15" t="s">
        <v>1383</v>
      </c>
      <c r="G226" s="15" t="s">
        <v>2410</v>
      </c>
      <c r="H226" s="15" t="s">
        <v>3769</v>
      </c>
      <c r="I226" s="14" t="s">
        <v>3129</v>
      </c>
      <c r="J226" s="15" t="s">
        <v>1343</v>
      </c>
      <c r="K226" s="15" t="s">
        <v>3033</v>
      </c>
      <c r="L226" s="14" t="s">
        <v>2307</v>
      </c>
      <c r="P226" s="15" t="s">
        <v>3160</v>
      </c>
      <c r="S226" s="15" t="s">
        <v>3112</v>
      </c>
      <c r="T226" s="15" t="s">
        <v>3136</v>
      </c>
      <c r="U226" s="15" t="s">
        <v>3111</v>
      </c>
      <c r="V226" s="15" t="b">
        <v>1</v>
      </c>
    </row>
    <row r="227" spans="1:22" ht="17" outlineLevel="1" x14ac:dyDescent="0.2">
      <c r="A227" s="15" t="s">
        <v>1362</v>
      </c>
      <c r="B227" s="15" t="s">
        <v>1343</v>
      </c>
      <c r="C227" s="15" t="s">
        <v>1381</v>
      </c>
      <c r="D227" s="15" t="s">
        <v>1382</v>
      </c>
      <c r="E227" s="15" t="s">
        <v>2389</v>
      </c>
      <c r="F227" s="15" t="s">
        <v>1383</v>
      </c>
      <c r="G227" s="15" t="s">
        <v>2411</v>
      </c>
      <c r="H227" s="15" t="s">
        <v>3769</v>
      </c>
      <c r="I227" s="14" t="s">
        <v>3129</v>
      </c>
      <c r="J227" s="15" t="s">
        <v>1343</v>
      </c>
      <c r="K227" s="15" t="s">
        <v>3033</v>
      </c>
      <c r="L227" s="14" t="s">
        <v>2308</v>
      </c>
      <c r="P227" s="15" t="s">
        <v>3160</v>
      </c>
      <c r="S227" s="15" t="s">
        <v>3112</v>
      </c>
      <c r="T227" s="15" t="s">
        <v>3136</v>
      </c>
      <c r="U227" s="15" t="s">
        <v>3111</v>
      </c>
      <c r="V227" s="15" t="b">
        <v>1</v>
      </c>
    </row>
    <row r="228" spans="1:22" ht="17" outlineLevel="1" x14ac:dyDescent="0.2">
      <c r="A228" s="15" t="s">
        <v>1362</v>
      </c>
      <c r="B228" s="15" t="s">
        <v>1343</v>
      </c>
      <c r="C228" s="15" t="s">
        <v>1381</v>
      </c>
      <c r="D228" s="15" t="s">
        <v>1382</v>
      </c>
      <c r="E228" s="15" t="s">
        <v>2389</v>
      </c>
      <c r="F228" s="15" t="s">
        <v>1383</v>
      </c>
      <c r="G228" s="15" t="s">
        <v>2412</v>
      </c>
      <c r="H228" s="15" t="s">
        <v>3769</v>
      </c>
      <c r="I228" s="14" t="s">
        <v>3129</v>
      </c>
      <c r="J228" s="15" t="s">
        <v>1343</v>
      </c>
      <c r="K228" s="15" t="s">
        <v>3033</v>
      </c>
      <c r="L228" s="14" t="s">
        <v>2309</v>
      </c>
      <c r="P228" s="15" t="s">
        <v>3160</v>
      </c>
      <c r="S228" s="15" t="s">
        <v>3112</v>
      </c>
      <c r="T228" s="15" t="s">
        <v>3136</v>
      </c>
      <c r="U228" s="15" t="s">
        <v>3111</v>
      </c>
      <c r="V228" s="15" t="b">
        <v>1</v>
      </c>
    </row>
    <row r="229" spans="1:22" ht="17" outlineLevel="1" x14ac:dyDescent="0.2">
      <c r="A229" s="15" t="s">
        <v>1362</v>
      </c>
      <c r="B229" s="15" t="s">
        <v>1343</v>
      </c>
      <c r="C229" t="s">
        <v>2028</v>
      </c>
      <c r="D229" t="s">
        <v>1382</v>
      </c>
      <c r="E229" s="15" t="s">
        <v>2984</v>
      </c>
      <c r="F229" s="15" t="s">
        <v>1383</v>
      </c>
      <c r="G229" s="15" t="s">
        <v>1377</v>
      </c>
      <c r="H229" s="15" t="s">
        <v>3769</v>
      </c>
      <c r="I229" s="14" t="s">
        <v>3129</v>
      </c>
      <c r="J229" s="15" t="s">
        <v>1343</v>
      </c>
      <c r="K229" s="15" t="s">
        <v>3033</v>
      </c>
      <c r="L229" s="16" t="s">
        <v>2028</v>
      </c>
      <c r="M229" s="15" t="s">
        <v>3089</v>
      </c>
      <c r="P229" s="15" t="s">
        <v>3160</v>
      </c>
      <c r="S229" s="15" t="s">
        <v>3135</v>
      </c>
      <c r="T229" s="15" t="s">
        <v>3137</v>
      </c>
      <c r="U229" s="15" t="s">
        <v>3111</v>
      </c>
      <c r="V229" s="15" t="b">
        <v>1</v>
      </c>
    </row>
    <row r="230" spans="1:22" ht="17" outlineLevel="1" x14ac:dyDescent="0.2">
      <c r="A230" s="15" t="s">
        <v>1362</v>
      </c>
      <c r="B230" s="15" t="s">
        <v>1343</v>
      </c>
      <c r="C230" t="s">
        <v>2028</v>
      </c>
      <c r="D230" t="s">
        <v>3017</v>
      </c>
      <c r="E230" s="15" t="s">
        <v>2984</v>
      </c>
      <c r="F230" s="15" t="s">
        <v>1383</v>
      </c>
      <c r="G230" s="15" t="s">
        <v>1378</v>
      </c>
      <c r="H230" s="15" t="s">
        <v>3769</v>
      </c>
      <c r="I230" s="14" t="s">
        <v>3129</v>
      </c>
      <c r="J230" s="15" t="s">
        <v>1343</v>
      </c>
      <c r="K230" s="15" t="s">
        <v>3033</v>
      </c>
      <c r="L230" s="16" t="s">
        <v>3017</v>
      </c>
      <c r="M230" s="15" t="s">
        <v>3089</v>
      </c>
      <c r="P230" s="15" t="s">
        <v>3160</v>
      </c>
      <c r="S230" s="15" t="s">
        <v>3135</v>
      </c>
      <c r="T230" s="15" t="s">
        <v>3137</v>
      </c>
      <c r="U230" s="15" t="s">
        <v>3111</v>
      </c>
      <c r="V230" s="15" t="b">
        <v>1</v>
      </c>
    </row>
    <row r="231" spans="1:22" ht="17" outlineLevel="1" x14ac:dyDescent="0.2">
      <c r="A231" s="15" t="s">
        <v>1362</v>
      </c>
      <c r="B231" s="15" t="s">
        <v>1343</v>
      </c>
      <c r="C231" t="s">
        <v>2028</v>
      </c>
      <c r="D231" t="s">
        <v>3107</v>
      </c>
      <c r="E231" s="15" t="s">
        <v>2984</v>
      </c>
      <c r="F231" s="15" t="s">
        <v>1383</v>
      </c>
      <c r="G231" s="15" t="s">
        <v>1378</v>
      </c>
      <c r="H231" s="15" t="s">
        <v>3769</v>
      </c>
      <c r="I231" s="14" t="s">
        <v>3129</v>
      </c>
      <c r="J231" s="15" t="s">
        <v>1343</v>
      </c>
      <c r="K231" s="15" t="s">
        <v>3033</v>
      </c>
      <c r="L231" s="16" t="s">
        <v>3107</v>
      </c>
      <c r="M231" s="15" t="s">
        <v>3089</v>
      </c>
      <c r="P231" s="15" t="s">
        <v>3160</v>
      </c>
      <c r="S231" s="15" t="s">
        <v>3135</v>
      </c>
      <c r="T231" s="15" t="s">
        <v>3137</v>
      </c>
      <c r="U231" s="15" t="s">
        <v>3111</v>
      </c>
      <c r="V231" s="15" t="b">
        <v>1</v>
      </c>
    </row>
    <row r="232" spans="1:22" ht="17" outlineLevel="1" x14ac:dyDescent="0.2">
      <c r="A232" s="15" t="s">
        <v>1362</v>
      </c>
      <c r="B232" s="15" t="s">
        <v>1343</v>
      </c>
      <c r="C232" s="15" t="s">
        <v>2390</v>
      </c>
      <c r="D232" t="s">
        <v>1382</v>
      </c>
      <c r="E232" s="15" t="s">
        <v>2984</v>
      </c>
      <c r="F232" s="15" t="s">
        <v>1383</v>
      </c>
      <c r="G232" s="15" t="s">
        <v>1377</v>
      </c>
      <c r="H232" s="15" t="s">
        <v>3769</v>
      </c>
      <c r="I232" s="14" t="s">
        <v>3129</v>
      </c>
      <c r="J232" s="15" t="s">
        <v>1343</v>
      </c>
      <c r="K232" s="15" t="s">
        <v>3033</v>
      </c>
      <c r="L232" s="16" t="s">
        <v>2390</v>
      </c>
      <c r="M232" s="15" t="s">
        <v>3089</v>
      </c>
      <c r="P232" s="15" t="s">
        <v>3160</v>
      </c>
      <c r="S232" s="15" t="s">
        <v>3135</v>
      </c>
      <c r="T232" s="15" t="s">
        <v>3137</v>
      </c>
      <c r="U232" s="15" t="s">
        <v>3111</v>
      </c>
      <c r="V232" s="15" t="b">
        <v>1</v>
      </c>
    </row>
    <row r="233" spans="1:22" ht="17" outlineLevel="1" x14ac:dyDescent="0.2">
      <c r="A233" s="15" t="s">
        <v>1362</v>
      </c>
      <c r="B233" s="15" t="s">
        <v>1343</v>
      </c>
      <c r="C233" s="15" t="s">
        <v>2390</v>
      </c>
      <c r="D233" t="s">
        <v>2391</v>
      </c>
      <c r="E233" s="15" t="s">
        <v>2984</v>
      </c>
      <c r="F233" s="15" t="s">
        <v>1383</v>
      </c>
      <c r="G233" s="15" t="s">
        <v>1378</v>
      </c>
      <c r="H233" s="15" t="s">
        <v>3769</v>
      </c>
      <c r="I233" s="14" t="s">
        <v>3129</v>
      </c>
      <c r="J233" s="15" t="s">
        <v>1343</v>
      </c>
      <c r="K233" s="15" t="s">
        <v>3033</v>
      </c>
      <c r="L233" s="16" t="s">
        <v>2391</v>
      </c>
      <c r="M233" s="15" t="s">
        <v>3089</v>
      </c>
      <c r="P233" s="15" t="s">
        <v>3160</v>
      </c>
      <c r="S233" s="15" t="s">
        <v>3135</v>
      </c>
      <c r="T233" s="15" t="s">
        <v>3137</v>
      </c>
      <c r="U233" s="15" t="s">
        <v>3111</v>
      </c>
      <c r="V233" s="15" t="b">
        <v>1</v>
      </c>
    </row>
    <row r="234" spans="1:22" ht="17" outlineLevel="1" x14ac:dyDescent="0.2">
      <c r="A234" s="15" t="s">
        <v>1362</v>
      </c>
      <c r="B234" s="15" t="s">
        <v>1343</v>
      </c>
      <c r="C234" s="15" t="s">
        <v>2390</v>
      </c>
      <c r="D234" t="s">
        <v>2392</v>
      </c>
      <c r="E234" s="15" t="s">
        <v>2984</v>
      </c>
      <c r="F234" s="15" t="s">
        <v>1383</v>
      </c>
      <c r="G234" s="15" t="s">
        <v>1378</v>
      </c>
      <c r="H234" s="15" t="s">
        <v>3769</v>
      </c>
      <c r="I234" s="14" t="s">
        <v>3129</v>
      </c>
      <c r="J234" s="15" t="s">
        <v>1343</v>
      </c>
      <c r="K234" s="15" t="s">
        <v>3033</v>
      </c>
      <c r="L234" s="16" t="s">
        <v>2392</v>
      </c>
      <c r="M234" s="15" t="s">
        <v>3089</v>
      </c>
      <c r="P234" s="15" t="s">
        <v>3160</v>
      </c>
      <c r="S234" s="15" t="s">
        <v>3135</v>
      </c>
      <c r="T234" s="15" t="s">
        <v>3137</v>
      </c>
      <c r="U234" s="15" t="s">
        <v>3111</v>
      </c>
      <c r="V234" s="15" t="b">
        <v>1</v>
      </c>
    </row>
    <row r="235" spans="1:22" ht="17" outlineLevel="1" x14ac:dyDescent="0.2">
      <c r="A235" s="15" t="s">
        <v>1362</v>
      </c>
      <c r="B235" s="15" t="s">
        <v>1343</v>
      </c>
      <c r="C235" s="15" t="s">
        <v>2390</v>
      </c>
      <c r="D235" t="s">
        <v>2393</v>
      </c>
      <c r="E235" s="15" t="s">
        <v>2984</v>
      </c>
      <c r="F235" s="15" t="s">
        <v>1383</v>
      </c>
      <c r="G235" s="15" t="s">
        <v>1378</v>
      </c>
      <c r="H235" s="15" t="s">
        <v>3769</v>
      </c>
      <c r="I235" s="14" t="s">
        <v>3129</v>
      </c>
      <c r="J235" s="15" t="s">
        <v>1343</v>
      </c>
      <c r="K235" s="15" t="s">
        <v>3033</v>
      </c>
      <c r="L235" s="16" t="s">
        <v>2393</v>
      </c>
      <c r="M235" s="15" t="s">
        <v>3089</v>
      </c>
      <c r="P235" s="15" t="s">
        <v>3160</v>
      </c>
      <c r="S235" s="15" t="s">
        <v>3135</v>
      </c>
      <c r="T235" s="15" t="s">
        <v>3137</v>
      </c>
      <c r="U235" s="15" t="s">
        <v>3111</v>
      </c>
      <c r="V235" s="15" t="b">
        <v>1</v>
      </c>
    </row>
    <row r="236" spans="1:22" ht="17" outlineLevel="1" x14ac:dyDescent="0.2">
      <c r="A236" s="15" t="s">
        <v>1362</v>
      </c>
      <c r="B236" s="15" t="s">
        <v>1343</v>
      </c>
      <c r="C236" s="15" t="s">
        <v>2390</v>
      </c>
      <c r="D236" s="15" t="s">
        <v>2391</v>
      </c>
      <c r="E236" s="15" t="s">
        <v>2984</v>
      </c>
      <c r="F236" s="15" t="s">
        <v>1383</v>
      </c>
      <c r="G236" s="15" t="s">
        <v>2413</v>
      </c>
      <c r="H236" s="15" t="s">
        <v>3769</v>
      </c>
      <c r="I236" s="14" t="s">
        <v>3129</v>
      </c>
      <c r="J236" s="15" t="s">
        <v>1343</v>
      </c>
      <c r="K236" s="15" t="s">
        <v>3033</v>
      </c>
      <c r="L236" s="14" t="s">
        <v>2310</v>
      </c>
      <c r="P236" s="15" t="s">
        <v>3160</v>
      </c>
      <c r="S236" s="15" t="s">
        <v>3112</v>
      </c>
      <c r="T236" s="15" t="s">
        <v>3136</v>
      </c>
      <c r="U236" s="15" t="s">
        <v>3111</v>
      </c>
      <c r="V236" s="15" t="b">
        <v>1</v>
      </c>
    </row>
    <row r="237" spans="1:22" ht="17" outlineLevel="1" x14ac:dyDescent="0.2">
      <c r="A237" s="15" t="s">
        <v>1362</v>
      </c>
      <c r="B237" s="15" t="s">
        <v>1343</v>
      </c>
      <c r="C237" s="15" t="s">
        <v>2390</v>
      </c>
      <c r="D237" s="15" t="s">
        <v>2391</v>
      </c>
      <c r="E237" s="15" t="s">
        <v>2984</v>
      </c>
      <c r="F237" s="15" t="s">
        <v>1383</v>
      </c>
      <c r="G237" s="15" t="s">
        <v>2414</v>
      </c>
      <c r="H237" s="15" t="s">
        <v>3769</v>
      </c>
      <c r="I237" s="14" t="s">
        <v>3129</v>
      </c>
      <c r="J237" s="15" t="s">
        <v>1343</v>
      </c>
      <c r="K237" s="15" t="s">
        <v>3033</v>
      </c>
      <c r="L237" s="14" t="s">
        <v>2311</v>
      </c>
      <c r="P237" s="15" t="s">
        <v>3160</v>
      </c>
      <c r="S237" s="15" t="s">
        <v>3112</v>
      </c>
      <c r="T237" s="15" t="s">
        <v>3136</v>
      </c>
      <c r="U237" s="15" t="s">
        <v>3111</v>
      </c>
      <c r="V237" s="15" t="b">
        <v>1</v>
      </c>
    </row>
    <row r="238" spans="1:22" ht="17" outlineLevel="1" x14ac:dyDescent="0.2">
      <c r="A238" s="15" t="s">
        <v>1362</v>
      </c>
      <c r="B238" s="15" t="s">
        <v>1343</v>
      </c>
      <c r="C238" s="15" t="s">
        <v>2390</v>
      </c>
      <c r="D238" s="15" t="s">
        <v>2391</v>
      </c>
      <c r="E238" s="15" t="s">
        <v>2984</v>
      </c>
      <c r="F238" s="15" t="s">
        <v>1383</v>
      </c>
      <c r="G238" s="15" t="s">
        <v>2415</v>
      </c>
      <c r="H238" s="15" t="s">
        <v>3769</v>
      </c>
      <c r="I238" s="14" t="s">
        <v>3129</v>
      </c>
      <c r="J238" s="15" t="s">
        <v>1343</v>
      </c>
      <c r="K238" s="15" t="s">
        <v>3033</v>
      </c>
      <c r="L238" s="14" t="s">
        <v>2312</v>
      </c>
      <c r="P238" s="15" t="s">
        <v>3160</v>
      </c>
      <c r="S238" s="15" t="s">
        <v>3112</v>
      </c>
      <c r="T238" s="15" t="s">
        <v>3136</v>
      </c>
      <c r="U238" s="15" t="s">
        <v>3111</v>
      </c>
      <c r="V238" s="15" t="b">
        <v>1</v>
      </c>
    </row>
    <row r="239" spans="1:22" ht="17" outlineLevel="1" x14ac:dyDescent="0.2">
      <c r="A239" s="15" t="s">
        <v>1362</v>
      </c>
      <c r="B239" s="15" t="s">
        <v>1343</v>
      </c>
      <c r="C239" s="15" t="s">
        <v>2390</v>
      </c>
      <c r="D239" s="15" t="s">
        <v>2391</v>
      </c>
      <c r="E239" s="15" t="s">
        <v>2984</v>
      </c>
      <c r="F239" s="15" t="s">
        <v>1383</v>
      </c>
      <c r="G239" s="15" t="s">
        <v>2416</v>
      </c>
      <c r="H239" s="15" t="s">
        <v>3769</v>
      </c>
      <c r="I239" s="14" t="s">
        <v>3129</v>
      </c>
      <c r="J239" s="15" t="s">
        <v>1343</v>
      </c>
      <c r="K239" s="15" t="s">
        <v>3033</v>
      </c>
      <c r="L239" s="14" t="s">
        <v>2313</v>
      </c>
      <c r="P239" s="15" t="s">
        <v>3160</v>
      </c>
      <c r="S239" s="15" t="s">
        <v>3112</v>
      </c>
      <c r="T239" s="15" t="s">
        <v>3136</v>
      </c>
      <c r="U239" s="15" t="s">
        <v>3111</v>
      </c>
      <c r="V239" s="15" t="b">
        <v>1</v>
      </c>
    </row>
    <row r="240" spans="1:22" ht="17" outlineLevel="1" x14ac:dyDescent="0.2">
      <c r="A240" s="15" t="s">
        <v>1362</v>
      </c>
      <c r="B240" s="15" t="s">
        <v>1343</v>
      </c>
      <c r="C240" s="15" t="s">
        <v>2390</v>
      </c>
      <c r="D240" s="15" t="s">
        <v>2391</v>
      </c>
      <c r="E240" s="15" t="s">
        <v>2984</v>
      </c>
      <c r="F240" s="15" t="s">
        <v>1383</v>
      </c>
      <c r="G240" s="15" t="s">
        <v>2417</v>
      </c>
      <c r="H240" s="15" t="s">
        <v>3769</v>
      </c>
      <c r="I240" s="14" t="s">
        <v>3129</v>
      </c>
      <c r="J240" s="15" t="s">
        <v>1343</v>
      </c>
      <c r="K240" s="15" t="s">
        <v>3033</v>
      </c>
      <c r="L240" s="14" t="s">
        <v>2314</v>
      </c>
      <c r="P240" s="15" t="s">
        <v>3160</v>
      </c>
      <c r="S240" s="15" t="s">
        <v>3112</v>
      </c>
      <c r="T240" s="15" t="s">
        <v>3136</v>
      </c>
      <c r="U240" s="15" t="s">
        <v>3111</v>
      </c>
      <c r="V240" s="15" t="b">
        <v>1</v>
      </c>
    </row>
    <row r="241" spans="1:22" ht="17" outlineLevel="1" x14ac:dyDescent="0.2">
      <c r="A241" s="15" t="s">
        <v>1362</v>
      </c>
      <c r="B241" s="15" t="s">
        <v>1343</v>
      </c>
      <c r="C241" s="15" t="s">
        <v>2390</v>
      </c>
      <c r="D241" s="15" t="s">
        <v>2392</v>
      </c>
      <c r="E241" s="15" t="s">
        <v>2984</v>
      </c>
      <c r="F241" s="15" t="s">
        <v>1383</v>
      </c>
      <c r="G241" s="15" t="s">
        <v>2418</v>
      </c>
      <c r="H241" s="15" t="s">
        <v>3769</v>
      </c>
      <c r="I241" s="14" t="s">
        <v>3129</v>
      </c>
      <c r="J241" s="15" t="s">
        <v>1343</v>
      </c>
      <c r="K241" s="15" t="s">
        <v>3033</v>
      </c>
      <c r="L241" s="14" t="s">
        <v>2315</v>
      </c>
      <c r="P241" s="15" t="s">
        <v>3160</v>
      </c>
      <c r="S241" s="15" t="s">
        <v>3112</v>
      </c>
      <c r="T241" s="15" t="s">
        <v>3136</v>
      </c>
      <c r="U241" s="15" t="s">
        <v>3111</v>
      </c>
      <c r="V241" s="15" t="b">
        <v>1</v>
      </c>
    </row>
    <row r="242" spans="1:22" ht="17" outlineLevel="1" x14ac:dyDescent="0.2">
      <c r="A242" s="15" t="s">
        <v>1362</v>
      </c>
      <c r="B242" s="15" t="s">
        <v>1343</v>
      </c>
      <c r="C242" s="15" t="s">
        <v>2390</v>
      </c>
      <c r="D242" s="15" t="s">
        <v>2392</v>
      </c>
      <c r="E242" s="15" t="s">
        <v>2984</v>
      </c>
      <c r="F242" s="15" t="s">
        <v>1383</v>
      </c>
      <c r="G242" s="15" t="s">
        <v>2419</v>
      </c>
      <c r="H242" s="15" t="s">
        <v>3769</v>
      </c>
      <c r="I242" s="14" t="s">
        <v>3129</v>
      </c>
      <c r="J242" s="15" t="s">
        <v>1343</v>
      </c>
      <c r="K242" s="15" t="s">
        <v>3033</v>
      </c>
      <c r="L242" s="14" t="s">
        <v>2316</v>
      </c>
      <c r="P242" s="15" t="s">
        <v>3160</v>
      </c>
      <c r="S242" s="15" t="s">
        <v>3112</v>
      </c>
      <c r="T242" s="15" t="s">
        <v>3136</v>
      </c>
      <c r="U242" s="15" t="s">
        <v>3111</v>
      </c>
      <c r="V242" s="15" t="b">
        <v>1</v>
      </c>
    </row>
    <row r="243" spans="1:22" ht="17" outlineLevel="1" x14ac:dyDescent="0.2">
      <c r="A243" s="15" t="s">
        <v>1362</v>
      </c>
      <c r="B243" s="15" t="s">
        <v>1343</v>
      </c>
      <c r="C243" s="15" t="s">
        <v>2390</v>
      </c>
      <c r="D243" s="15" t="s">
        <v>2393</v>
      </c>
      <c r="E243" s="15" t="s">
        <v>2984</v>
      </c>
      <c r="F243" s="15" t="s">
        <v>1383</v>
      </c>
      <c r="G243" s="15" t="s">
        <v>2420</v>
      </c>
      <c r="H243" s="15" t="s">
        <v>3769</v>
      </c>
      <c r="I243" s="14" t="s">
        <v>3129</v>
      </c>
      <c r="J243" s="15" t="s">
        <v>1343</v>
      </c>
      <c r="K243" s="15" t="s">
        <v>3033</v>
      </c>
      <c r="L243" s="14" t="s">
        <v>2317</v>
      </c>
      <c r="P243" s="15" t="s">
        <v>3160</v>
      </c>
      <c r="S243" s="15" t="s">
        <v>3112</v>
      </c>
      <c r="T243" s="15" t="s">
        <v>3136</v>
      </c>
      <c r="U243" s="15" t="s">
        <v>3111</v>
      </c>
      <c r="V243" s="15" t="b">
        <v>1</v>
      </c>
    </row>
    <row r="244" spans="1:22" ht="17" outlineLevel="1" x14ac:dyDescent="0.2">
      <c r="A244" s="15" t="s">
        <v>1362</v>
      </c>
      <c r="B244" s="15" t="s">
        <v>1343</v>
      </c>
      <c r="C244" s="15" t="s">
        <v>2390</v>
      </c>
      <c r="D244" s="15" t="s">
        <v>2392</v>
      </c>
      <c r="E244" s="15" t="s">
        <v>2984</v>
      </c>
      <c r="F244" s="15" t="s">
        <v>1383</v>
      </c>
      <c r="G244" s="15" t="s">
        <v>2421</v>
      </c>
      <c r="H244" s="15" t="s">
        <v>3769</v>
      </c>
      <c r="I244" s="14" t="s">
        <v>3129</v>
      </c>
      <c r="J244" s="15" t="s">
        <v>1343</v>
      </c>
      <c r="K244" s="15" t="s">
        <v>3033</v>
      </c>
      <c r="L244" s="14" t="s">
        <v>2318</v>
      </c>
      <c r="P244" s="15" t="s">
        <v>3160</v>
      </c>
      <c r="S244" s="15" t="s">
        <v>3112</v>
      </c>
      <c r="T244" s="15" t="s">
        <v>3136</v>
      </c>
      <c r="U244" s="15" t="s">
        <v>3111</v>
      </c>
      <c r="V244" s="15" t="b">
        <v>1</v>
      </c>
    </row>
    <row r="245" spans="1:22" ht="17" outlineLevel="1" x14ac:dyDescent="0.2">
      <c r="A245" s="15" t="s">
        <v>1362</v>
      </c>
      <c r="B245" s="15" t="s">
        <v>1343</v>
      </c>
      <c r="C245" s="15" t="s">
        <v>2390</v>
      </c>
      <c r="D245" s="15" t="s">
        <v>2392</v>
      </c>
      <c r="E245" s="15" t="s">
        <v>2984</v>
      </c>
      <c r="F245" s="15" t="s">
        <v>1383</v>
      </c>
      <c r="G245" s="15" t="s">
        <v>2422</v>
      </c>
      <c r="H245" s="15" t="s">
        <v>3769</v>
      </c>
      <c r="I245" s="14" t="s">
        <v>3129</v>
      </c>
      <c r="J245" s="15" t="s">
        <v>1343</v>
      </c>
      <c r="K245" s="15" t="s">
        <v>3033</v>
      </c>
      <c r="L245" s="14" t="s">
        <v>2319</v>
      </c>
      <c r="P245" s="15" t="s">
        <v>3160</v>
      </c>
      <c r="S245" s="15" t="s">
        <v>3112</v>
      </c>
      <c r="T245" s="15" t="s">
        <v>3136</v>
      </c>
      <c r="U245" s="15" t="s">
        <v>3111</v>
      </c>
      <c r="V245" s="15" t="b">
        <v>1</v>
      </c>
    </row>
    <row r="246" spans="1:22" ht="17" outlineLevel="1" x14ac:dyDescent="0.2">
      <c r="A246" s="15" t="s">
        <v>1362</v>
      </c>
      <c r="B246" s="15" t="s">
        <v>1343</v>
      </c>
      <c r="C246" s="15" t="s">
        <v>2390</v>
      </c>
      <c r="D246" s="15" t="s">
        <v>2393</v>
      </c>
      <c r="E246" s="15" t="s">
        <v>2984</v>
      </c>
      <c r="F246" s="15" t="s">
        <v>1383</v>
      </c>
      <c r="G246" s="15" t="s">
        <v>2423</v>
      </c>
      <c r="H246" s="15" t="s">
        <v>3769</v>
      </c>
      <c r="I246" s="14" t="s">
        <v>3129</v>
      </c>
      <c r="J246" s="15" t="s">
        <v>1343</v>
      </c>
      <c r="K246" s="15" t="s">
        <v>3033</v>
      </c>
      <c r="L246" s="14" t="s">
        <v>2320</v>
      </c>
      <c r="P246" s="15" t="s">
        <v>3160</v>
      </c>
      <c r="S246" s="15" t="s">
        <v>3112</v>
      </c>
      <c r="T246" s="15" t="s">
        <v>3136</v>
      </c>
      <c r="U246" s="15" t="s">
        <v>3111</v>
      </c>
      <c r="V246" s="15" t="b">
        <v>1</v>
      </c>
    </row>
    <row r="247" spans="1:22" ht="17" outlineLevel="1" x14ac:dyDescent="0.2">
      <c r="A247" s="15" t="s">
        <v>1362</v>
      </c>
      <c r="B247" s="15" t="s">
        <v>1343</v>
      </c>
      <c r="C247" s="15" t="s">
        <v>2390</v>
      </c>
      <c r="D247" s="15" t="s">
        <v>2393</v>
      </c>
      <c r="E247" s="15" t="s">
        <v>2984</v>
      </c>
      <c r="F247" s="15" t="s">
        <v>1383</v>
      </c>
      <c r="G247" s="15" t="s">
        <v>2424</v>
      </c>
      <c r="H247" s="15" t="s">
        <v>3769</v>
      </c>
      <c r="I247" s="14" t="s">
        <v>3129</v>
      </c>
      <c r="J247" s="15" t="s">
        <v>1343</v>
      </c>
      <c r="K247" s="15" t="s">
        <v>3033</v>
      </c>
      <c r="L247" s="14" t="s">
        <v>2321</v>
      </c>
      <c r="P247" s="15" t="s">
        <v>3160</v>
      </c>
      <c r="S247" s="15" t="s">
        <v>3112</v>
      </c>
      <c r="T247" s="15" t="s">
        <v>3136</v>
      </c>
      <c r="U247" s="15" t="s">
        <v>3111</v>
      </c>
      <c r="V247" s="15" t="b">
        <v>1</v>
      </c>
    </row>
    <row r="248" spans="1:22" ht="17" outlineLevel="1" x14ac:dyDescent="0.2">
      <c r="A248" s="15" t="s">
        <v>1362</v>
      </c>
      <c r="B248" s="15" t="s">
        <v>1343</v>
      </c>
      <c r="C248" s="15" t="s">
        <v>2390</v>
      </c>
      <c r="D248" s="15" t="s">
        <v>2392</v>
      </c>
      <c r="E248" s="15" t="s">
        <v>2984</v>
      </c>
      <c r="F248" s="15" t="s">
        <v>1383</v>
      </c>
      <c r="G248" s="15" t="s">
        <v>2425</v>
      </c>
      <c r="H248" s="15" t="s">
        <v>3769</v>
      </c>
      <c r="I248" s="14" t="s">
        <v>3129</v>
      </c>
      <c r="J248" s="15" t="s">
        <v>1343</v>
      </c>
      <c r="K248" s="15" t="s">
        <v>3033</v>
      </c>
      <c r="L248" s="14" t="s">
        <v>2322</v>
      </c>
      <c r="P248" s="15" t="s">
        <v>3160</v>
      </c>
      <c r="S248" s="15" t="s">
        <v>3112</v>
      </c>
      <c r="T248" s="15" t="s">
        <v>3136</v>
      </c>
      <c r="U248" s="15" t="s">
        <v>3111</v>
      </c>
      <c r="V248" s="15" t="b">
        <v>1</v>
      </c>
    </row>
    <row r="249" spans="1:22" ht="17" outlineLevel="1" x14ac:dyDescent="0.2">
      <c r="A249" s="15" t="s">
        <v>1362</v>
      </c>
      <c r="B249" s="15" t="s">
        <v>1343</v>
      </c>
      <c r="C249" s="15" t="s">
        <v>2390</v>
      </c>
      <c r="D249" s="15" t="s">
        <v>2392</v>
      </c>
      <c r="E249" s="15" t="s">
        <v>2984</v>
      </c>
      <c r="F249" s="15" t="s">
        <v>1383</v>
      </c>
      <c r="G249" s="15" t="s">
        <v>2426</v>
      </c>
      <c r="H249" s="15" t="s">
        <v>3769</v>
      </c>
      <c r="I249" s="14" t="s">
        <v>3129</v>
      </c>
      <c r="J249" s="15" t="s">
        <v>1343</v>
      </c>
      <c r="K249" s="15" t="s">
        <v>3033</v>
      </c>
      <c r="L249" s="14" t="s">
        <v>2323</v>
      </c>
      <c r="P249" s="15" t="s">
        <v>3160</v>
      </c>
      <c r="S249" s="15" t="s">
        <v>3112</v>
      </c>
      <c r="T249" s="15" t="s">
        <v>3136</v>
      </c>
      <c r="U249" s="15" t="s">
        <v>3111</v>
      </c>
      <c r="V249" s="15" t="b">
        <v>1</v>
      </c>
    </row>
    <row r="250" spans="1:22" ht="17" outlineLevel="1" x14ac:dyDescent="0.2">
      <c r="A250" s="15" t="s">
        <v>1362</v>
      </c>
      <c r="B250" s="15" t="s">
        <v>1343</v>
      </c>
      <c r="C250" s="15" t="s">
        <v>2390</v>
      </c>
      <c r="D250" s="15" t="s">
        <v>2392</v>
      </c>
      <c r="E250" s="15" t="s">
        <v>2984</v>
      </c>
      <c r="F250" s="15" t="s">
        <v>1383</v>
      </c>
      <c r="G250" s="15" t="s">
        <v>2427</v>
      </c>
      <c r="H250" s="15" t="s">
        <v>3769</v>
      </c>
      <c r="I250" s="14" t="s">
        <v>3129</v>
      </c>
      <c r="J250" s="15" t="s">
        <v>1343</v>
      </c>
      <c r="K250" s="15" t="s">
        <v>3033</v>
      </c>
      <c r="L250" s="14" t="s">
        <v>2324</v>
      </c>
      <c r="P250" s="15" t="s">
        <v>3160</v>
      </c>
      <c r="S250" s="15" t="s">
        <v>3112</v>
      </c>
      <c r="T250" s="15" t="s">
        <v>3136</v>
      </c>
      <c r="U250" s="15" t="s">
        <v>3111</v>
      </c>
      <c r="V250" s="15" t="b">
        <v>1</v>
      </c>
    </row>
    <row r="251" spans="1:22" ht="17" outlineLevel="1" x14ac:dyDescent="0.2">
      <c r="A251" s="15" t="s">
        <v>1362</v>
      </c>
      <c r="B251" s="15" t="s">
        <v>1343</v>
      </c>
      <c r="C251" s="15" t="s">
        <v>2390</v>
      </c>
      <c r="D251" s="15" t="s">
        <v>2392</v>
      </c>
      <c r="E251" s="15" t="s">
        <v>2984</v>
      </c>
      <c r="F251" s="15" t="s">
        <v>1383</v>
      </c>
      <c r="G251" s="15" t="s">
        <v>2428</v>
      </c>
      <c r="H251" s="15" t="s">
        <v>3769</v>
      </c>
      <c r="I251" s="14" t="s">
        <v>3129</v>
      </c>
      <c r="J251" s="15" t="s">
        <v>1343</v>
      </c>
      <c r="K251" s="15" t="s">
        <v>3033</v>
      </c>
      <c r="L251" s="14" t="s">
        <v>2325</v>
      </c>
      <c r="P251" s="15" t="s">
        <v>3160</v>
      </c>
      <c r="S251" s="15" t="s">
        <v>3112</v>
      </c>
      <c r="T251" s="15" t="s">
        <v>3136</v>
      </c>
      <c r="U251" s="15" t="s">
        <v>3111</v>
      </c>
      <c r="V251" s="15" t="b">
        <v>1</v>
      </c>
    </row>
    <row r="252" spans="1:22" ht="17" outlineLevel="1" x14ac:dyDescent="0.2">
      <c r="A252" s="15" t="s">
        <v>1362</v>
      </c>
      <c r="B252" s="15" t="s">
        <v>1343</v>
      </c>
      <c r="C252" s="15" t="s">
        <v>2390</v>
      </c>
      <c r="D252" s="15" t="s">
        <v>2392</v>
      </c>
      <c r="E252" s="15" t="s">
        <v>2984</v>
      </c>
      <c r="F252" s="15" t="s">
        <v>1383</v>
      </c>
      <c r="G252" s="15" t="s">
        <v>2429</v>
      </c>
      <c r="H252" s="15" t="s">
        <v>3769</v>
      </c>
      <c r="I252" s="14" t="s">
        <v>3129</v>
      </c>
      <c r="J252" s="15" t="s">
        <v>1343</v>
      </c>
      <c r="K252" s="15" t="s">
        <v>3033</v>
      </c>
      <c r="L252" s="14" t="s">
        <v>2326</v>
      </c>
      <c r="P252" s="15" t="s">
        <v>3160</v>
      </c>
      <c r="S252" s="15" t="s">
        <v>3112</v>
      </c>
      <c r="T252" s="15" t="s">
        <v>3136</v>
      </c>
      <c r="U252" s="15" t="s">
        <v>3111</v>
      </c>
      <c r="V252" s="15" t="b">
        <v>1</v>
      </c>
    </row>
    <row r="253" spans="1:22" ht="17" outlineLevel="1" x14ac:dyDescent="0.2">
      <c r="A253" s="15" t="s">
        <v>1362</v>
      </c>
      <c r="B253" s="15" t="s">
        <v>1343</v>
      </c>
      <c r="C253" s="15" t="s">
        <v>2390</v>
      </c>
      <c r="D253" s="15" t="s">
        <v>2393</v>
      </c>
      <c r="E253" s="15" t="s">
        <v>2984</v>
      </c>
      <c r="F253" s="15" t="s">
        <v>1383</v>
      </c>
      <c r="G253" s="15" t="s">
        <v>2430</v>
      </c>
      <c r="H253" s="15" t="s">
        <v>3769</v>
      </c>
      <c r="I253" s="14" t="s">
        <v>3129</v>
      </c>
      <c r="J253" s="15" t="s">
        <v>1343</v>
      </c>
      <c r="K253" s="15" t="s">
        <v>3033</v>
      </c>
      <c r="L253" s="14" t="s">
        <v>2327</v>
      </c>
      <c r="P253" s="15" t="s">
        <v>3160</v>
      </c>
      <c r="S253" s="15" t="s">
        <v>3112</v>
      </c>
      <c r="T253" s="15" t="s">
        <v>3136</v>
      </c>
      <c r="U253" s="15" t="s">
        <v>3111</v>
      </c>
      <c r="V253" s="15" t="b">
        <v>1</v>
      </c>
    </row>
    <row r="254" spans="1:22" ht="17" outlineLevel="1" x14ac:dyDescent="0.2">
      <c r="A254" s="15" t="s">
        <v>1362</v>
      </c>
      <c r="B254" s="15" t="s">
        <v>1343</v>
      </c>
      <c r="C254" s="15" t="s">
        <v>2390</v>
      </c>
      <c r="D254" s="15" t="s">
        <v>2393</v>
      </c>
      <c r="E254" s="15" t="s">
        <v>2984</v>
      </c>
      <c r="F254" s="15" t="s">
        <v>1383</v>
      </c>
      <c r="G254" s="15" t="s">
        <v>2431</v>
      </c>
      <c r="H254" s="15" t="s">
        <v>3769</v>
      </c>
      <c r="I254" s="14" t="s">
        <v>3129</v>
      </c>
      <c r="J254" s="15" t="s">
        <v>1343</v>
      </c>
      <c r="K254" s="15" t="s">
        <v>3033</v>
      </c>
      <c r="L254" s="14" t="s">
        <v>2328</v>
      </c>
      <c r="P254" s="15" t="s">
        <v>3160</v>
      </c>
      <c r="S254" s="15" t="s">
        <v>3112</v>
      </c>
      <c r="T254" s="15" t="s">
        <v>3136</v>
      </c>
      <c r="U254" s="15" t="s">
        <v>3111</v>
      </c>
      <c r="V254" s="15" t="b">
        <v>1</v>
      </c>
    </row>
    <row r="255" spans="1:22" ht="17" customHeight="1" outlineLevel="1" x14ac:dyDescent="0.2">
      <c r="A255" s="15" t="s">
        <v>1362</v>
      </c>
      <c r="B255" s="15" t="s">
        <v>1343</v>
      </c>
      <c r="C255" s="15" t="s">
        <v>2028</v>
      </c>
      <c r="D255" s="15" t="s">
        <v>1382</v>
      </c>
      <c r="E255" s="15" t="s">
        <v>2984</v>
      </c>
      <c r="F255" s="15" t="s">
        <v>1383</v>
      </c>
      <c r="G255" s="15" t="s">
        <v>1377</v>
      </c>
      <c r="H255" s="15" t="s">
        <v>3769</v>
      </c>
      <c r="I255" s="14" t="s">
        <v>3129</v>
      </c>
      <c r="J255" s="15" t="s">
        <v>1343</v>
      </c>
      <c r="K255" s="15" t="s">
        <v>3033</v>
      </c>
      <c r="L255" s="16" t="s">
        <v>2028</v>
      </c>
      <c r="M255" s="15" t="s">
        <v>3089</v>
      </c>
      <c r="P255" s="15" t="s">
        <v>3160</v>
      </c>
      <c r="S255" s="15" t="s">
        <v>3135</v>
      </c>
      <c r="T255" s="15" t="s">
        <v>3137</v>
      </c>
      <c r="U255" s="15" t="s">
        <v>3111</v>
      </c>
      <c r="V255" s="15" t="b">
        <v>1</v>
      </c>
    </row>
    <row r="256" spans="1:22" ht="17" outlineLevel="1" x14ac:dyDescent="0.2">
      <c r="A256" s="15" t="s">
        <v>1362</v>
      </c>
      <c r="B256" s="15" t="s">
        <v>1343</v>
      </c>
      <c r="C256" s="15" t="s">
        <v>2028</v>
      </c>
      <c r="D256" s="15" t="s">
        <v>3017</v>
      </c>
      <c r="E256" s="26" t="s">
        <v>3678</v>
      </c>
      <c r="F256" s="15" t="s">
        <v>1383</v>
      </c>
      <c r="G256" s="15" t="s">
        <v>2432</v>
      </c>
      <c r="H256" s="15" t="s">
        <v>3769</v>
      </c>
      <c r="I256" s="14" t="s">
        <v>3129</v>
      </c>
      <c r="J256" s="15" t="s">
        <v>1343</v>
      </c>
      <c r="K256" s="15" t="s">
        <v>3033</v>
      </c>
      <c r="L256" s="14" t="s">
        <v>2329</v>
      </c>
      <c r="P256" s="15" t="s">
        <v>3160</v>
      </c>
      <c r="S256" s="15" t="s">
        <v>3112</v>
      </c>
      <c r="T256" s="15" t="s">
        <v>3136</v>
      </c>
      <c r="U256" s="15" t="s">
        <v>3111</v>
      </c>
      <c r="V256" s="15" t="b">
        <v>1</v>
      </c>
    </row>
    <row r="257" spans="1:22" ht="17" outlineLevel="1" x14ac:dyDescent="0.2">
      <c r="A257" s="15" t="s">
        <v>1362</v>
      </c>
      <c r="B257" s="15" t="s">
        <v>1343</v>
      </c>
      <c r="C257" s="15" t="s">
        <v>2028</v>
      </c>
      <c r="D257" s="15" t="s">
        <v>3017</v>
      </c>
      <c r="E257" s="26" t="s">
        <v>3678</v>
      </c>
      <c r="F257" s="15" t="s">
        <v>1383</v>
      </c>
      <c r="G257" s="15" t="s">
        <v>2433</v>
      </c>
      <c r="H257" s="15" t="s">
        <v>3769</v>
      </c>
      <c r="I257" s="14" t="s">
        <v>3129</v>
      </c>
      <c r="J257" s="15" t="s">
        <v>1343</v>
      </c>
      <c r="K257" s="15" t="s">
        <v>3033</v>
      </c>
      <c r="L257" s="14" t="s">
        <v>2330</v>
      </c>
      <c r="P257" s="15" t="s">
        <v>3160</v>
      </c>
      <c r="S257" s="15" t="s">
        <v>3112</v>
      </c>
      <c r="T257" s="15" t="s">
        <v>3136</v>
      </c>
      <c r="U257" s="15" t="s">
        <v>3111</v>
      </c>
      <c r="V257" s="15" t="b">
        <v>1</v>
      </c>
    </row>
    <row r="258" spans="1:22" ht="17" outlineLevel="1" x14ac:dyDescent="0.2">
      <c r="A258" s="15" t="s">
        <v>1362</v>
      </c>
      <c r="B258" s="15" t="s">
        <v>1343</v>
      </c>
      <c r="C258" s="15" t="s">
        <v>2028</v>
      </c>
      <c r="D258" s="15" t="s">
        <v>3017</v>
      </c>
      <c r="E258" s="26" t="s">
        <v>3678</v>
      </c>
      <c r="F258" s="15" t="s">
        <v>1383</v>
      </c>
      <c r="G258" s="15" t="s">
        <v>2434</v>
      </c>
      <c r="H258" s="15" t="s">
        <v>3769</v>
      </c>
      <c r="I258" s="14" t="s">
        <v>3129</v>
      </c>
      <c r="J258" s="15" t="s">
        <v>1343</v>
      </c>
      <c r="K258" s="15" t="s">
        <v>3033</v>
      </c>
      <c r="L258" s="14" t="s">
        <v>2331</v>
      </c>
      <c r="P258" s="15" t="s">
        <v>3160</v>
      </c>
      <c r="S258" s="15" t="s">
        <v>3112</v>
      </c>
      <c r="T258" s="15" t="s">
        <v>3136</v>
      </c>
      <c r="U258" s="15" t="s">
        <v>3111</v>
      </c>
      <c r="V258" s="15" t="b">
        <v>1</v>
      </c>
    </row>
    <row r="259" spans="1:22" ht="17" outlineLevel="1" x14ac:dyDescent="0.2">
      <c r="A259" s="15" t="s">
        <v>1362</v>
      </c>
      <c r="B259" s="15" t="s">
        <v>1343</v>
      </c>
      <c r="C259" s="15" t="s">
        <v>2028</v>
      </c>
      <c r="D259" s="15" t="s">
        <v>3017</v>
      </c>
      <c r="E259" s="26" t="s">
        <v>3678</v>
      </c>
      <c r="F259" s="15" t="s">
        <v>1383</v>
      </c>
      <c r="G259" s="15" t="s">
        <v>2435</v>
      </c>
      <c r="H259" s="15" t="s">
        <v>3769</v>
      </c>
      <c r="I259" s="14" t="s">
        <v>3129</v>
      </c>
      <c r="J259" s="15" t="s">
        <v>1343</v>
      </c>
      <c r="K259" s="15" t="s">
        <v>3033</v>
      </c>
      <c r="L259" s="14" t="s">
        <v>2332</v>
      </c>
      <c r="P259" s="15" t="s">
        <v>3160</v>
      </c>
      <c r="S259" s="15" t="s">
        <v>3112</v>
      </c>
      <c r="T259" s="15" t="s">
        <v>3136</v>
      </c>
      <c r="U259" s="15" t="s">
        <v>3111</v>
      </c>
      <c r="V259" s="15" t="b">
        <v>1</v>
      </c>
    </row>
    <row r="260" spans="1:22" ht="17" outlineLevel="1" x14ac:dyDescent="0.2">
      <c r="A260" s="15" t="s">
        <v>1362</v>
      </c>
      <c r="B260" s="15" t="s">
        <v>1343</v>
      </c>
      <c r="C260" s="15" t="s">
        <v>2028</v>
      </c>
      <c r="D260" s="15" t="s">
        <v>3017</v>
      </c>
      <c r="E260" s="26" t="s">
        <v>3678</v>
      </c>
      <c r="F260" s="15" t="s">
        <v>1383</v>
      </c>
      <c r="G260" s="15" t="s">
        <v>2436</v>
      </c>
      <c r="H260" s="15" t="s">
        <v>3769</v>
      </c>
      <c r="I260" s="14" t="s">
        <v>3129</v>
      </c>
      <c r="J260" s="15" t="s">
        <v>1343</v>
      </c>
      <c r="K260" s="15" t="s">
        <v>3033</v>
      </c>
      <c r="L260" s="14" t="s">
        <v>2333</v>
      </c>
      <c r="P260" s="15" t="s">
        <v>3160</v>
      </c>
      <c r="S260" s="15" t="s">
        <v>3112</v>
      </c>
      <c r="T260" s="15" t="s">
        <v>3136</v>
      </c>
      <c r="U260" s="15" t="s">
        <v>3111</v>
      </c>
      <c r="V260" s="15" t="b">
        <v>1</v>
      </c>
    </row>
    <row r="261" spans="1:22" ht="17" outlineLevel="1" x14ac:dyDescent="0.2">
      <c r="A261" s="15" t="s">
        <v>1362</v>
      </c>
      <c r="B261" s="15" t="s">
        <v>1343</v>
      </c>
      <c r="C261" s="15" t="s">
        <v>2028</v>
      </c>
      <c r="D261" s="15" t="s">
        <v>3017</v>
      </c>
      <c r="E261" s="26" t="s">
        <v>3678</v>
      </c>
      <c r="F261" s="15" t="s">
        <v>1383</v>
      </c>
      <c r="G261" s="15" t="s">
        <v>2437</v>
      </c>
      <c r="H261" s="15" t="s">
        <v>3769</v>
      </c>
      <c r="I261" s="14" t="s">
        <v>3129</v>
      </c>
      <c r="J261" s="15" t="s">
        <v>1343</v>
      </c>
      <c r="K261" s="15" t="s">
        <v>3033</v>
      </c>
      <c r="L261" s="14" t="s">
        <v>2334</v>
      </c>
      <c r="P261" s="15" t="s">
        <v>3160</v>
      </c>
      <c r="S261" s="15" t="s">
        <v>3112</v>
      </c>
      <c r="T261" s="15" t="s">
        <v>3136</v>
      </c>
      <c r="U261" s="15" t="s">
        <v>3111</v>
      </c>
      <c r="V261" s="15" t="b">
        <v>1</v>
      </c>
    </row>
    <row r="262" spans="1:22" ht="17" outlineLevel="1" x14ac:dyDescent="0.2">
      <c r="A262" s="15" t="s">
        <v>1362</v>
      </c>
      <c r="B262" s="15" t="s">
        <v>1343</v>
      </c>
      <c r="C262" s="15" t="s">
        <v>2028</v>
      </c>
      <c r="D262" s="15" t="s">
        <v>3017</v>
      </c>
      <c r="E262" s="26" t="s">
        <v>3678</v>
      </c>
      <c r="F262" s="15" t="s">
        <v>1383</v>
      </c>
      <c r="G262" s="15" t="s">
        <v>2438</v>
      </c>
      <c r="H262" s="15" t="s">
        <v>3769</v>
      </c>
      <c r="I262" s="14" t="s">
        <v>3129</v>
      </c>
      <c r="J262" s="15" t="s">
        <v>1343</v>
      </c>
      <c r="K262" s="15" t="s">
        <v>3033</v>
      </c>
      <c r="L262" s="14" t="s">
        <v>2335</v>
      </c>
      <c r="P262" s="15" t="s">
        <v>3160</v>
      </c>
      <c r="S262" s="15" t="s">
        <v>3112</v>
      </c>
      <c r="T262" s="15" t="s">
        <v>3136</v>
      </c>
      <c r="U262" s="15" t="s">
        <v>3111</v>
      </c>
      <c r="V262" s="15" t="b">
        <v>1</v>
      </c>
    </row>
    <row r="263" spans="1:22" ht="17" outlineLevel="1" x14ac:dyDescent="0.2">
      <c r="A263" s="15" t="s">
        <v>1362</v>
      </c>
      <c r="B263" s="15" t="s">
        <v>1343</v>
      </c>
      <c r="C263" s="15" t="s">
        <v>2028</v>
      </c>
      <c r="D263" s="15" t="s">
        <v>3017</v>
      </c>
      <c r="E263" s="26" t="s">
        <v>3678</v>
      </c>
      <c r="F263" s="15" t="s">
        <v>1383</v>
      </c>
      <c r="G263" s="15" t="s">
        <v>2439</v>
      </c>
      <c r="H263" s="15" t="s">
        <v>3769</v>
      </c>
      <c r="I263" s="14" t="s">
        <v>3129</v>
      </c>
      <c r="J263" s="15" t="s">
        <v>1343</v>
      </c>
      <c r="K263" s="15" t="s">
        <v>3033</v>
      </c>
      <c r="L263" s="14" t="s">
        <v>2336</v>
      </c>
      <c r="P263" s="15" t="s">
        <v>3160</v>
      </c>
      <c r="S263" s="15" t="s">
        <v>3112</v>
      </c>
      <c r="T263" s="15" t="s">
        <v>3136</v>
      </c>
      <c r="U263" s="15" t="s">
        <v>3111</v>
      </c>
      <c r="V263" s="15" t="b">
        <v>1</v>
      </c>
    </row>
    <row r="264" spans="1:22" ht="17" outlineLevel="1" x14ac:dyDescent="0.2">
      <c r="A264" s="15" t="s">
        <v>1362</v>
      </c>
      <c r="B264" s="15" t="s">
        <v>1343</v>
      </c>
      <c r="C264" s="15" t="s">
        <v>2028</v>
      </c>
      <c r="D264" s="15" t="s">
        <v>3017</v>
      </c>
      <c r="E264" s="26" t="s">
        <v>3678</v>
      </c>
      <c r="F264" s="15" t="s">
        <v>1383</v>
      </c>
      <c r="G264" s="15" t="s">
        <v>2440</v>
      </c>
      <c r="H264" s="15" t="s">
        <v>3769</v>
      </c>
      <c r="I264" s="14" t="s">
        <v>3129</v>
      </c>
      <c r="J264" s="15" t="s">
        <v>1343</v>
      </c>
      <c r="K264" s="15" t="s">
        <v>3033</v>
      </c>
      <c r="L264" s="14" t="s">
        <v>2337</v>
      </c>
      <c r="P264" s="15" t="s">
        <v>3160</v>
      </c>
      <c r="S264" s="15" t="s">
        <v>3112</v>
      </c>
      <c r="T264" s="15" t="s">
        <v>3136</v>
      </c>
      <c r="U264" s="15" t="s">
        <v>3111</v>
      </c>
      <c r="V264" s="15" t="b">
        <v>1</v>
      </c>
    </row>
    <row r="265" spans="1:22" ht="17" outlineLevel="1" x14ac:dyDescent="0.2">
      <c r="A265" s="15" t="s">
        <v>1362</v>
      </c>
      <c r="B265" s="15" t="s">
        <v>1343</v>
      </c>
      <c r="C265" s="15" t="s">
        <v>2028</v>
      </c>
      <c r="D265" s="15" t="s">
        <v>3017</v>
      </c>
      <c r="E265" s="26" t="s">
        <v>3679</v>
      </c>
      <c r="F265" s="15" t="s">
        <v>1383</v>
      </c>
      <c r="G265" s="15" t="s">
        <v>2441</v>
      </c>
      <c r="H265" s="15" t="s">
        <v>3769</v>
      </c>
      <c r="I265" s="14" t="s">
        <v>3129</v>
      </c>
      <c r="J265" s="15" t="s">
        <v>1343</v>
      </c>
      <c r="K265" s="15" t="s">
        <v>3033</v>
      </c>
      <c r="L265" s="14" t="s">
        <v>2338</v>
      </c>
      <c r="P265" s="15" t="s">
        <v>3160</v>
      </c>
      <c r="S265" s="15" t="s">
        <v>3112</v>
      </c>
      <c r="T265" s="15" t="s">
        <v>3136</v>
      </c>
      <c r="U265" s="15" t="s">
        <v>3111</v>
      </c>
      <c r="V265" s="15" t="b">
        <v>1</v>
      </c>
    </row>
    <row r="266" spans="1:22" ht="17" outlineLevel="1" x14ac:dyDescent="0.2">
      <c r="A266" s="15" t="s">
        <v>1362</v>
      </c>
      <c r="B266" s="15" t="s">
        <v>1343</v>
      </c>
      <c r="C266" s="15" t="s">
        <v>2028</v>
      </c>
      <c r="D266" s="15" t="s">
        <v>3107</v>
      </c>
      <c r="E266" s="15" t="s">
        <v>2984</v>
      </c>
      <c r="F266" s="26" t="s">
        <v>3687</v>
      </c>
      <c r="G266" s="15" t="s">
        <v>2442</v>
      </c>
      <c r="H266" s="15" t="s">
        <v>3769</v>
      </c>
      <c r="I266" s="14" t="s">
        <v>3129</v>
      </c>
      <c r="J266" s="15" t="s">
        <v>1343</v>
      </c>
      <c r="K266" s="15" t="s">
        <v>3033</v>
      </c>
      <c r="L266" s="14" t="s">
        <v>2339</v>
      </c>
      <c r="P266" s="15" t="s">
        <v>3160</v>
      </c>
      <c r="S266" s="15" t="s">
        <v>3112</v>
      </c>
      <c r="T266" s="15" t="s">
        <v>3136</v>
      </c>
      <c r="U266" s="15" t="s">
        <v>3111</v>
      </c>
      <c r="V266" s="15" t="b">
        <v>1</v>
      </c>
    </row>
    <row r="267" spans="1:22" ht="17" outlineLevel="1" x14ac:dyDescent="0.2">
      <c r="A267" s="15" t="s">
        <v>1362</v>
      </c>
      <c r="B267" s="15" t="s">
        <v>1343</v>
      </c>
      <c r="C267" s="15" t="s">
        <v>2028</v>
      </c>
      <c r="D267" s="15" t="s">
        <v>3107</v>
      </c>
      <c r="E267" s="15" t="s">
        <v>2984</v>
      </c>
      <c r="F267" s="26" t="s">
        <v>3686</v>
      </c>
      <c r="G267" s="15" t="s">
        <v>2443</v>
      </c>
      <c r="H267" s="15" t="s">
        <v>3769</v>
      </c>
      <c r="I267" s="14" t="s">
        <v>3129</v>
      </c>
      <c r="J267" s="15" t="s">
        <v>1343</v>
      </c>
      <c r="K267" s="15" t="s">
        <v>3033</v>
      </c>
      <c r="L267" s="14" t="s">
        <v>2340</v>
      </c>
      <c r="P267" s="15" t="s">
        <v>3160</v>
      </c>
      <c r="S267" s="15" t="s">
        <v>3112</v>
      </c>
      <c r="T267" s="15" t="s">
        <v>3136</v>
      </c>
      <c r="U267" s="15" t="s">
        <v>3111</v>
      </c>
      <c r="V267" s="15" t="b">
        <v>1</v>
      </c>
    </row>
    <row r="268" spans="1:22" ht="17" outlineLevel="1" x14ac:dyDescent="0.2">
      <c r="A268" s="15" t="s">
        <v>1362</v>
      </c>
      <c r="B268" s="15" t="s">
        <v>1343</v>
      </c>
      <c r="C268" s="15" t="s">
        <v>2028</v>
      </c>
      <c r="D268" s="15" t="s">
        <v>3107</v>
      </c>
      <c r="E268" s="15" t="s">
        <v>2984</v>
      </c>
      <c r="F268" s="26" t="s">
        <v>3688</v>
      </c>
      <c r="G268" s="15" t="s">
        <v>2444</v>
      </c>
      <c r="H268" s="15" t="s">
        <v>3769</v>
      </c>
      <c r="I268" s="14" t="s">
        <v>3129</v>
      </c>
      <c r="J268" s="15" t="s">
        <v>1343</v>
      </c>
      <c r="K268" s="15" t="s">
        <v>3033</v>
      </c>
      <c r="L268" s="14" t="s">
        <v>2341</v>
      </c>
      <c r="P268" s="15" t="s">
        <v>3160</v>
      </c>
      <c r="S268" s="15" t="s">
        <v>3112</v>
      </c>
      <c r="T268" s="15" t="s">
        <v>3136</v>
      </c>
      <c r="U268" s="15" t="s">
        <v>3111</v>
      </c>
      <c r="V268" s="15" t="b">
        <v>1</v>
      </c>
    </row>
    <row r="269" spans="1:22" ht="17" outlineLevel="1" x14ac:dyDescent="0.2">
      <c r="A269" s="15" t="s">
        <v>1362</v>
      </c>
      <c r="B269" s="15" t="s">
        <v>1343</v>
      </c>
      <c r="C269" s="15" t="s">
        <v>2028</v>
      </c>
      <c r="D269" s="15" t="s">
        <v>3107</v>
      </c>
      <c r="E269" s="15" t="s">
        <v>2984</v>
      </c>
      <c r="F269" s="26" t="s">
        <v>3689</v>
      </c>
      <c r="G269" s="15" t="s">
        <v>2445</v>
      </c>
      <c r="H269" s="15" t="s">
        <v>3769</v>
      </c>
      <c r="I269" s="14" t="s">
        <v>3129</v>
      </c>
      <c r="J269" s="15" t="s">
        <v>1343</v>
      </c>
      <c r="K269" s="15" t="s">
        <v>3033</v>
      </c>
      <c r="L269" s="14" t="s">
        <v>2342</v>
      </c>
      <c r="P269" s="15" t="s">
        <v>3160</v>
      </c>
      <c r="S269" s="15" t="s">
        <v>3112</v>
      </c>
      <c r="T269" s="15" t="s">
        <v>3136</v>
      </c>
      <c r="U269" s="15" t="s">
        <v>3111</v>
      </c>
      <c r="V269" s="15" t="b">
        <v>1</v>
      </c>
    </row>
    <row r="270" spans="1:22" ht="17" outlineLevel="1" x14ac:dyDescent="0.2">
      <c r="A270" s="15" t="s">
        <v>1362</v>
      </c>
      <c r="B270" s="15" t="s">
        <v>1343</v>
      </c>
      <c r="C270" s="15" t="s">
        <v>2028</v>
      </c>
      <c r="D270" s="15" t="s">
        <v>3107</v>
      </c>
      <c r="E270" s="15" t="s">
        <v>2984</v>
      </c>
      <c r="F270" s="26" t="s">
        <v>3690</v>
      </c>
      <c r="G270" s="15" t="s">
        <v>2446</v>
      </c>
      <c r="H270" s="15" t="s">
        <v>3769</v>
      </c>
      <c r="I270" s="14" t="s">
        <v>3129</v>
      </c>
      <c r="J270" s="15" t="s">
        <v>1343</v>
      </c>
      <c r="K270" s="15" t="s">
        <v>3033</v>
      </c>
      <c r="L270" s="14" t="s">
        <v>2343</v>
      </c>
      <c r="P270" s="15" t="s">
        <v>3160</v>
      </c>
      <c r="S270" s="15" t="s">
        <v>3112</v>
      </c>
      <c r="T270" s="15" t="s">
        <v>3136</v>
      </c>
      <c r="U270" s="15" t="s">
        <v>3111</v>
      </c>
      <c r="V270" s="15" t="b">
        <v>1</v>
      </c>
    </row>
    <row r="271" spans="1:22" ht="17" outlineLevel="1" x14ac:dyDescent="0.2">
      <c r="A271" s="15" t="s">
        <v>1362</v>
      </c>
      <c r="B271" s="15" t="s">
        <v>1343</v>
      </c>
      <c r="C271" s="15" t="s">
        <v>2028</v>
      </c>
      <c r="D271" s="15" t="s">
        <v>3107</v>
      </c>
      <c r="E271" s="15" t="s">
        <v>2984</v>
      </c>
      <c r="F271" s="26" t="s">
        <v>3691</v>
      </c>
      <c r="G271" s="15" t="s">
        <v>2447</v>
      </c>
      <c r="H271" s="15" t="s">
        <v>3769</v>
      </c>
      <c r="I271" s="14" t="s">
        <v>3129</v>
      </c>
      <c r="J271" s="15" t="s">
        <v>1343</v>
      </c>
      <c r="K271" s="15" t="s">
        <v>3033</v>
      </c>
      <c r="L271" s="14" t="s">
        <v>2344</v>
      </c>
      <c r="P271" s="15" t="s">
        <v>3160</v>
      </c>
      <c r="S271" s="15" t="s">
        <v>3112</v>
      </c>
      <c r="T271" s="15" t="s">
        <v>3136</v>
      </c>
      <c r="U271" s="15" t="s">
        <v>3111</v>
      </c>
      <c r="V271" s="15" t="b">
        <v>1</v>
      </c>
    </row>
    <row r="272" spans="1:22" ht="17" outlineLevel="1" x14ac:dyDescent="0.2">
      <c r="A272" s="15" t="s">
        <v>1362</v>
      </c>
      <c r="B272" s="15" t="s">
        <v>1343</v>
      </c>
      <c r="C272" s="15" t="s">
        <v>2028</v>
      </c>
      <c r="D272" s="15" t="s">
        <v>3107</v>
      </c>
      <c r="E272" s="15" t="s">
        <v>2984</v>
      </c>
      <c r="F272" s="26" t="s">
        <v>3692</v>
      </c>
      <c r="G272" s="15" t="s">
        <v>2448</v>
      </c>
      <c r="H272" s="15" t="s">
        <v>3769</v>
      </c>
      <c r="I272" s="14" t="s">
        <v>3129</v>
      </c>
      <c r="J272" s="15" t="s">
        <v>1343</v>
      </c>
      <c r="K272" s="15" t="s">
        <v>3033</v>
      </c>
      <c r="L272" s="14" t="s">
        <v>2345</v>
      </c>
      <c r="P272" s="15" t="s">
        <v>3160</v>
      </c>
      <c r="S272" s="15" t="s">
        <v>3112</v>
      </c>
      <c r="T272" s="15" t="s">
        <v>3136</v>
      </c>
      <c r="U272" s="15" t="s">
        <v>3111</v>
      </c>
      <c r="V272" s="15" t="b">
        <v>1</v>
      </c>
    </row>
    <row r="273" spans="1:22" ht="17" outlineLevel="1" x14ac:dyDescent="0.2">
      <c r="A273" s="15" t="s">
        <v>1362</v>
      </c>
      <c r="B273" s="15" t="s">
        <v>1343</v>
      </c>
      <c r="C273" s="15" t="s">
        <v>1381</v>
      </c>
      <c r="D273" s="15" t="s">
        <v>3108</v>
      </c>
      <c r="E273" s="15" t="s">
        <v>2394</v>
      </c>
      <c r="F273" s="15" t="s">
        <v>1383</v>
      </c>
      <c r="G273" s="15" t="s">
        <v>2449</v>
      </c>
      <c r="H273" s="15" t="s">
        <v>3769</v>
      </c>
      <c r="I273" s="14" t="s">
        <v>3129</v>
      </c>
      <c r="J273" s="15" t="s">
        <v>1343</v>
      </c>
      <c r="K273" s="15" t="s">
        <v>3033</v>
      </c>
      <c r="L273" s="14" t="s">
        <v>2346</v>
      </c>
      <c r="P273" s="15" t="s">
        <v>3160</v>
      </c>
      <c r="S273" s="15" t="s">
        <v>3112</v>
      </c>
      <c r="T273" s="15" t="s">
        <v>3136</v>
      </c>
      <c r="U273" s="15" t="s">
        <v>3111</v>
      </c>
      <c r="V273" s="15" t="b">
        <v>1</v>
      </c>
    </row>
    <row r="274" spans="1:22" ht="17" outlineLevel="1" x14ac:dyDescent="0.2">
      <c r="A274" s="15" t="s">
        <v>1362</v>
      </c>
      <c r="B274" s="15" t="s">
        <v>1343</v>
      </c>
      <c r="C274" s="15" t="s">
        <v>1381</v>
      </c>
      <c r="D274" s="15" t="s">
        <v>3108</v>
      </c>
      <c r="E274" s="15" t="s">
        <v>2394</v>
      </c>
      <c r="F274" s="15" t="s">
        <v>1383</v>
      </c>
      <c r="G274" s="15" t="s">
        <v>2450</v>
      </c>
      <c r="H274" s="15" t="s">
        <v>3769</v>
      </c>
      <c r="I274" s="14" t="s">
        <v>3129</v>
      </c>
      <c r="J274" s="15" t="s">
        <v>1343</v>
      </c>
      <c r="K274" s="15" t="s">
        <v>3033</v>
      </c>
      <c r="L274" s="14" t="s">
        <v>2347</v>
      </c>
      <c r="P274" s="15" t="s">
        <v>3160</v>
      </c>
      <c r="S274" s="15" t="s">
        <v>3112</v>
      </c>
      <c r="T274" s="15" t="s">
        <v>3136</v>
      </c>
      <c r="U274" s="15" t="s">
        <v>3111</v>
      </c>
      <c r="V274" s="15" t="b">
        <v>1</v>
      </c>
    </row>
    <row r="275" spans="1:22" ht="17" outlineLevel="1" x14ac:dyDescent="0.2">
      <c r="A275" s="15" t="s">
        <v>1362</v>
      </c>
      <c r="B275" s="15" t="s">
        <v>1343</v>
      </c>
      <c r="C275" s="15" t="s">
        <v>1381</v>
      </c>
      <c r="D275" s="15" t="s">
        <v>3108</v>
      </c>
      <c r="E275" s="15" t="s">
        <v>2394</v>
      </c>
      <c r="F275" s="15" t="s">
        <v>1383</v>
      </c>
      <c r="G275" s="15" t="s">
        <v>2451</v>
      </c>
      <c r="H275" s="15" t="s">
        <v>3769</v>
      </c>
      <c r="I275" s="14" t="s">
        <v>3129</v>
      </c>
      <c r="J275" s="15" t="s">
        <v>1343</v>
      </c>
      <c r="K275" s="15" t="s">
        <v>3033</v>
      </c>
      <c r="L275" s="14" t="s">
        <v>2348</v>
      </c>
      <c r="P275" s="15" t="s">
        <v>3160</v>
      </c>
      <c r="S275" s="15" t="s">
        <v>3112</v>
      </c>
      <c r="T275" s="15" t="s">
        <v>3136</v>
      </c>
      <c r="U275" s="15" t="s">
        <v>3111</v>
      </c>
      <c r="V275" s="15" t="b">
        <v>1</v>
      </c>
    </row>
    <row r="276" spans="1:22" ht="17" outlineLevel="1" x14ac:dyDescent="0.2">
      <c r="A276" s="15" t="s">
        <v>1362</v>
      </c>
      <c r="B276" s="15" t="s">
        <v>1343</v>
      </c>
      <c r="C276" s="15" t="s">
        <v>1381</v>
      </c>
      <c r="D276" s="15" t="s">
        <v>3108</v>
      </c>
      <c r="E276" s="15" t="s">
        <v>2394</v>
      </c>
      <c r="F276" s="15" t="s">
        <v>1383</v>
      </c>
      <c r="G276" s="15" t="s">
        <v>2452</v>
      </c>
      <c r="H276" s="15" t="s">
        <v>3769</v>
      </c>
      <c r="I276" s="14" t="s">
        <v>3129</v>
      </c>
      <c r="J276" s="15" t="s">
        <v>1343</v>
      </c>
      <c r="K276" s="15" t="s">
        <v>3033</v>
      </c>
      <c r="L276" s="14" t="s">
        <v>2349</v>
      </c>
      <c r="P276" s="15" t="s">
        <v>3160</v>
      </c>
      <c r="S276" s="15" t="s">
        <v>3112</v>
      </c>
      <c r="T276" s="15" t="s">
        <v>3136</v>
      </c>
      <c r="U276" s="15" t="s">
        <v>3111</v>
      </c>
      <c r="V276" s="15" t="b">
        <v>1</v>
      </c>
    </row>
    <row r="277" spans="1:22" ht="17" outlineLevel="1" x14ac:dyDescent="0.2">
      <c r="A277" s="15" t="s">
        <v>1362</v>
      </c>
      <c r="B277" s="15" t="s">
        <v>1343</v>
      </c>
      <c r="C277" s="15" t="s">
        <v>1381</v>
      </c>
      <c r="D277" s="15" t="s">
        <v>3108</v>
      </c>
      <c r="E277" s="15" t="s">
        <v>2394</v>
      </c>
      <c r="F277" s="15" t="s">
        <v>1383</v>
      </c>
      <c r="G277" s="15" t="s">
        <v>2453</v>
      </c>
      <c r="H277" s="15" t="s">
        <v>3769</v>
      </c>
      <c r="I277" s="14" t="s">
        <v>3129</v>
      </c>
      <c r="J277" s="15" t="s">
        <v>1343</v>
      </c>
      <c r="K277" s="15" t="s">
        <v>3033</v>
      </c>
      <c r="L277" s="14" t="s">
        <v>2350</v>
      </c>
      <c r="P277" s="15" t="s">
        <v>3160</v>
      </c>
      <c r="S277" s="15" t="s">
        <v>3112</v>
      </c>
      <c r="T277" s="15" t="s">
        <v>3136</v>
      </c>
      <c r="U277" s="15" t="s">
        <v>3111</v>
      </c>
      <c r="V277" s="15" t="b">
        <v>1</v>
      </c>
    </row>
    <row r="278" spans="1:22" ht="17" outlineLevel="1" x14ac:dyDescent="0.2">
      <c r="A278" s="15" t="s">
        <v>1362</v>
      </c>
      <c r="B278" s="15" t="s">
        <v>1343</v>
      </c>
      <c r="C278" s="15" t="s">
        <v>1381</v>
      </c>
      <c r="D278" s="15" t="s">
        <v>3108</v>
      </c>
      <c r="E278" s="15" t="s">
        <v>2394</v>
      </c>
      <c r="F278" s="15" t="s">
        <v>1383</v>
      </c>
      <c r="G278" s="15" t="s">
        <v>2454</v>
      </c>
      <c r="H278" s="15" t="s">
        <v>3769</v>
      </c>
      <c r="I278" s="14" t="s">
        <v>3129</v>
      </c>
      <c r="J278" s="15" t="s">
        <v>1343</v>
      </c>
      <c r="K278" s="15" t="s">
        <v>3033</v>
      </c>
      <c r="L278" s="14" t="s">
        <v>2351</v>
      </c>
      <c r="P278" s="15" t="s">
        <v>3160</v>
      </c>
      <c r="S278" s="15" t="s">
        <v>3112</v>
      </c>
      <c r="T278" s="15" t="s">
        <v>3136</v>
      </c>
      <c r="U278" s="15" t="s">
        <v>3111</v>
      </c>
      <c r="V278" s="15" t="b">
        <v>1</v>
      </c>
    </row>
    <row r="279" spans="1:22" ht="17" outlineLevel="1" x14ac:dyDescent="0.2">
      <c r="A279" s="15" t="s">
        <v>1362</v>
      </c>
      <c r="B279" s="15" t="s">
        <v>1343</v>
      </c>
      <c r="C279" s="15" t="s">
        <v>1381</v>
      </c>
      <c r="D279" s="15" t="s">
        <v>3108</v>
      </c>
      <c r="E279" s="15" t="s">
        <v>2395</v>
      </c>
      <c r="F279" s="15" t="s">
        <v>1383</v>
      </c>
      <c r="G279" s="15" t="s">
        <v>2455</v>
      </c>
      <c r="H279" s="15" t="s">
        <v>3769</v>
      </c>
      <c r="I279" s="14" t="s">
        <v>3129</v>
      </c>
      <c r="J279" s="15" t="s">
        <v>1343</v>
      </c>
      <c r="K279" s="15" t="s">
        <v>3033</v>
      </c>
      <c r="L279" s="14" t="s">
        <v>2352</v>
      </c>
      <c r="P279" s="15" t="s">
        <v>3160</v>
      </c>
      <c r="S279" s="15" t="s">
        <v>3112</v>
      </c>
      <c r="T279" s="15" t="s">
        <v>3136</v>
      </c>
      <c r="U279" s="15" t="s">
        <v>3111</v>
      </c>
      <c r="V279" s="15" t="b">
        <v>1</v>
      </c>
    </row>
    <row r="280" spans="1:22" ht="17" outlineLevel="1" x14ac:dyDescent="0.2">
      <c r="A280" s="15" t="s">
        <v>1362</v>
      </c>
      <c r="B280" s="15" t="s">
        <v>1343</v>
      </c>
      <c r="C280" s="15" t="s">
        <v>1381</v>
      </c>
      <c r="D280" s="15" t="s">
        <v>3108</v>
      </c>
      <c r="E280" s="15" t="s">
        <v>2395</v>
      </c>
      <c r="F280" s="15" t="s">
        <v>1383</v>
      </c>
      <c r="G280" s="15" t="s">
        <v>2456</v>
      </c>
      <c r="H280" s="15" t="s">
        <v>3769</v>
      </c>
      <c r="I280" s="14" t="s">
        <v>3129</v>
      </c>
      <c r="J280" s="15" t="s">
        <v>1343</v>
      </c>
      <c r="K280" s="15" t="s">
        <v>3033</v>
      </c>
      <c r="L280" s="14" t="s">
        <v>2353</v>
      </c>
      <c r="P280" s="15" t="s">
        <v>3160</v>
      </c>
      <c r="S280" s="15" t="s">
        <v>3112</v>
      </c>
      <c r="T280" s="15" t="s">
        <v>3136</v>
      </c>
      <c r="U280" s="15" t="s">
        <v>3111</v>
      </c>
      <c r="V280" s="15" t="b">
        <v>1</v>
      </c>
    </row>
    <row r="281" spans="1:22" ht="17" outlineLevel="1" x14ac:dyDescent="0.2">
      <c r="A281" s="15" t="s">
        <v>1362</v>
      </c>
      <c r="B281" s="15" t="s">
        <v>1343</v>
      </c>
      <c r="C281" s="15" t="s">
        <v>1381</v>
      </c>
      <c r="D281" s="15" t="s">
        <v>3108</v>
      </c>
      <c r="E281" s="15" t="s">
        <v>2395</v>
      </c>
      <c r="F281" s="15" t="s">
        <v>1383</v>
      </c>
      <c r="G281" s="15" t="s">
        <v>2457</v>
      </c>
      <c r="H281" s="15" t="s">
        <v>3769</v>
      </c>
      <c r="I281" s="14" t="s">
        <v>3129</v>
      </c>
      <c r="J281" s="15" t="s">
        <v>1343</v>
      </c>
      <c r="K281" s="15" t="s">
        <v>3033</v>
      </c>
      <c r="L281" s="14" t="s">
        <v>2354</v>
      </c>
      <c r="P281" s="15" t="s">
        <v>3160</v>
      </c>
      <c r="S281" s="15" t="s">
        <v>3112</v>
      </c>
      <c r="T281" s="15" t="s">
        <v>3136</v>
      </c>
      <c r="U281" s="15" t="s">
        <v>3111</v>
      </c>
      <c r="V281" s="15" t="b">
        <v>1</v>
      </c>
    </row>
    <row r="282" spans="1:22" ht="17" outlineLevel="1" x14ac:dyDescent="0.2">
      <c r="A282" s="15" t="s">
        <v>1362</v>
      </c>
      <c r="B282" s="15" t="s">
        <v>1343</v>
      </c>
      <c r="C282" s="15" t="s">
        <v>1381</v>
      </c>
      <c r="D282" s="15" t="s">
        <v>3108</v>
      </c>
      <c r="E282" s="15" t="s">
        <v>2395</v>
      </c>
      <c r="F282" s="15" t="s">
        <v>1383</v>
      </c>
      <c r="G282" s="15" t="s">
        <v>2458</v>
      </c>
      <c r="H282" s="15" t="s">
        <v>3769</v>
      </c>
      <c r="I282" s="14" t="s">
        <v>3129</v>
      </c>
      <c r="J282" s="15" t="s">
        <v>1343</v>
      </c>
      <c r="K282" s="15" t="s">
        <v>3033</v>
      </c>
      <c r="L282" s="14" t="s">
        <v>2355</v>
      </c>
      <c r="P282" s="15" t="s">
        <v>3160</v>
      </c>
      <c r="S282" s="15" t="s">
        <v>3112</v>
      </c>
      <c r="T282" s="15" t="s">
        <v>3136</v>
      </c>
      <c r="U282" s="15" t="s">
        <v>3111</v>
      </c>
      <c r="V282" s="15" t="b">
        <v>1</v>
      </c>
    </row>
    <row r="283" spans="1:22" ht="17" outlineLevel="1" x14ac:dyDescent="0.2">
      <c r="A283" s="15" t="s">
        <v>1362</v>
      </c>
      <c r="B283" s="15" t="s">
        <v>1343</v>
      </c>
      <c r="C283" s="15" t="s">
        <v>1381</v>
      </c>
      <c r="D283" s="15" t="s">
        <v>3108</v>
      </c>
      <c r="E283" s="15" t="s">
        <v>2395</v>
      </c>
      <c r="F283" s="15" t="s">
        <v>1383</v>
      </c>
      <c r="G283" s="15" t="s">
        <v>2459</v>
      </c>
      <c r="H283" s="15" t="s">
        <v>3769</v>
      </c>
      <c r="I283" s="14" t="s">
        <v>3129</v>
      </c>
      <c r="J283" s="15" t="s">
        <v>1343</v>
      </c>
      <c r="K283" s="15" t="s">
        <v>3033</v>
      </c>
      <c r="L283" s="14" t="s">
        <v>2356</v>
      </c>
      <c r="P283" s="15" t="s">
        <v>3160</v>
      </c>
      <c r="S283" s="15" t="s">
        <v>3112</v>
      </c>
      <c r="T283" s="15" t="s">
        <v>3136</v>
      </c>
      <c r="U283" s="15" t="s">
        <v>3111</v>
      </c>
      <c r="V283" s="15" t="b">
        <v>1</v>
      </c>
    </row>
    <row r="284" spans="1:22" ht="17" outlineLevel="1" x14ac:dyDescent="0.2">
      <c r="A284" s="15" t="s">
        <v>1362</v>
      </c>
      <c r="B284" s="15" t="s">
        <v>1343</v>
      </c>
      <c r="C284" s="15" t="s">
        <v>1381</v>
      </c>
      <c r="D284" s="15" t="s">
        <v>3108</v>
      </c>
      <c r="E284" s="15" t="s">
        <v>2395</v>
      </c>
      <c r="F284" s="15" t="s">
        <v>1383</v>
      </c>
      <c r="G284" s="15" t="s">
        <v>2460</v>
      </c>
      <c r="H284" s="15" t="s">
        <v>3769</v>
      </c>
      <c r="I284" s="14" t="s">
        <v>3129</v>
      </c>
      <c r="J284" s="15" t="s">
        <v>1343</v>
      </c>
      <c r="K284" s="15" t="s">
        <v>3033</v>
      </c>
      <c r="L284" s="14" t="s">
        <v>2357</v>
      </c>
      <c r="P284" s="15" t="s">
        <v>3160</v>
      </c>
      <c r="S284" s="15" t="s">
        <v>3112</v>
      </c>
      <c r="T284" s="15" t="s">
        <v>3136</v>
      </c>
      <c r="U284" s="15" t="s">
        <v>3111</v>
      </c>
      <c r="V284" s="15" t="b">
        <v>1</v>
      </c>
    </row>
    <row r="285" spans="1:22" ht="17" outlineLevel="1" x14ac:dyDescent="0.2">
      <c r="A285" s="15" t="s">
        <v>1362</v>
      </c>
      <c r="B285" s="15" t="s">
        <v>1343</v>
      </c>
      <c r="C285" s="15" t="s">
        <v>1381</v>
      </c>
      <c r="D285" s="15" t="s">
        <v>3108</v>
      </c>
      <c r="E285" s="15" t="s">
        <v>2395</v>
      </c>
      <c r="F285" s="15" t="s">
        <v>1383</v>
      </c>
      <c r="G285" s="15" t="s">
        <v>2461</v>
      </c>
      <c r="H285" s="15" t="s">
        <v>3769</v>
      </c>
      <c r="I285" s="14" t="s">
        <v>3129</v>
      </c>
      <c r="J285" s="15" t="s">
        <v>1343</v>
      </c>
      <c r="K285" s="15" t="s">
        <v>3033</v>
      </c>
      <c r="L285" s="14" t="s">
        <v>2358</v>
      </c>
      <c r="P285" s="15" t="s">
        <v>3160</v>
      </c>
      <c r="S285" s="15" t="s">
        <v>3112</v>
      </c>
      <c r="T285" s="15" t="s">
        <v>3136</v>
      </c>
      <c r="U285" s="15" t="s">
        <v>3111</v>
      </c>
      <c r="V285" s="15" t="b">
        <v>1</v>
      </c>
    </row>
    <row r="286" spans="1:22" ht="17" outlineLevel="1" x14ac:dyDescent="0.2">
      <c r="A286" s="15" t="s">
        <v>1362</v>
      </c>
      <c r="B286" s="15" t="s">
        <v>1343</v>
      </c>
      <c r="C286" s="15" t="s">
        <v>1381</v>
      </c>
      <c r="D286" s="15" t="s">
        <v>3108</v>
      </c>
      <c r="E286" s="15" t="s">
        <v>2395</v>
      </c>
      <c r="F286" s="15" t="s">
        <v>1383</v>
      </c>
      <c r="G286" s="15" t="s">
        <v>2462</v>
      </c>
      <c r="H286" s="15" t="s">
        <v>3769</v>
      </c>
      <c r="I286" s="14" t="s">
        <v>3129</v>
      </c>
      <c r="J286" s="15" t="s">
        <v>1343</v>
      </c>
      <c r="K286" s="15" t="s">
        <v>3033</v>
      </c>
      <c r="L286" s="14" t="s">
        <v>2359</v>
      </c>
      <c r="P286" s="15" t="s">
        <v>3160</v>
      </c>
      <c r="S286" s="15" t="s">
        <v>3112</v>
      </c>
      <c r="T286" s="15" t="s">
        <v>3136</v>
      </c>
      <c r="U286" s="15" t="s">
        <v>3111</v>
      </c>
      <c r="V286" s="15" t="b">
        <v>1</v>
      </c>
    </row>
    <row r="287" spans="1:22" ht="17" outlineLevel="1" x14ac:dyDescent="0.2">
      <c r="A287" s="15" t="s">
        <v>1362</v>
      </c>
      <c r="B287" s="15" t="s">
        <v>1343</v>
      </c>
      <c r="C287" s="15" t="s">
        <v>1381</v>
      </c>
      <c r="D287" s="15" t="s">
        <v>3108</v>
      </c>
      <c r="E287" s="15" t="s">
        <v>2395</v>
      </c>
      <c r="F287" s="15" t="s">
        <v>1383</v>
      </c>
      <c r="G287" s="15" t="s">
        <v>2463</v>
      </c>
      <c r="H287" s="15" t="s">
        <v>3769</v>
      </c>
      <c r="I287" s="14" t="s">
        <v>3129</v>
      </c>
      <c r="J287" s="15" t="s">
        <v>1343</v>
      </c>
      <c r="K287" s="15" t="s">
        <v>3033</v>
      </c>
      <c r="L287" s="14" t="s">
        <v>2360</v>
      </c>
      <c r="P287" s="15" t="s">
        <v>3160</v>
      </c>
      <c r="S287" s="15" t="s">
        <v>3112</v>
      </c>
      <c r="T287" s="15" t="s">
        <v>3136</v>
      </c>
      <c r="U287" s="15" t="s">
        <v>3111</v>
      </c>
      <c r="V287" s="15" t="b">
        <v>1</v>
      </c>
    </row>
    <row r="288" spans="1:22" ht="17" outlineLevel="1" x14ac:dyDescent="0.2">
      <c r="A288" s="15" t="s">
        <v>1362</v>
      </c>
      <c r="B288" s="15" t="s">
        <v>1343</v>
      </c>
      <c r="C288" s="15" t="s">
        <v>1381</v>
      </c>
      <c r="D288" s="15" t="s">
        <v>3108</v>
      </c>
      <c r="E288" s="15" t="s">
        <v>2395</v>
      </c>
      <c r="F288" s="15" t="s">
        <v>1383</v>
      </c>
      <c r="G288" s="15" t="s">
        <v>2464</v>
      </c>
      <c r="H288" s="15" t="s">
        <v>3769</v>
      </c>
      <c r="I288" s="14" t="s">
        <v>3129</v>
      </c>
      <c r="J288" s="15" t="s">
        <v>1343</v>
      </c>
      <c r="K288" s="15" t="s">
        <v>3033</v>
      </c>
      <c r="L288" s="14" t="s">
        <v>2361</v>
      </c>
      <c r="P288" s="15" t="s">
        <v>3160</v>
      </c>
      <c r="S288" s="15" t="s">
        <v>3112</v>
      </c>
      <c r="T288" s="15" t="s">
        <v>3136</v>
      </c>
      <c r="U288" s="15" t="s">
        <v>3111</v>
      </c>
      <c r="V288" s="15" t="b">
        <v>1</v>
      </c>
    </row>
    <row r="289" spans="1:22" ht="17" outlineLevel="1" x14ac:dyDescent="0.2">
      <c r="A289" s="15" t="s">
        <v>1362</v>
      </c>
      <c r="B289" s="15" t="s">
        <v>1343</v>
      </c>
      <c r="C289" s="15" t="s">
        <v>1381</v>
      </c>
      <c r="D289" s="15" t="s">
        <v>3108</v>
      </c>
      <c r="E289" s="15" t="s">
        <v>2396</v>
      </c>
      <c r="F289" s="15" t="s">
        <v>1383</v>
      </c>
      <c r="G289" s="15" t="s">
        <v>2465</v>
      </c>
      <c r="H289" s="15" t="s">
        <v>3769</v>
      </c>
      <c r="I289" s="14" t="s">
        <v>3129</v>
      </c>
      <c r="J289" s="15" t="s">
        <v>1343</v>
      </c>
      <c r="K289" s="15" t="s">
        <v>3033</v>
      </c>
      <c r="L289" s="14" t="s">
        <v>2362</v>
      </c>
      <c r="P289" s="15" t="s">
        <v>3160</v>
      </c>
      <c r="S289" s="15" t="s">
        <v>3112</v>
      </c>
      <c r="T289" s="15" t="s">
        <v>3136</v>
      </c>
      <c r="U289" s="15" t="s">
        <v>3111</v>
      </c>
      <c r="V289" s="15" t="b">
        <v>1</v>
      </c>
    </row>
    <row r="290" spans="1:22" ht="17" outlineLevel="1" x14ac:dyDescent="0.2">
      <c r="A290" s="15" t="s">
        <v>1362</v>
      </c>
      <c r="B290" s="15" t="s">
        <v>1343</v>
      </c>
      <c r="C290" s="15" t="s">
        <v>1381</v>
      </c>
      <c r="D290" s="15" t="s">
        <v>3108</v>
      </c>
      <c r="E290" s="15" t="s">
        <v>2396</v>
      </c>
      <c r="F290" s="15" t="s">
        <v>1383</v>
      </c>
      <c r="G290" s="15" t="s">
        <v>2466</v>
      </c>
      <c r="H290" s="15" t="s">
        <v>3769</v>
      </c>
      <c r="I290" s="14" t="s">
        <v>3129</v>
      </c>
      <c r="J290" s="15" t="s">
        <v>1343</v>
      </c>
      <c r="K290" s="15" t="s">
        <v>3033</v>
      </c>
      <c r="L290" s="14" t="s">
        <v>2363</v>
      </c>
      <c r="P290" s="15" t="s">
        <v>3160</v>
      </c>
      <c r="S290" s="15" t="s">
        <v>3112</v>
      </c>
      <c r="T290" s="15" t="s">
        <v>3136</v>
      </c>
      <c r="U290" s="15" t="s">
        <v>3111</v>
      </c>
      <c r="V290" s="15" t="b">
        <v>1</v>
      </c>
    </row>
    <row r="291" spans="1:22" ht="17" outlineLevel="1" x14ac:dyDescent="0.2">
      <c r="A291" s="15" t="s">
        <v>1362</v>
      </c>
      <c r="B291" s="15" t="s">
        <v>1343</v>
      </c>
      <c r="C291" s="15" t="s">
        <v>1381</v>
      </c>
      <c r="D291" s="15" t="s">
        <v>3108</v>
      </c>
      <c r="E291" s="15" t="s">
        <v>2396</v>
      </c>
      <c r="F291" s="15" t="s">
        <v>1383</v>
      </c>
      <c r="G291" s="15" t="s">
        <v>2467</v>
      </c>
      <c r="H291" s="15" t="s">
        <v>3769</v>
      </c>
      <c r="I291" s="14" t="s">
        <v>3129</v>
      </c>
      <c r="J291" s="15" t="s">
        <v>1343</v>
      </c>
      <c r="K291" s="15" t="s">
        <v>3033</v>
      </c>
      <c r="L291" s="14" t="s">
        <v>2364</v>
      </c>
      <c r="P291" s="15" t="s">
        <v>3160</v>
      </c>
      <c r="S291" s="15" t="s">
        <v>3112</v>
      </c>
      <c r="T291" s="15" t="s">
        <v>3136</v>
      </c>
      <c r="U291" s="15" t="s">
        <v>3111</v>
      </c>
      <c r="V291" s="15" t="b">
        <v>1</v>
      </c>
    </row>
    <row r="292" spans="1:22" ht="17" outlineLevel="1" x14ac:dyDescent="0.2">
      <c r="A292" s="15" t="s">
        <v>1362</v>
      </c>
      <c r="B292" s="15" t="s">
        <v>1343</v>
      </c>
      <c r="C292" s="15" t="s">
        <v>1381</v>
      </c>
      <c r="D292" s="15" t="s">
        <v>3108</v>
      </c>
      <c r="E292" s="15" t="s">
        <v>2396</v>
      </c>
      <c r="F292" s="15" t="s">
        <v>1383</v>
      </c>
      <c r="G292" s="15" t="s">
        <v>2468</v>
      </c>
      <c r="H292" s="15" t="s">
        <v>3769</v>
      </c>
      <c r="I292" s="14" t="s">
        <v>3129</v>
      </c>
      <c r="J292" s="15" t="s">
        <v>1343</v>
      </c>
      <c r="K292" s="15" t="s">
        <v>3033</v>
      </c>
      <c r="L292" s="14" t="s">
        <v>2365</v>
      </c>
      <c r="P292" s="15" t="s">
        <v>3160</v>
      </c>
      <c r="S292" s="15" t="s">
        <v>3112</v>
      </c>
      <c r="T292" s="15" t="s">
        <v>3136</v>
      </c>
      <c r="U292" s="15" t="s">
        <v>3111</v>
      </c>
      <c r="V292" s="15" t="b">
        <v>1</v>
      </c>
    </row>
    <row r="293" spans="1:22" ht="17" outlineLevel="1" x14ac:dyDescent="0.2">
      <c r="A293" s="15" t="s">
        <v>1362</v>
      </c>
      <c r="B293" s="15" t="s">
        <v>1343</v>
      </c>
      <c r="C293" s="15" t="s">
        <v>1381</v>
      </c>
      <c r="D293" s="15" t="s">
        <v>3108</v>
      </c>
      <c r="E293" s="15" t="s">
        <v>2396</v>
      </c>
      <c r="F293" s="15" t="s">
        <v>1383</v>
      </c>
      <c r="G293" s="15" t="s">
        <v>2469</v>
      </c>
      <c r="H293" s="15" t="s">
        <v>3769</v>
      </c>
      <c r="I293" s="14" t="s">
        <v>3129</v>
      </c>
      <c r="J293" s="15" t="s">
        <v>1343</v>
      </c>
      <c r="K293" s="15" t="s">
        <v>3033</v>
      </c>
      <c r="L293" s="14" t="s">
        <v>2366</v>
      </c>
      <c r="P293" s="15" t="s">
        <v>3160</v>
      </c>
      <c r="S293" s="15" t="s">
        <v>3112</v>
      </c>
      <c r="T293" s="15" t="s">
        <v>3136</v>
      </c>
      <c r="U293" s="15" t="s">
        <v>3111</v>
      </c>
      <c r="V293" s="15" t="b">
        <v>1</v>
      </c>
    </row>
    <row r="294" spans="1:22" ht="17" outlineLevel="1" x14ac:dyDescent="0.2">
      <c r="A294" s="15" t="s">
        <v>1362</v>
      </c>
      <c r="B294" s="15" t="s">
        <v>1343</v>
      </c>
      <c r="C294" s="15" t="s">
        <v>1381</v>
      </c>
      <c r="D294" s="15" t="s">
        <v>3018</v>
      </c>
      <c r="E294" s="15" t="s">
        <v>2984</v>
      </c>
      <c r="F294" s="15" t="s">
        <v>1383</v>
      </c>
      <c r="G294" s="15" t="s">
        <v>2470</v>
      </c>
      <c r="H294" s="15" t="s">
        <v>3769</v>
      </c>
      <c r="I294" s="14" t="s">
        <v>3129</v>
      </c>
      <c r="J294" s="15" t="s">
        <v>1343</v>
      </c>
      <c r="K294" s="15" t="s">
        <v>3033</v>
      </c>
      <c r="L294" s="14" t="s">
        <v>2367</v>
      </c>
      <c r="P294" s="15" t="s">
        <v>3160</v>
      </c>
      <c r="S294" s="15" t="s">
        <v>3112</v>
      </c>
      <c r="T294" s="15" t="s">
        <v>3136</v>
      </c>
      <c r="U294" s="15" t="s">
        <v>3111</v>
      </c>
      <c r="V294" s="15" t="b">
        <v>1</v>
      </c>
    </row>
    <row r="295" spans="1:22" ht="17" outlineLevel="1" x14ac:dyDescent="0.2">
      <c r="A295" s="15" t="s">
        <v>1362</v>
      </c>
      <c r="B295" s="15" t="s">
        <v>1343</v>
      </c>
      <c r="C295" s="15" t="s">
        <v>1381</v>
      </c>
      <c r="D295" s="15" t="s">
        <v>3018</v>
      </c>
      <c r="E295" s="15" t="s">
        <v>2984</v>
      </c>
      <c r="F295" s="15" t="s">
        <v>1383</v>
      </c>
      <c r="G295" s="15" t="s">
        <v>2471</v>
      </c>
      <c r="H295" s="15" t="s">
        <v>3769</v>
      </c>
      <c r="I295" s="14" t="s">
        <v>3129</v>
      </c>
      <c r="J295" s="15" t="s">
        <v>1343</v>
      </c>
      <c r="K295" s="15" t="s">
        <v>3033</v>
      </c>
      <c r="L295" s="14" t="s">
        <v>2368</v>
      </c>
      <c r="P295" s="15" t="s">
        <v>3160</v>
      </c>
      <c r="S295" s="15" t="s">
        <v>3112</v>
      </c>
      <c r="T295" s="15" t="s">
        <v>3136</v>
      </c>
      <c r="U295" s="15" t="s">
        <v>3111</v>
      </c>
      <c r="V295" s="15" t="b">
        <v>1</v>
      </c>
    </row>
    <row r="296" spans="1:22" ht="17" outlineLevel="1" x14ac:dyDescent="0.2">
      <c r="A296" s="15" t="s">
        <v>1362</v>
      </c>
      <c r="B296" s="15" t="s">
        <v>1343</v>
      </c>
      <c r="C296" s="15" t="s">
        <v>1381</v>
      </c>
      <c r="D296" s="15" t="s">
        <v>3018</v>
      </c>
      <c r="E296" s="15" t="s">
        <v>2984</v>
      </c>
      <c r="F296" s="15" t="s">
        <v>1383</v>
      </c>
      <c r="G296" s="15" t="s">
        <v>2472</v>
      </c>
      <c r="H296" s="15" t="s">
        <v>3769</v>
      </c>
      <c r="I296" s="14" t="s">
        <v>3129</v>
      </c>
      <c r="J296" s="15" t="s">
        <v>1343</v>
      </c>
      <c r="K296" s="15" t="s">
        <v>3033</v>
      </c>
      <c r="L296" s="14" t="s">
        <v>2369</v>
      </c>
      <c r="P296" s="15" t="s">
        <v>3160</v>
      </c>
      <c r="S296" s="15" t="s">
        <v>3112</v>
      </c>
      <c r="T296" s="15" t="s">
        <v>3136</v>
      </c>
      <c r="U296" s="15" t="s">
        <v>3111</v>
      </c>
      <c r="V296" s="15" t="b">
        <v>1</v>
      </c>
    </row>
    <row r="297" spans="1:22" ht="17" outlineLevel="1" x14ac:dyDescent="0.2">
      <c r="A297" s="15" t="s">
        <v>1362</v>
      </c>
      <c r="B297" s="15" t="s">
        <v>1343</v>
      </c>
      <c r="C297" s="15" t="s">
        <v>1381</v>
      </c>
      <c r="D297" s="15" t="s">
        <v>3018</v>
      </c>
      <c r="E297" s="15" t="s">
        <v>2984</v>
      </c>
      <c r="F297" s="15" t="s">
        <v>1383</v>
      </c>
      <c r="G297" s="15" t="s">
        <v>2473</v>
      </c>
      <c r="H297" s="15" t="s">
        <v>3769</v>
      </c>
      <c r="I297" s="14" t="s">
        <v>3129</v>
      </c>
      <c r="J297" s="15" t="s">
        <v>1343</v>
      </c>
      <c r="K297" s="15" t="s">
        <v>3033</v>
      </c>
      <c r="L297" s="14" t="s">
        <v>2370</v>
      </c>
      <c r="P297" s="15" t="s">
        <v>3160</v>
      </c>
      <c r="S297" s="15" t="s">
        <v>3112</v>
      </c>
      <c r="T297" s="15" t="s">
        <v>3136</v>
      </c>
      <c r="U297" s="15" t="s">
        <v>3111</v>
      </c>
      <c r="V297" s="15" t="b">
        <v>1</v>
      </c>
    </row>
    <row r="298" spans="1:22" ht="17" outlineLevel="1" x14ac:dyDescent="0.2">
      <c r="A298" s="15" t="s">
        <v>1362</v>
      </c>
      <c r="B298" s="15" t="s">
        <v>1343</v>
      </c>
      <c r="C298" s="15" t="s">
        <v>1381</v>
      </c>
      <c r="D298" s="15" t="s">
        <v>3018</v>
      </c>
      <c r="E298" s="15" t="s">
        <v>2984</v>
      </c>
      <c r="F298" s="15" t="s">
        <v>1383</v>
      </c>
      <c r="G298" s="15" t="s">
        <v>2474</v>
      </c>
      <c r="H298" s="15" t="s">
        <v>3769</v>
      </c>
      <c r="I298" s="14" t="s">
        <v>3129</v>
      </c>
      <c r="J298" s="15" t="s">
        <v>1343</v>
      </c>
      <c r="K298" s="15" t="s">
        <v>3033</v>
      </c>
      <c r="L298" s="14" t="s">
        <v>2371</v>
      </c>
      <c r="P298" s="15" t="s">
        <v>3160</v>
      </c>
      <c r="S298" s="15" t="s">
        <v>3112</v>
      </c>
      <c r="T298" s="15" t="s">
        <v>3136</v>
      </c>
      <c r="U298" s="15" t="s">
        <v>3111</v>
      </c>
      <c r="V298" s="15" t="b">
        <v>1</v>
      </c>
    </row>
    <row r="299" spans="1:22" ht="17" outlineLevel="1" x14ac:dyDescent="0.2">
      <c r="A299" s="15" t="s">
        <v>1362</v>
      </c>
      <c r="B299" s="15" t="s">
        <v>1343</v>
      </c>
      <c r="C299" s="15" t="s">
        <v>1381</v>
      </c>
      <c r="D299" s="15" t="s">
        <v>3018</v>
      </c>
      <c r="E299" s="15" t="s">
        <v>2984</v>
      </c>
      <c r="F299" s="15" t="s">
        <v>1383</v>
      </c>
      <c r="G299" s="15" t="s">
        <v>2475</v>
      </c>
      <c r="H299" s="15" t="s">
        <v>3769</v>
      </c>
      <c r="I299" s="14" t="s">
        <v>3129</v>
      </c>
      <c r="J299" s="15" t="s">
        <v>1343</v>
      </c>
      <c r="K299" s="15" t="s">
        <v>3033</v>
      </c>
      <c r="L299" s="14" t="s">
        <v>2372</v>
      </c>
      <c r="P299" s="15" t="s">
        <v>3160</v>
      </c>
      <c r="S299" s="15" t="s">
        <v>3112</v>
      </c>
      <c r="T299" s="15" t="s">
        <v>3136</v>
      </c>
      <c r="U299" s="15" t="s">
        <v>3111</v>
      </c>
      <c r="V299" s="15" t="b">
        <v>1</v>
      </c>
    </row>
    <row r="300" spans="1:22" ht="17" outlineLevel="1" x14ac:dyDescent="0.2">
      <c r="A300" s="15" t="s">
        <v>1362</v>
      </c>
      <c r="B300" s="15" t="s">
        <v>1343</v>
      </c>
      <c r="C300" s="15" t="s">
        <v>1381</v>
      </c>
      <c r="D300" s="15" t="s">
        <v>3018</v>
      </c>
      <c r="E300" s="15" t="s">
        <v>2984</v>
      </c>
      <c r="F300" s="15" t="s">
        <v>1383</v>
      </c>
      <c r="G300" s="15" t="s">
        <v>2476</v>
      </c>
      <c r="H300" s="15" t="s">
        <v>3769</v>
      </c>
      <c r="I300" s="14" t="s">
        <v>3129</v>
      </c>
      <c r="J300" s="15" t="s">
        <v>1343</v>
      </c>
      <c r="K300" s="15" t="s">
        <v>3033</v>
      </c>
      <c r="L300" s="14" t="s">
        <v>2373</v>
      </c>
      <c r="P300" s="15" t="s">
        <v>3160</v>
      </c>
      <c r="S300" s="15" t="s">
        <v>3112</v>
      </c>
      <c r="T300" s="15" t="s">
        <v>3136</v>
      </c>
      <c r="U300" s="15" t="s">
        <v>3111</v>
      </c>
      <c r="V300" s="15" t="b">
        <v>1</v>
      </c>
    </row>
    <row r="301" spans="1:22" ht="17" outlineLevel="1" x14ac:dyDescent="0.2">
      <c r="A301" s="15" t="s">
        <v>1362</v>
      </c>
      <c r="B301" s="15" t="s">
        <v>1343</v>
      </c>
      <c r="C301" s="15" t="s">
        <v>1381</v>
      </c>
      <c r="D301" s="15" t="s">
        <v>3018</v>
      </c>
      <c r="E301" s="15" t="s">
        <v>2984</v>
      </c>
      <c r="F301" s="15" t="s">
        <v>1383</v>
      </c>
      <c r="G301" s="15" t="s">
        <v>2477</v>
      </c>
      <c r="H301" s="15" t="s">
        <v>3769</v>
      </c>
      <c r="I301" s="14" t="s">
        <v>3129</v>
      </c>
      <c r="J301" s="15" t="s">
        <v>1343</v>
      </c>
      <c r="K301" s="15" t="s">
        <v>3033</v>
      </c>
      <c r="L301" s="14" t="s">
        <v>2374</v>
      </c>
      <c r="P301" s="15" t="s">
        <v>3160</v>
      </c>
      <c r="S301" s="15" t="s">
        <v>3112</v>
      </c>
      <c r="T301" s="15" t="s">
        <v>3136</v>
      </c>
      <c r="U301" s="15" t="s">
        <v>3111</v>
      </c>
      <c r="V301" s="15" t="b">
        <v>1</v>
      </c>
    </row>
    <row r="302" spans="1:22" ht="17" outlineLevel="1" x14ac:dyDescent="0.2">
      <c r="A302" s="15" t="s">
        <v>1362</v>
      </c>
      <c r="B302" s="15" t="s">
        <v>1343</v>
      </c>
      <c r="C302" s="15" t="s">
        <v>1381</v>
      </c>
      <c r="D302" s="15" t="s">
        <v>3018</v>
      </c>
      <c r="E302" s="15" t="s">
        <v>2984</v>
      </c>
      <c r="F302" s="15" t="s">
        <v>1383</v>
      </c>
      <c r="G302" s="15" t="s">
        <v>2478</v>
      </c>
      <c r="H302" s="15" t="s">
        <v>3769</v>
      </c>
      <c r="I302" s="14" t="s">
        <v>3129</v>
      </c>
      <c r="J302" s="15" t="s">
        <v>1343</v>
      </c>
      <c r="K302" s="15" t="s">
        <v>3033</v>
      </c>
      <c r="L302" s="14" t="s">
        <v>2375</v>
      </c>
      <c r="P302" s="15" t="s">
        <v>3160</v>
      </c>
      <c r="S302" s="15" t="s">
        <v>3112</v>
      </c>
      <c r="T302" s="15" t="s">
        <v>3136</v>
      </c>
      <c r="U302" s="15" t="s">
        <v>3111</v>
      </c>
      <c r="V302" s="15" t="b">
        <v>1</v>
      </c>
    </row>
    <row r="303" spans="1:22" ht="17" outlineLevel="1" x14ac:dyDescent="0.2">
      <c r="A303" s="15" t="s">
        <v>1362</v>
      </c>
      <c r="B303" s="15" t="s">
        <v>1343</v>
      </c>
      <c r="C303" s="15" t="s">
        <v>1381</v>
      </c>
      <c r="D303" s="15" t="s">
        <v>3018</v>
      </c>
      <c r="E303" s="15" t="s">
        <v>2984</v>
      </c>
      <c r="F303" s="15" t="s">
        <v>1383</v>
      </c>
      <c r="G303" s="15" t="s">
        <v>2479</v>
      </c>
      <c r="H303" s="15" t="s">
        <v>3769</v>
      </c>
      <c r="I303" s="14" t="s">
        <v>3129</v>
      </c>
      <c r="J303" s="15" t="s">
        <v>1343</v>
      </c>
      <c r="K303" s="15" t="s">
        <v>3033</v>
      </c>
      <c r="L303" s="14" t="s">
        <v>2376</v>
      </c>
      <c r="P303" s="15" t="s">
        <v>3160</v>
      </c>
      <c r="S303" s="15" t="s">
        <v>3112</v>
      </c>
      <c r="T303" s="15" t="s">
        <v>3136</v>
      </c>
      <c r="U303" s="15" t="s">
        <v>3111</v>
      </c>
      <c r="V303" s="15" t="b">
        <v>1</v>
      </c>
    </row>
    <row r="304" spans="1:22" ht="17" outlineLevel="1" x14ac:dyDescent="0.2">
      <c r="A304" s="15" t="s">
        <v>1362</v>
      </c>
      <c r="B304" s="15" t="s">
        <v>1343</v>
      </c>
      <c r="C304" s="15" t="s">
        <v>1381</v>
      </c>
      <c r="D304" s="15" t="s">
        <v>3018</v>
      </c>
      <c r="E304" s="15" t="s">
        <v>2984</v>
      </c>
      <c r="F304" s="15" t="s">
        <v>1383</v>
      </c>
      <c r="G304" s="15" t="s">
        <v>2480</v>
      </c>
      <c r="H304" s="15" t="s">
        <v>3769</v>
      </c>
      <c r="I304" s="14" t="s">
        <v>3129</v>
      </c>
      <c r="J304" s="15" t="s">
        <v>1343</v>
      </c>
      <c r="K304" s="15" t="s">
        <v>3033</v>
      </c>
      <c r="L304" s="14" t="s">
        <v>2377</v>
      </c>
      <c r="P304" s="15" t="s">
        <v>3160</v>
      </c>
      <c r="S304" s="15" t="s">
        <v>3112</v>
      </c>
      <c r="T304" s="15" t="s">
        <v>3136</v>
      </c>
      <c r="U304" s="15" t="s">
        <v>3111</v>
      </c>
      <c r="V304" s="15" t="b">
        <v>1</v>
      </c>
    </row>
    <row r="305" spans="1:22" ht="17" outlineLevel="1" x14ac:dyDescent="0.2">
      <c r="A305" s="15" t="s">
        <v>1362</v>
      </c>
      <c r="B305" s="15" t="s">
        <v>1343</v>
      </c>
      <c r="C305" s="15" t="s">
        <v>1381</v>
      </c>
      <c r="D305" s="15" t="s">
        <v>3018</v>
      </c>
      <c r="E305" s="15" t="s">
        <v>2984</v>
      </c>
      <c r="F305" s="15" t="s">
        <v>1383</v>
      </c>
      <c r="G305" s="15" t="s">
        <v>2481</v>
      </c>
      <c r="H305" s="15" t="s">
        <v>3769</v>
      </c>
      <c r="I305" s="14" t="s">
        <v>3129</v>
      </c>
      <c r="J305" s="15" t="s">
        <v>1343</v>
      </c>
      <c r="K305" s="15" t="s">
        <v>3033</v>
      </c>
      <c r="L305" s="14" t="s">
        <v>2378</v>
      </c>
      <c r="P305" s="15" t="s">
        <v>3160</v>
      </c>
      <c r="S305" s="15" t="s">
        <v>3112</v>
      </c>
      <c r="T305" s="15" t="s">
        <v>3136</v>
      </c>
      <c r="U305" s="15" t="s">
        <v>3111</v>
      </c>
      <c r="V305" s="15" t="b">
        <v>1</v>
      </c>
    </row>
    <row r="306" spans="1:22" ht="17" outlineLevel="1" x14ac:dyDescent="0.2">
      <c r="A306" s="15" t="s">
        <v>1362</v>
      </c>
      <c r="B306" s="15" t="s">
        <v>1343</v>
      </c>
      <c r="C306" s="15" t="s">
        <v>1381</v>
      </c>
      <c r="D306" s="15" t="s">
        <v>3018</v>
      </c>
      <c r="E306" s="15" t="s">
        <v>2984</v>
      </c>
      <c r="F306" s="15" t="s">
        <v>1383</v>
      </c>
      <c r="G306" s="15" t="s">
        <v>2482</v>
      </c>
      <c r="H306" s="15" t="s">
        <v>3769</v>
      </c>
      <c r="I306" s="14" t="s">
        <v>3129</v>
      </c>
      <c r="J306" s="15" t="s">
        <v>1343</v>
      </c>
      <c r="K306" s="15" t="s">
        <v>3033</v>
      </c>
      <c r="L306" s="14" t="s">
        <v>2379</v>
      </c>
      <c r="P306" s="15" t="s">
        <v>3160</v>
      </c>
      <c r="S306" s="15" t="s">
        <v>3112</v>
      </c>
      <c r="T306" s="15" t="s">
        <v>3136</v>
      </c>
      <c r="U306" s="15" t="s">
        <v>3111</v>
      </c>
      <c r="V306" s="15" t="b">
        <v>1</v>
      </c>
    </row>
    <row r="307" spans="1:22" ht="17" outlineLevel="1" x14ac:dyDescent="0.2">
      <c r="A307" s="15" t="s">
        <v>1362</v>
      </c>
      <c r="B307" s="15" t="s">
        <v>1343</v>
      </c>
      <c r="C307" s="15" t="s">
        <v>1381</v>
      </c>
      <c r="D307" s="15" t="s">
        <v>3018</v>
      </c>
      <c r="E307" s="15" t="s">
        <v>2984</v>
      </c>
      <c r="F307" s="15" t="s">
        <v>1383</v>
      </c>
      <c r="G307" s="15" t="s">
        <v>2483</v>
      </c>
      <c r="H307" s="15" t="s">
        <v>3769</v>
      </c>
      <c r="I307" s="14" t="s">
        <v>3129</v>
      </c>
      <c r="J307" s="15" t="s">
        <v>1343</v>
      </c>
      <c r="K307" s="15" t="s">
        <v>3033</v>
      </c>
      <c r="L307" s="14" t="s">
        <v>2380</v>
      </c>
      <c r="P307" s="15" t="s">
        <v>3160</v>
      </c>
      <c r="S307" s="15" t="s">
        <v>3112</v>
      </c>
      <c r="T307" s="15" t="s">
        <v>3136</v>
      </c>
      <c r="U307" s="15" t="s">
        <v>3111</v>
      </c>
      <c r="V307" s="15" t="b">
        <v>1</v>
      </c>
    </row>
    <row r="308" spans="1:22" ht="17" x14ac:dyDescent="0.2">
      <c r="A308" s="15" t="s">
        <v>1362</v>
      </c>
      <c r="B308" s="15" t="s">
        <v>1345</v>
      </c>
      <c r="C308" s="15" t="s">
        <v>1381</v>
      </c>
      <c r="D308" s="15" t="s">
        <v>1382</v>
      </c>
      <c r="E308" s="15" t="s">
        <v>2984</v>
      </c>
      <c r="F308" s="15" t="s">
        <v>1335</v>
      </c>
      <c r="G308" s="15" t="s">
        <v>2397</v>
      </c>
      <c r="H308" s="15" t="s">
        <v>3769</v>
      </c>
      <c r="I308" s="14" t="s">
        <v>3129</v>
      </c>
      <c r="J308" s="15" t="s">
        <v>1345</v>
      </c>
      <c r="K308" s="15" t="s">
        <v>3033</v>
      </c>
      <c r="L308" s="14" t="s">
        <v>2484</v>
      </c>
      <c r="P308" s="15" t="s">
        <v>3160</v>
      </c>
      <c r="S308" s="15" t="s">
        <v>3112</v>
      </c>
      <c r="T308" s="15" t="s">
        <v>3136</v>
      </c>
      <c r="U308" s="15" t="s">
        <v>3111</v>
      </c>
      <c r="V308" s="15" t="b">
        <v>1</v>
      </c>
    </row>
    <row r="309" spans="1:22" ht="17" outlineLevel="1" x14ac:dyDescent="0.2">
      <c r="A309" s="15" t="s">
        <v>1362</v>
      </c>
      <c r="B309" s="15" t="s">
        <v>1345</v>
      </c>
      <c r="C309" s="15" t="s">
        <v>1381</v>
      </c>
      <c r="D309" s="15" t="s">
        <v>1382</v>
      </c>
      <c r="E309" s="15" t="s">
        <v>2984</v>
      </c>
      <c r="F309" s="15" t="s">
        <v>2543</v>
      </c>
      <c r="G309" s="15" t="s">
        <v>2568</v>
      </c>
      <c r="H309" s="15" t="s">
        <v>3769</v>
      </c>
      <c r="I309" s="14" t="s">
        <v>3129</v>
      </c>
      <c r="J309" s="15" t="s">
        <v>1345</v>
      </c>
      <c r="K309" s="15" t="s">
        <v>3033</v>
      </c>
      <c r="L309" s="14" t="s">
        <v>2485</v>
      </c>
      <c r="P309" s="15" t="s">
        <v>3160</v>
      </c>
      <c r="S309" s="15" t="s">
        <v>3112</v>
      </c>
      <c r="T309" s="15" t="s">
        <v>3136</v>
      </c>
      <c r="U309" s="15" t="s">
        <v>3111</v>
      </c>
      <c r="V309" s="15" t="b">
        <v>1</v>
      </c>
    </row>
    <row r="310" spans="1:22" ht="17" outlineLevel="1" x14ac:dyDescent="0.2">
      <c r="A310" s="15" t="s">
        <v>1362</v>
      </c>
      <c r="B310" s="15" t="s">
        <v>1345</v>
      </c>
      <c r="C310" s="15" t="s">
        <v>1381</v>
      </c>
      <c r="D310" s="15" t="s">
        <v>1382</v>
      </c>
      <c r="E310" s="15" t="s">
        <v>2984</v>
      </c>
      <c r="F310" s="15" t="s">
        <v>2983</v>
      </c>
      <c r="G310" s="15" t="s">
        <v>2569</v>
      </c>
      <c r="H310" s="15" t="s">
        <v>3769</v>
      </c>
      <c r="I310" s="14" t="s">
        <v>3129</v>
      </c>
      <c r="J310" s="15" t="s">
        <v>1345</v>
      </c>
      <c r="K310" s="15" t="s">
        <v>3033</v>
      </c>
      <c r="L310" s="14" t="s">
        <v>2486</v>
      </c>
      <c r="P310" s="15" t="s">
        <v>3160</v>
      </c>
      <c r="S310" s="15" t="s">
        <v>3112</v>
      </c>
      <c r="T310" s="15" t="s">
        <v>3136</v>
      </c>
      <c r="U310" s="15" t="s">
        <v>3111</v>
      </c>
      <c r="V310" s="15" t="b">
        <v>1</v>
      </c>
    </row>
    <row r="311" spans="1:22" ht="17" outlineLevel="1" x14ac:dyDescent="0.2">
      <c r="A311" s="15" t="s">
        <v>1362</v>
      </c>
      <c r="B311" s="15" t="s">
        <v>1345</v>
      </c>
      <c r="C311" s="15" t="s">
        <v>1381</v>
      </c>
      <c r="D311" s="15" t="s">
        <v>1382</v>
      </c>
      <c r="E311" s="15" t="s">
        <v>2984</v>
      </c>
      <c r="F311" s="15" t="s">
        <v>2383</v>
      </c>
      <c r="G311" s="15" t="s">
        <v>2570</v>
      </c>
      <c r="H311" s="15" t="s">
        <v>3769</v>
      </c>
      <c r="I311" s="14" t="s">
        <v>3129</v>
      </c>
      <c r="J311" s="15" t="s">
        <v>1345</v>
      </c>
      <c r="K311" s="15" t="s">
        <v>3033</v>
      </c>
      <c r="L311" s="14" t="s">
        <v>2487</v>
      </c>
      <c r="P311" s="15" t="s">
        <v>3160</v>
      </c>
      <c r="S311" s="15" t="s">
        <v>3112</v>
      </c>
      <c r="T311" s="15" t="s">
        <v>3136</v>
      </c>
      <c r="U311" s="15" t="s">
        <v>3111</v>
      </c>
      <c r="V311" s="15" t="b">
        <v>1</v>
      </c>
    </row>
    <row r="312" spans="1:22" ht="17" outlineLevel="1" x14ac:dyDescent="0.2">
      <c r="A312" s="15" t="s">
        <v>1362</v>
      </c>
      <c r="B312" s="15" t="s">
        <v>1345</v>
      </c>
      <c r="C312" s="15" t="s">
        <v>1381</v>
      </c>
      <c r="D312" s="15" t="s">
        <v>1382</v>
      </c>
      <c r="E312" s="15" t="s">
        <v>2984</v>
      </c>
      <c r="F312" s="15" t="s">
        <v>2544</v>
      </c>
      <c r="G312" s="15" t="s">
        <v>2571</v>
      </c>
      <c r="H312" s="15" t="s">
        <v>3769</v>
      </c>
      <c r="I312" s="14" t="s">
        <v>3129</v>
      </c>
      <c r="J312" s="15" t="s">
        <v>1345</v>
      </c>
      <c r="K312" s="15" t="s">
        <v>3033</v>
      </c>
      <c r="L312" s="14" t="s">
        <v>2488</v>
      </c>
      <c r="P312" s="15" t="s">
        <v>3160</v>
      </c>
      <c r="S312" s="15" t="s">
        <v>3112</v>
      </c>
      <c r="T312" s="15" t="s">
        <v>3136</v>
      </c>
      <c r="U312" s="15" t="s">
        <v>3111</v>
      </c>
      <c r="V312" s="15" t="b">
        <v>1</v>
      </c>
    </row>
    <row r="313" spans="1:22" ht="17" outlineLevel="1" x14ac:dyDescent="0.2">
      <c r="A313" s="15" t="s">
        <v>1362</v>
      </c>
      <c r="B313" s="15" t="s">
        <v>1345</v>
      </c>
      <c r="C313" s="15" t="s">
        <v>1381</v>
      </c>
      <c r="D313" s="15" t="s">
        <v>1382</v>
      </c>
      <c r="E313" s="15" t="s">
        <v>2984</v>
      </c>
      <c r="F313" s="15" t="s">
        <v>2545</v>
      </c>
      <c r="G313" s="15" t="s">
        <v>2572</v>
      </c>
      <c r="H313" s="15" t="s">
        <v>3769</v>
      </c>
      <c r="I313" s="14" t="s">
        <v>3129</v>
      </c>
      <c r="J313" s="15" t="s">
        <v>1345</v>
      </c>
      <c r="K313" s="15" t="s">
        <v>3033</v>
      </c>
      <c r="L313" s="14" t="s">
        <v>2489</v>
      </c>
      <c r="P313" s="15" t="s">
        <v>3160</v>
      </c>
      <c r="S313" s="15" t="s">
        <v>3112</v>
      </c>
      <c r="T313" s="15" t="s">
        <v>3136</v>
      </c>
      <c r="U313" s="15" t="s">
        <v>3111</v>
      </c>
      <c r="V313" s="15" t="b">
        <v>1</v>
      </c>
    </row>
    <row r="314" spans="1:22" ht="17" outlineLevel="1" x14ac:dyDescent="0.2">
      <c r="A314" s="15" t="s">
        <v>1362</v>
      </c>
      <c r="B314" s="15" t="s">
        <v>1345</v>
      </c>
      <c r="C314" s="15" t="s">
        <v>1381</v>
      </c>
      <c r="D314" s="15" t="s">
        <v>1382</v>
      </c>
      <c r="E314" s="15" t="s">
        <v>2984</v>
      </c>
      <c r="F314" s="15" t="s">
        <v>2546</v>
      </c>
      <c r="G314" s="15" t="s">
        <v>2573</v>
      </c>
      <c r="H314" s="15" t="s">
        <v>3769</v>
      </c>
      <c r="I314" s="14" t="s">
        <v>3129</v>
      </c>
      <c r="J314" s="15" t="s">
        <v>1345</v>
      </c>
      <c r="K314" s="15" t="s">
        <v>3033</v>
      </c>
      <c r="L314" s="14" t="s">
        <v>2490</v>
      </c>
      <c r="P314" s="15" t="s">
        <v>3160</v>
      </c>
      <c r="S314" s="15" t="s">
        <v>4527</v>
      </c>
      <c r="T314" s="15" t="s">
        <v>3136</v>
      </c>
      <c r="U314" s="15" t="s">
        <v>3111</v>
      </c>
      <c r="V314" s="15" t="b">
        <v>1</v>
      </c>
    </row>
    <row r="315" spans="1:22" ht="17" outlineLevel="1" x14ac:dyDescent="0.2">
      <c r="A315" s="15" t="s">
        <v>1362</v>
      </c>
      <c r="B315" s="15" t="s">
        <v>1345</v>
      </c>
      <c r="C315" s="15" t="s">
        <v>1381</v>
      </c>
      <c r="D315" s="15" t="s">
        <v>1382</v>
      </c>
      <c r="E315" s="15" t="s">
        <v>2984</v>
      </c>
      <c r="F315" s="15" t="s">
        <v>2547</v>
      </c>
      <c r="G315" s="15" t="s">
        <v>2574</v>
      </c>
      <c r="H315" s="15" t="s">
        <v>3769</v>
      </c>
      <c r="I315" s="14" t="s">
        <v>3129</v>
      </c>
      <c r="J315" s="15" t="s">
        <v>1345</v>
      </c>
      <c r="K315" s="15" t="s">
        <v>3033</v>
      </c>
      <c r="L315" s="14" t="s">
        <v>2491</v>
      </c>
      <c r="P315" s="15" t="s">
        <v>3160</v>
      </c>
      <c r="S315" s="15" t="s">
        <v>4527</v>
      </c>
      <c r="T315" s="15" t="s">
        <v>3136</v>
      </c>
      <c r="U315" s="15" t="s">
        <v>3111</v>
      </c>
      <c r="V315" s="15" t="b">
        <v>1</v>
      </c>
    </row>
    <row r="316" spans="1:22" ht="17" outlineLevel="1" x14ac:dyDescent="0.2">
      <c r="A316" s="15" t="s">
        <v>1362</v>
      </c>
      <c r="B316" s="15" t="s">
        <v>1345</v>
      </c>
      <c r="C316" s="15" t="s">
        <v>1381</v>
      </c>
      <c r="D316" s="15" t="s">
        <v>1382</v>
      </c>
      <c r="E316" s="15" t="s">
        <v>2984</v>
      </c>
      <c r="F316" s="15" t="s">
        <v>2548</v>
      </c>
      <c r="G316" s="15" t="s">
        <v>2575</v>
      </c>
      <c r="H316" s="15" t="s">
        <v>3769</v>
      </c>
      <c r="I316" s="14" t="s">
        <v>3129</v>
      </c>
      <c r="J316" s="15" t="s">
        <v>1345</v>
      </c>
      <c r="K316" s="15" t="s">
        <v>3033</v>
      </c>
      <c r="L316" s="14" t="s">
        <v>2492</v>
      </c>
      <c r="P316" s="15" t="s">
        <v>3160</v>
      </c>
      <c r="S316" s="15" t="s">
        <v>4527</v>
      </c>
      <c r="T316" s="15" t="s">
        <v>3136</v>
      </c>
      <c r="U316" s="15" t="s">
        <v>3111</v>
      </c>
      <c r="V316" s="15" t="b">
        <v>1</v>
      </c>
    </row>
    <row r="317" spans="1:22" ht="17" outlineLevel="1" x14ac:dyDescent="0.2">
      <c r="A317" s="15" t="s">
        <v>1362</v>
      </c>
      <c r="B317" s="15" t="s">
        <v>1345</v>
      </c>
      <c r="C317" s="15" t="s">
        <v>1381</v>
      </c>
      <c r="D317" s="15" t="s">
        <v>1382</v>
      </c>
      <c r="E317" s="15" t="s">
        <v>2984</v>
      </c>
      <c r="F317" s="15" t="s">
        <v>2549</v>
      </c>
      <c r="G317" s="15" t="s">
        <v>2549</v>
      </c>
      <c r="H317" s="15" t="s">
        <v>3769</v>
      </c>
      <c r="I317" s="14" t="s">
        <v>3129</v>
      </c>
      <c r="J317" s="15" t="s">
        <v>1345</v>
      </c>
      <c r="K317" s="15" t="s">
        <v>3033</v>
      </c>
      <c r="L317" s="14" t="s">
        <v>2493</v>
      </c>
      <c r="P317" s="15" t="s">
        <v>3160</v>
      </c>
      <c r="S317" s="15" t="s">
        <v>4527</v>
      </c>
      <c r="T317" s="15" t="s">
        <v>3136</v>
      </c>
      <c r="U317" s="15" t="s">
        <v>3111</v>
      </c>
      <c r="V317" s="15" t="b">
        <v>1</v>
      </c>
    </row>
    <row r="318" spans="1:22" ht="17" outlineLevel="1" x14ac:dyDescent="0.2">
      <c r="A318" s="15" t="s">
        <v>1362</v>
      </c>
      <c r="B318" s="15" t="s">
        <v>1345</v>
      </c>
      <c r="C318" s="15" t="s">
        <v>1381</v>
      </c>
      <c r="D318" s="15" t="s">
        <v>1382</v>
      </c>
      <c r="E318" s="15" t="s">
        <v>2984</v>
      </c>
      <c r="F318" s="15" t="s">
        <v>2550</v>
      </c>
      <c r="G318" s="15" t="s">
        <v>2576</v>
      </c>
      <c r="H318" s="15" t="s">
        <v>3769</v>
      </c>
      <c r="I318" s="14" t="s">
        <v>3129</v>
      </c>
      <c r="J318" s="15" t="s">
        <v>1345</v>
      </c>
      <c r="K318" s="15" t="s">
        <v>3033</v>
      </c>
      <c r="L318" s="14" t="s">
        <v>2494</v>
      </c>
      <c r="P318" s="15" t="s">
        <v>3160</v>
      </c>
      <c r="S318" s="15" t="s">
        <v>4527</v>
      </c>
      <c r="T318" s="15" t="s">
        <v>3136</v>
      </c>
      <c r="U318" s="15" t="s">
        <v>3111</v>
      </c>
      <c r="V318" s="15" t="b">
        <v>1</v>
      </c>
    </row>
    <row r="319" spans="1:22" ht="17" outlineLevel="1" x14ac:dyDescent="0.2">
      <c r="A319" s="15" t="s">
        <v>1362</v>
      </c>
      <c r="B319" s="15" t="s">
        <v>1345</v>
      </c>
      <c r="C319" s="15" t="s">
        <v>1381</v>
      </c>
      <c r="D319" s="15" t="s">
        <v>1382</v>
      </c>
      <c r="E319" s="15" t="s">
        <v>3162</v>
      </c>
      <c r="F319" s="15" t="s">
        <v>2551</v>
      </c>
      <c r="G319" s="15" t="s">
        <v>2551</v>
      </c>
      <c r="H319" s="15" t="s">
        <v>3769</v>
      </c>
      <c r="I319" s="14" t="s">
        <v>3129</v>
      </c>
      <c r="J319" s="15" t="s">
        <v>1345</v>
      </c>
      <c r="K319" s="15" t="s">
        <v>3033</v>
      </c>
      <c r="L319" s="14" t="s">
        <v>2495</v>
      </c>
      <c r="P319" s="15" t="s">
        <v>3160</v>
      </c>
      <c r="S319" s="15" t="s">
        <v>4527</v>
      </c>
      <c r="T319" s="15" t="s">
        <v>3136</v>
      </c>
      <c r="U319" s="15" t="s">
        <v>3111</v>
      </c>
      <c r="V319" s="15" t="b">
        <v>1</v>
      </c>
    </row>
    <row r="320" spans="1:22" ht="17" outlineLevel="1" x14ac:dyDescent="0.2">
      <c r="A320" s="15" t="s">
        <v>1362</v>
      </c>
      <c r="B320" s="15" t="s">
        <v>1345</v>
      </c>
      <c r="C320" s="15" t="s">
        <v>1381</v>
      </c>
      <c r="D320" s="15" t="s">
        <v>1382</v>
      </c>
      <c r="E320" s="15" t="s">
        <v>3162</v>
      </c>
      <c r="F320" s="15" t="s">
        <v>2552</v>
      </c>
      <c r="G320" s="15" t="s">
        <v>2552</v>
      </c>
      <c r="H320" s="15" t="s">
        <v>3769</v>
      </c>
      <c r="I320" s="14" t="s">
        <v>3129</v>
      </c>
      <c r="J320" s="15" t="s">
        <v>1345</v>
      </c>
      <c r="K320" s="15" t="s">
        <v>3033</v>
      </c>
      <c r="L320" s="14" t="s">
        <v>2496</v>
      </c>
      <c r="P320" s="15" t="s">
        <v>3160</v>
      </c>
      <c r="S320" s="15" t="s">
        <v>4527</v>
      </c>
      <c r="T320" s="15" t="s">
        <v>3136</v>
      </c>
      <c r="U320" s="15" t="s">
        <v>3111</v>
      </c>
      <c r="V320" s="15" t="b">
        <v>1</v>
      </c>
    </row>
    <row r="321" spans="1:22" ht="17" outlineLevel="1" x14ac:dyDescent="0.2">
      <c r="A321" s="15" t="s">
        <v>1362</v>
      </c>
      <c r="B321" s="15" t="s">
        <v>1345</v>
      </c>
      <c r="C321" s="15" t="s">
        <v>1381</v>
      </c>
      <c r="D321" s="15" t="s">
        <v>1382</v>
      </c>
      <c r="E321" s="15" t="s">
        <v>3162</v>
      </c>
      <c r="F321" s="15" t="s">
        <v>2553</v>
      </c>
      <c r="G321" s="15" t="s">
        <v>2553</v>
      </c>
      <c r="H321" s="15" t="s">
        <v>3769</v>
      </c>
      <c r="I321" s="14" t="s">
        <v>3129</v>
      </c>
      <c r="J321" s="15" t="s">
        <v>1345</v>
      </c>
      <c r="K321" s="15" t="s">
        <v>3033</v>
      </c>
      <c r="L321" s="14" t="s">
        <v>2497</v>
      </c>
      <c r="P321" s="15" t="s">
        <v>3160</v>
      </c>
      <c r="S321" s="15" t="s">
        <v>4527</v>
      </c>
      <c r="T321" s="15" t="s">
        <v>3136</v>
      </c>
      <c r="U321" s="15" t="s">
        <v>3111</v>
      </c>
      <c r="V321" s="15" t="b">
        <v>1</v>
      </c>
    </row>
    <row r="322" spans="1:22" ht="17" outlineLevel="1" x14ac:dyDescent="0.2">
      <c r="A322" s="15" t="s">
        <v>1362</v>
      </c>
      <c r="B322" s="15" t="s">
        <v>1345</v>
      </c>
      <c r="C322" s="15" t="s">
        <v>1381</v>
      </c>
      <c r="D322" s="15" t="s">
        <v>1382</v>
      </c>
      <c r="E322" s="15" t="s">
        <v>3162</v>
      </c>
      <c r="F322" s="15" t="s">
        <v>2554</v>
      </c>
      <c r="G322" s="15" t="s">
        <v>2554</v>
      </c>
      <c r="H322" s="15" t="s">
        <v>3769</v>
      </c>
      <c r="I322" s="14" t="s">
        <v>3129</v>
      </c>
      <c r="J322" s="15" t="s">
        <v>1345</v>
      </c>
      <c r="K322" s="15" t="s">
        <v>3033</v>
      </c>
      <c r="L322" s="14" t="s">
        <v>2498</v>
      </c>
      <c r="P322" s="15" t="s">
        <v>3160</v>
      </c>
      <c r="S322" s="15" t="s">
        <v>4527</v>
      </c>
      <c r="T322" s="15" t="s">
        <v>3136</v>
      </c>
      <c r="U322" s="15" t="s">
        <v>3111</v>
      </c>
      <c r="V322" s="15" t="b">
        <v>1</v>
      </c>
    </row>
    <row r="323" spans="1:22" ht="17" outlineLevel="1" x14ac:dyDescent="0.2">
      <c r="A323" s="15" t="s">
        <v>1362</v>
      </c>
      <c r="B323" s="15" t="s">
        <v>1345</v>
      </c>
      <c r="C323" s="15" t="s">
        <v>1381</v>
      </c>
      <c r="D323" s="15" t="s">
        <v>1382</v>
      </c>
      <c r="E323" s="15" t="s">
        <v>3163</v>
      </c>
      <c r="F323" s="15" t="s">
        <v>3164</v>
      </c>
      <c r="G323" s="15" t="s">
        <v>2555</v>
      </c>
      <c r="H323" s="15" t="s">
        <v>3769</v>
      </c>
      <c r="I323" s="14" t="s">
        <v>3129</v>
      </c>
      <c r="J323" s="15" t="s">
        <v>1345</v>
      </c>
      <c r="K323" s="15" t="s">
        <v>3033</v>
      </c>
      <c r="L323" s="14" t="s">
        <v>2499</v>
      </c>
      <c r="P323" s="15" t="s">
        <v>3160</v>
      </c>
      <c r="S323" s="15" t="s">
        <v>4527</v>
      </c>
      <c r="T323" s="15" t="s">
        <v>3136</v>
      </c>
      <c r="U323" s="15" t="s">
        <v>3111</v>
      </c>
      <c r="V323" s="15" t="b">
        <v>1</v>
      </c>
    </row>
    <row r="324" spans="1:22" ht="17" outlineLevel="1" x14ac:dyDescent="0.2">
      <c r="A324" s="15" t="s">
        <v>1362</v>
      </c>
      <c r="B324" s="15" t="s">
        <v>1345</v>
      </c>
      <c r="C324" s="15" t="s">
        <v>1381</v>
      </c>
      <c r="D324" s="15" t="s">
        <v>1382</v>
      </c>
      <c r="E324" s="15" t="s">
        <v>3163</v>
      </c>
      <c r="F324" s="15" t="s">
        <v>2556</v>
      </c>
      <c r="G324" s="15" t="s">
        <v>2556</v>
      </c>
      <c r="H324" s="15" t="s">
        <v>3769</v>
      </c>
      <c r="I324" s="14" t="s">
        <v>3129</v>
      </c>
      <c r="J324" s="15" t="s">
        <v>1345</v>
      </c>
      <c r="K324" s="15" t="s">
        <v>3033</v>
      </c>
      <c r="L324" s="14" t="s">
        <v>2500</v>
      </c>
      <c r="P324" s="15" t="s">
        <v>3160</v>
      </c>
      <c r="S324" s="15" t="s">
        <v>4527</v>
      </c>
      <c r="T324" s="15" t="s">
        <v>3136</v>
      </c>
      <c r="U324" s="15" t="s">
        <v>3111</v>
      </c>
      <c r="V324" s="15" t="b">
        <v>1</v>
      </c>
    </row>
    <row r="325" spans="1:22" ht="17" outlineLevel="1" x14ac:dyDescent="0.2">
      <c r="A325" s="15" t="s">
        <v>1362</v>
      </c>
      <c r="B325" s="15" t="s">
        <v>1345</v>
      </c>
      <c r="C325" s="15" t="s">
        <v>1381</v>
      </c>
      <c r="D325" s="15" t="s">
        <v>1382</v>
      </c>
      <c r="E325" s="15" t="s">
        <v>3163</v>
      </c>
      <c r="F325" s="15" t="s">
        <v>2557</v>
      </c>
      <c r="G325" s="15" t="s">
        <v>2557</v>
      </c>
      <c r="H325" s="15" t="s">
        <v>3769</v>
      </c>
      <c r="I325" s="14" t="s">
        <v>3129</v>
      </c>
      <c r="J325" s="15" t="s">
        <v>1345</v>
      </c>
      <c r="K325" s="15" t="s">
        <v>3033</v>
      </c>
      <c r="L325" s="14" t="s">
        <v>2501</v>
      </c>
      <c r="P325" s="15" t="s">
        <v>3160</v>
      </c>
      <c r="S325" s="15" t="s">
        <v>4527</v>
      </c>
      <c r="T325" s="15" t="s">
        <v>3136</v>
      </c>
      <c r="U325" s="15" t="s">
        <v>3111</v>
      </c>
      <c r="V325" s="15" t="b">
        <v>1</v>
      </c>
    </row>
    <row r="326" spans="1:22" ht="17" outlineLevel="1" x14ac:dyDescent="0.2">
      <c r="A326" s="15" t="s">
        <v>1362</v>
      </c>
      <c r="B326" s="15" t="s">
        <v>1345</v>
      </c>
      <c r="C326" s="15" t="s">
        <v>1381</v>
      </c>
      <c r="D326" s="15" t="s">
        <v>1382</v>
      </c>
      <c r="E326" s="15" t="s">
        <v>3163</v>
      </c>
      <c r="F326" s="15" t="s">
        <v>2558</v>
      </c>
      <c r="G326" s="15" t="s">
        <v>2558</v>
      </c>
      <c r="H326" s="15" t="s">
        <v>3769</v>
      </c>
      <c r="I326" s="14" t="s">
        <v>3129</v>
      </c>
      <c r="J326" s="15" t="s">
        <v>1345</v>
      </c>
      <c r="K326" s="15" t="s">
        <v>3033</v>
      </c>
      <c r="L326" s="14" t="s">
        <v>2502</v>
      </c>
      <c r="P326" s="15" t="s">
        <v>3160</v>
      </c>
      <c r="S326" s="15" t="s">
        <v>4527</v>
      </c>
      <c r="T326" s="15" t="s">
        <v>3136</v>
      </c>
      <c r="U326" s="15" t="s">
        <v>3111</v>
      </c>
      <c r="V326" s="15" t="b">
        <v>1</v>
      </c>
    </row>
    <row r="327" spans="1:22" ht="17" outlineLevel="1" x14ac:dyDescent="0.2">
      <c r="A327" s="15" t="s">
        <v>1362</v>
      </c>
      <c r="B327" s="15" t="s">
        <v>1345</v>
      </c>
      <c r="C327" s="15" t="s">
        <v>1381</v>
      </c>
      <c r="D327" s="15" t="s">
        <v>1382</v>
      </c>
      <c r="E327" s="15" t="s">
        <v>3165</v>
      </c>
      <c r="F327" s="15" t="s">
        <v>3166</v>
      </c>
      <c r="G327" s="15" t="s">
        <v>2559</v>
      </c>
      <c r="H327" s="15" t="s">
        <v>3769</v>
      </c>
      <c r="I327" s="14" t="s">
        <v>3129</v>
      </c>
      <c r="J327" s="15" t="s">
        <v>1345</v>
      </c>
      <c r="K327" s="15" t="s">
        <v>3033</v>
      </c>
      <c r="L327" s="14" t="s">
        <v>2503</v>
      </c>
      <c r="P327" s="15" t="s">
        <v>3160</v>
      </c>
      <c r="S327" s="15" t="s">
        <v>4527</v>
      </c>
      <c r="T327" s="15" t="s">
        <v>3136</v>
      </c>
      <c r="U327" s="15" t="s">
        <v>3111</v>
      </c>
      <c r="V327" s="15" t="b">
        <v>1</v>
      </c>
    </row>
    <row r="328" spans="1:22" ht="17" outlineLevel="1" x14ac:dyDescent="0.2">
      <c r="A328" s="15" t="s">
        <v>1362</v>
      </c>
      <c r="B328" s="15" t="s">
        <v>1345</v>
      </c>
      <c r="C328" s="15" t="s">
        <v>1381</v>
      </c>
      <c r="D328" s="15" t="s">
        <v>1382</v>
      </c>
      <c r="E328" s="15" t="s">
        <v>3165</v>
      </c>
      <c r="F328" s="15" t="s">
        <v>3171</v>
      </c>
      <c r="G328" s="15" t="s">
        <v>2560</v>
      </c>
      <c r="H328" s="15" t="s">
        <v>3769</v>
      </c>
      <c r="I328" s="14" t="s">
        <v>3129</v>
      </c>
      <c r="J328" s="15" t="s">
        <v>1345</v>
      </c>
      <c r="K328" s="15" t="s">
        <v>3033</v>
      </c>
      <c r="L328" s="14" t="s">
        <v>2504</v>
      </c>
      <c r="P328" s="15" t="s">
        <v>3160</v>
      </c>
      <c r="S328" s="15" t="s">
        <v>4527</v>
      </c>
      <c r="T328" s="15" t="s">
        <v>3136</v>
      </c>
      <c r="U328" s="15" t="s">
        <v>3111</v>
      </c>
      <c r="V328" s="15" t="b">
        <v>1</v>
      </c>
    </row>
    <row r="329" spans="1:22" ht="17" outlineLevel="1" x14ac:dyDescent="0.2">
      <c r="A329" s="15" t="s">
        <v>1362</v>
      </c>
      <c r="B329" s="15" t="s">
        <v>1345</v>
      </c>
      <c r="C329" s="15" t="s">
        <v>1381</v>
      </c>
      <c r="D329" s="15" t="s">
        <v>1382</v>
      </c>
      <c r="E329" s="15" t="s">
        <v>3165</v>
      </c>
      <c r="F329" s="15" t="s">
        <v>3167</v>
      </c>
      <c r="G329" s="15" t="s">
        <v>2561</v>
      </c>
      <c r="H329" s="15" t="s">
        <v>3769</v>
      </c>
      <c r="I329" s="14" t="s">
        <v>3129</v>
      </c>
      <c r="J329" s="15" t="s">
        <v>1345</v>
      </c>
      <c r="K329" s="15" t="s">
        <v>3033</v>
      </c>
      <c r="L329" s="14" t="s">
        <v>2505</v>
      </c>
      <c r="P329" s="15" t="s">
        <v>3160</v>
      </c>
      <c r="S329" s="15" t="s">
        <v>4527</v>
      </c>
      <c r="T329" s="15" t="s">
        <v>3136</v>
      </c>
      <c r="U329" s="15" t="s">
        <v>3111</v>
      </c>
      <c r="V329" s="15" t="b">
        <v>1</v>
      </c>
    </row>
    <row r="330" spans="1:22" ht="17" outlineLevel="1" x14ac:dyDescent="0.2">
      <c r="A330" s="15" t="s">
        <v>1362</v>
      </c>
      <c r="B330" s="15" t="s">
        <v>1345</v>
      </c>
      <c r="C330" s="15" t="s">
        <v>1381</v>
      </c>
      <c r="D330" s="15" t="s">
        <v>1382</v>
      </c>
      <c r="E330" s="15" t="s">
        <v>3165</v>
      </c>
      <c r="F330" s="15" t="s">
        <v>3168</v>
      </c>
      <c r="G330" s="15" t="s">
        <v>2562</v>
      </c>
      <c r="H330" s="15" t="s">
        <v>3769</v>
      </c>
      <c r="I330" s="14" t="s">
        <v>3129</v>
      </c>
      <c r="J330" s="15" t="s">
        <v>1345</v>
      </c>
      <c r="K330" s="15" t="s">
        <v>3033</v>
      </c>
      <c r="L330" s="14" t="s">
        <v>2506</v>
      </c>
      <c r="P330" s="15" t="s">
        <v>3160</v>
      </c>
      <c r="S330" s="15" t="s">
        <v>4527</v>
      </c>
      <c r="T330" s="15" t="s">
        <v>3136</v>
      </c>
      <c r="U330" s="15" t="s">
        <v>3111</v>
      </c>
      <c r="V330" s="15" t="b">
        <v>1</v>
      </c>
    </row>
    <row r="331" spans="1:22" ht="17" outlineLevel="1" x14ac:dyDescent="0.2">
      <c r="A331" s="15" t="s">
        <v>1362</v>
      </c>
      <c r="B331" s="15" t="s">
        <v>1345</v>
      </c>
      <c r="C331" s="15" t="s">
        <v>1381</v>
      </c>
      <c r="D331" s="15" t="s">
        <v>1382</v>
      </c>
      <c r="E331" s="15" t="s">
        <v>3165</v>
      </c>
      <c r="F331" s="15" t="s">
        <v>3169</v>
      </c>
      <c r="G331" s="15" t="s">
        <v>2563</v>
      </c>
      <c r="H331" s="15" t="s">
        <v>3769</v>
      </c>
      <c r="I331" s="14" t="s">
        <v>3129</v>
      </c>
      <c r="J331" s="15" t="s">
        <v>1345</v>
      </c>
      <c r="K331" s="15" t="s">
        <v>3033</v>
      </c>
      <c r="L331" s="14" t="s">
        <v>2507</v>
      </c>
      <c r="P331" s="15" t="s">
        <v>3160</v>
      </c>
      <c r="S331" s="15" t="s">
        <v>4527</v>
      </c>
      <c r="T331" s="15" t="s">
        <v>3136</v>
      </c>
      <c r="U331" s="15" t="s">
        <v>3111</v>
      </c>
      <c r="V331" s="15" t="b">
        <v>1</v>
      </c>
    </row>
    <row r="332" spans="1:22" ht="17" outlineLevel="1" x14ac:dyDescent="0.2">
      <c r="A332" s="15" t="s">
        <v>1362</v>
      </c>
      <c r="B332" s="15" t="s">
        <v>1345</v>
      </c>
      <c r="C332" s="15" t="s">
        <v>1381</v>
      </c>
      <c r="D332" s="15" t="s">
        <v>1382</v>
      </c>
      <c r="E332" s="15" t="s">
        <v>3165</v>
      </c>
      <c r="F332" s="15" t="s">
        <v>3170</v>
      </c>
      <c r="G332" s="15" t="s">
        <v>2564</v>
      </c>
      <c r="H332" s="15" t="s">
        <v>3769</v>
      </c>
      <c r="I332" s="14" t="s">
        <v>3129</v>
      </c>
      <c r="J332" s="15" t="s">
        <v>1345</v>
      </c>
      <c r="K332" s="15" t="s">
        <v>3033</v>
      </c>
      <c r="L332" s="14" t="s">
        <v>2508</v>
      </c>
      <c r="P332" s="15" t="s">
        <v>3160</v>
      </c>
      <c r="S332" s="15" t="s">
        <v>4527</v>
      </c>
      <c r="T332" s="15" t="s">
        <v>3136</v>
      </c>
      <c r="U332" s="15" t="s">
        <v>3111</v>
      </c>
      <c r="V332" s="15" t="b">
        <v>1</v>
      </c>
    </row>
    <row r="333" spans="1:22" ht="17" outlineLevel="1" x14ac:dyDescent="0.2">
      <c r="A333" s="15" t="s">
        <v>1362</v>
      </c>
      <c r="B333" s="15" t="s">
        <v>1345</v>
      </c>
      <c r="C333" s="15" t="s">
        <v>1381</v>
      </c>
      <c r="D333" s="15" t="s">
        <v>1382</v>
      </c>
      <c r="E333" s="15" t="s">
        <v>2565</v>
      </c>
      <c r="F333" s="15" t="s">
        <v>1383</v>
      </c>
      <c r="G333" s="15" t="s">
        <v>2577</v>
      </c>
      <c r="H333" s="15" t="s">
        <v>3769</v>
      </c>
      <c r="I333" s="14" t="s">
        <v>3129</v>
      </c>
      <c r="J333" s="15" t="s">
        <v>1345</v>
      </c>
      <c r="K333" s="15" t="s">
        <v>3033</v>
      </c>
      <c r="L333" s="14" t="s">
        <v>2509</v>
      </c>
      <c r="P333" s="15" t="s">
        <v>3160</v>
      </c>
      <c r="S333" s="15" t="s">
        <v>3112</v>
      </c>
      <c r="T333" s="15" t="s">
        <v>3136</v>
      </c>
      <c r="U333" s="15" t="s">
        <v>3111</v>
      </c>
      <c r="V333" s="15" t="b">
        <v>1</v>
      </c>
    </row>
    <row r="334" spans="1:22" ht="17" outlineLevel="1" x14ac:dyDescent="0.2">
      <c r="A334" s="15" t="s">
        <v>1362</v>
      </c>
      <c r="B334" s="15" t="s">
        <v>1345</v>
      </c>
      <c r="C334" s="15" t="s">
        <v>1381</v>
      </c>
      <c r="D334" s="15" t="s">
        <v>1382</v>
      </c>
      <c r="E334" s="15" t="s">
        <v>2565</v>
      </c>
      <c r="F334" s="15" t="s">
        <v>1383</v>
      </c>
      <c r="G334" s="15" t="s">
        <v>2578</v>
      </c>
      <c r="H334" s="15" t="s">
        <v>3769</v>
      </c>
      <c r="I334" s="14" t="s">
        <v>3129</v>
      </c>
      <c r="J334" s="15" t="s">
        <v>1345</v>
      </c>
      <c r="K334" s="15" t="s">
        <v>3033</v>
      </c>
      <c r="L334" s="14" t="s">
        <v>2510</v>
      </c>
      <c r="P334" s="15" t="s">
        <v>3160</v>
      </c>
      <c r="S334" s="15" t="s">
        <v>3112</v>
      </c>
      <c r="T334" s="15" t="s">
        <v>3136</v>
      </c>
      <c r="U334" s="15" t="s">
        <v>3111</v>
      </c>
      <c r="V334" s="15" t="b">
        <v>1</v>
      </c>
    </row>
    <row r="335" spans="1:22" ht="17" outlineLevel="1" x14ac:dyDescent="0.2">
      <c r="A335" s="15" t="s">
        <v>1362</v>
      </c>
      <c r="B335" s="15" t="s">
        <v>1345</v>
      </c>
      <c r="C335" s="15" t="s">
        <v>1381</v>
      </c>
      <c r="D335" s="15" t="s">
        <v>1382</v>
      </c>
      <c r="E335" s="15" t="s">
        <v>2565</v>
      </c>
      <c r="F335" s="15" t="s">
        <v>1383</v>
      </c>
      <c r="G335" s="15" t="s">
        <v>2579</v>
      </c>
      <c r="H335" s="15" t="s">
        <v>3769</v>
      </c>
      <c r="I335" s="14" t="s">
        <v>3129</v>
      </c>
      <c r="J335" s="15" t="s">
        <v>1345</v>
      </c>
      <c r="K335" s="15" t="s">
        <v>3033</v>
      </c>
      <c r="L335" s="14" t="s">
        <v>2511</v>
      </c>
      <c r="P335" s="15" t="s">
        <v>3160</v>
      </c>
      <c r="S335" s="15" t="s">
        <v>3112</v>
      </c>
      <c r="T335" s="15" t="s">
        <v>3136</v>
      </c>
      <c r="U335" s="15" t="s">
        <v>3111</v>
      </c>
      <c r="V335" s="15" t="b">
        <v>1</v>
      </c>
    </row>
    <row r="336" spans="1:22" ht="17" outlineLevel="1" x14ac:dyDescent="0.2">
      <c r="A336" s="15" t="s">
        <v>1362</v>
      </c>
      <c r="B336" s="15" t="s">
        <v>1345</v>
      </c>
      <c r="C336" s="15" t="s">
        <v>1381</v>
      </c>
      <c r="D336" s="15" t="s">
        <v>1382</v>
      </c>
      <c r="E336" s="15" t="s">
        <v>2565</v>
      </c>
      <c r="F336" s="15" t="s">
        <v>1383</v>
      </c>
      <c r="G336" s="15" t="s">
        <v>2580</v>
      </c>
      <c r="H336" s="15" t="s">
        <v>3769</v>
      </c>
      <c r="I336" s="14" t="s">
        <v>3129</v>
      </c>
      <c r="J336" s="15" t="s">
        <v>1345</v>
      </c>
      <c r="K336" s="15" t="s">
        <v>3033</v>
      </c>
      <c r="L336" s="14" t="s">
        <v>2512</v>
      </c>
      <c r="P336" s="15" t="s">
        <v>3160</v>
      </c>
      <c r="S336" s="15" t="s">
        <v>3112</v>
      </c>
      <c r="T336" s="15" t="s">
        <v>3136</v>
      </c>
      <c r="U336" s="15" t="s">
        <v>3111</v>
      </c>
      <c r="V336" s="15" t="b">
        <v>1</v>
      </c>
    </row>
    <row r="337" spans="1:22" ht="17" outlineLevel="1" x14ac:dyDescent="0.2">
      <c r="A337" s="15" t="s">
        <v>1362</v>
      </c>
      <c r="B337" s="15" t="s">
        <v>1345</v>
      </c>
      <c r="C337" s="15" t="s">
        <v>1381</v>
      </c>
      <c r="D337" s="15" t="s">
        <v>1382</v>
      </c>
      <c r="E337" s="15" t="s">
        <v>2565</v>
      </c>
      <c r="F337" s="15" t="s">
        <v>1383</v>
      </c>
      <c r="G337" s="15" t="s">
        <v>2581</v>
      </c>
      <c r="H337" s="15" t="s">
        <v>3769</v>
      </c>
      <c r="I337" s="14" t="s">
        <v>3129</v>
      </c>
      <c r="J337" s="15" t="s">
        <v>1345</v>
      </c>
      <c r="K337" s="15" t="s">
        <v>3033</v>
      </c>
      <c r="L337" s="14" t="s">
        <v>2513</v>
      </c>
      <c r="P337" s="15" t="s">
        <v>3160</v>
      </c>
      <c r="S337" s="15" t="s">
        <v>3112</v>
      </c>
      <c r="T337" s="15" t="s">
        <v>3136</v>
      </c>
      <c r="U337" s="15" t="s">
        <v>3111</v>
      </c>
      <c r="V337" s="15" t="b">
        <v>1</v>
      </c>
    </row>
    <row r="338" spans="1:22" ht="17" outlineLevel="1" x14ac:dyDescent="0.2">
      <c r="A338" s="15" t="s">
        <v>1362</v>
      </c>
      <c r="B338" s="15" t="s">
        <v>1345</v>
      </c>
      <c r="C338" s="15" t="s">
        <v>1381</v>
      </c>
      <c r="D338" s="15" t="s">
        <v>1382</v>
      </c>
      <c r="E338" s="15" t="s">
        <v>2565</v>
      </c>
      <c r="F338" s="15" t="s">
        <v>1383</v>
      </c>
      <c r="G338" s="15" t="s">
        <v>2582</v>
      </c>
      <c r="H338" s="15" t="s">
        <v>3769</v>
      </c>
      <c r="I338" s="14" t="s">
        <v>3129</v>
      </c>
      <c r="J338" s="15" t="s">
        <v>1345</v>
      </c>
      <c r="K338" s="15" t="s">
        <v>3033</v>
      </c>
      <c r="L338" s="14" t="s">
        <v>2514</v>
      </c>
      <c r="P338" s="15" t="s">
        <v>3160</v>
      </c>
      <c r="S338" s="15" t="s">
        <v>3112</v>
      </c>
      <c r="T338" s="15" t="s">
        <v>3136</v>
      </c>
      <c r="U338" s="15" t="s">
        <v>3111</v>
      </c>
      <c r="V338" s="15" t="b">
        <v>1</v>
      </c>
    </row>
    <row r="339" spans="1:22" ht="17" outlineLevel="1" x14ac:dyDescent="0.2">
      <c r="A339" s="15" t="s">
        <v>1362</v>
      </c>
      <c r="B339" s="15" t="s">
        <v>1345</v>
      </c>
      <c r="C339" s="15" t="s">
        <v>1381</v>
      </c>
      <c r="D339" s="15" t="s">
        <v>1382</v>
      </c>
      <c r="E339" s="15" t="s">
        <v>2565</v>
      </c>
      <c r="F339" s="15" t="s">
        <v>1383</v>
      </c>
      <c r="G339" s="15" t="s">
        <v>2583</v>
      </c>
      <c r="H339" s="15" t="s">
        <v>3769</v>
      </c>
      <c r="I339" s="14" t="s">
        <v>3129</v>
      </c>
      <c r="J339" s="15" t="s">
        <v>1345</v>
      </c>
      <c r="K339" s="15" t="s">
        <v>3033</v>
      </c>
      <c r="L339" s="14" t="s">
        <v>2515</v>
      </c>
      <c r="P339" s="15" t="s">
        <v>3160</v>
      </c>
      <c r="S339" s="15" t="s">
        <v>3112</v>
      </c>
      <c r="T339" s="15" t="s">
        <v>3136</v>
      </c>
      <c r="U339" s="15" t="s">
        <v>3111</v>
      </c>
      <c r="V339" s="15" t="b">
        <v>1</v>
      </c>
    </row>
    <row r="340" spans="1:22" ht="17" outlineLevel="1" x14ac:dyDescent="0.2">
      <c r="A340" s="15" t="s">
        <v>1362</v>
      </c>
      <c r="B340" s="15" t="s">
        <v>1345</v>
      </c>
      <c r="C340" s="15" t="s">
        <v>1381</v>
      </c>
      <c r="D340" s="15" t="s">
        <v>1382</v>
      </c>
      <c r="E340" s="15" t="s">
        <v>2565</v>
      </c>
      <c r="F340" s="15" t="s">
        <v>1383</v>
      </c>
      <c r="G340" s="15" t="s">
        <v>2584</v>
      </c>
      <c r="H340" s="15" t="s">
        <v>3769</v>
      </c>
      <c r="I340" s="14" t="s">
        <v>3129</v>
      </c>
      <c r="J340" s="15" t="s">
        <v>1345</v>
      </c>
      <c r="K340" s="15" t="s">
        <v>3033</v>
      </c>
      <c r="L340" s="14" t="s">
        <v>2516</v>
      </c>
      <c r="P340" s="15" t="s">
        <v>3160</v>
      </c>
      <c r="S340" s="15" t="s">
        <v>3112</v>
      </c>
      <c r="T340" s="15" t="s">
        <v>3136</v>
      </c>
      <c r="U340" s="15" t="s">
        <v>3111</v>
      </c>
      <c r="V340" s="15" t="b">
        <v>1</v>
      </c>
    </row>
    <row r="341" spans="1:22" ht="17" outlineLevel="1" x14ac:dyDescent="0.2">
      <c r="A341" s="15" t="s">
        <v>1362</v>
      </c>
      <c r="B341" s="15" t="s">
        <v>1345</v>
      </c>
      <c r="C341" s="15" t="s">
        <v>1381</v>
      </c>
      <c r="D341" s="15" t="s">
        <v>1382</v>
      </c>
      <c r="E341" s="15" t="s">
        <v>2565</v>
      </c>
      <c r="F341" s="15" t="s">
        <v>1383</v>
      </c>
      <c r="G341" s="15" t="s">
        <v>2585</v>
      </c>
      <c r="H341" s="15" t="s">
        <v>3769</v>
      </c>
      <c r="I341" s="14" t="s">
        <v>3129</v>
      </c>
      <c r="J341" s="15" t="s">
        <v>1345</v>
      </c>
      <c r="K341" s="15" t="s">
        <v>3033</v>
      </c>
      <c r="L341" s="14" t="s">
        <v>2517</v>
      </c>
      <c r="P341" s="15" t="s">
        <v>3160</v>
      </c>
      <c r="S341" s="15" t="s">
        <v>3112</v>
      </c>
      <c r="T341" s="15" t="s">
        <v>3136</v>
      </c>
      <c r="U341" s="15" t="s">
        <v>3111</v>
      </c>
      <c r="V341" s="15" t="b">
        <v>1</v>
      </c>
    </row>
    <row r="342" spans="1:22" ht="17" outlineLevel="1" x14ac:dyDescent="0.2">
      <c r="A342" s="15" t="s">
        <v>1362</v>
      </c>
      <c r="B342" s="15" t="s">
        <v>1345</v>
      </c>
      <c r="C342" s="15" t="s">
        <v>1381</v>
      </c>
      <c r="D342" s="15" t="s">
        <v>1382</v>
      </c>
      <c r="E342" s="15" t="s">
        <v>2565</v>
      </c>
      <c r="F342" s="15" t="s">
        <v>1383</v>
      </c>
      <c r="G342" s="15" t="s">
        <v>2586</v>
      </c>
      <c r="H342" s="15" t="s">
        <v>3769</v>
      </c>
      <c r="I342" s="14" t="s">
        <v>3129</v>
      </c>
      <c r="J342" s="15" t="s">
        <v>1345</v>
      </c>
      <c r="K342" s="15" t="s">
        <v>3033</v>
      </c>
      <c r="L342" s="14" t="s">
        <v>2518</v>
      </c>
      <c r="P342" s="15" t="s">
        <v>3160</v>
      </c>
      <c r="S342" s="15" t="s">
        <v>3112</v>
      </c>
      <c r="T342" s="15" t="s">
        <v>3136</v>
      </c>
      <c r="U342" s="15" t="s">
        <v>3111</v>
      </c>
      <c r="V342" s="15" t="b">
        <v>1</v>
      </c>
    </row>
    <row r="343" spans="1:22" ht="17" outlineLevel="1" x14ac:dyDescent="0.2">
      <c r="A343" s="15" t="s">
        <v>1362</v>
      </c>
      <c r="B343" s="15" t="s">
        <v>1345</v>
      </c>
      <c r="C343" s="15" t="s">
        <v>1381</v>
      </c>
      <c r="D343" s="15" t="s">
        <v>1382</v>
      </c>
      <c r="E343" s="15" t="s">
        <v>2565</v>
      </c>
      <c r="F343" s="15" t="s">
        <v>1383</v>
      </c>
      <c r="G343" s="15" t="s">
        <v>2587</v>
      </c>
      <c r="H343" s="15" t="s">
        <v>3769</v>
      </c>
      <c r="I343" s="14" t="s">
        <v>3129</v>
      </c>
      <c r="J343" s="15" t="s">
        <v>1345</v>
      </c>
      <c r="K343" s="15" t="s">
        <v>3033</v>
      </c>
      <c r="L343" s="14" t="s">
        <v>2519</v>
      </c>
      <c r="P343" s="15" t="s">
        <v>3160</v>
      </c>
      <c r="S343" s="15" t="s">
        <v>3112</v>
      </c>
      <c r="T343" s="15" t="s">
        <v>3136</v>
      </c>
      <c r="U343" s="15" t="s">
        <v>3111</v>
      </c>
      <c r="V343" s="15" t="b">
        <v>1</v>
      </c>
    </row>
    <row r="344" spans="1:22" ht="17" outlineLevel="1" x14ac:dyDescent="0.2">
      <c r="A344" s="15" t="s">
        <v>1362</v>
      </c>
      <c r="B344" s="15" t="s">
        <v>1345</v>
      </c>
      <c r="C344" s="15" t="s">
        <v>1381</v>
      </c>
      <c r="D344" s="15" t="s">
        <v>1382</v>
      </c>
      <c r="E344" s="15" t="s">
        <v>2565</v>
      </c>
      <c r="F344" s="15" t="s">
        <v>1383</v>
      </c>
      <c r="G344" s="15" t="s">
        <v>2588</v>
      </c>
      <c r="H344" s="15" t="s">
        <v>3769</v>
      </c>
      <c r="I344" s="14" t="s">
        <v>3129</v>
      </c>
      <c r="J344" s="15" t="s">
        <v>1345</v>
      </c>
      <c r="K344" s="15" t="s">
        <v>3033</v>
      </c>
      <c r="L344" s="14" t="s">
        <v>2520</v>
      </c>
      <c r="P344" s="15" t="s">
        <v>3160</v>
      </c>
      <c r="S344" s="15" t="s">
        <v>3112</v>
      </c>
      <c r="T344" s="15" t="s">
        <v>3136</v>
      </c>
      <c r="U344" s="15" t="s">
        <v>3111</v>
      </c>
      <c r="V344" s="15" t="b">
        <v>1</v>
      </c>
    </row>
    <row r="345" spans="1:22" ht="17" outlineLevel="1" x14ac:dyDescent="0.2">
      <c r="A345" s="15" t="s">
        <v>1362</v>
      </c>
      <c r="B345" s="15" t="s">
        <v>1345</v>
      </c>
      <c r="C345" s="15" t="s">
        <v>1381</v>
      </c>
      <c r="D345" s="15" t="s">
        <v>1382</v>
      </c>
      <c r="E345" s="15" t="s">
        <v>2565</v>
      </c>
      <c r="F345" s="15" t="s">
        <v>1383</v>
      </c>
      <c r="G345" s="15" t="s">
        <v>2589</v>
      </c>
      <c r="H345" s="15" t="s">
        <v>3769</v>
      </c>
      <c r="I345" s="14" t="s">
        <v>3129</v>
      </c>
      <c r="J345" s="15" t="s">
        <v>1345</v>
      </c>
      <c r="K345" s="15" t="s">
        <v>3033</v>
      </c>
      <c r="L345" s="14" t="s">
        <v>2521</v>
      </c>
      <c r="P345" s="15" t="s">
        <v>3160</v>
      </c>
      <c r="S345" s="15" t="s">
        <v>3112</v>
      </c>
      <c r="T345" s="15" t="s">
        <v>3136</v>
      </c>
      <c r="U345" s="15" t="s">
        <v>3111</v>
      </c>
      <c r="V345" s="15" t="b">
        <v>1</v>
      </c>
    </row>
    <row r="346" spans="1:22" ht="17" outlineLevel="1" x14ac:dyDescent="0.2">
      <c r="A346" s="15" t="s">
        <v>1362</v>
      </c>
      <c r="B346" s="15" t="s">
        <v>1345</v>
      </c>
      <c r="C346" s="15" t="s">
        <v>1381</v>
      </c>
      <c r="D346" s="15" t="s">
        <v>1382</v>
      </c>
      <c r="E346" s="15" t="s">
        <v>3172</v>
      </c>
      <c r="F346" s="15" t="s">
        <v>2604</v>
      </c>
      <c r="G346" s="15" t="s">
        <v>2590</v>
      </c>
      <c r="H346" s="15" t="s">
        <v>3769</v>
      </c>
      <c r="I346" s="14" t="s">
        <v>3129</v>
      </c>
      <c r="J346" s="15" t="s">
        <v>1345</v>
      </c>
      <c r="K346" s="15" t="s">
        <v>3033</v>
      </c>
      <c r="L346" s="14" t="s">
        <v>2522</v>
      </c>
      <c r="P346" s="15" t="s">
        <v>3160</v>
      </c>
      <c r="S346" s="15" t="s">
        <v>3112</v>
      </c>
      <c r="T346" s="15" t="s">
        <v>3136</v>
      </c>
      <c r="U346" s="15" t="s">
        <v>3111</v>
      </c>
      <c r="V346" s="15" t="b">
        <v>1</v>
      </c>
    </row>
    <row r="347" spans="1:22" ht="17" outlineLevel="1" x14ac:dyDescent="0.2">
      <c r="A347" s="15" t="s">
        <v>1362</v>
      </c>
      <c r="B347" s="15" t="s">
        <v>1345</v>
      </c>
      <c r="C347" s="15" t="s">
        <v>1381</v>
      </c>
      <c r="D347" s="15" t="s">
        <v>1382</v>
      </c>
      <c r="E347" s="15" t="s">
        <v>3172</v>
      </c>
      <c r="F347" s="15" t="s">
        <v>2605</v>
      </c>
      <c r="G347" s="15" t="s">
        <v>2591</v>
      </c>
      <c r="H347" s="15" t="s">
        <v>3769</v>
      </c>
      <c r="I347" s="14" t="s">
        <v>3129</v>
      </c>
      <c r="J347" s="15" t="s">
        <v>1345</v>
      </c>
      <c r="K347" s="15" t="s">
        <v>3033</v>
      </c>
      <c r="L347" s="14" t="s">
        <v>2523</v>
      </c>
      <c r="P347" s="15" t="s">
        <v>3160</v>
      </c>
      <c r="S347" s="15" t="s">
        <v>3112</v>
      </c>
      <c r="T347" s="15" t="s">
        <v>3136</v>
      </c>
      <c r="U347" s="15" t="s">
        <v>3111</v>
      </c>
      <c r="V347" s="15" t="b">
        <v>1</v>
      </c>
    </row>
    <row r="348" spans="1:22" ht="17" outlineLevel="1" x14ac:dyDescent="0.2">
      <c r="A348" s="15" t="s">
        <v>1362</v>
      </c>
      <c r="B348" s="15" t="s">
        <v>1345</v>
      </c>
      <c r="C348" s="15" t="s">
        <v>1381</v>
      </c>
      <c r="D348" s="15" t="s">
        <v>1382</v>
      </c>
      <c r="E348" s="15" t="s">
        <v>3172</v>
      </c>
      <c r="F348" s="15" t="s">
        <v>2606</v>
      </c>
      <c r="G348" s="15" t="s">
        <v>2592</v>
      </c>
      <c r="H348" s="15" t="s">
        <v>3769</v>
      </c>
      <c r="I348" s="14" t="s">
        <v>3129</v>
      </c>
      <c r="J348" s="15" t="s">
        <v>1345</v>
      </c>
      <c r="K348" s="15" t="s">
        <v>3033</v>
      </c>
      <c r="L348" s="14" t="s">
        <v>2524</v>
      </c>
      <c r="P348" s="15" t="s">
        <v>3160</v>
      </c>
      <c r="S348" s="15" t="s">
        <v>3112</v>
      </c>
      <c r="T348" s="15" t="s">
        <v>3136</v>
      </c>
      <c r="U348" s="15" t="s">
        <v>3111</v>
      </c>
      <c r="V348" s="15" t="b">
        <v>1</v>
      </c>
    </row>
    <row r="349" spans="1:22" ht="17" outlineLevel="1" x14ac:dyDescent="0.2">
      <c r="A349" s="15" t="s">
        <v>1362</v>
      </c>
      <c r="B349" s="15" t="s">
        <v>1345</v>
      </c>
      <c r="C349" s="15" t="s">
        <v>1381</v>
      </c>
      <c r="D349" s="15" t="s">
        <v>1382</v>
      </c>
      <c r="E349" s="15" t="s">
        <v>2566</v>
      </c>
      <c r="F349" s="15" t="s">
        <v>1383</v>
      </c>
      <c r="G349" s="15" t="s">
        <v>2593</v>
      </c>
      <c r="H349" s="15" t="s">
        <v>3769</v>
      </c>
      <c r="I349" s="14" t="s">
        <v>3129</v>
      </c>
      <c r="J349" s="15" t="s">
        <v>1345</v>
      </c>
      <c r="K349" s="15" t="s">
        <v>3033</v>
      </c>
      <c r="L349" s="14" t="s">
        <v>2525</v>
      </c>
      <c r="P349" s="15" t="s">
        <v>3160</v>
      </c>
      <c r="S349" s="15" t="s">
        <v>3112</v>
      </c>
      <c r="T349" s="15" t="s">
        <v>3136</v>
      </c>
      <c r="U349" s="15" t="s">
        <v>3111</v>
      </c>
      <c r="V349" s="15" t="b">
        <v>1</v>
      </c>
    </row>
    <row r="350" spans="1:22" ht="17" outlineLevel="1" x14ac:dyDescent="0.2">
      <c r="A350" s="15" t="s">
        <v>1362</v>
      </c>
      <c r="B350" s="15" t="s">
        <v>1345</v>
      </c>
      <c r="C350" s="15" t="s">
        <v>1381</v>
      </c>
      <c r="D350" s="15" t="s">
        <v>1382</v>
      </c>
      <c r="E350" s="15" t="s">
        <v>2566</v>
      </c>
      <c r="F350" s="15" t="s">
        <v>1383</v>
      </c>
      <c r="G350" s="15" t="s">
        <v>2594</v>
      </c>
      <c r="H350" s="15" t="s">
        <v>3769</v>
      </c>
      <c r="I350" s="14" t="s">
        <v>3129</v>
      </c>
      <c r="J350" s="15" t="s">
        <v>1345</v>
      </c>
      <c r="K350" s="15" t="s">
        <v>3033</v>
      </c>
      <c r="L350" s="14" t="s">
        <v>2526</v>
      </c>
      <c r="P350" s="15" t="s">
        <v>3160</v>
      </c>
      <c r="S350" s="15" t="s">
        <v>3112</v>
      </c>
      <c r="T350" s="15" t="s">
        <v>3136</v>
      </c>
      <c r="U350" s="15" t="s">
        <v>3111</v>
      </c>
      <c r="V350" s="15" t="b">
        <v>1</v>
      </c>
    </row>
    <row r="351" spans="1:22" ht="17" outlineLevel="1" x14ac:dyDescent="0.2">
      <c r="A351" s="15" t="s">
        <v>1362</v>
      </c>
      <c r="B351" s="15" t="s">
        <v>1345</v>
      </c>
      <c r="C351" s="15" t="s">
        <v>1381</v>
      </c>
      <c r="D351" s="15" t="s">
        <v>1382</v>
      </c>
      <c r="E351" s="15" t="s">
        <v>2566</v>
      </c>
      <c r="F351" s="15" t="s">
        <v>1383</v>
      </c>
      <c r="G351" s="15" t="s">
        <v>2595</v>
      </c>
      <c r="H351" s="15" t="s">
        <v>3769</v>
      </c>
      <c r="I351" s="14" t="s">
        <v>3129</v>
      </c>
      <c r="J351" s="15" t="s">
        <v>1345</v>
      </c>
      <c r="K351" s="15" t="s">
        <v>3033</v>
      </c>
      <c r="L351" s="14" t="s">
        <v>2527</v>
      </c>
      <c r="P351" s="15" t="s">
        <v>3160</v>
      </c>
      <c r="S351" s="15" t="s">
        <v>3112</v>
      </c>
      <c r="T351" s="15" t="s">
        <v>3136</v>
      </c>
      <c r="U351" s="15" t="s">
        <v>3111</v>
      </c>
      <c r="V351" s="15" t="b">
        <v>1</v>
      </c>
    </row>
    <row r="352" spans="1:22" ht="17" outlineLevel="1" x14ac:dyDescent="0.2">
      <c r="A352" s="15" t="s">
        <v>1362</v>
      </c>
      <c r="B352" s="15" t="s">
        <v>1345</v>
      </c>
      <c r="C352" s="15" t="s">
        <v>1381</v>
      </c>
      <c r="D352" s="15" t="s">
        <v>1382</v>
      </c>
      <c r="E352" s="15" t="s">
        <v>2566</v>
      </c>
      <c r="F352" s="15" t="s">
        <v>1383</v>
      </c>
      <c r="G352" s="15" t="s">
        <v>2596</v>
      </c>
      <c r="H352" s="15" t="s">
        <v>3769</v>
      </c>
      <c r="I352" s="14" t="s">
        <v>3129</v>
      </c>
      <c r="J352" s="15" t="s">
        <v>1345</v>
      </c>
      <c r="K352" s="15" t="s">
        <v>3033</v>
      </c>
      <c r="L352" s="14" t="s">
        <v>2528</v>
      </c>
      <c r="P352" s="15" t="s">
        <v>3160</v>
      </c>
      <c r="S352" s="15" t="s">
        <v>3112</v>
      </c>
      <c r="T352" s="15" t="s">
        <v>3136</v>
      </c>
      <c r="U352" s="15" t="s">
        <v>3111</v>
      </c>
      <c r="V352" s="15" t="b">
        <v>1</v>
      </c>
    </row>
    <row r="353" spans="1:22" ht="17" outlineLevel="1" x14ac:dyDescent="0.2">
      <c r="A353" s="15" t="s">
        <v>1362</v>
      </c>
      <c r="B353" s="15" t="s">
        <v>1345</v>
      </c>
      <c r="C353" s="15" t="s">
        <v>1381</v>
      </c>
      <c r="D353" s="15" t="s">
        <v>1382</v>
      </c>
      <c r="E353" s="15" t="s">
        <v>2566</v>
      </c>
      <c r="F353" s="15" t="s">
        <v>1383</v>
      </c>
      <c r="G353" s="15" t="s">
        <v>2597</v>
      </c>
      <c r="H353" s="15" t="s">
        <v>3769</v>
      </c>
      <c r="I353" s="14" t="s">
        <v>3129</v>
      </c>
      <c r="J353" s="15" t="s">
        <v>1345</v>
      </c>
      <c r="K353" s="15" t="s">
        <v>3033</v>
      </c>
      <c r="L353" s="14" t="s">
        <v>2529</v>
      </c>
      <c r="P353" s="15" t="s">
        <v>3160</v>
      </c>
      <c r="S353" s="15" t="s">
        <v>3112</v>
      </c>
      <c r="T353" s="15" t="s">
        <v>3136</v>
      </c>
      <c r="U353" s="15" t="s">
        <v>3111</v>
      </c>
      <c r="V353" s="15" t="b">
        <v>1</v>
      </c>
    </row>
    <row r="354" spans="1:22" ht="17" outlineLevel="1" x14ac:dyDescent="0.2">
      <c r="A354" s="15" t="s">
        <v>1362</v>
      </c>
      <c r="B354" s="15" t="s">
        <v>1345</v>
      </c>
      <c r="C354" s="15" t="s">
        <v>1381</v>
      </c>
      <c r="D354" s="15" t="s">
        <v>1382</v>
      </c>
      <c r="E354" s="15" t="s">
        <v>2566</v>
      </c>
      <c r="F354" s="15" t="s">
        <v>1383</v>
      </c>
      <c r="G354" s="15" t="s">
        <v>2598</v>
      </c>
      <c r="H354" s="15" t="s">
        <v>3769</v>
      </c>
      <c r="I354" s="14" t="s">
        <v>3129</v>
      </c>
      <c r="J354" s="15" t="s">
        <v>1345</v>
      </c>
      <c r="K354" s="15" t="s">
        <v>3033</v>
      </c>
      <c r="L354" s="14" t="s">
        <v>2530</v>
      </c>
      <c r="P354" s="15" t="s">
        <v>3160</v>
      </c>
      <c r="S354" s="15" t="s">
        <v>3112</v>
      </c>
      <c r="T354" s="15" t="s">
        <v>3136</v>
      </c>
      <c r="U354" s="15" t="s">
        <v>3111</v>
      </c>
      <c r="V354" s="15" t="b">
        <v>1</v>
      </c>
    </row>
    <row r="355" spans="1:22" ht="17" outlineLevel="1" x14ac:dyDescent="0.2">
      <c r="A355" s="15" t="s">
        <v>1362</v>
      </c>
      <c r="B355" s="15" t="s">
        <v>1345</v>
      </c>
      <c r="C355" s="15" t="s">
        <v>1381</v>
      </c>
      <c r="D355" s="15" t="s">
        <v>1382</v>
      </c>
      <c r="E355" s="15" t="s">
        <v>2567</v>
      </c>
      <c r="F355" s="15" t="s">
        <v>1383</v>
      </c>
      <c r="G355" s="15" t="s">
        <v>2432</v>
      </c>
      <c r="H355" s="15" t="s">
        <v>3769</v>
      </c>
      <c r="I355" s="14" t="s">
        <v>3129</v>
      </c>
      <c r="J355" s="15" t="s">
        <v>1345</v>
      </c>
      <c r="K355" s="15" t="s">
        <v>3033</v>
      </c>
      <c r="L355" s="14" t="s">
        <v>2531</v>
      </c>
      <c r="P355" s="15" t="s">
        <v>3160</v>
      </c>
      <c r="S355" s="15" t="s">
        <v>3112</v>
      </c>
      <c r="T355" s="15" t="s">
        <v>3136</v>
      </c>
      <c r="U355" s="15" t="s">
        <v>3111</v>
      </c>
      <c r="V355" s="15" t="b">
        <v>1</v>
      </c>
    </row>
    <row r="356" spans="1:22" ht="17" outlineLevel="1" x14ac:dyDescent="0.2">
      <c r="A356" s="15" t="s">
        <v>1362</v>
      </c>
      <c r="B356" s="15" t="s">
        <v>1345</v>
      </c>
      <c r="C356" s="15" t="s">
        <v>1381</v>
      </c>
      <c r="D356" s="15" t="s">
        <v>1382</v>
      </c>
      <c r="E356" s="15" t="s">
        <v>2567</v>
      </c>
      <c r="F356" s="15" t="s">
        <v>1383</v>
      </c>
      <c r="G356" s="15" t="s">
        <v>2433</v>
      </c>
      <c r="H356" s="15" t="s">
        <v>3769</v>
      </c>
      <c r="I356" s="14" t="s">
        <v>3129</v>
      </c>
      <c r="J356" s="15" t="s">
        <v>1345</v>
      </c>
      <c r="K356" s="15" t="s">
        <v>3033</v>
      </c>
      <c r="L356" s="14" t="s">
        <v>2532</v>
      </c>
      <c r="P356" s="15" t="s">
        <v>3160</v>
      </c>
      <c r="S356" s="15" t="s">
        <v>3112</v>
      </c>
      <c r="T356" s="15" t="s">
        <v>3136</v>
      </c>
      <c r="U356" s="15" t="s">
        <v>3111</v>
      </c>
      <c r="V356" s="15" t="b">
        <v>1</v>
      </c>
    </row>
    <row r="357" spans="1:22" ht="17" outlineLevel="1" x14ac:dyDescent="0.2">
      <c r="A357" s="15" t="s">
        <v>1362</v>
      </c>
      <c r="B357" s="15" t="s">
        <v>1345</v>
      </c>
      <c r="C357" s="15" t="s">
        <v>1381</v>
      </c>
      <c r="D357" s="15" t="s">
        <v>1382</v>
      </c>
      <c r="E357" s="15" t="s">
        <v>2567</v>
      </c>
      <c r="F357" s="15" t="s">
        <v>1383</v>
      </c>
      <c r="G357" s="15" t="s">
        <v>2599</v>
      </c>
      <c r="H357" s="15" t="s">
        <v>3769</v>
      </c>
      <c r="I357" s="14" t="s">
        <v>3129</v>
      </c>
      <c r="J357" s="15" t="s">
        <v>1345</v>
      </c>
      <c r="K357" s="15" t="s">
        <v>3033</v>
      </c>
      <c r="L357" s="14" t="s">
        <v>2533</v>
      </c>
      <c r="P357" s="15" t="s">
        <v>3160</v>
      </c>
      <c r="S357" s="15" t="s">
        <v>3112</v>
      </c>
      <c r="T357" s="15" t="s">
        <v>3136</v>
      </c>
      <c r="U357" s="15" t="s">
        <v>3111</v>
      </c>
      <c r="V357" s="15" t="b">
        <v>1</v>
      </c>
    </row>
    <row r="358" spans="1:22" ht="17" outlineLevel="1" x14ac:dyDescent="0.2">
      <c r="A358" s="15" t="s">
        <v>1362</v>
      </c>
      <c r="B358" s="15" t="s">
        <v>1345</v>
      </c>
      <c r="C358" s="15" t="s">
        <v>1381</v>
      </c>
      <c r="D358" s="15" t="s">
        <v>1382</v>
      </c>
      <c r="E358" s="15" t="s">
        <v>2567</v>
      </c>
      <c r="F358" s="15" t="s">
        <v>1383</v>
      </c>
      <c r="G358" s="15" t="s">
        <v>2600</v>
      </c>
      <c r="H358" s="15" t="s">
        <v>3769</v>
      </c>
      <c r="I358" s="14" t="s">
        <v>3129</v>
      </c>
      <c r="J358" s="15" t="s">
        <v>1345</v>
      </c>
      <c r="K358" s="15" t="s">
        <v>3033</v>
      </c>
      <c r="L358" s="14" t="s">
        <v>2534</v>
      </c>
      <c r="P358" s="15" t="s">
        <v>3160</v>
      </c>
      <c r="S358" s="15" t="s">
        <v>3112</v>
      </c>
      <c r="T358" s="15" t="s">
        <v>3136</v>
      </c>
      <c r="U358" s="15" t="s">
        <v>3111</v>
      </c>
      <c r="V358" s="15" t="b">
        <v>1</v>
      </c>
    </row>
    <row r="359" spans="1:22" ht="17" outlineLevel="1" x14ac:dyDescent="0.2">
      <c r="A359" s="15" t="s">
        <v>1362</v>
      </c>
      <c r="B359" s="15" t="s">
        <v>1345</v>
      </c>
      <c r="C359" s="15" t="s">
        <v>1381</v>
      </c>
      <c r="D359" s="15" t="s">
        <v>1382</v>
      </c>
      <c r="E359" s="15" t="s">
        <v>2567</v>
      </c>
      <c r="F359" s="15" t="s">
        <v>1383</v>
      </c>
      <c r="G359" s="15" t="s">
        <v>2601</v>
      </c>
      <c r="H359" s="15" t="s">
        <v>3769</v>
      </c>
      <c r="I359" s="14" t="s">
        <v>3129</v>
      </c>
      <c r="J359" s="15" t="s">
        <v>1345</v>
      </c>
      <c r="K359" s="15" t="s">
        <v>3033</v>
      </c>
      <c r="L359" s="14" t="s">
        <v>2535</v>
      </c>
      <c r="P359" s="15" t="s">
        <v>3160</v>
      </c>
      <c r="S359" s="15" t="s">
        <v>3112</v>
      </c>
      <c r="T359" s="15" t="s">
        <v>3136</v>
      </c>
      <c r="U359" s="15" t="s">
        <v>3111</v>
      </c>
      <c r="V359" s="15" t="b">
        <v>1</v>
      </c>
    </row>
    <row r="360" spans="1:22" ht="17" outlineLevel="1" x14ac:dyDescent="0.2">
      <c r="A360" s="15" t="s">
        <v>1362</v>
      </c>
      <c r="B360" s="15" t="s">
        <v>1345</v>
      </c>
      <c r="C360" s="15" t="s">
        <v>1381</v>
      </c>
      <c r="D360" s="15" t="s">
        <v>1382</v>
      </c>
      <c r="E360" s="15" t="s">
        <v>2567</v>
      </c>
      <c r="F360" s="15" t="s">
        <v>1383</v>
      </c>
      <c r="G360" s="15" t="s">
        <v>2602</v>
      </c>
      <c r="H360" s="15" t="s">
        <v>3769</v>
      </c>
      <c r="I360" s="14" t="s">
        <v>3129</v>
      </c>
      <c r="J360" s="15" t="s">
        <v>1345</v>
      </c>
      <c r="K360" s="15" t="s">
        <v>3033</v>
      </c>
      <c r="L360" s="14" t="s">
        <v>2536</v>
      </c>
      <c r="P360" s="15" t="s">
        <v>3160</v>
      </c>
      <c r="S360" s="15" t="s">
        <v>3112</v>
      </c>
      <c r="T360" s="15" t="s">
        <v>3136</v>
      </c>
      <c r="U360" s="15" t="s">
        <v>3111</v>
      </c>
      <c r="V360" s="15" t="b">
        <v>1</v>
      </c>
    </row>
    <row r="361" spans="1:22" ht="17" outlineLevel="1" x14ac:dyDescent="0.2">
      <c r="A361" s="15" t="s">
        <v>1362</v>
      </c>
      <c r="B361" s="15" t="s">
        <v>1345</v>
      </c>
      <c r="C361" s="15" t="s">
        <v>1381</v>
      </c>
      <c r="D361" s="15" t="s">
        <v>1382</v>
      </c>
      <c r="E361" s="15" t="s">
        <v>2567</v>
      </c>
      <c r="F361" s="15" t="s">
        <v>1383</v>
      </c>
      <c r="G361" s="15" t="s">
        <v>2437</v>
      </c>
      <c r="H361" s="15" t="s">
        <v>3769</v>
      </c>
      <c r="I361" s="14" t="s">
        <v>3129</v>
      </c>
      <c r="J361" s="15" t="s">
        <v>1345</v>
      </c>
      <c r="K361" s="15" t="s">
        <v>3033</v>
      </c>
      <c r="L361" s="14" t="s">
        <v>2537</v>
      </c>
      <c r="P361" s="15" t="s">
        <v>3160</v>
      </c>
      <c r="S361" s="15" t="s">
        <v>3112</v>
      </c>
      <c r="T361" s="15" t="s">
        <v>3136</v>
      </c>
      <c r="U361" s="15" t="s">
        <v>3111</v>
      </c>
      <c r="V361" s="15" t="b">
        <v>1</v>
      </c>
    </row>
    <row r="362" spans="1:22" ht="17" outlineLevel="1" x14ac:dyDescent="0.2">
      <c r="A362" s="15" t="s">
        <v>1362</v>
      </c>
      <c r="B362" s="15" t="s">
        <v>1345</v>
      </c>
      <c r="C362" s="15" t="s">
        <v>1381</v>
      </c>
      <c r="D362" s="15" t="s">
        <v>1382</v>
      </c>
      <c r="E362" s="15" t="s">
        <v>2567</v>
      </c>
      <c r="F362" s="15" t="s">
        <v>1383</v>
      </c>
      <c r="G362" s="15" t="s">
        <v>2438</v>
      </c>
      <c r="H362" s="15" t="s">
        <v>3769</v>
      </c>
      <c r="I362" s="14" t="s">
        <v>3129</v>
      </c>
      <c r="J362" s="15" t="s">
        <v>1345</v>
      </c>
      <c r="K362" s="15" t="s">
        <v>3033</v>
      </c>
      <c r="L362" s="14" t="s">
        <v>2538</v>
      </c>
      <c r="P362" s="15" t="s">
        <v>3160</v>
      </c>
      <c r="S362" s="15" t="s">
        <v>3112</v>
      </c>
      <c r="T362" s="15" t="s">
        <v>3136</v>
      </c>
      <c r="U362" s="15" t="s">
        <v>3111</v>
      </c>
      <c r="V362" s="15" t="b">
        <v>1</v>
      </c>
    </row>
    <row r="363" spans="1:22" ht="17" outlineLevel="1" x14ac:dyDescent="0.2">
      <c r="A363" s="15" t="s">
        <v>1362</v>
      </c>
      <c r="B363" s="15" t="s">
        <v>1345</v>
      </c>
      <c r="C363" s="15" t="s">
        <v>1381</v>
      </c>
      <c r="D363" s="15" t="s">
        <v>1382</v>
      </c>
      <c r="E363" s="15" t="s">
        <v>2567</v>
      </c>
      <c r="F363" s="15" t="s">
        <v>1383</v>
      </c>
      <c r="G363" s="15" t="s">
        <v>2439</v>
      </c>
      <c r="H363" s="15" t="s">
        <v>3769</v>
      </c>
      <c r="I363" s="14" t="s">
        <v>3129</v>
      </c>
      <c r="J363" s="15" t="s">
        <v>1345</v>
      </c>
      <c r="K363" s="15" t="s">
        <v>3033</v>
      </c>
      <c r="L363" s="14" t="s">
        <v>2539</v>
      </c>
      <c r="P363" s="15" t="s">
        <v>3160</v>
      </c>
      <c r="S363" s="15" t="s">
        <v>3112</v>
      </c>
      <c r="T363" s="15" t="s">
        <v>3136</v>
      </c>
      <c r="U363" s="15" t="s">
        <v>3111</v>
      </c>
      <c r="V363" s="15" t="b">
        <v>1</v>
      </c>
    </row>
    <row r="364" spans="1:22" ht="17" outlineLevel="1" x14ac:dyDescent="0.2">
      <c r="A364" s="15" t="s">
        <v>1362</v>
      </c>
      <c r="B364" s="15" t="s">
        <v>1345</v>
      </c>
      <c r="C364" s="15" t="s">
        <v>1381</v>
      </c>
      <c r="D364" s="15" t="s">
        <v>1382</v>
      </c>
      <c r="E364" s="15" t="s">
        <v>2567</v>
      </c>
      <c r="F364" s="15" t="s">
        <v>1383</v>
      </c>
      <c r="G364" s="15" t="s">
        <v>2440</v>
      </c>
      <c r="H364" s="15" t="s">
        <v>3769</v>
      </c>
      <c r="I364" s="14" t="s">
        <v>3129</v>
      </c>
      <c r="J364" s="15" t="s">
        <v>1345</v>
      </c>
      <c r="K364" s="15" t="s">
        <v>3033</v>
      </c>
      <c r="L364" s="14" t="s">
        <v>2540</v>
      </c>
      <c r="P364" s="15" t="s">
        <v>3160</v>
      </c>
      <c r="S364" s="15" t="s">
        <v>3112</v>
      </c>
      <c r="T364" s="15" t="s">
        <v>3136</v>
      </c>
      <c r="U364" s="15" t="s">
        <v>3111</v>
      </c>
      <c r="V364" s="15" t="b">
        <v>1</v>
      </c>
    </row>
    <row r="365" spans="1:22" ht="17" outlineLevel="1" x14ac:dyDescent="0.2">
      <c r="A365" s="15" t="s">
        <v>1362</v>
      </c>
      <c r="B365" s="15" t="s">
        <v>1345</v>
      </c>
      <c r="C365" s="15" t="s">
        <v>1381</v>
      </c>
      <c r="D365" s="15" t="s">
        <v>1382</v>
      </c>
      <c r="E365" s="15" t="s">
        <v>2567</v>
      </c>
      <c r="F365" s="15" t="s">
        <v>1383</v>
      </c>
      <c r="G365" s="15" t="s">
        <v>2603</v>
      </c>
      <c r="H365" s="15" t="s">
        <v>3769</v>
      </c>
      <c r="I365" s="14" t="s">
        <v>3129</v>
      </c>
      <c r="J365" s="15" t="s">
        <v>1345</v>
      </c>
      <c r="K365" s="15" t="s">
        <v>3033</v>
      </c>
      <c r="L365" s="14" t="s">
        <v>2541</v>
      </c>
      <c r="P365" s="15" t="s">
        <v>3160</v>
      </c>
      <c r="S365" s="15" t="s">
        <v>3112</v>
      </c>
      <c r="T365" s="15" t="s">
        <v>3136</v>
      </c>
      <c r="U365" s="15" t="s">
        <v>3111</v>
      </c>
      <c r="V365" s="15" t="b">
        <v>1</v>
      </c>
    </row>
    <row r="366" spans="1:22" ht="17" outlineLevel="1" x14ac:dyDescent="0.2">
      <c r="A366" s="15" t="s">
        <v>1362</v>
      </c>
      <c r="B366" s="15" t="s">
        <v>1345</v>
      </c>
      <c r="C366" s="15" t="s">
        <v>1381</v>
      </c>
      <c r="D366" s="15" t="s">
        <v>1382</v>
      </c>
      <c r="E366" s="15" t="s">
        <v>4568</v>
      </c>
      <c r="F366" s="15" t="s">
        <v>1383</v>
      </c>
      <c r="G366" s="15" t="s">
        <v>2441</v>
      </c>
      <c r="H366" s="15" t="s">
        <v>3769</v>
      </c>
      <c r="I366" s="14" t="s">
        <v>3129</v>
      </c>
      <c r="J366" s="15" t="s">
        <v>1345</v>
      </c>
      <c r="K366" s="15" t="s">
        <v>3033</v>
      </c>
      <c r="L366" s="14" t="s">
        <v>2542</v>
      </c>
      <c r="P366" s="15" t="s">
        <v>3160</v>
      </c>
      <c r="S366" s="15" t="s">
        <v>3112</v>
      </c>
      <c r="T366" s="15" t="s">
        <v>3136</v>
      </c>
      <c r="U366" s="15" t="s">
        <v>3111</v>
      </c>
      <c r="V366" s="15" t="b">
        <v>1</v>
      </c>
    </row>
  </sheetData>
  <autoFilter ref="A1:V366" xr:uid="{4143BEA0-A34D-1040-9FC5-3BDC5C99E978}"/>
  <conditionalFormatting sqref="V1:V1048576">
    <cfRule type="containsText" dxfId="1126" priority="545" operator="containsText" text="TRUE">
      <formula>NOT(ISERROR(SEARCH("TRUE",V1)))</formula>
    </cfRule>
  </conditionalFormatting>
  <conditionalFormatting sqref="T1:T3 T5 T7 T29:T88 T162 T170 T160 T164 T167 T172 T174:T228 T90:T149 T151:T158 T9:T13 T236:T1048576">
    <cfRule type="containsText" dxfId="1125" priority="528" operator="containsText" text="指标">
      <formula>NOT(ISERROR(SEARCH("指标",T1)))</formula>
    </cfRule>
    <cfRule type="containsText" dxfId="1124" priority="529" operator="containsText" text="系数">
      <formula>NOT(ISERROR(SEARCH("系数",T1)))</formula>
    </cfRule>
  </conditionalFormatting>
  <conditionalFormatting sqref="T11:T13">
    <cfRule type="containsText" dxfId="1123" priority="525" operator="containsText" text="指标">
      <formula>NOT(ISERROR(SEARCH("指标",T11)))</formula>
    </cfRule>
    <cfRule type="containsText" dxfId="1122" priority="526" operator="containsText" text="系数">
      <formula>NOT(ISERROR(SEARCH("系数",T11)))</formula>
    </cfRule>
  </conditionalFormatting>
  <conditionalFormatting sqref="S1:S3 S5 S7 S29:S88 S162 S170 S160 S164 S167 S172 S174:S228 S90:S149 S151:S158 S9:S13 S236:S1048576">
    <cfRule type="containsText" dxfId="1121" priority="523" operator="containsText" text="值域">
      <formula>NOT(ISERROR(SEARCH("值域",S1)))</formula>
    </cfRule>
    <cfRule type="containsText" dxfId="1120" priority="524" operator="containsText" text="多选">
      <formula>NOT(ISERROR(SEARCH("多选",S1)))</formula>
    </cfRule>
  </conditionalFormatting>
  <conditionalFormatting sqref="T12:T13">
    <cfRule type="containsText" dxfId="1119" priority="520" operator="containsText" text="指标">
      <formula>NOT(ISERROR(SEARCH("指标",T12)))</formula>
    </cfRule>
    <cfRule type="containsText" dxfId="1118" priority="521" operator="containsText" text="系数">
      <formula>NOT(ISERROR(SEARCH("系数",T12)))</formula>
    </cfRule>
  </conditionalFormatting>
  <conditionalFormatting sqref="S12:S13">
    <cfRule type="containsText" dxfId="1117" priority="518" operator="containsText" text="值域">
      <formula>NOT(ISERROR(SEARCH("值域",S12)))</formula>
    </cfRule>
    <cfRule type="containsText" dxfId="1116" priority="519" operator="containsText" text="多选">
      <formula>NOT(ISERROR(SEARCH("多选",S12)))</formula>
    </cfRule>
  </conditionalFormatting>
  <conditionalFormatting sqref="T13">
    <cfRule type="containsText" dxfId="1115" priority="515" operator="containsText" text="指标">
      <formula>NOT(ISERROR(SEARCH("指标",T13)))</formula>
    </cfRule>
    <cfRule type="containsText" dxfId="1114" priority="516" operator="containsText" text="系数">
      <formula>NOT(ISERROR(SEARCH("系数",T13)))</formula>
    </cfRule>
  </conditionalFormatting>
  <conditionalFormatting sqref="S13">
    <cfRule type="containsText" dxfId="1113" priority="513" operator="containsText" text="值域">
      <formula>NOT(ISERROR(SEARCH("值域",S13)))</formula>
    </cfRule>
    <cfRule type="containsText" dxfId="1112" priority="514" operator="containsText" text="多选">
      <formula>NOT(ISERROR(SEARCH("多选",S13)))</formula>
    </cfRule>
  </conditionalFormatting>
  <conditionalFormatting sqref="T15">
    <cfRule type="containsText" dxfId="1111" priority="510" operator="containsText" text="指标">
      <formula>NOT(ISERROR(SEARCH("指标",T15)))</formula>
    </cfRule>
    <cfRule type="containsText" dxfId="1110" priority="511" operator="containsText" text="系数">
      <formula>NOT(ISERROR(SEARCH("系数",T15)))</formula>
    </cfRule>
  </conditionalFormatting>
  <conditionalFormatting sqref="T15">
    <cfRule type="containsText" dxfId="1109" priority="507" operator="containsText" text="指标">
      <formula>NOT(ISERROR(SEARCH("指标",T15)))</formula>
    </cfRule>
    <cfRule type="containsText" dxfId="1108" priority="508" operator="containsText" text="系数">
      <formula>NOT(ISERROR(SEARCH("系数",T15)))</formula>
    </cfRule>
  </conditionalFormatting>
  <conditionalFormatting sqref="S15">
    <cfRule type="containsText" dxfId="1107" priority="505" operator="containsText" text="值域">
      <formula>NOT(ISERROR(SEARCH("值域",S15)))</formula>
    </cfRule>
    <cfRule type="containsText" dxfId="1106" priority="506" operator="containsText" text="多选">
      <formula>NOT(ISERROR(SEARCH("多选",S15)))</formula>
    </cfRule>
  </conditionalFormatting>
  <conditionalFormatting sqref="T15">
    <cfRule type="containsText" dxfId="1105" priority="502" operator="containsText" text="指标">
      <formula>NOT(ISERROR(SEARCH("指标",T15)))</formula>
    </cfRule>
    <cfRule type="containsText" dxfId="1104" priority="503" operator="containsText" text="系数">
      <formula>NOT(ISERROR(SEARCH("系数",T15)))</formula>
    </cfRule>
  </conditionalFormatting>
  <conditionalFormatting sqref="S15">
    <cfRule type="containsText" dxfId="1103" priority="500" operator="containsText" text="值域">
      <formula>NOT(ISERROR(SEARCH("值域",S15)))</formula>
    </cfRule>
    <cfRule type="containsText" dxfId="1102" priority="501" operator="containsText" text="多选">
      <formula>NOT(ISERROR(SEARCH("多选",S15)))</formula>
    </cfRule>
  </conditionalFormatting>
  <conditionalFormatting sqref="T15">
    <cfRule type="containsText" dxfId="1101" priority="497" operator="containsText" text="指标">
      <formula>NOT(ISERROR(SEARCH("指标",T15)))</formula>
    </cfRule>
    <cfRule type="containsText" dxfId="1100" priority="498" operator="containsText" text="系数">
      <formula>NOT(ISERROR(SEARCH("系数",T15)))</formula>
    </cfRule>
  </conditionalFormatting>
  <conditionalFormatting sqref="S15">
    <cfRule type="containsText" dxfId="1099" priority="495" operator="containsText" text="值域">
      <formula>NOT(ISERROR(SEARCH("值域",S15)))</formula>
    </cfRule>
    <cfRule type="containsText" dxfId="1098" priority="496" operator="containsText" text="多选">
      <formula>NOT(ISERROR(SEARCH("多选",S15)))</formula>
    </cfRule>
  </conditionalFormatting>
  <conditionalFormatting sqref="T14">
    <cfRule type="containsText" dxfId="1097" priority="492" operator="containsText" text="指标">
      <formula>NOT(ISERROR(SEARCH("指标",T14)))</formula>
    </cfRule>
    <cfRule type="containsText" dxfId="1096" priority="493" operator="containsText" text="系数">
      <formula>NOT(ISERROR(SEARCH("系数",T14)))</formula>
    </cfRule>
  </conditionalFormatting>
  <conditionalFormatting sqref="T14">
    <cfRule type="containsText" dxfId="1095" priority="489" operator="containsText" text="指标">
      <formula>NOT(ISERROR(SEARCH("指标",T14)))</formula>
    </cfRule>
    <cfRule type="containsText" dxfId="1094" priority="490" operator="containsText" text="系数">
      <formula>NOT(ISERROR(SEARCH("系数",T14)))</formula>
    </cfRule>
  </conditionalFormatting>
  <conditionalFormatting sqref="S14">
    <cfRule type="containsText" dxfId="1093" priority="487" operator="containsText" text="值域">
      <formula>NOT(ISERROR(SEARCH("值域",S14)))</formula>
    </cfRule>
    <cfRule type="containsText" dxfId="1092" priority="488" operator="containsText" text="多选">
      <formula>NOT(ISERROR(SEARCH("多选",S14)))</formula>
    </cfRule>
  </conditionalFormatting>
  <conditionalFormatting sqref="T14">
    <cfRule type="containsText" dxfId="1091" priority="484" operator="containsText" text="指标">
      <formula>NOT(ISERROR(SEARCH("指标",T14)))</formula>
    </cfRule>
    <cfRule type="containsText" dxfId="1090" priority="485" operator="containsText" text="系数">
      <formula>NOT(ISERROR(SEARCH("系数",T14)))</formula>
    </cfRule>
  </conditionalFormatting>
  <conditionalFormatting sqref="S14">
    <cfRule type="containsText" dxfId="1089" priority="482" operator="containsText" text="值域">
      <formula>NOT(ISERROR(SEARCH("值域",S14)))</formula>
    </cfRule>
    <cfRule type="containsText" dxfId="1088" priority="483" operator="containsText" text="多选">
      <formula>NOT(ISERROR(SEARCH("多选",S14)))</formula>
    </cfRule>
  </conditionalFormatting>
  <conditionalFormatting sqref="T14">
    <cfRule type="containsText" dxfId="1087" priority="479" operator="containsText" text="指标">
      <formula>NOT(ISERROR(SEARCH("指标",T14)))</formula>
    </cfRule>
    <cfRule type="containsText" dxfId="1086" priority="480" operator="containsText" text="系数">
      <formula>NOT(ISERROR(SEARCH("系数",T14)))</formula>
    </cfRule>
  </conditionalFormatting>
  <conditionalFormatting sqref="S14">
    <cfRule type="containsText" dxfId="1085" priority="477" operator="containsText" text="值域">
      <formula>NOT(ISERROR(SEARCH("值域",S14)))</formula>
    </cfRule>
    <cfRule type="containsText" dxfId="1084" priority="478" operator="containsText" text="多选">
      <formula>NOT(ISERROR(SEARCH("多选",S14)))</formula>
    </cfRule>
  </conditionalFormatting>
  <conditionalFormatting sqref="T16">
    <cfRule type="containsText" dxfId="1083" priority="474" operator="containsText" text="指标">
      <formula>NOT(ISERROR(SEARCH("指标",T16)))</formula>
    </cfRule>
    <cfRule type="containsText" dxfId="1082" priority="475" operator="containsText" text="系数">
      <formula>NOT(ISERROR(SEARCH("系数",T16)))</formula>
    </cfRule>
  </conditionalFormatting>
  <conditionalFormatting sqref="T16">
    <cfRule type="containsText" dxfId="1081" priority="472" operator="containsText" text="指标">
      <formula>NOT(ISERROR(SEARCH("指标",T16)))</formula>
    </cfRule>
    <cfRule type="containsText" dxfId="1080" priority="473" operator="containsText" text="系数">
      <formula>NOT(ISERROR(SEARCH("系数",T16)))</formula>
    </cfRule>
  </conditionalFormatting>
  <conditionalFormatting sqref="S16">
    <cfRule type="containsText" dxfId="1079" priority="470" operator="containsText" text="值域">
      <formula>NOT(ISERROR(SEARCH("值域",S16)))</formula>
    </cfRule>
    <cfRule type="containsText" dxfId="1078" priority="471" operator="containsText" text="多选">
      <formula>NOT(ISERROR(SEARCH("多选",S16)))</formula>
    </cfRule>
  </conditionalFormatting>
  <conditionalFormatting sqref="T16">
    <cfRule type="containsText" dxfId="1077" priority="468" operator="containsText" text="指标">
      <formula>NOT(ISERROR(SEARCH("指标",T16)))</formula>
    </cfRule>
    <cfRule type="containsText" dxfId="1076" priority="469" operator="containsText" text="系数">
      <formula>NOT(ISERROR(SEARCH("系数",T16)))</formula>
    </cfRule>
  </conditionalFormatting>
  <conditionalFormatting sqref="S16">
    <cfRule type="containsText" dxfId="1075" priority="466" operator="containsText" text="值域">
      <formula>NOT(ISERROR(SEARCH("值域",S16)))</formula>
    </cfRule>
    <cfRule type="containsText" dxfId="1074" priority="467" operator="containsText" text="多选">
      <formula>NOT(ISERROR(SEARCH("多选",S16)))</formula>
    </cfRule>
  </conditionalFormatting>
  <conditionalFormatting sqref="T16">
    <cfRule type="containsText" dxfId="1073" priority="464" operator="containsText" text="指标">
      <formula>NOT(ISERROR(SEARCH("指标",T16)))</formula>
    </cfRule>
    <cfRule type="containsText" dxfId="1072" priority="465" operator="containsText" text="系数">
      <formula>NOT(ISERROR(SEARCH("系数",T16)))</formula>
    </cfRule>
  </conditionalFormatting>
  <conditionalFormatting sqref="S16">
    <cfRule type="containsText" dxfId="1071" priority="462" operator="containsText" text="值域">
      <formula>NOT(ISERROR(SEARCH("值域",S16)))</formula>
    </cfRule>
    <cfRule type="containsText" dxfId="1070" priority="463" operator="containsText" text="多选">
      <formula>NOT(ISERROR(SEARCH("多选",S16)))</formula>
    </cfRule>
  </conditionalFormatting>
  <conditionalFormatting sqref="T18">
    <cfRule type="containsText" dxfId="1069" priority="444" operator="containsText" text="指标">
      <formula>NOT(ISERROR(SEARCH("指标",T18)))</formula>
    </cfRule>
    <cfRule type="containsText" dxfId="1068" priority="445" operator="containsText" text="系数">
      <formula>NOT(ISERROR(SEARCH("系数",T18)))</formula>
    </cfRule>
  </conditionalFormatting>
  <conditionalFormatting sqref="T18">
    <cfRule type="containsText" dxfId="1067" priority="442" operator="containsText" text="指标">
      <formula>NOT(ISERROR(SEARCH("指标",T18)))</formula>
    </cfRule>
    <cfRule type="containsText" dxfId="1066" priority="443" operator="containsText" text="系数">
      <formula>NOT(ISERROR(SEARCH("系数",T18)))</formula>
    </cfRule>
  </conditionalFormatting>
  <conditionalFormatting sqref="S18">
    <cfRule type="containsText" dxfId="1065" priority="440" operator="containsText" text="值域">
      <formula>NOT(ISERROR(SEARCH("值域",S18)))</formula>
    </cfRule>
    <cfRule type="containsText" dxfId="1064" priority="441" operator="containsText" text="多选">
      <formula>NOT(ISERROR(SEARCH("多选",S18)))</formula>
    </cfRule>
  </conditionalFormatting>
  <conditionalFormatting sqref="T18">
    <cfRule type="containsText" dxfId="1063" priority="438" operator="containsText" text="指标">
      <formula>NOT(ISERROR(SEARCH("指标",T18)))</formula>
    </cfRule>
    <cfRule type="containsText" dxfId="1062" priority="439" operator="containsText" text="系数">
      <formula>NOT(ISERROR(SEARCH("系数",T18)))</formula>
    </cfRule>
  </conditionalFormatting>
  <conditionalFormatting sqref="S18">
    <cfRule type="containsText" dxfId="1061" priority="436" operator="containsText" text="值域">
      <formula>NOT(ISERROR(SEARCH("值域",S18)))</formula>
    </cfRule>
    <cfRule type="containsText" dxfId="1060" priority="437" operator="containsText" text="多选">
      <formula>NOT(ISERROR(SEARCH("多选",S18)))</formula>
    </cfRule>
  </conditionalFormatting>
  <conditionalFormatting sqref="T18">
    <cfRule type="containsText" dxfId="1059" priority="434" operator="containsText" text="指标">
      <formula>NOT(ISERROR(SEARCH("指标",T18)))</formula>
    </cfRule>
    <cfRule type="containsText" dxfId="1058" priority="435" operator="containsText" text="系数">
      <formula>NOT(ISERROR(SEARCH("系数",T18)))</formula>
    </cfRule>
  </conditionalFormatting>
  <conditionalFormatting sqref="S18">
    <cfRule type="containsText" dxfId="1057" priority="432" operator="containsText" text="值域">
      <formula>NOT(ISERROR(SEARCH("值域",S18)))</formula>
    </cfRule>
    <cfRule type="containsText" dxfId="1056" priority="433" operator="containsText" text="多选">
      <formula>NOT(ISERROR(SEARCH("多选",S18)))</formula>
    </cfRule>
  </conditionalFormatting>
  <conditionalFormatting sqref="T19">
    <cfRule type="containsText" dxfId="1055" priority="429" operator="containsText" text="指标">
      <formula>NOT(ISERROR(SEARCH("指标",T19)))</formula>
    </cfRule>
    <cfRule type="containsText" dxfId="1054" priority="430" operator="containsText" text="系数">
      <formula>NOT(ISERROR(SEARCH("系数",T19)))</formula>
    </cfRule>
  </conditionalFormatting>
  <conditionalFormatting sqref="T19">
    <cfRule type="containsText" dxfId="1053" priority="427" operator="containsText" text="指标">
      <formula>NOT(ISERROR(SEARCH("指标",T19)))</formula>
    </cfRule>
    <cfRule type="containsText" dxfId="1052" priority="428" operator="containsText" text="系数">
      <formula>NOT(ISERROR(SEARCH("系数",T19)))</formula>
    </cfRule>
  </conditionalFormatting>
  <conditionalFormatting sqref="S19">
    <cfRule type="containsText" dxfId="1051" priority="425" operator="containsText" text="值域">
      <formula>NOT(ISERROR(SEARCH("值域",S19)))</formula>
    </cfRule>
    <cfRule type="containsText" dxfId="1050" priority="426" operator="containsText" text="多选">
      <formula>NOT(ISERROR(SEARCH("多选",S19)))</formula>
    </cfRule>
  </conditionalFormatting>
  <conditionalFormatting sqref="T19">
    <cfRule type="containsText" dxfId="1049" priority="423" operator="containsText" text="指标">
      <formula>NOT(ISERROR(SEARCH("指标",T19)))</formula>
    </cfRule>
    <cfRule type="containsText" dxfId="1048" priority="424" operator="containsText" text="系数">
      <formula>NOT(ISERROR(SEARCH("系数",T19)))</formula>
    </cfRule>
  </conditionalFormatting>
  <conditionalFormatting sqref="S19">
    <cfRule type="containsText" dxfId="1047" priority="421" operator="containsText" text="值域">
      <formula>NOT(ISERROR(SEARCH("值域",S19)))</formula>
    </cfRule>
    <cfRule type="containsText" dxfId="1046" priority="422" operator="containsText" text="多选">
      <formula>NOT(ISERROR(SEARCH("多选",S19)))</formula>
    </cfRule>
  </conditionalFormatting>
  <conditionalFormatting sqref="T19">
    <cfRule type="containsText" dxfId="1045" priority="419" operator="containsText" text="指标">
      <formula>NOT(ISERROR(SEARCH("指标",T19)))</formula>
    </cfRule>
    <cfRule type="containsText" dxfId="1044" priority="420" operator="containsText" text="系数">
      <formula>NOT(ISERROR(SEARCH("系数",T19)))</formula>
    </cfRule>
  </conditionalFormatting>
  <conditionalFormatting sqref="S19">
    <cfRule type="containsText" dxfId="1043" priority="417" operator="containsText" text="值域">
      <formula>NOT(ISERROR(SEARCH("值域",S19)))</formula>
    </cfRule>
    <cfRule type="containsText" dxfId="1042" priority="418" operator="containsText" text="多选">
      <formula>NOT(ISERROR(SEARCH("多选",S19)))</formula>
    </cfRule>
  </conditionalFormatting>
  <conditionalFormatting sqref="T20">
    <cfRule type="containsText" dxfId="1041" priority="414" operator="containsText" text="指标">
      <formula>NOT(ISERROR(SEARCH("指标",T20)))</formula>
    </cfRule>
    <cfRule type="containsText" dxfId="1040" priority="415" operator="containsText" text="系数">
      <formula>NOT(ISERROR(SEARCH("系数",T20)))</formula>
    </cfRule>
  </conditionalFormatting>
  <conditionalFormatting sqref="T20">
    <cfRule type="containsText" dxfId="1039" priority="412" operator="containsText" text="指标">
      <formula>NOT(ISERROR(SEARCH("指标",T20)))</formula>
    </cfRule>
    <cfRule type="containsText" dxfId="1038" priority="413" operator="containsText" text="系数">
      <formula>NOT(ISERROR(SEARCH("系数",T20)))</formula>
    </cfRule>
  </conditionalFormatting>
  <conditionalFormatting sqref="S20">
    <cfRule type="containsText" dxfId="1037" priority="410" operator="containsText" text="值域">
      <formula>NOT(ISERROR(SEARCH("值域",S20)))</formula>
    </cfRule>
    <cfRule type="containsText" dxfId="1036" priority="411" operator="containsText" text="多选">
      <formula>NOT(ISERROR(SEARCH("多选",S20)))</formula>
    </cfRule>
  </conditionalFormatting>
  <conditionalFormatting sqref="T20">
    <cfRule type="containsText" dxfId="1035" priority="408" operator="containsText" text="指标">
      <formula>NOT(ISERROR(SEARCH("指标",T20)))</formula>
    </cfRule>
    <cfRule type="containsText" dxfId="1034" priority="409" operator="containsText" text="系数">
      <formula>NOT(ISERROR(SEARCH("系数",T20)))</formula>
    </cfRule>
  </conditionalFormatting>
  <conditionalFormatting sqref="S20">
    <cfRule type="containsText" dxfId="1033" priority="406" operator="containsText" text="值域">
      <formula>NOT(ISERROR(SEARCH("值域",S20)))</formula>
    </cfRule>
    <cfRule type="containsText" dxfId="1032" priority="407" operator="containsText" text="多选">
      <formula>NOT(ISERROR(SEARCH("多选",S20)))</formula>
    </cfRule>
  </conditionalFormatting>
  <conditionalFormatting sqref="T20">
    <cfRule type="containsText" dxfId="1031" priority="404" operator="containsText" text="指标">
      <formula>NOT(ISERROR(SEARCH("指标",T20)))</formula>
    </cfRule>
    <cfRule type="containsText" dxfId="1030" priority="405" operator="containsText" text="系数">
      <formula>NOT(ISERROR(SEARCH("系数",T20)))</formula>
    </cfRule>
  </conditionalFormatting>
  <conditionalFormatting sqref="S20">
    <cfRule type="containsText" dxfId="1029" priority="402" operator="containsText" text="值域">
      <formula>NOT(ISERROR(SEARCH("值域",S20)))</formula>
    </cfRule>
    <cfRule type="containsText" dxfId="1028" priority="403" operator="containsText" text="多选">
      <formula>NOT(ISERROR(SEARCH("多选",S20)))</formula>
    </cfRule>
  </conditionalFormatting>
  <conditionalFormatting sqref="T21">
    <cfRule type="containsText" dxfId="1027" priority="399" operator="containsText" text="指标">
      <formula>NOT(ISERROR(SEARCH("指标",T21)))</formula>
    </cfRule>
    <cfRule type="containsText" dxfId="1026" priority="400" operator="containsText" text="系数">
      <formula>NOT(ISERROR(SEARCH("系数",T21)))</formula>
    </cfRule>
  </conditionalFormatting>
  <conditionalFormatting sqref="T21">
    <cfRule type="containsText" dxfId="1025" priority="397" operator="containsText" text="指标">
      <formula>NOT(ISERROR(SEARCH("指标",T21)))</formula>
    </cfRule>
    <cfRule type="containsText" dxfId="1024" priority="398" operator="containsText" text="系数">
      <formula>NOT(ISERROR(SEARCH("系数",T21)))</formula>
    </cfRule>
  </conditionalFormatting>
  <conditionalFormatting sqref="S21">
    <cfRule type="containsText" dxfId="1023" priority="395" operator="containsText" text="值域">
      <formula>NOT(ISERROR(SEARCH("值域",S21)))</formula>
    </cfRule>
    <cfRule type="containsText" dxfId="1022" priority="396" operator="containsText" text="多选">
      <formula>NOT(ISERROR(SEARCH("多选",S21)))</formula>
    </cfRule>
  </conditionalFormatting>
  <conditionalFormatting sqref="T21">
    <cfRule type="containsText" dxfId="1021" priority="393" operator="containsText" text="指标">
      <formula>NOT(ISERROR(SEARCH("指标",T21)))</formula>
    </cfRule>
    <cfRule type="containsText" dxfId="1020" priority="394" operator="containsText" text="系数">
      <formula>NOT(ISERROR(SEARCH("系数",T21)))</formula>
    </cfRule>
  </conditionalFormatting>
  <conditionalFormatting sqref="S21">
    <cfRule type="containsText" dxfId="1019" priority="391" operator="containsText" text="值域">
      <formula>NOT(ISERROR(SEARCH("值域",S21)))</formula>
    </cfRule>
    <cfRule type="containsText" dxfId="1018" priority="392" operator="containsText" text="多选">
      <formula>NOT(ISERROR(SEARCH("多选",S21)))</formula>
    </cfRule>
  </conditionalFormatting>
  <conditionalFormatting sqref="T21">
    <cfRule type="containsText" dxfId="1017" priority="389" operator="containsText" text="指标">
      <formula>NOT(ISERROR(SEARCH("指标",T21)))</formula>
    </cfRule>
    <cfRule type="containsText" dxfId="1016" priority="390" operator="containsText" text="系数">
      <formula>NOT(ISERROR(SEARCH("系数",T21)))</formula>
    </cfRule>
  </conditionalFormatting>
  <conditionalFormatting sqref="S21">
    <cfRule type="containsText" dxfId="1015" priority="387" operator="containsText" text="值域">
      <formula>NOT(ISERROR(SEARCH("值域",S21)))</formula>
    </cfRule>
    <cfRule type="containsText" dxfId="1014" priority="388" operator="containsText" text="多选">
      <formula>NOT(ISERROR(SEARCH("多选",S21)))</formula>
    </cfRule>
  </conditionalFormatting>
  <conditionalFormatting sqref="T22">
    <cfRule type="containsText" dxfId="1013" priority="384" operator="containsText" text="指标">
      <formula>NOT(ISERROR(SEARCH("指标",T22)))</formula>
    </cfRule>
    <cfRule type="containsText" dxfId="1012" priority="385" operator="containsText" text="系数">
      <formula>NOT(ISERROR(SEARCH("系数",T22)))</formula>
    </cfRule>
  </conditionalFormatting>
  <conditionalFormatting sqref="T22">
    <cfRule type="containsText" dxfId="1011" priority="382" operator="containsText" text="指标">
      <formula>NOT(ISERROR(SEARCH("指标",T22)))</formula>
    </cfRule>
    <cfRule type="containsText" dxfId="1010" priority="383" operator="containsText" text="系数">
      <formula>NOT(ISERROR(SEARCH("系数",T22)))</formula>
    </cfRule>
  </conditionalFormatting>
  <conditionalFormatting sqref="S22">
    <cfRule type="containsText" dxfId="1009" priority="380" operator="containsText" text="值域">
      <formula>NOT(ISERROR(SEARCH("值域",S22)))</formula>
    </cfRule>
    <cfRule type="containsText" dxfId="1008" priority="381" operator="containsText" text="多选">
      <formula>NOT(ISERROR(SEARCH("多选",S22)))</formula>
    </cfRule>
  </conditionalFormatting>
  <conditionalFormatting sqref="T22">
    <cfRule type="containsText" dxfId="1007" priority="378" operator="containsText" text="指标">
      <formula>NOT(ISERROR(SEARCH("指标",T22)))</formula>
    </cfRule>
    <cfRule type="containsText" dxfId="1006" priority="379" operator="containsText" text="系数">
      <formula>NOT(ISERROR(SEARCH("系数",T22)))</formula>
    </cfRule>
  </conditionalFormatting>
  <conditionalFormatting sqref="S22">
    <cfRule type="containsText" dxfId="1005" priority="376" operator="containsText" text="值域">
      <formula>NOT(ISERROR(SEARCH("值域",S22)))</formula>
    </cfRule>
    <cfRule type="containsText" dxfId="1004" priority="377" operator="containsText" text="多选">
      <formula>NOT(ISERROR(SEARCH("多选",S22)))</formula>
    </cfRule>
  </conditionalFormatting>
  <conditionalFormatting sqref="T22">
    <cfRule type="containsText" dxfId="1003" priority="374" operator="containsText" text="指标">
      <formula>NOT(ISERROR(SEARCH("指标",T22)))</formula>
    </cfRule>
    <cfRule type="containsText" dxfId="1002" priority="375" operator="containsText" text="系数">
      <formula>NOT(ISERROR(SEARCH("系数",T22)))</formula>
    </cfRule>
  </conditionalFormatting>
  <conditionalFormatting sqref="S22">
    <cfRule type="containsText" dxfId="1001" priority="372" operator="containsText" text="值域">
      <formula>NOT(ISERROR(SEARCH("值域",S22)))</formula>
    </cfRule>
    <cfRule type="containsText" dxfId="1000" priority="373" operator="containsText" text="多选">
      <formula>NOT(ISERROR(SEARCH("多选",S22)))</formula>
    </cfRule>
  </conditionalFormatting>
  <conditionalFormatting sqref="T23">
    <cfRule type="containsText" dxfId="999" priority="369" operator="containsText" text="指标">
      <formula>NOT(ISERROR(SEARCH("指标",T23)))</formula>
    </cfRule>
    <cfRule type="containsText" dxfId="998" priority="370" operator="containsText" text="系数">
      <formula>NOT(ISERROR(SEARCH("系数",T23)))</formula>
    </cfRule>
  </conditionalFormatting>
  <conditionalFormatting sqref="T23">
    <cfRule type="containsText" dxfId="997" priority="367" operator="containsText" text="指标">
      <formula>NOT(ISERROR(SEARCH("指标",T23)))</formula>
    </cfRule>
    <cfRule type="containsText" dxfId="996" priority="368" operator="containsText" text="系数">
      <formula>NOT(ISERROR(SEARCH("系数",T23)))</formula>
    </cfRule>
  </conditionalFormatting>
  <conditionalFormatting sqref="S23">
    <cfRule type="containsText" dxfId="995" priority="365" operator="containsText" text="值域">
      <formula>NOT(ISERROR(SEARCH("值域",S23)))</formula>
    </cfRule>
    <cfRule type="containsText" dxfId="994" priority="366" operator="containsText" text="多选">
      <formula>NOT(ISERROR(SEARCH("多选",S23)))</formula>
    </cfRule>
  </conditionalFormatting>
  <conditionalFormatting sqref="T23">
    <cfRule type="containsText" dxfId="993" priority="363" operator="containsText" text="指标">
      <formula>NOT(ISERROR(SEARCH("指标",T23)))</formula>
    </cfRule>
    <cfRule type="containsText" dxfId="992" priority="364" operator="containsText" text="系数">
      <formula>NOT(ISERROR(SEARCH("系数",T23)))</formula>
    </cfRule>
  </conditionalFormatting>
  <conditionalFormatting sqref="S23">
    <cfRule type="containsText" dxfId="991" priority="361" operator="containsText" text="值域">
      <formula>NOT(ISERROR(SEARCH("值域",S23)))</formula>
    </cfRule>
    <cfRule type="containsText" dxfId="990" priority="362" operator="containsText" text="多选">
      <formula>NOT(ISERROR(SEARCH("多选",S23)))</formula>
    </cfRule>
  </conditionalFormatting>
  <conditionalFormatting sqref="T23">
    <cfRule type="containsText" dxfId="989" priority="359" operator="containsText" text="指标">
      <formula>NOT(ISERROR(SEARCH("指标",T23)))</formula>
    </cfRule>
    <cfRule type="containsText" dxfId="988" priority="360" operator="containsText" text="系数">
      <formula>NOT(ISERROR(SEARCH("系数",T23)))</formula>
    </cfRule>
  </conditionalFormatting>
  <conditionalFormatting sqref="S23">
    <cfRule type="containsText" dxfId="987" priority="357" operator="containsText" text="值域">
      <formula>NOT(ISERROR(SEARCH("值域",S23)))</formula>
    </cfRule>
    <cfRule type="containsText" dxfId="986" priority="358" operator="containsText" text="多选">
      <formula>NOT(ISERROR(SEARCH("多选",S23)))</formula>
    </cfRule>
  </conditionalFormatting>
  <conditionalFormatting sqref="T24">
    <cfRule type="containsText" dxfId="985" priority="354" operator="containsText" text="指标">
      <formula>NOT(ISERROR(SEARCH("指标",T24)))</formula>
    </cfRule>
    <cfRule type="containsText" dxfId="984" priority="355" operator="containsText" text="系数">
      <formula>NOT(ISERROR(SEARCH("系数",T24)))</formula>
    </cfRule>
  </conditionalFormatting>
  <conditionalFormatting sqref="T24">
    <cfRule type="containsText" dxfId="983" priority="352" operator="containsText" text="指标">
      <formula>NOT(ISERROR(SEARCH("指标",T24)))</formula>
    </cfRule>
    <cfRule type="containsText" dxfId="982" priority="353" operator="containsText" text="系数">
      <formula>NOT(ISERROR(SEARCH("系数",T24)))</formula>
    </cfRule>
  </conditionalFormatting>
  <conditionalFormatting sqref="S24">
    <cfRule type="containsText" dxfId="981" priority="350" operator="containsText" text="值域">
      <formula>NOT(ISERROR(SEARCH("值域",S24)))</formula>
    </cfRule>
    <cfRule type="containsText" dxfId="980" priority="351" operator="containsText" text="多选">
      <formula>NOT(ISERROR(SEARCH("多选",S24)))</formula>
    </cfRule>
  </conditionalFormatting>
  <conditionalFormatting sqref="T24">
    <cfRule type="containsText" dxfId="979" priority="348" operator="containsText" text="指标">
      <formula>NOT(ISERROR(SEARCH("指标",T24)))</formula>
    </cfRule>
    <cfRule type="containsText" dxfId="978" priority="349" operator="containsText" text="系数">
      <formula>NOT(ISERROR(SEARCH("系数",T24)))</formula>
    </cfRule>
  </conditionalFormatting>
  <conditionalFormatting sqref="S24">
    <cfRule type="containsText" dxfId="977" priority="346" operator="containsText" text="值域">
      <formula>NOT(ISERROR(SEARCH("值域",S24)))</formula>
    </cfRule>
    <cfRule type="containsText" dxfId="976" priority="347" operator="containsText" text="多选">
      <formula>NOT(ISERROR(SEARCH("多选",S24)))</formula>
    </cfRule>
  </conditionalFormatting>
  <conditionalFormatting sqref="T24">
    <cfRule type="containsText" dxfId="975" priority="344" operator="containsText" text="指标">
      <formula>NOT(ISERROR(SEARCH("指标",T24)))</formula>
    </cfRule>
    <cfRule type="containsText" dxfId="974" priority="345" operator="containsText" text="系数">
      <formula>NOT(ISERROR(SEARCH("系数",T24)))</formula>
    </cfRule>
  </conditionalFormatting>
  <conditionalFormatting sqref="S24">
    <cfRule type="containsText" dxfId="973" priority="342" operator="containsText" text="值域">
      <formula>NOT(ISERROR(SEARCH("值域",S24)))</formula>
    </cfRule>
    <cfRule type="containsText" dxfId="972" priority="343" operator="containsText" text="多选">
      <formula>NOT(ISERROR(SEARCH("多选",S24)))</formula>
    </cfRule>
  </conditionalFormatting>
  <conditionalFormatting sqref="T25">
    <cfRule type="containsText" dxfId="971" priority="339" operator="containsText" text="指标">
      <formula>NOT(ISERROR(SEARCH("指标",T25)))</formula>
    </cfRule>
    <cfRule type="containsText" dxfId="970" priority="340" operator="containsText" text="系数">
      <formula>NOT(ISERROR(SEARCH("系数",T25)))</formula>
    </cfRule>
  </conditionalFormatting>
  <conditionalFormatting sqref="T25">
    <cfRule type="containsText" dxfId="969" priority="337" operator="containsText" text="指标">
      <formula>NOT(ISERROR(SEARCH("指标",T25)))</formula>
    </cfRule>
    <cfRule type="containsText" dxfId="968" priority="338" operator="containsText" text="系数">
      <formula>NOT(ISERROR(SEARCH("系数",T25)))</formula>
    </cfRule>
  </conditionalFormatting>
  <conditionalFormatting sqref="S25">
    <cfRule type="containsText" dxfId="967" priority="335" operator="containsText" text="值域">
      <formula>NOT(ISERROR(SEARCH("值域",S25)))</formula>
    </cfRule>
    <cfRule type="containsText" dxfId="966" priority="336" operator="containsText" text="多选">
      <formula>NOT(ISERROR(SEARCH("多选",S25)))</formula>
    </cfRule>
  </conditionalFormatting>
  <conditionalFormatting sqref="T25">
    <cfRule type="containsText" dxfId="965" priority="333" operator="containsText" text="指标">
      <formula>NOT(ISERROR(SEARCH("指标",T25)))</formula>
    </cfRule>
    <cfRule type="containsText" dxfId="964" priority="334" operator="containsText" text="系数">
      <formula>NOT(ISERROR(SEARCH("系数",T25)))</formula>
    </cfRule>
  </conditionalFormatting>
  <conditionalFormatting sqref="S25">
    <cfRule type="containsText" dxfId="963" priority="331" operator="containsText" text="值域">
      <formula>NOT(ISERROR(SEARCH("值域",S25)))</formula>
    </cfRule>
    <cfRule type="containsText" dxfId="962" priority="332" operator="containsText" text="多选">
      <formula>NOT(ISERROR(SEARCH("多选",S25)))</formula>
    </cfRule>
  </conditionalFormatting>
  <conditionalFormatting sqref="T25">
    <cfRule type="containsText" dxfId="961" priority="329" operator="containsText" text="指标">
      <formula>NOT(ISERROR(SEARCH("指标",T25)))</formula>
    </cfRule>
    <cfRule type="containsText" dxfId="960" priority="330" operator="containsText" text="系数">
      <formula>NOT(ISERROR(SEARCH("系数",T25)))</formula>
    </cfRule>
  </conditionalFormatting>
  <conditionalFormatting sqref="S25">
    <cfRule type="containsText" dxfId="959" priority="327" operator="containsText" text="值域">
      <formula>NOT(ISERROR(SEARCH("值域",S25)))</formula>
    </cfRule>
    <cfRule type="containsText" dxfId="958" priority="328" operator="containsText" text="多选">
      <formula>NOT(ISERROR(SEARCH("多选",S25)))</formula>
    </cfRule>
  </conditionalFormatting>
  <conditionalFormatting sqref="T26">
    <cfRule type="containsText" dxfId="957" priority="324" operator="containsText" text="指标">
      <formula>NOT(ISERROR(SEARCH("指标",T26)))</formula>
    </cfRule>
    <cfRule type="containsText" dxfId="956" priority="325" operator="containsText" text="系数">
      <formula>NOT(ISERROR(SEARCH("系数",T26)))</formula>
    </cfRule>
  </conditionalFormatting>
  <conditionalFormatting sqref="T26">
    <cfRule type="containsText" dxfId="955" priority="322" operator="containsText" text="指标">
      <formula>NOT(ISERROR(SEARCH("指标",T26)))</formula>
    </cfRule>
    <cfRule type="containsText" dxfId="954" priority="323" operator="containsText" text="系数">
      <formula>NOT(ISERROR(SEARCH("系数",T26)))</formula>
    </cfRule>
  </conditionalFormatting>
  <conditionalFormatting sqref="S26">
    <cfRule type="containsText" dxfId="953" priority="320" operator="containsText" text="值域">
      <formula>NOT(ISERROR(SEARCH("值域",S26)))</formula>
    </cfRule>
    <cfRule type="containsText" dxfId="952" priority="321" operator="containsText" text="多选">
      <formula>NOT(ISERROR(SEARCH("多选",S26)))</formula>
    </cfRule>
  </conditionalFormatting>
  <conditionalFormatting sqref="T26">
    <cfRule type="containsText" dxfId="951" priority="318" operator="containsText" text="指标">
      <formula>NOT(ISERROR(SEARCH("指标",T26)))</formula>
    </cfRule>
    <cfRule type="containsText" dxfId="950" priority="319" operator="containsText" text="系数">
      <formula>NOT(ISERROR(SEARCH("系数",T26)))</formula>
    </cfRule>
  </conditionalFormatting>
  <conditionalFormatting sqref="S26">
    <cfRule type="containsText" dxfId="949" priority="316" operator="containsText" text="值域">
      <formula>NOT(ISERROR(SEARCH("值域",S26)))</formula>
    </cfRule>
    <cfRule type="containsText" dxfId="948" priority="317" operator="containsText" text="多选">
      <formula>NOT(ISERROR(SEARCH("多选",S26)))</formula>
    </cfRule>
  </conditionalFormatting>
  <conditionalFormatting sqref="T26">
    <cfRule type="containsText" dxfId="947" priority="314" operator="containsText" text="指标">
      <formula>NOT(ISERROR(SEARCH("指标",T26)))</formula>
    </cfRule>
    <cfRule type="containsText" dxfId="946" priority="315" operator="containsText" text="系数">
      <formula>NOT(ISERROR(SEARCH("系数",T26)))</formula>
    </cfRule>
  </conditionalFormatting>
  <conditionalFormatting sqref="S26">
    <cfRule type="containsText" dxfId="945" priority="312" operator="containsText" text="值域">
      <formula>NOT(ISERROR(SEARCH("值域",S26)))</formula>
    </cfRule>
    <cfRule type="containsText" dxfId="944" priority="313" operator="containsText" text="多选">
      <formula>NOT(ISERROR(SEARCH("多选",S26)))</formula>
    </cfRule>
  </conditionalFormatting>
  <conditionalFormatting sqref="T27">
    <cfRule type="containsText" dxfId="943" priority="309" operator="containsText" text="指标">
      <formula>NOT(ISERROR(SEARCH("指标",T27)))</formula>
    </cfRule>
    <cfRule type="containsText" dxfId="942" priority="310" operator="containsText" text="系数">
      <formula>NOT(ISERROR(SEARCH("系数",T27)))</formula>
    </cfRule>
  </conditionalFormatting>
  <conditionalFormatting sqref="T27">
    <cfRule type="containsText" dxfId="941" priority="307" operator="containsText" text="指标">
      <formula>NOT(ISERROR(SEARCH("指标",T27)))</formula>
    </cfRule>
    <cfRule type="containsText" dxfId="940" priority="308" operator="containsText" text="系数">
      <formula>NOT(ISERROR(SEARCH("系数",T27)))</formula>
    </cfRule>
  </conditionalFormatting>
  <conditionalFormatting sqref="S27">
    <cfRule type="containsText" dxfId="939" priority="305" operator="containsText" text="值域">
      <formula>NOT(ISERROR(SEARCH("值域",S27)))</formula>
    </cfRule>
    <cfRule type="containsText" dxfId="938" priority="306" operator="containsText" text="多选">
      <formula>NOT(ISERROR(SEARCH("多选",S27)))</formula>
    </cfRule>
  </conditionalFormatting>
  <conditionalFormatting sqref="T27">
    <cfRule type="containsText" dxfId="937" priority="303" operator="containsText" text="指标">
      <formula>NOT(ISERROR(SEARCH("指标",T27)))</formula>
    </cfRule>
    <cfRule type="containsText" dxfId="936" priority="304" operator="containsText" text="系数">
      <formula>NOT(ISERROR(SEARCH("系数",T27)))</formula>
    </cfRule>
  </conditionalFormatting>
  <conditionalFormatting sqref="S27">
    <cfRule type="containsText" dxfId="935" priority="301" operator="containsText" text="值域">
      <formula>NOT(ISERROR(SEARCH("值域",S27)))</formula>
    </cfRule>
    <cfRule type="containsText" dxfId="934" priority="302" operator="containsText" text="多选">
      <formula>NOT(ISERROR(SEARCH("多选",S27)))</formula>
    </cfRule>
  </conditionalFormatting>
  <conditionalFormatting sqref="T27">
    <cfRule type="containsText" dxfId="933" priority="299" operator="containsText" text="指标">
      <formula>NOT(ISERROR(SEARCH("指标",T27)))</formula>
    </cfRule>
    <cfRule type="containsText" dxfId="932" priority="300" operator="containsText" text="系数">
      <formula>NOT(ISERROR(SEARCH("系数",T27)))</formula>
    </cfRule>
  </conditionalFormatting>
  <conditionalFormatting sqref="S27">
    <cfRule type="containsText" dxfId="931" priority="297" operator="containsText" text="值域">
      <formula>NOT(ISERROR(SEARCH("值域",S27)))</formula>
    </cfRule>
    <cfRule type="containsText" dxfId="930" priority="298" operator="containsText" text="多选">
      <formula>NOT(ISERROR(SEARCH("多选",S27)))</formula>
    </cfRule>
  </conditionalFormatting>
  <conditionalFormatting sqref="T4">
    <cfRule type="containsText" dxfId="929" priority="281" operator="containsText" text="指标">
      <formula>NOT(ISERROR(SEARCH("指标",T4)))</formula>
    </cfRule>
    <cfRule type="containsText" dxfId="928" priority="282" operator="containsText" text="系数">
      <formula>NOT(ISERROR(SEARCH("系数",T4)))</formula>
    </cfRule>
  </conditionalFormatting>
  <conditionalFormatting sqref="S4">
    <cfRule type="containsText" dxfId="927" priority="279" operator="containsText" text="值域">
      <formula>NOT(ISERROR(SEARCH("值域",S4)))</formula>
    </cfRule>
    <cfRule type="containsText" dxfId="926" priority="280" operator="containsText" text="多选">
      <formula>NOT(ISERROR(SEARCH("多选",S4)))</formula>
    </cfRule>
  </conditionalFormatting>
  <conditionalFormatting sqref="T6">
    <cfRule type="containsText" dxfId="925" priority="285" operator="containsText" text="指标">
      <formula>NOT(ISERROR(SEARCH("指标",T6)))</formula>
    </cfRule>
    <cfRule type="containsText" dxfId="924" priority="286" operator="containsText" text="系数">
      <formula>NOT(ISERROR(SEARCH("系数",T6)))</formula>
    </cfRule>
  </conditionalFormatting>
  <conditionalFormatting sqref="S6">
    <cfRule type="containsText" dxfId="923" priority="283" operator="containsText" text="值域">
      <formula>NOT(ISERROR(SEARCH("值域",S6)))</formula>
    </cfRule>
    <cfRule type="containsText" dxfId="922" priority="284" operator="containsText" text="多选">
      <formula>NOT(ISERROR(SEARCH("多选",S6)))</formula>
    </cfRule>
  </conditionalFormatting>
  <conditionalFormatting sqref="T28">
    <cfRule type="containsText" dxfId="921" priority="266" operator="containsText" text="指标">
      <formula>NOT(ISERROR(SEARCH("指标",T28)))</formula>
    </cfRule>
    <cfRule type="containsText" dxfId="920" priority="267" operator="containsText" text="系数">
      <formula>NOT(ISERROR(SEARCH("系数",T28)))</formula>
    </cfRule>
  </conditionalFormatting>
  <conditionalFormatting sqref="S28">
    <cfRule type="containsText" dxfId="919" priority="264" operator="containsText" text="值域">
      <formula>NOT(ISERROR(SEARCH("值域",S28)))</formula>
    </cfRule>
    <cfRule type="containsText" dxfId="918" priority="265" operator="containsText" text="多选">
      <formula>NOT(ISERROR(SEARCH("多选",S28)))</formula>
    </cfRule>
  </conditionalFormatting>
  <conditionalFormatting sqref="T28">
    <cfRule type="containsText" dxfId="917" priority="276" operator="containsText" text="指标">
      <formula>NOT(ISERROR(SEARCH("指标",T28)))</formula>
    </cfRule>
    <cfRule type="containsText" dxfId="916" priority="277" operator="containsText" text="系数">
      <formula>NOT(ISERROR(SEARCH("系数",T28)))</formula>
    </cfRule>
  </conditionalFormatting>
  <conditionalFormatting sqref="T28">
    <cfRule type="containsText" dxfId="915" priority="274" operator="containsText" text="指标">
      <formula>NOT(ISERROR(SEARCH("指标",T28)))</formula>
    </cfRule>
    <cfRule type="containsText" dxfId="914" priority="275" operator="containsText" text="系数">
      <formula>NOT(ISERROR(SEARCH("系数",T28)))</formula>
    </cfRule>
  </conditionalFormatting>
  <conditionalFormatting sqref="S28">
    <cfRule type="containsText" dxfId="913" priority="272" operator="containsText" text="值域">
      <formula>NOT(ISERROR(SEARCH("值域",S28)))</formula>
    </cfRule>
    <cfRule type="containsText" dxfId="912" priority="273" operator="containsText" text="多选">
      <formula>NOT(ISERROR(SEARCH("多选",S28)))</formula>
    </cfRule>
  </conditionalFormatting>
  <conditionalFormatting sqref="T28">
    <cfRule type="containsText" dxfId="911" priority="270" operator="containsText" text="指标">
      <formula>NOT(ISERROR(SEARCH("指标",T28)))</formula>
    </cfRule>
    <cfRule type="containsText" dxfId="910" priority="271" operator="containsText" text="系数">
      <formula>NOT(ISERROR(SEARCH("系数",T28)))</formula>
    </cfRule>
  </conditionalFormatting>
  <conditionalFormatting sqref="S28">
    <cfRule type="containsText" dxfId="909" priority="268" operator="containsText" text="值域">
      <formula>NOT(ISERROR(SEARCH("值域",S28)))</formula>
    </cfRule>
    <cfRule type="containsText" dxfId="908" priority="269" operator="containsText" text="多选">
      <formula>NOT(ISERROR(SEARCH("多选",S28)))</formula>
    </cfRule>
  </conditionalFormatting>
  <conditionalFormatting sqref="T17">
    <cfRule type="containsText" dxfId="907" priority="261" operator="containsText" text="指标">
      <formula>NOT(ISERROR(SEARCH("指标",T17)))</formula>
    </cfRule>
    <cfRule type="containsText" dxfId="906" priority="262" operator="containsText" text="系数">
      <formula>NOT(ISERROR(SEARCH("系数",T17)))</formula>
    </cfRule>
  </conditionalFormatting>
  <conditionalFormatting sqref="T17">
    <cfRule type="containsText" dxfId="905" priority="259" operator="containsText" text="指标">
      <formula>NOT(ISERROR(SEARCH("指标",T17)))</formula>
    </cfRule>
    <cfRule type="containsText" dxfId="904" priority="260" operator="containsText" text="系数">
      <formula>NOT(ISERROR(SEARCH("系数",T17)))</formula>
    </cfRule>
  </conditionalFormatting>
  <conditionalFormatting sqref="S17">
    <cfRule type="containsText" dxfId="903" priority="257" operator="containsText" text="值域">
      <formula>NOT(ISERROR(SEARCH("值域",S17)))</formula>
    </cfRule>
    <cfRule type="containsText" dxfId="902" priority="258" operator="containsText" text="多选">
      <formula>NOT(ISERROR(SEARCH("多选",S17)))</formula>
    </cfRule>
  </conditionalFormatting>
  <conditionalFormatting sqref="T17">
    <cfRule type="containsText" dxfId="901" priority="255" operator="containsText" text="指标">
      <formula>NOT(ISERROR(SEARCH("指标",T17)))</formula>
    </cfRule>
    <cfRule type="containsText" dxfId="900" priority="256" operator="containsText" text="系数">
      <formula>NOT(ISERROR(SEARCH("系数",T17)))</formula>
    </cfRule>
  </conditionalFormatting>
  <conditionalFormatting sqref="S17">
    <cfRule type="containsText" dxfId="899" priority="253" operator="containsText" text="值域">
      <formula>NOT(ISERROR(SEARCH("值域",S17)))</formula>
    </cfRule>
    <cfRule type="containsText" dxfId="898" priority="254" operator="containsText" text="多选">
      <formula>NOT(ISERROR(SEARCH("多选",S17)))</formula>
    </cfRule>
  </conditionalFormatting>
  <conditionalFormatting sqref="T17">
    <cfRule type="containsText" dxfId="897" priority="251" operator="containsText" text="指标">
      <formula>NOT(ISERROR(SEARCH("指标",T17)))</formula>
    </cfRule>
    <cfRule type="containsText" dxfId="896" priority="252" operator="containsText" text="系数">
      <formula>NOT(ISERROR(SEARCH("系数",T17)))</formula>
    </cfRule>
  </conditionalFormatting>
  <conditionalFormatting sqref="S17">
    <cfRule type="containsText" dxfId="895" priority="249" operator="containsText" text="值域">
      <formula>NOT(ISERROR(SEARCH("值域",S17)))</formula>
    </cfRule>
    <cfRule type="containsText" dxfId="894" priority="250" operator="containsText" text="多选">
      <formula>NOT(ISERROR(SEARCH("多选",S17)))</formula>
    </cfRule>
  </conditionalFormatting>
  <conditionalFormatting sqref="T160">
    <cfRule type="containsText" dxfId="893" priority="246" operator="containsText" text="指标">
      <formula>NOT(ISERROR(SEARCH("指标",T160)))</formula>
    </cfRule>
    <cfRule type="containsText" dxfId="892" priority="247" operator="containsText" text="系数">
      <formula>NOT(ISERROR(SEARCH("系数",T160)))</formula>
    </cfRule>
  </conditionalFormatting>
  <conditionalFormatting sqref="S160">
    <cfRule type="containsText" dxfId="891" priority="244" operator="containsText" text="值域">
      <formula>NOT(ISERROR(SEARCH("值域",S160)))</formula>
    </cfRule>
    <cfRule type="containsText" dxfId="890" priority="245" operator="containsText" text="多选">
      <formula>NOT(ISERROR(SEARCH("多选",S160)))</formula>
    </cfRule>
  </conditionalFormatting>
  <conditionalFormatting sqref="T169">
    <cfRule type="containsText" dxfId="889" priority="241" operator="containsText" text="指标">
      <formula>NOT(ISERROR(SEARCH("指标",T169)))</formula>
    </cfRule>
    <cfRule type="containsText" dxfId="888" priority="242" operator="containsText" text="系数">
      <formula>NOT(ISERROR(SEARCH("系数",T169)))</formula>
    </cfRule>
  </conditionalFormatting>
  <conditionalFormatting sqref="S169">
    <cfRule type="containsText" dxfId="887" priority="239" operator="containsText" text="值域">
      <formula>NOT(ISERROR(SEARCH("值域",S169)))</formula>
    </cfRule>
    <cfRule type="containsText" dxfId="886" priority="240" operator="containsText" text="多选">
      <formula>NOT(ISERROR(SEARCH("多选",S169)))</formula>
    </cfRule>
  </conditionalFormatting>
  <conditionalFormatting sqref="T169">
    <cfRule type="containsText" dxfId="885" priority="236" operator="containsText" text="指标">
      <formula>NOT(ISERROR(SEARCH("指标",T169)))</formula>
    </cfRule>
    <cfRule type="containsText" dxfId="884" priority="237" operator="containsText" text="系数">
      <formula>NOT(ISERROR(SEARCH("系数",T169)))</formula>
    </cfRule>
  </conditionalFormatting>
  <conditionalFormatting sqref="S169">
    <cfRule type="containsText" dxfId="883" priority="234" operator="containsText" text="值域">
      <formula>NOT(ISERROR(SEARCH("值域",S169)))</formula>
    </cfRule>
    <cfRule type="containsText" dxfId="882" priority="235" operator="containsText" text="多选">
      <formula>NOT(ISERROR(SEARCH("多选",S169)))</formula>
    </cfRule>
  </conditionalFormatting>
  <conditionalFormatting sqref="T161">
    <cfRule type="containsText" dxfId="881" priority="231" operator="containsText" text="指标">
      <formula>NOT(ISERROR(SEARCH("指标",T161)))</formula>
    </cfRule>
    <cfRule type="containsText" dxfId="880" priority="232" operator="containsText" text="系数">
      <formula>NOT(ISERROR(SEARCH("系数",T161)))</formula>
    </cfRule>
  </conditionalFormatting>
  <conditionalFormatting sqref="S161">
    <cfRule type="containsText" dxfId="879" priority="229" operator="containsText" text="值域">
      <formula>NOT(ISERROR(SEARCH("值域",S161)))</formula>
    </cfRule>
    <cfRule type="containsText" dxfId="878" priority="230" operator="containsText" text="多选">
      <formula>NOT(ISERROR(SEARCH("多选",S161)))</formula>
    </cfRule>
  </conditionalFormatting>
  <conditionalFormatting sqref="T161">
    <cfRule type="containsText" dxfId="877" priority="226" operator="containsText" text="指标">
      <formula>NOT(ISERROR(SEARCH("指标",T161)))</formula>
    </cfRule>
    <cfRule type="containsText" dxfId="876" priority="227" operator="containsText" text="系数">
      <formula>NOT(ISERROR(SEARCH("系数",T161)))</formula>
    </cfRule>
  </conditionalFormatting>
  <conditionalFormatting sqref="S161">
    <cfRule type="containsText" dxfId="875" priority="224" operator="containsText" text="值域">
      <formula>NOT(ISERROR(SEARCH("值域",S161)))</formula>
    </cfRule>
    <cfRule type="containsText" dxfId="874" priority="225" operator="containsText" text="多选">
      <formula>NOT(ISERROR(SEARCH("多选",S161)))</formula>
    </cfRule>
  </conditionalFormatting>
  <conditionalFormatting sqref="T255">
    <cfRule type="containsText" dxfId="873" priority="221" operator="containsText" text="指标">
      <formula>NOT(ISERROR(SEARCH("指标",T255)))</formula>
    </cfRule>
    <cfRule type="containsText" dxfId="872" priority="222" operator="containsText" text="系数">
      <formula>NOT(ISERROR(SEARCH("系数",T255)))</formula>
    </cfRule>
  </conditionalFormatting>
  <conditionalFormatting sqref="S255">
    <cfRule type="containsText" dxfId="871" priority="219" operator="containsText" text="值域">
      <formula>NOT(ISERROR(SEARCH("值域",S255)))</formula>
    </cfRule>
    <cfRule type="containsText" dxfId="870" priority="220" operator="containsText" text="多选">
      <formula>NOT(ISERROR(SEARCH("多选",S255)))</formula>
    </cfRule>
  </conditionalFormatting>
  <conditionalFormatting sqref="T255">
    <cfRule type="containsText" dxfId="869" priority="216" operator="containsText" text="指标">
      <formula>NOT(ISERROR(SEARCH("指标",T255)))</formula>
    </cfRule>
    <cfRule type="containsText" dxfId="868" priority="217" operator="containsText" text="系数">
      <formula>NOT(ISERROR(SEARCH("系数",T255)))</formula>
    </cfRule>
  </conditionalFormatting>
  <conditionalFormatting sqref="S255">
    <cfRule type="containsText" dxfId="867" priority="214" operator="containsText" text="值域">
      <formula>NOT(ISERROR(SEARCH("值域",S255)))</formula>
    </cfRule>
    <cfRule type="containsText" dxfId="866" priority="215" operator="containsText" text="多选">
      <formula>NOT(ISERROR(SEARCH("多选",S255)))</formula>
    </cfRule>
  </conditionalFormatting>
  <conditionalFormatting sqref="T159">
    <cfRule type="containsText" dxfId="865" priority="108" operator="containsText" text="指标">
      <formula>NOT(ISERROR(SEARCH("指标",T159)))</formula>
    </cfRule>
    <cfRule type="containsText" dxfId="864" priority="109" operator="containsText" text="系数">
      <formula>NOT(ISERROR(SEARCH("系数",T159)))</formula>
    </cfRule>
  </conditionalFormatting>
  <conditionalFormatting sqref="S159">
    <cfRule type="containsText" dxfId="863" priority="106" operator="containsText" text="值域">
      <formula>NOT(ISERROR(SEARCH("值域",S159)))</formula>
    </cfRule>
    <cfRule type="containsText" dxfId="862" priority="107" operator="containsText" text="多选">
      <formula>NOT(ISERROR(SEARCH("多选",S159)))</formula>
    </cfRule>
  </conditionalFormatting>
  <conditionalFormatting sqref="T163">
    <cfRule type="containsText" dxfId="861" priority="103" operator="containsText" text="指标">
      <formula>NOT(ISERROR(SEARCH("指标",T163)))</formula>
    </cfRule>
    <cfRule type="containsText" dxfId="860" priority="104" operator="containsText" text="系数">
      <formula>NOT(ISERROR(SEARCH("系数",T163)))</formula>
    </cfRule>
  </conditionalFormatting>
  <conditionalFormatting sqref="S163">
    <cfRule type="containsText" dxfId="859" priority="101" operator="containsText" text="值域">
      <formula>NOT(ISERROR(SEARCH("值域",S163)))</formula>
    </cfRule>
    <cfRule type="containsText" dxfId="858" priority="102" operator="containsText" text="多选">
      <formula>NOT(ISERROR(SEARCH("多选",S163)))</formula>
    </cfRule>
  </conditionalFormatting>
  <conditionalFormatting sqref="T165">
    <cfRule type="containsText" dxfId="857" priority="98" operator="containsText" text="指标">
      <formula>NOT(ISERROR(SEARCH("指标",T165)))</formula>
    </cfRule>
    <cfRule type="containsText" dxfId="856" priority="99" operator="containsText" text="系数">
      <formula>NOT(ISERROR(SEARCH("系数",T165)))</formula>
    </cfRule>
  </conditionalFormatting>
  <conditionalFormatting sqref="S165">
    <cfRule type="containsText" dxfId="855" priority="96" operator="containsText" text="值域">
      <formula>NOT(ISERROR(SEARCH("值域",S165)))</formula>
    </cfRule>
    <cfRule type="containsText" dxfId="854" priority="97" operator="containsText" text="多选">
      <formula>NOT(ISERROR(SEARCH("多选",S165)))</formula>
    </cfRule>
  </conditionalFormatting>
  <conditionalFormatting sqref="T168">
    <cfRule type="containsText" dxfId="853" priority="93" operator="containsText" text="指标">
      <formula>NOT(ISERROR(SEARCH("指标",T168)))</formula>
    </cfRule>
    <cfRule type="containsText" dxfId="852" priority="94" operator="containsText" text="系数">
      <formula>NOT(ISERROR(SEARCH("系数",T168)))</formula>
    </cfRule>
  </conditionalFormatting>
  <conditionalFormatting sqref="S168">
    <cfRule type="containsText" dxfId="851" priority="91" operator="containsText" text="值域">
      <formula>NOT(ISERROR(SEARCH("值域",S168)))</formula>
    </cfRule>
    <cfRule type="containsText" dxfId="850" priority="92" operator="containsText" text="多选">
      <formula>NOT(ISERROR(SEARCH("多选",S168)))</formula>
    </cfRule>
  </conditionalFormatting>
  <conditionalFormatting sqref="T171">
    <cfRule type="containsText" dxfId="849" priority="88" operator="containsText" text="指标">
      <formula>NOT(ISERROR(SEARCH("指标",T171)))</formula>
    </cfRule>
    <cfRule type="containsText" dxfId="848" priority="89" operator="containsText" text="系数">
      <formula>NOT(ISERROR(SEARCH("系数",T171)))</formula>
    </cfRule>
  </conditionalFormatting>
  <conditionalFormatting sqref="S171">
    <cfRule type="containsText" dxfId="847" priority="86" operator="containsText" text="值域">
      <formula>NOT(ISERROR(SEARCH("值域",S171)))</formula>
    </cfRule>
    <cfRule type="containsText" dxfId="846" priority="87" operator="containsText" text="多选">
      <formula>NOT(ISERROR(SEARCH("多选",S171)))</formula>
    </cfRule>
  </conditionalFormatting>
  <conditionalFormatting sqref="T173">
    <cfRule type="containsText" dxfId="845" priority="83" operator="containsText" text="指标">
      <formula>NOT(ISERROR(SEARCH("指标",T173)))</formula>
    </cfRule>
    <cfRule type="containsText" dxfId="844" priority="84" operator="containsText" text="系数">
      <formula>NOT(ISERROR(SEARCH("系数",T173)))</formula>
    </cfRule>
  </conditionalFormatting>
  <conditionalFormatting sqref="S173">
    <cfRule type="containsText" dxfId="843" priority="81" operator="containsText" text="值域">
      <formula>NOT(ISERROR(SEARCH("值域",S173)))</formula>
    </cfRule>
    <cfRule type="containsText" dxfId="842" priority="82" operator="containsText" text="多选">
      <formula>NOT(ISERROR(SEARCH("多选",S173)))</formula>
    </cfRule>
  </conditionalFormatting>
  <conditionalFormatting sqref="T89">
    <cfRule type="containsText" dxfId="841" priority="78" operator="containsText" text="指标">
      <formula>NOT(ISERROR(SEARCH("指标",T89)))</formula>
    </cfRule>
    <cfRule type="containsText" dxfId="840" priority="79" operator="containsText" text="系数">
      <formula>NOT(ISERROR(SEARCH("系数",T89)))</formula>
    </cfRule>
  </conditionalFormatting>
  <conditionalFormatting sqref="S89">
    <cfRule type="containsText" dxfId="839" priority="76" operator="containsText" text="值域">
      <formula>NOT(ISERROR(SEARCH("值域",S89)))</formula>
    </cfRule>
    <cfRule type="containsText" dxfId="838" priority="77" operator="containsText" text="多选">
      <formula>NOT(ISERROR(SEARCH("多选",S89)))</formula>
    </cfRule>
  </conditionalFormatting>
  <conditionalFormatting sqref="T166">
    <cfRule type="containsText" dxfId="837" priority="73" operator="containsText" text="指标">
      <formula>NOT(ISERROR(SEARCH("指标",T166)))</formula>
    </cfRule>
    <cfRule type="containsText" dxfId="836" priority="74" operator="containsText" text="系数">
      <formula>NOT(ISERROR(SEARCH("系数",T166)))</formula>
    </cfRule>
  </conditionalFormatting>
  <conditionalFormatting sqref="S166">
    <cfRule type="containsText" dxfId="835" priority="71" operator="containsText" text="值域">
      <formula>NOT(ISERROR(SEARCH("值域",S166)))</formula>
    </cfRule>
    <cfRule type="containsText" dxfId="834" priority="72" operator="containsText" text="多选">
      <formula>NOT(ISERROR(SEARCH("多选",S166)))</formula>
    </cfRule>
  </conditionalFormatting>
  <conditionalFormatting sqref="T150">
    <cfRule type="containsText" dxfId="833" priority="68" operator="containsText" text="指标">
      <formula>NOT(ISERROR(SEARCH("指标",T150)))</formula>
    </cfRule>
    <cfRule type="containsText" dxfId="832" priority="69" operator="containsText" text="系数">
      <formula>NOT(ISERROR(SEARCH("系数",T150)))</formula>
    </cfRule>
  </conditionalFormatting>
  <conditionalFormatting sqref="S150">
    <cfRule type="containsText" dxfId="831" priority="66" operator="containsText" text="值域">
      <formula>NOT(ISERROR(SEARCH("值域",S150)))</formula>
    </cfRule>
    <cfRule type="containsText" dxfId="830" priority="67" operator="containsText" text="多选">
      <formula>NOT(ISERROR(SEARCH("多选",S150)))</formula>
    </cfRule>
  </conditionalFormatting>
  <conditionalFormatting sqref="T8">
    <cfRule type="containsText" dxfId="829" priority="63" operator="containsText" text="指标">
      <formula>NOT(ISERROR(SEARCH("指标",T8)))</formula>
    </cfRule>
    <cfRule type="containsText" dxfId="828" priority="64" operator="containsText" text="系数">
      <formula>NOT(ISERROR(SEARCH("系数",T8)))</formula>
    </cfRule>
  </conditionalFormatting>
  <conditionalFormatting sqref="S8">
    <cfRule type="containsText" dxfId="827" priority="61" operator="containsText" text="值域">
      <formula>NOT(ISERROR(SEARCH("值域",S8)))</formula>
    </cfRule>
    <cfRule type="containsText" dxfId="826" priority="62" operator="containsText" text="多选">
      <formula>NOT(ISERROR(SEARCH("多选",S8)))</formula>
    </cfRule>
  </conditionalFormatting>
  <conditionalFormatting sqref="T230">
    <cfRule type="containsText" dxfId="825" priority="58" operator="containsText" text="指标">
      <formula>NOT(ISERROR(SEARCH("指标",T230)))</formula>
    </cfRule>
    <cfRule type="containsText" dxfId="824" priority="59" operator="containsText" text="系数">
      <formula>NOT(ISERROR(SEARCH("系数",T230)))</formula>
    </cfRule>
  </conditionalFormatting>
  <conditionalFormatting sqref="S230">
    <cfRule type="containsText" dxfId="823" priority="56" operator="containsText" text="值域">
      <formula>NOT(ISERROR(SEARCH("值域",S230)))</formula>
    </cfRule>
    <cfRule type="containsText" dxfId="822" priority="57" operator="containsText" text="多选">
      <formula>NOT(ISERROR(SEARCH("多选",S230)))</formula>
    </cfRule>
  </conditionalFormatting>
  <conditionalFormatting sqref="T231">
    <cfRule type="containsText" dxfId="821" priority="53" operator="containsText" text="指标">
      <formula>NOT(ISERROR(SEARCH("指标",T231)))</formula>
    </cfRule>
    <cfRule type="containsText" dxfId="820" priority="54" operator="containsText" text="系数">
      <formula>NOT(ISERROR(SEARCH("系数",T231)))</formula>
    </cfRule>
  </conditionalFormatting>
  <conditionalFormatting sqref="S231">
    <cfRule type="containsText" dxfId="819" priority="51" operator="containsText" text="值域">
      <formula>NOT(ISERROR(SEARCH("值域",S231)))</formula>
    </cfRule>
    <cfRule type="containsText" dxfId="818" priority="52" operator="containsText" text="多选">
      <formula>NOT(ISERROR(SEARCH("多选",S231)))</formula>
    </cfRule>
  </conditionalFormatting>
  <conditionalFormatting sqref="T229">
    <cfRule type="containsText" dxfId="817" priority="48" operator="containsText" text="指标">
      <formula>NOT(ISERROR(SEARCH("指标",T229)))</formula>
    </cfRule>
    <cfRule type="containsText" dxfId="816" priority="49" operator="containsText" text="系数">
      <formula>NOT(ISERROR(SEARCH("系数",T229)))</formula>
    </cfRule>
  </conditionalFormatting>
  <conditionalFormatting sqref="S229">
    <cfRule type="containsText" dxfId="815" priority="46" operator="containsText" text="值域">
      <formula>NOT(ISERROR(SEARCH("值域",S229)))</formula>
    </cfRule>
    <cfRule type="containsText" dxfId="814" priority="47" operator="containsText" text="多选">
      <formula>NOT(ISERROR(SEARCH("多选",S229)))</formula>
    </cfRule>
  </conditionalFormatting>
  <conditionalFormatting sqref="T233">
    <cfRule type="containsText" dxfId="813" priority="43" operator="containsText" text="指标">
      <formula>NOT(ISERROR(SEARCH("指标",T233)))</formula>
    </cfRule>
    <cfRule type="containsText" dxfId="812" priority="44" operator="containsText" text="系数">
      <formula>NOT(ISERROR(SEARCH("系数",T233)))</formula>
    </cfRule>
  </conditionalFormatting>
  <conditionalFormatting sqref="S233">
    <cfRule type="containsText" dxfId="811" priority="41" operator="containsText" text="值域">
      <formula>NOT(ISERROR(SEARCH("值域",S233)))</formula>
    </cfRule>
    <cfRule type="containsText" dxfId="810" priority="42" operator="containsText" text="多选">
      <formula>NOT(ISERROR(SEARCH("多选",S233)))</formula>
    </cfRule>
  </conditionalFormatting>
  <conditionalFormatting sqref="T234">
    <cfRule type="containsText" dxfId="809" priority="38" operator="containsText" text="指标">
      <formula>NOT(ISERROR(SEARCH("指标",T234)))</formula>
    </cfRule>
    <cfRule type="containsText" dxfId="808" priority="39" operator="containsText" text="系数">
      <formula>NOT(ISERROR(SEARCH("系数",T234)))</formula>
    </cfRule>
  </conditionalFormatting>
  <conditionalFormatting sqref="S234">
    <cfRule type="containsText" dxfId="807" priority="36" operator="containsText" text="值域">
      <formula>NOT(ISERROR(SEARCH("值域",S234)))</formula>
    </cfRule>
    <cfRule type="containsText" dxfId="806" priority="37" operator="containsText" text="多选">
      <formula>NOT(ISERROR(SEARCH("多选",S234)))</formula>
    </cfRule>
  </conditionalFormatting>
  <conditionalFormatting sqref="T232">
    <cfRule type="containsText" dxfId="805" priority="33" operator="containsText" text="指标">
      <formula>NOT(ISERROR(SEARCH("指标",T232)))</formula>
    </cfRule>
    <cfRule type="containsText" dxfId="804" priority="34" operator="containsText" text="系数">
      <formula>NOT(ISERROR(SEARCH("系数",T232)))</formula>
    </cfRule>
  </conditionalFormatting>
  <conditionalFormatting sqref="S232">
    <cfRule type="containsText" dxfId="803" priority="31" operator="containsText" text="值域">
      <formula>NOT(ISERROR(SEARCH("值域",S232)))</formula>
    </cfRule>
    <cfRule type="containsText" dxfId="802" priority="32" operator="containsText" text="多选">
      <formula>NOT(ISERROR(SEARCH("多选",S232)))</formula>
    </cfRule>
  </conditionalFormatting>
  <conditionalFormatting sqref="T235">
    <cfRule type="containsText" dxfId="801" priority="28" operator="containsText" text="指标">
      <formula>NOT(ISERROR(SEARCH("指标",T235)))</formula>
    </cfRule>
    <cfRule type="containsText" dxfId="800" priority="29" operator="containsText" text="系数">
      <formula>NOT(ISERROR(SEARCH("系数",T235)))</formula>
    </cfRule>
  </conditionalFormatting>
  <conditionalFormatting sqref="S235">
    <cfRule type="containsText" dxfId="799" priority="26" operator="containsText" text="值域">
      <formula>NOT(ISERROR(SEARCH("值域",S235)))</formula>
    </cfRule>
    <cfRule type="containsText" dxfId="798" priority="27" operator="containsText" text="多选">
      <formula>NOT(ISERROR(SEARCH("多选",S235)))</formula>
    </cfRule>
  </conditionalFormatting>
  <dataValidations count="3">
    <dataValidation type="list" allowBlank="1" showInputMessage="1" showErrorMessage="1" sqref="T2:T1048576" xr:uid="{F9A3E31C-D96E-FB47-905F-2FBF1F552BD9}">
      <formula1>"统计,系数,指标"</formula1>
    </dataValidation>
    <dataValidation type="list" allowBlank="1" showInputMessage="1" showErrorMessage="1" sqref="S1:S1048576" xr:uid="{DC14502E-45D9-4541-BA63-A7B0F2322B0D}">
      <formula1>"单选百分比,多选百分比,值域百分比,数值平均,四分位,忽略"</formula1>
    </dataValidation>
    <dataValidation type="list" allowBlank="1" showInputMessage="1" showErrorMessage="1" sqref="V1:V1048576" xr:uid="{21A36341-0C2D-2E41-9542-63900C029483}">
      <formula1>"TRUE,FALSE"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B604-C501-9944-B4C3-18E6E40172B1}">
  <dimension ref="A1:K168"/>
  <sheetViews>
    <sheetView workbookViewId="0">
      <pane xSplit="2" ySplit="1" topLeftCell="C116" activePane="bottomRight" state="frozen"/>
      <selection pane="topRight" activeCell="B1" sqref="B1"/>
      <selection pane="bottomLeft" activeCell="A2" sqref="A2"/>
      <selection pane="bottomRight" activeCell="F128" sqref="F128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41.664062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85" x14ac:dyDescent="0.2">
      <c r="A2" s="10">
        <f t="shared" ref="A2:A46" si="0">ROW()-1</f>
        <v>1</v>
      </c>
      <c r="B2" s="11" t="s">
        <v>39</v>
      </c>
      <c r="C2" s="10" t="s">
        <v>3033</v>
      </c>
      <c r="D2" s="9" t="s">
        <v>3560</v>
      </c>
      <c r="G2" s="10" t="s">
        <v>3558</v>
      </c>
      <c r="H2" s="10" t="s">
        <v>3052</v>
      </c>
      <c r="I2" s="10" t="s">
        <v>3557</v>
      </c>
      <c r="J2" s="10" t="s">
        <v>3556</v>
      </c>
      <c r="K2" s="10" t="b">
        <v>0</v>
      </c>
    </row>
    <row r="3" spans="1:11" ht="102" x14ac:dyDescent="0.2">
      <c r="A3" s="10">
        <f t="shared" si="0"/>
        <v>2</v>
      </c>
      <c r="B3" s="11" t="s">
        <v>39</v>
      </c>
      <c r="C3" s="10" t="s">
        <v>3033</v>
      </c>
      <c r="D3" s="9" t="s">
        <v>3561</v>
      </c>
      <c r="E3" s="10" t="s">
        <v>3427</v>
      </c>
      <c r="F3" s="30" t="s">
        <v>3420</v>
      </c>
      <c r="H3" s="10" t="s">
        <v>3421</v>
      </c>
      <c r="I3" s="10" t="s">
        <v>3426</v>
      </c>
      <c r="J3" s="10">
        <v>100</v>
      </c>
      <c r="K3" s="10" t="b">
        <v>0</v>
      </c>
    </row>
    <row r="4" spans="1:11" x14ac:dyDescent="0.2">
      <c r="A4" s="10">
        <f t="shared" si="0"/>
        <v>3</v>
      </c>
      <c r="B4" s="11" t="s">
        <v>39</v>
      </c>
      <c r="C4" s="10" t="s">
        <v>3033</v>
      </c>
      <c r="E4" s="10" t="s">
        <v>3427</v>
      </c>
      <c r="F4" s="30"/>
      <c r="G4" s="10" t="s">
        <v>3921</v>
      </c>
      <c r="H4" s="10" t="s">
        <v>3421</v>
      </c>
      <c r="I4" s="10" t="s">
        <v>3922</v>
      </c>
      <c r="J4" s="10">
        <v>100</v>
      </c>
      <c r="K4" s="10" t="b">
        <v>0</v>
      </c>
    </row>
    <row r="5" spans="1:11" ht="17" x14ac:dyDescent="0.2">
      <c r="A5" s="10">
        <f t="shared" si="0"/>
        <v>4</v>
      </c>
      <c r="B5" s="11" t="s">
        <v>39</v>
      </c>
      <c r="C5" s="10" t="s">
        <v>3033</v>
      </c>
      <c r="D5" s="9" t="s">
        <v>3420</v>
      </c>
      <c r="F5" s="11" t="s">
        <v>3420</v>
      </c>
      <c r="G5" s="10" t="s">
        <v>3798</v>
      </c>
      <c r="H5" s="10" t="s">
        <v>3421</v>
      </c>
      <c r="I5" s="10" t="s">
        <v>3797</v>
      </c>
      <c r="J5" s="10">
        <v>100</v>
      </c>
      <c r="K5" s="10" t="b">
        <v>0</v>
      </c>
    </row>
    <row r="6" spans="1:11" ht="17" x14ac:dyDescent="0.2">
      <c r="A6" s="10">
        <f t="shared" si="0"/>
        <v>5</v>
      </c>
      <c r="B6" s="11" t="s">
        <v>39</v>
      </c>
      <c r="C6" s="10" t="s">
        <v>3033</v>
      </c>
      <c r="D6" s="9" t="s">
        <v>3420</v>
      </c>
      <c r="F6" s="11" t="s">
        <v>3424</v>
      </c>
      <c r="H6" s="10" t="s">
        <v>3421</v>
      </c>
      <c r="I6" s="10" t="s">
        <v>3425</v>
      </c>
      <c r="J6" s="10" t="s">
        <v>3423</v>
      </c>
      <c r="K6" s="10" t="b">
        <v>0</v>
      </c>
    </row>
    <row r="7" spans="1:11" ht="17" x14ac:dyDescent="0.2">
      <c r="A7" s="10">
        <f t="shared" si="0"/>
        <v>6</v>
      </c>
      <c r="B7" s="11" t="s">
        <v>39</v>
      </c>
      <c r="C7" s="10" t="s">
        <v>3033</v>
      </c>
      <c r="D7" s="9" t="s">
        <v>3424</v>
      </c>
      <c r="F7" s="11" t="s">
        <v>3424</v>
      </c>
      <c r="G7" s="10" t="s">
        <v>3429</v>
      </c>
      <c r="H7" s="10" t="s">
        <v>3052</v>
      </c>
      <c r="I7" s="10" t="s">
        <v>3430</v>
      </c>
      <c r="J7" s="10" t="s">
        <v>3431</v>
      </c>
      <c r="K7" s="10" t="b">
        <v>0</v>
      </c>
    </row>
    <row r="8" spans="1:11" ht="17" x14ac:dyDescent="0.2">
      <c r="A8" s="10">
        <f t="shared" si="0"/>
        <v>7</v>
      </c>
      <c r="B8" s="11" t="s">
        <v>39</v>
      </c>
      <c r="C8" s="10" t="s">
        <v>3033</v>
      </c>
      <c r="D8" s="9" t="s">
        <v>1416</v>
      </c>
      <c r="E8" s="10" t="s">
        <v>3427</v>
      </c>
      <c r="F8" s="9" t="s">
        <v>1416</v>
      </c>
      <c r="G8" s="10" t="s">
        <v>3929</v>
      </c>
      <c r="H8" s="10" t="s">
        <v>3052</v>
      </c>
      <c r="I8" s="10" t="s">
        <v>3930</v>
      </c>
      <c r="J8" s="10" t="s">
        <v>3931</v>
      </c>
      <c r="K8" s="10" t="b">
        <v>0</v>
      </c>
    </row>
    <row r="9" spans="1:11" ht="17" x14ac:dyDescent="0.2">
      <c r="A9" s="10">
        <f t="shared" si="0"/>
        <v>8</v>
      </c>
      <c r="B9" s="11" t="s">
        <v>39</v>
      </c>
      <c r="C9" s="10" t="s">
        <v>3033</v>
      </c>
      <c r="D9" s="9" t="s">
        <v>1417</v>
      </c>
      <c r="E9" s="10" t="s">
        <v>3427</v>
      </c>
      <c r="F9" s="9" t="s">
        <v>1417</v>
      </c>
      <c r="G9" s="10" t="s">
        <v>3929</v>
      </c>
      <c r="H9" s="10" t="s">
        <v>3052</v>
      </c>
      <c r="I9" s="10" t="s">
        <v>3930</v>
      </c>
      <c r="J9" s="10" t="s">
        <v>3931</v>
      </c>
      <c r="K9" s="10" t="b">
        <v>0</v>
      </c>
    </row>
    <row r="10" spans="1:11" ht="17" x14ac:dyDescent="0.2">
      <c r="A10" s="10">
        <f t="shared" si="0"/>
        <v>9</v>
      </c>
      <c r="B10" s="11" t="s">
        <v>39</v>
      </c>
      <c r="C10" s="10" t="s">
        <v>3033</v>
      </c>
      <c r="D10" s="9" t="s">
        <v>1418</v>
      </c>
      <c r="E10" s="10" t="s">
        <v>3427</v>
      </c>
      <c r="F10" s="9" t="s">
        <v>1418</v>
      </c>
      <c r="G10" s="10" t="s">
        <v>3929</v>
      </c>
      <c r="H10" s="10" t="s">
        <v>3052</v>
      </c>
      <c r="I10" s="10" t="s">
        <v>3930</v>
      </c>
      <c r="J10" s="10" t="s">
        <v>3993</v>
      </c>
      <c r="K10" s="10" t="b">
        <v>0</v>
      </c>
    </row>
    <row r="11" spans="1:11" ht="17" x14ac:dyDescent="0.2">
      <c r="A11" s="10">
        <f t="shared" si="0"/>
        <v>10</v>
      </c>
      <c r="B11" s="11" t="s">
        <v>39</v>
      </c>
      <c r="C11" s="10" t="s">
        <v>3033</v>
      </c>
      <c r="D11" s="9" t="s">
        <v>1419</v>
      </c>
      <c r="E11" s="10" t="s">
        <v>3427</v>
      </c>
      <c r="F11" s="9" t="s">
        <v>1419</v>
      </c>
      <c r="G11" s="10" t="s">
        <v>3929</v>
      </c>
      <c r="H11" s="10" t="s">
        <v>3052</v>
      </c>
      <c r="I11" s="10" t="s">
        <v>3930</v>
      </c>
      <c r="J11" s="10" t="s">
        <v>3933</v>
      </c>
      <c r="K11" s="10" t="b">
        <v>0</v>
      </c>
    </row>
    <row r="12" spans="1:11" ht="17" x14ac:dyDescent="0.2">
      <c r="A12" s="10">
        <f t="shared" si="0"/>
        <v>11</v>
      </c>
      <c r="B12" s="11" t="s">
        <v>39</v>
      </c>
      <c r="C12" s="10" t="s">
        <v>3033</v>
      </c>
      <c r="D12" s="11" t="s">
        <v>3420</v>
      </c>
      <c r="E12" s="10" t="s">
        <v>3798</v>
      </c>
      <c r="F12" s="9" t="s">
        <v>3420</v>
      </c>
      <c r="G12" s="10" t="s">
        <v>3432</v>
      </c>
      <c r="H12" s="10" t="s">
        <v>3052</v>
      </c>
      <c r="I12" s="10" t="s">
        <v>3433</v>
      </c>
      <c r="J12" s="10" t="s">
        <v>3795</v>
      </c>
      <c r="K12" s="10" t="b">
        <v>0</v>
      </c>
    </row>
    <row r="13" spans="1:11" ht="17" x14ac:dyDescent="0.2">
      <c r="A13" s="10">
        <f t="shared" si="0"/>
        <v>12</v>
      </c>
      <c r="B13" s="11" t="s">
        <v>39</v>
      </c>
      <c r="C13" s="10" t="s">
        <v>3033</v>
      </c>
      <c r="D13" s="9" t="s">
        <v>3420</v>
      </c>
      <c r="E13" s="10" t="s">
        <v>3432</v>
      </c>
      <c r="F13" s="9" t="s">
        <v>3420</v>
      </c>
      <c r="G13" s="10" t="s">
        <v>3435</v>
      </c>
      <c r="H13" s="10" t="s">
        <v>3052</v>
      </c>
      <c r="I13" s="10" t="s">
        <v>3436</v>
      </c>
      <c r="J13" s="10" t="s">
        <v>3780</v>
      </c>
      <c r="K13" s="10" t="b">
        <v>0</v>
      </c>
    </row>
    <row r="14" spans="1:11" ht="34" x14ac:dyDescent="0.2">
      <c r="A14" s="10">
        <f t="shared" si="0"/>
        <v>13</v>
      </c>
      <c r="B14" s="11" t="s">
        <v>39</v>
      </c>
      <c r="C14" s="10" t="s">
        <v>3033</v>
      </c>
      <c r="D14" s="9" t="s">
        <v>3562</v>
      </c>
      <c r="E14" s="10" t="s">
        <v>3427</v>
      </c>
      <c r="F14" s="11" t="s">
        <v>1421</v>
      </c>
      <c r="G14" s="10" t="s">
        <v>3434</v>
      </c>
      <c r="H14" s="10" t="s">
        <v>3421</v>
      </c>
      <c r="I14" s="10" t="s">
        <v>3587</v>
      </c>
      <c r="J14" s="10" t="s">
        <v>1381</v>
      </c>
      <c r="K14" s="10" t="b">
        <v>0</v>
      </c>
    </row>
    <row r="15" spans="1:11" x14ac:dyDescent="0.2">
      <c r="A15" s="10">
        <f t="shared" si="0"/>
        <v>14</v>
      </c>
      <c r="B15" s="11" t="s">
        <v>39</v>
      </c>
      <c r="C15" s="10" t="s">
        <v>3033</v>
      </c>
      <c r="D15" s="11" t="s">
        <v>1421</v>
      </c>
      <c r="E15" s="10" t="s">
        <v>3434</v>
      </c>
      <c r="F15" s="11" t="s">
        <v>3008</v>
      </c>
      <c r="G15" s="10" t="s">
        <v>3089</v>
      </c>
      <c r="H15" s="10" t="s">
        <v>3052</v>
      </c>
      <c r="I15" s="10" t="s">
        <v>3571</v>
      </c>
      <c r="J15" s="10" t="s">
        <v>3588</v>
      </c>
      <c r="K15" s="10" t="b">
        <v>0</v>
      </c>
    </row>
    <row r="16" spans="1:11" ht="51" x14ac:dyDescent="0.2">
      <c r="A16" s="10">
        <f t="shared" si="0"/>
        <v>15</v>
      </c>
      <c r="B16" s="11" t="s">
        <v>39</v>
      </c>
      <c r="C16" s="10" t="s">
        <v>3033</v>
      </c>
      <c r="D16" s="9" t="s">
        <v>3563</v>
      </c>
      <c r="E16" s="10" t="s">
        <v>3427</v>
      </c>
      <c r="F16" s="11" t="s">
        <v>1422</v>
      </c>
      <c r="G16" s="10" t="s">
        <v>3434</v>
      </c>
      <c r="H16" s="10" t="s">
        <v>3421</v>
      </c>
      <c r="I16" s="10" t="s">
        <v>3587</v>
      </c>
      <c r="J16" s="10" t="s">
        <v>1382</v>
      </c>
      <c r="K16" s="10" t="b">
        <v>0</v>
      </c>
    </row>
    <row r="17" spans="1:11" x14ac:dyDescent="0.2">
      <c r="A17" s="10">
        <f t="shared" si="0"/>
        <v>16</v>
      </c>
      <c r="B17" s="11" t="s">
        <v>39</v>
      </c>
      <c r="C17" s="10" t="s">
        <v>3033</v>
      </c>
      <c r="D17" s="11" t="s">
        <v>1422</v>
      </c>
      <c r="E17" s="10" t="s">
        <v>3434</v>
      </c>
      <c r="F17" s="11" t="s">
        <v>1422</v>
      </c>
      <c r="G17" s="10" t="s">
        <v>3798</v>
      </c>
      <c r="H17" s="10" t="s">
        <v>3421</v>
      </c>
      <c r="I17" s="10" t="s">
        <v>3797</v>
      </c>
      <c r="J17" s="10">
        <v>23</v>
      </c>
      <c r="K17" s="10" t="b">
        <v>0</v>
      </c>
    </row>
    <row r="18" spans="1:11" x14ac:dyDescent="0.2">
      <c r="A18" s="10">
        <f t="shared" si="0"/>
        <v>17</v>
      </c>
      <c r="B18" s="11" t="s">
        <v>39</v>
      </c>
      <c r="C18" s="10" t="s">
        <v>3033</v>
      </c>
      <c r="D18" s="11" t="s">
        <v>1422</v>
      </c>
      <c r="E18" s="10" t="s">
        <v>3434</v>
      </c>
      <c r="F18" s="11" t="s">
        <v>1422</v>
      </c>
      <c r="G18" s="10" t="s">
        <v>3555</v>
      </c>
      <c r="H18" s="10" t="s">
        <v>3421</v>
      </c>
      <c r="I18" s="10" t="s">
        <v>3425</v>
      </c>
      <c r="J18" s="10" t="s">
        <v>3796</v>
      </c>
      <c r="K18" s="10" t="b">
        <v>0</v>
      </c>
    </row>
    <row r="19" spans="1:11" x14ac:dyDescent="0.2">
      <c r="A19" s="10">
        <f t="shared" si="0"/>
        <v>18</v>
      </c>
      <c r="B19" s="11" t="s">
        <v>39</v>
      </c>
      <c r="C19" s="10" t="s">
        <v>3033</v>
      </c>
      <c r="D19" s="11" t="s">
        <v>1422</v>
      </c>
      <c r="E19" s="10" t="s">
        <v>3798</v>
      </c>
      <c r="F19" s="11" t="s">
        <v>1422</v>
      </c>
      <c r="G19" s="10" t="s">
        <v>3432</v>
      </c>
      <c r="H19" s="10" t="s">
        <v>3052</v>
      </c>
      <c r="I19" s="10" t="s">
        <v>3433</v>
      </c>
      <c r="J19" s="10" t="s">
        <v>3972</v>
      </c>
      <c r="K19" s="10" t="b">
        <v>0</v>
      </c>
    </row>
    <row r="20" spans="1:11" ht="51" x14ac:dyDescent="0.2">
      <c r="A20" s="10">
        <f t="shared" si="0"/>
        <v>19</v>
      </c>
      <c r="B20" s="11" t="s">
        <v>39</v>
      </c>
      <c r="C20" s="10" t="s">
        <v>3033</v>
      </c>
      <c r="D20" s="9" t="s">
        <v>3564</v>
      </c>
      <c r="E20" s="10" t="s">
        <v>3427</v>
      </c>
      <c r="F20" s="11" t="s">
        <v>1423</v>
      </c>
      <c r="G20" s="10" t="s">
        <v>3434</v>
      </c>
      <c r="H20" s="10" t="s">
        <v>3421</v>
      </c>
      <c r="I20" s="10" t="s">
        <v>3587</v>
      </c>
      <c r="J20" s="10" t="s">
        <v>1382</v>
      </c>
      <c r="K20" s="10" t="b">
        <v>0</v>
      </c>
    </row>
    <row r="21" spans="1:11" x14ac:dyDescent="0.2">
      <c r="A21" s="10">
        <f t="shared" si="0"/>
        <v>20</v>
      </c>
      <c r="B21" s="11" t="s">
        <v>39</v>
      </c>
      <c r="C21" s="10" t="s">
        <v>3033</v>
      </c>
      <c r="D21" s="11" t="s">
        <v>1423</v>
      </c>
      <c r="E21" s="10" t="s">
        <v>3434</v>
      </c>
      <c r="F21" s="11" t="s">
        <v>1423</v>
      </c>
      <c r="G21" s="10" t="s">
        <v>3798</v>
      </c>
      <c r="H21" s="10" t="s">
        <v>3421</v>
      </c>
      <c r="I21" s="10" t="s">
        <v>3797</v>
      </c>
      <c r="J21" s="10">
        <v>37</v>
      </c>
      <c r="K21" s="10" t="b">
        <v>0</v>
      </c>
    </row>
    <row r="22" spans="1:11" x14ac:dyDescent="0.2">
      <c r="A22" s="10">
        <f t="shared" si="0"/>
        <v>21</v>
      </c>
      <c r="B22" s="11" t="s">
        <v>39</v>
      </c>
      <c r="C22" s="10" t="s">
        <v>3033</v>
      </c>
      <c r="D22" s="11" t="s">
        <v>1423</v>
      </c>
      <c r="E22" s="10" t="s">
        <v>3434</v>
      </c>
      <c r="F22" s="11" t="s">
        <v>1423</v>
      </c>
      <c r="G22" s="10" t="s">
        <v>3555</v>
      </c>
      <c r="H22" s="10" t="s">
        <v>3421</v>
      </c>
      <c r="I22" s="10" t="s">
        <v>3425</v>
      </c>
      <c r="J22" s="10" t="s">
        <v>3796</v>
      </c>
      <c r="K22" s="10" t="b">
        <v>0</v>
      </c>
    </row>
    <row r="23" spans="1:11" x14ac:dyDescent="0.2">
      <c r="A23" s="10">
        <f t="shared" si="0"/>
        <v>22</v>
      </c>
      <c r="B23" s="11" t="s">
        <v>39</v>
      </c>
      <c r="C23" s="10" t="s">
        <v>3033</v>
      </c>
      <c r="D23" s="11" t="s">
        <v>1423</v>
      </c>
      <c r="E23" s="10" t="s">
        <v>3798</v>
      </c>
      <c r="F23" s="11" t="s">
        <v>1423</v>
      </c>
      <c r="G23" s="10" t="s">
        <v>3432</v>
      </c>
      <c r="H23" s="10" t="s">
        <v>3052</v>
      </c>
      <c r="I23" s="10" t="s">
        <v>3433</v>
      </c>
      <c r="J23" s="10" t="s">
        <v>3973</v>
      </c>
      <c r="K23" s="10" t="b">
        <v>0</v>
      </c>
    </row>
    <row r="24" spans="1:11" ht="17" x14ac:dyDescent="0.2">
      <c r="A24" s="10">
        <f t="shared" si="0"/>
        <v>23</v>
      </c>
      <c r="B24" s="11" t="s">
        <v>39</v>
      </c>
      <c r="C24" s="10" t="s">
        <v>3033</v>
      </c>
      <c r="D24" s="9" t="s">
        <v>3565</v>
      </c>
      <c r="E24" s="10" t="s">
        <v>3427</v>
      </c>
      <c r="F24" s="11" t="s">
        <v>1424</v>
      </c>
      <c r="G24" s="10" t="s">
        <v>3434</v>
      </c>
      <c r="H24" s="10" t="s">
        <v>3421</v>
      </c>
      <c r="I24" s="10" t="s">
        <v>3587</v>
      </c>
      <c r="J24" s="10" t="s">
        <v>1382</v>
      </c>
      <c r="K24" s="10" t="b">
        <v>0</v>
      </c>
    </row>
    <row r="25" spans="1:11" x14ac:dyDescent="0.2">
      <c r="A25" s="10">
        <f t="shared" si="0"/>
        <v>24</v>
      </c>
      <c r="B25" s="11" t="s">
        <v>39</v>
      </c>
      <c r="C25" s="10" t="s">
        <v>3033</v>
      </c>
      <c r="D25" s="11" t="s">
        <v>1424</v>
      </c>
      <c r="E25" s="10" t="s">
        <v>3434</v>
      </c>
      <c r="F25" s="11" t="s">
        <v>1424</v>
      </c>
      <c r="G25" s="10" t="s">
        <v>3798</v>
      </c>
      <c r="H25" s="10" t="s">
        <v>3421</v>
      </c>
      <c r="I25" s="10" t="s">
        <v>3797</v>
      </c>
      <c r="J25" s="10">
        <v>40</v>
      </c>
      <c r="K25" s="10" t="b">
        <v>0</v>
      </c>
    </row>
    <row r="26" spans="1:11" x14ac:dyDescent="0.2">
      <c r="A26" s="10">
        <f t="shared" si="0"/>
        <v>25</v>
      </c>
      <c r="B26" s="11" t="s">
        <v>39</v>
      </c>
      <c r="C26" s="10" t="s">
        <v>3033</v>
      </c>
      <c r="D26" s="11" t="s">
        <v>1424</v>
      </c>
      <c r="E26" s="10" t="s">
        <v>3434</v>
      </c>
      <c r="F26" s="11" t="s">
        <v>1424</v>
      </c>
      <c r="G26" s="10" t="s">
        <v>3555</v>
      </c>
      <c r="H26" s="10" t="s">
        <v>3421</v>
      </c>
      <c r="I26" s="10" t="s">
        <v>3425</v>
      </c>
      <c r="J26" s="10" t="s">
        <v>3796</v>
      </c>
      <c r="K26" s="10" t="b">
        <v>0</v>
      </c>
    </row>
    <row r="27" spans="1:11" x14ac:dyDescent="0.2">
      <c r="A27" s="10">
        <f t="shared" si="0"/>
        <v>26</v>
      </c>
      <c r="B27" s="11" t="s">
        <v>39</v>
      </c>
      <c r="C27" s="10" t="s">
        <v>3033</v>
      </c>
      <c r="D27" s="11" t="s">
        <v>1424</v>
      </c>
      <c r="E27" s="10" t="s">
        <v>3798</v>
      </c>
      <c r="F27" s="11" t="s">
        <v>1424</v>
      </c>
      <c r="G27" s="10" t="s">
        <v>3432</v>
      </c>
      <c r="H27" s="10" t="s">
        <v>3052</v>
      </c>
      <c r="I27" s="10" t="s">
        <v>3433</v>
      </c>
      <c r="J27" s="10" t="s">
        <v>3974</v>
      </c>
      <c r="K27" s="10" t="b">
        <v>0</v>
      </c>
    </row>
    <row r="28" spans="1:11" ht="68" x14ac:dyDescent="0.2">
      <c r="A28" s="10">
        <f t="shared" si="0"/>
        <v>27</v>
      </c>
      <c r="B28" s="11" t="s">
        <v>40</v>
      </c>
      <c r="C28" s="10" t="s">
        <v>3033</v>
      </c>
      <c r="D28" s="9" t="s">
        <v>3559</v>
      </c>
      <c r="G28" s="10" t="s">
        <v>3558</v>
      </c>
      <c r="H28" s="10" t="s">
        <v>3052</v>
      </c>
      <c r="I28" s="10" t="s">
        <v>3557</v>
      </c>
      <c r="J28" s="10" t="s">
        <v>3556</v>
      </c>
      <c r="K28" s="10" t="b">
        <v>0</v>
      </c>
    </row>
    <row r="29" spans="1:11" ht="102" x14ac:dyDescent="0.2">
      <c r="A29" s="10">
        <f t="shared" si="0"/>
        <v>28</v>
      </c>
      <c r="B29" s="11" t="s">
        <v>40</v>
      </c>
      <c r="C29" s="10" t="s">
        <v>3033</v>
      </c>
      <c r="D29" s="9" t="s">
        <v>3566</v>
      </c>
      <c r="E29" s="10" t="s">
        <v>3427</v>
      </c>
      <c r="F29" s="11" t="s">
        <v>3420</v>
      </c>
      <c r="H29" s="10" t="s">
        <v>3421</v>
      </c>
      <c r="I29" s="10" t="s">
        <v>3426</v>
      </c>
      <c r="J29" s="10">
        <v>100</v>
      </c>
      <c r="K29" s="10" t="b">
        <v>0</v>
      </c>
    </row>
    <row r="30" spans="1:11" ht="17" x14ac:dyDescent="0.2">
      <c r="A30" s="10">
        <f t="shared" si="0"/>
        <v>29</v>
      </c>
      <c r="B30" s="11" t="s">
        <v>40</v>
      </c>
      <c r="C30" s="10" t="s">
        <v>3033</v>
      </c>
      <c r="D30" s="9" t="s">
        <v>3420</v>
      </c>
      <c r="F30" s="11" t="s">
        <v>3420</v>
      </c>
      <c r="G30" s="10" t="s">
        <v>3798</v>
      </c>
      <c r="H30" s="10" t="s">
        <v>3421</v>
      </c>
      <c r="I30" s="10" t="s">
        <v>3797</v>
      </c>
      <c r="J30" s="10">
        <v>100</v>
      </c>
      <c r="K30" s="10" t="b">
        <v>0</v>
      </c>
    </row>
    <row r="31" spans="1:11" ht="17" x14ac:dyDescent="0.2">
      <c r="A31" s="10">
        <f t="shared" si="0"/>
        <v>30</v>
      </c>
      <c r="B31" s="11" t="s">
        <v>40</v>
      </c>
      <c r="C31" s="10" t="s">
        <v>3033</v>
      </c>
      <c r="D31" s="9" t="s">
        <v>3420</v>
      </c>
      <c r="F31" s="11" t="s">
        <v>3424</v>
      </c>
      <c r="H31" s="10" t="s">
        <v>3421</v>
      </c>
      <c r="I31" s="10" t="s">
        <v>3425</v>
      </c>
      <c r="J31" s="10" t="s">
        <v>3423</v>
      </c>
      <c r="K31" s="10" t="b">
        <v>0</v>
      </c>
    </row>
    <row r="32" spans="1:11" ht="17" x14ac:dyDescent="0.2">
      <c r="A32" s="10">
        <f t="shared" si="0"/>
        <v>31</v>
      </c>
      <c r="B32" s="11" t="s">
        <v>40</v>
      </c>
      <c r="C32" s="10" t="s">
        <v>3033</v>
      </c>
      <c r="D32" s="9" t="s">
        <v>3424</v>
      </c>
      <c r="F32" s="11" t="s">
        <v>3424</v>
      </c>
      <c r="G32" s="10" t="s">
        <v>3429</v>
      </c>
      <c r="H32" s="10" t="s">
        <v>3052</v>
      </c>
      <c r="I32" s="10" t="s">
        <v>3430</v>
      </c>
      <c r="J32" s="10" t="s">
        <v>3431</v>
      </c>
      <c r="K32" s="10" t="b">
        <v>0</v>
      </c>
    </row>
    <row r="33" spans="1:11" x14ac:dyDescent="0.2">
      <c r="A33" s="10">
        <f t="shared" si="0"/>
        <v>32</v>
      </c>
      <c r="B33" s="11" t="s">
        <v>40</v>
      </c>
      <c r="C33" s="10" t="s">
        <v>3033</v>
      </c>
      <c r="D33" s="11" t="s">
        <v>3420</v>
      </c>
      <c r="E33" s="10" t="s">
        <v>3798</v>
      </c>
      <c r="F33" s="11" t="s">
        <v>3420</v>
      </c>
      <c r="G33" s="10" t="s">
        <v>3432</v>
      </c>
      <c r="H33" s="10" t="s">
        <v>3052</v>
      </c>
      <c r="I33" s="10" t="s">
        <v>3433</v>
      </c>
      <c r="J33" s="10" t="s">
        <v>3799</v>
      </c>
      <c r="K33" s="10" t="b">
        <v>0</v>
      </c>
    </row>
    <row r="34" spans="1:11" ht="17" x14ac:dyDescent="0.2">
      <c r="A34" s="10">
        <f t="shared" si="0"/>
        <v>33</v>
      </c>
      <c r="B34" s="11" t="s">
        <v>40</v>
      </c>
      <c r="C34" s="10" t="s">
        <v>3033</v>
      </c>
      <c r="D34" s="9" t="s">
        <v>3420</v>
      </c>
      <c r="E34" s="10" t="s">
        <v>3432</v>
      </c>
      <c r="F34" s="11" t="s">
        <v>3420</v>
      </c>
      <c r="G34" s="10" t="s">
        <v>3435</v>
      </c>
      <c r="H34" s="10" t="s">
        <v>3052</v>
      </c>
      <c r="I34" s="10" t="s">
        <v>3436</v>
      </c>
      <c r="J34" s="10" t="s">
        <v>3780</v>
      </c>
      <c r="K34" s="10" t="b">
        <v>0</v>
      </c>
    </row>
    <row r="35" spans="1:11" ht="17" x14ac:dyDescent="0.2">
      <c r="A35" s="10">
        <f t="shared" si="0"/>
        <v>34</v>
      </c>
      <c r="B35" s="11" t="s">
        <v>40</v>
      </c>
      <c r="C35" s="10" t="s">
        <v>3033</v>
      </c>
      <c r="D35" s="9" t="s">
        <v>3568</v>
      </c>
      <c r="E35" s="10" t="s">
        <v>3427</v>
      </c>
      <c r="F35" s="11" t="s">
        <v>1421</v>
      </c>
      <c r="G35" s="10" t="s">
        <v>3434</v>
      </c>
      <c r="H35" s="10" t="s">
        <v>3421</v>
      </c>
      <c r="I35" s="10" t="s">
        <v>3587</v>
      </c>
      <c r="J35" s="10" t="s">
        <v>1381</v>
      </c>
      <c r="K35" s="10" t="b">
        <v>0</v>
      </c>
    </row>
    <row r="36" spans="1:11" x14ac:dyDescent="0.2">
      <c r="A36" s="10">
        <f t="shared" si="0"/>
        <v>35</v>
      </c>
      <c r="B36" s="11" t="s">
        <v>40</v>
      </c>
      <c r="C36" s="10" t="s">
        <v>3033</v>
      </c>
      <c r="D36" s="11" t="s">
        <v>1421</v>
      </c>
      <c r="E36" s="10" t="s">
        <v>3434</v>
      </c>
      <c r="F36" s="11" t="s">
        <v>3008</v>
      </c>
      <c r="G36" s="10" t="s">
        <v>3089</v>
      </c>
      <c r="H36" s="10" t="s">
        <v>3052</v>
      </c>
      <c r="I36" s="10" t="s">
        <v>3571</v>
      </c>
      <c r="J36" s="10" t="s">
        <v>3588</v>
      </c>
      <c r="K36" s="10" t="b">
        <v>0</v>
      </c>
    </row>
    <row r="37" spans="1:11" ht="34" x14ac:dyDescent="0.2">
      <c r="A37" s="10">
        <f t="shared" si="0"/>
        <v>36</v>
      </c>
      <c r="B37" s="11" t="s">
        <v>40</v>
      </c>
      <c r="C37" s="10" t="s">
        <v>3033</v>
      </c>
      <c r="D37" s="9" t="s">
        <v>3572</v>
      </c>
      <c r="E37" s="10" t="s">
        <v>3427</v>
      </c>
      <c r="F37" s="11" t="s">
        <v>1496</v>
      </c>
      <c r="G37" s="10" t="s">
        <v>3434</v>
      </c>
      <c r="H37" s="10" t="s">
        <v>3421</v>
      </c>
      <c r="I37" s="10" t="s">
        <v>3587</v>
      </c>
      <c r="J37" s="10" t="s">
        <v>1382</v>
      </c>
      <c r="K37" s="10" t="b">
        <v>0</v>
      </c>
    </row>
    <row r="38" spans="1:11" x14ac:dyDescent="0.2">
      <c r="A38" s="10">
        <f t="shared" si="0"/>
        <v>37</v>
      </c>
      <c r="B38" s="11" t="s">
        <v>40</v>
      </c>
      <c r="C38" s="10" t="s">
        <v>3033</v>
      </c>
      <c r="D38" s="11" t="s">
        <v>1496</v>
      </c>
      <c r="E38" s="10" t="s">
        <v>3434</v>
      </c>
      <c r="F38" s="11" t="s">
        <v>1496</v>
      </c>
      <c r="G38" s="10" t="s">
        <v>3798</v>
      </c>
      <c r="H38" s="10" t="s">
        <v>3421</v>
      </c>
      <c r="I38" s="10" t="s">
        <v>3797</v>
      </c>
      <c r="J38" s="10">
        <v>34</v>
      </c>
      <c r="K38" s="10" t="b">
        <v>0</v>
      </c>
    </row>
    <row r="39" spans="1:11" x14ac:dyDescent="0.2">
      <c r="A39" s="10">
        <f t="shared" si="0"/>
        <v>38</v>
      </c>
      <c r="B39" s="11" t="s">
        <v>40</v>
      </c>
      <c r="C39" s="10" t="s">
        <v>3033</v>
      </c>
      <c r="D39" s="11" t="s">
        <v>1496</v>
      </c>
      <c r="E39" s="10" t="s">
        <v>3434</v>
      </c>
      <c r="F39" s="11" t="s">
        <v>1496</v>
      </c>
      <c r="G39" s="10" t="s">
        <v>3555</v>
      </c>
      <c r="H39" s="10" t="s">
        <v>3421</v>
      </c>
      <c r="I39" s="10" t="s">
        <v>3425</v>
      </c>
      <c r="J39" s="10" t="s">
        <v>3796</v>
      </c>
      <c r="K39" s="10" t="b">
        <v>0</v>
      </c>
    </row>
    <row r="40" spans="1:11" x14ac:dyDescent="0.2">
      <c r="A40" s="10">
        <f t="shared" si="0"/>
        <v>39</v>
      </c>
      <c r="B40" s="11" t="s">
        <v>40</v>
      </c>
      <c r="C40" s="10" t="s">
        <v>3033</v>
      </c>
      <c r="D40" s="11" t="s">
        <v>1496</v>
      </c>
      <c r="E40" s="10" t="s">
        <v>3798</v>
      </c>
      <c r="F40" s="11" t="s">
        <v>1496</v>
      </c>
      <c r="G40" s="10" t="s">
        <v>3432</v>
      </c>
      <c r="H40" s="10" t="s">
        <v>3052</v>
      </c>
      <c r="I40" s="10" t="s">
        <v>3433</v>
      </c>
      <c r="J40" s="10" t="s">
        <v>3801</v>
      </c>
      <c r="K40" s="10" t="b">
        <v>0</v>
      </c>
    </row>
    <row r="41" spans="1:11" ht="34" x14ac:dyDescent="0.2">
      <c r="A41" s="10">
        <f t="shared" si="0"/>
        <v>40</v>
      </c>
      <c r="B41" s="11" t="s">
        <v>40</v>
      </c>
      <c r="C41" s="10" t="s">
        <v>3033</v>
      </c>
      <c r="D41" s="9" t="s">
        <v>3573</v>
      </c>
      <c r="E41" s="10" t="s">
        <v>3427</v>
      </c>
      <c r="F41" s="11" t="s">
        <v>1497</v>
      </c>
      <c r="G41" s="10" t="s">
        <v>3434</v>
      </c>
      <c r="H41" s="10" t="s">
        <v>3421</v>
      </c>
      <c r="I41" s="10" t="s">
        <v>3587</v>
      </c>
      <c r="J41" s="10" t="s">
        <v>1382</v>
      </c>
      <c r="K41" s="10" t="b">
        <v>0</v>
      </c>
    </row>
    <row r="42" spans="1:11" x14ac:dyDescent="0.2">
      <c r="A42" s="10">
        <f t="shared" si="0"/>
        <v>41</v>
      </c>
      <c r="B42" s="11" t="s">
        <v>40</v>
      </c>
      <c r="C42" s="10" t="s">
        <v>3033</v>
      </c>
      <c r="D42" s="11" t="s">
        <v>1497</v>
      </c>
      <c r="E42" s="10" t="s">
        <v>3434</v>
      </c>
      <c r="F42" s="11" t="s">
        <v>1497</v>
      </c>
      <c r="G42" s="10" t="s">
        <v>3798</v>
      </c>
      <c r="H42" s="10" t="s">
        <v>3421</v>
      </c>
      <c r="I42" s="10" t="s">
        <v>3797</v>
      </c>
      <c r="J42" s="10">
        <v>34</v>
      </c>
      <c r="K42" s="10" t="b">
        <v>0</v>
      </c>
    </row>
    <row r="43" spans="1:11" x14ac:dyDescent="0.2">
      <c r="A43" s="10">
        <f t="shared" si="0"/>
        <v>42</v>
      </c>
      <c r="B43" s="11" t="s">
        <v>40</v>
      </c>
      <c r="C43" s="10" t="s">
        <v>3033</v>
      </c>
      <c r="D43" s="11" t="s">
        <v>1497</v>
      </c>
      <c r="E43" s="10" t="s">
        <v>3434</v>
      </c>
      <c r="F43" s="11" t="s">
        <v>1497</v>
      </c>
      <c r="G43" s="10" t="s">
        <v>3555</v>
      </c>
      <c r="H43" s="10" t="s">
        <v>3421</v>
      </c>
      <c r="I43" s="10" t="s">
        <v>3425</v>
      </c>
      <c r="J43" s="10" t="s">
        <v>3796</v>
      </c>
      <c r="K43" s="10" t="b">
        <v>0</v>
      </c>
    </row>
    <row r="44" spans="1:11" x14ac:dyDescent="0.2">
      <c r="A44" s="10">
        <f t="shared" si="0"/>
        <v>43</v>
      </c>
      <c r="B44" s="11" t="s">
        <v>40</v>
      </c>
      <c r="C44" s="10" t="s">
        <v>3033</v>
      </c>
      <c r="D44" s="11" t="s">
        <v>1497</v>
      </c>
      <c r="E44" s="10" t="s">
        <v>3798</v>
      </c>
      <c r="F44" s="11" t="s">
        <v>1497</v>
      </c>
      <c r="G44" s="10" t="s">
        <v>3432</v>
      </c>
      <c r="H44" s="10" t="s">
        <v>3052</v>
      </c>
      <c r="I44" s="10" t="s">
        <v>3433</v>
      </c>
      <c r="J44" s="10" t="s">
        <v>3800</v>
      </c>
      <c r="K44" s="10" t="b">
        <v>0</v>
      </c>
    </row>
    <row r="45" spans="1:11" ht="34" x14ac:dyDescent="0.2">
      <c r="A45" s="10">
        <f t="shared" ref="A45:A121" si="1">ROW()-1</f>
        <v>44</v>
      </c>
      <c r="B45" s="11" t="s">
        <v>40</v>
      </c>
      <c r="C45" s="10" t="s">
        <v>3033</v>
      </c>
      <c r="D45" s="9" t="s">
        <v>3574</v>
      </c>
      <c r="E45" s="10" t="s">
        <v>3427</v>
      </c>
      <c r="F45" s="11" t="s">
        <v>1498</v>
      </c>
      <c r="G45" s="10" t="s">
        <v>3434</v>
      </c>
      <c r="H45" s="10" t="s">
        <v>3421</v>
      </c>
      <c r="I45" s="10" t="s">
        <v>3587</v>
      </c>
      <c r="J45" s="10" t="s">
        <v>1382</v>
      </c>
      <c r="K45" s="10" t="b">
        <v>0</v>
      </c>
    </row>
    <row r="46" spans="1:11" x14ac:dyDescent="0.2">
      <c r="A46" s="10">
        <f t="shared" si="0"/>
        <v>45</v>
      </c>
      <c r="B46" s="11" t="s">
        <v>40</v>
      </c>
      <c r="C46" s="10" t="s">
        <v>3033</v>
      </c>
      <c r="D46" s="11" t="s">
        <v>1498</v>
      </c>
      <c r="E46" s="10" t="s">
        <v>3434</v>
      </c>
      <c r="F46" s="11" t="s">
        <v>1498</v>
      </c>
      <c r="G46" s="10" t="s">
        <v>3798</v>
      </c>
      <c r="H46" s="10" t="s">
        <v>3421</v>
      </c>
      <c r="I46" s="10" t="s">
        <v>3797</v>
      </c>
      <c r="J46" s="10">
        <v>32</v>
      </c>
      <c r="K46" s="10" t="b">
        <v>0</v>
      </c>
    </row>
    <row r="47" spans="1:11" x14ac:dyDescent="0.2">
      <c r="A47" s="10">
        <f t="shared" si="1"/>
        <v>46</v>
      </c>
      <c r="B47" s="11" t="s">
        <v>40</v>
      </c>
      <c r="C47" s="10" t="s">
        <v>3033</v>
      </c>
      <c r="D47" s="11" t="s">
        <v>1498</v>
      </c>
      <c r="E47" s="10" t="s">
        <v>3434</v>
      </c>
      <c r="F47" s="11" t="s">
        <v>1498</v>
      </c>
      <c r="G47" s="10" t="s">
        <v>3555</v>
      </c>
      <c r="H47" s="10" t="s">
        <v>3421</v>
      </c>
      <c r="I47" s="10" t="s">
        <v>3425</v>
      </c>
      <c r="J47" s="10" t="s">
        <v>3796</v>
      </c>
      <c r="K47" s="10" t="b">
        <v>0</v>
      </c>
    </row>
    <row r="48" spans="1:11" x14ac:dyDescent="0.2">
      <c r="A48" s="10">
        <f t="shared" si="1"/>
        <v>47</v>
      </c>
      <c r="B48" s="11" t="s">
        <v>40</v>
      </c>
      <c r="C48" s="10" t="s">
        <v>3033</v>
      </c>
      <c r="D48" s="11" t="s">
        <v>1498</v>
      </c>
      <c r="E48" s="10" t="s">
        <v>3798</v>
      </c>
      <c r="F48" s="11" t="s">
        <v>1498</v>
      </c>
      <c r="G48" s="10" t="s">
        <v>3432</v>
      </c>
      <c r="H48" s="10" t="s">
        <v>3052</v>
      </c>
      <c r="I48" s="10" t="s">
        <v>3433</v>
      </c>
      <c r="J48" s="10" t="s">
        <v>3802</v>
      </c>
      <c r="K48" s="10" t="b">
        <v>0</v>
      </c>
    </row>
    <row r="49" spans="1:11" x14ac:dyDescent="0.2">
      <c r="A49" s="10">
        <f t="shared" si="1"/>
        <v>48</v>
      </c>
      <c r="B49" s="11" t="s">
        <v>40</v>
      </c>
      <c r="C49" s="10" t="s">
        <v>3033</v>
      </c>
      <c r="E49" s="10" t="s">
        <v>3427</v>
      </c>
      <c r="F49" s="11" t="s">
        <v>1499</v>
      </c>
      <c r="G49" s="10" t="s">
        <v>3434</v>
      </c>
      <c r="H49" s="10" t="s">
        <v>3421</v>
      </c>
      <c r="I49" s="10" t="s">
        <v>3587</v>
      </c>
      <c r="J49" s="10" t="s">
        <v>2984</v>
      </c>
      <c r="K49" s="10" t="b">
        <v>0</v>
      </c>
    </row>
    <row r="50" spans="1:11" x14ac:dyDescent="0.2">
      <c r="A50" s="10">
        <f t="shared" si="1"/>
        <v>49</v>
      </c>
      <c r="B50" s="11" t="s">
        <v>40</v>
      </c>
      <c r="C50" s="10" t="s">
        <v>3033</v>
      </c>
      <c r="D50" s="11" t="s">
        <v>1499</v>
      </c>
      <c r="E50" s="10" t="s">
        <v>3434</v>
      </c>
      <c r="F50" s="11" t="s">
        <v>1499</v>
      </c>
      <c r="G50" s="10" t="s">
        <v>3798</v>
      </c>
      <c r="H50" s="10" t="s">
        <v>3421</v>
      </c>
      <c r="I50" s="10" t="s">
        <v>3797</v>
      </c>
      <c r="J50" s="10">
        <v>24</v>
      </c>
      <c r="K50" s="10" t="b">
        <v>0</v>
      </c>
    </row>
    <row r="51" spans="1:11" x14ac:dyDescent="0.2">
      <c r="A51" s="10">
        <f t="shared" si="1"/>
        <v>50</v>
      </c>
      <c r="B51" s="11" t="s">
        <v>40</v>
      </c>
      <c r="C51" s="10" t="s">
        <v>3033</v>
      </c>
      <c r="D51" s="11" t="s">
        <v>1499</v>
      </c>
      <c r="E51" s="10" t="s">
        <v>3434</v>
      </c>
      <c r="F51" s="11" t="s">
        <v>1499</v>
      </c>
      <c r="G51" s="10" t="s">
        <v>3555</v>
      </c>
      <c r="H51" s="10" t="s">
        <v>3421</v>
      </c>
      <c r="I51" s="10" t="s">
        <v>3425</v>
      </c>
      <c r="J51" s="10" t="s">
        <v>3796</v>
      </c>
      <c r="K51" s="10" t="b">
        <v>0</v>
      </c>
    </row>
    <row r="52" spans="1:11" x14ac:dyDescent="0.2">
      <c r="A52" s="10">
        <f t="shared" si="1"/>
        <v>51</v>
      </c>
      <c r="B52" s="11" t="s">
        <v>40</v>
      </c>
      <c r="C52" s="10" t="s">
        <v>3033</v>
      </c>
      <c r="D52" s="11" t="s">
        <v>1499</v>
      </c>
      <c r="E52" s="10" t="s">
        <v>3798</v>
      </c>
      <c r="F52" s="11" t="s">
        <v>1499</v>
      </c>
      <c r="G52" s="10" t="s">
        <v>3432</v>
      </c>
      <c r="H52" s="10" t="s">
        <v>3052</v>
      </c>
      <c r="I52" s="10" t="s">
        <v>3433</v>
      </c>
      <c r="J52" s="10" t="s">
        <v>3803</v>
      </c>
      <c r="K52" s="10" t="b">
        <v>0</v>
      </c>
    </row>
    <row r="53" spans="1:11" ht="34" x14ac:dyDescent="0.2">
      <c r="A53" s="10">
        <f t="shared" si="1"/>
        <v>52</v>
      </c>
      <c r="B53" s="11" t="s">
        <v>40</v>
      </c>
      <c r="C53" s="10" t="s">
        <v>3033</v>
      </c>
      <c r="D53" s="9" t="s">
        <v>3575</v>
      </c>
      <c r="E53" s="10" t="s">
        <v>3427</v>
      </c>
      <c r="F53" s="11" t="s">
        <v>1501</v>
      </c>
      <c r="G53" s="10" t="s">
        <v>3434</v>
      </c>
      <c r="H53" s="10" t="s">
        <v>3421</v>
      </c>
      <c r="I53" s="10" t="s">
        <v>3587</v>
      </c>
      <c r="J53" s="10" t="s">
        <v>2984</v>
      </c>
      <c r="K53" s="10" t="b">
        <v>0</v>
      </c>
    </row>
    <row r="54" spans="1:11" x14ac:dyDescent="0.2">
      <c r="A54" s="10">
        <f t="shared" si="1"/>
        <v>53</v>
      </c>
      <c r="B54" s="11" t="s">
        <v>40</v>
      </c>
      <c r="C54" s="10" t="s">
        <v>3033</v>
      </c>
      <c r="D54" s="11" t="s">
        <v>1501</v>
      </c>
      <c r="E54" s="10" t="s">
        <v>3434</v>
      </c>
      <c r="F54" s="11" t="s">
        <v>1501</v>
      </c>
      <c r="G54" s="10" t="s">
        <v>3798</v>
      </c>
      <c r="H54" s="10" t="s">
        <v>3421</v>
      </c>
      <c r="I54" s="10" t="s">
        <v>3797</v>
      </c>
      <c r="J54" s="10">
        <v>41</v>
      </c>
      <c r="K54" s="10" t="b">
        <v>0</v>
      </c>
    </row>
    <row r="55" spans="1:11" x14ac:dyDescent="0.2">
      <c r="A55" s="10">
        <f t="shared" si="1"/>
        <v>54</v>
      </c>
      <c r="B55" s="11" t="s">
        <v>40</v>
      </c>
      <c r="C55" s="10" t="s">
        <v>3033</v>
      </c>
      <c r="D55" s="11" t="s">
        <v>1501</v>
      </c>
      <c r="E55" s="10" t="s">
        <v>3434</v>
      </c>
      <c r="F55" s="11" t="s">
        <v>1501</v>
      </c>
      <c r="G55" s="10" t="s">
        <v>3555</v>
      </c>
      <c r="H55" s="10" t="s">
        <v>3421</v>
      </c>
      <c r="I55" s="10" t="s">
        <v>3425</v>
      </c>
      <c r="J55" s="10" t="s">
        <v>3796</v>
      </c>
      <c r="K55" s="10" t="b">
        <v>0</v>
      </c>
    </row>
    <row r="56" spans="1:11" x14ac:dyDescent="0.2">
      <c r="A56" s="10">
        <f t="shared" si="1"/>
        <v>55</v>
      </c>
      <c r="B56" s="11" t="s">
        <v>40</v>
      </c>
      <c r="C56" s="10" t="s">
        <v>3033</v>
      </c>
      <c r="D56" s="11" t="s">
        <v>1501</v>
      </c>
      <c r="E56" s="10" t="s">
        <v>3798</v>
      </c>
      <c r="F56" s="11" t="s">
        <v>1501</v>
      </c>
      <c r="G56" s="10" t="s">
        <v>3432</v>
      </c>
      <c r="H56" s="10" t="s">
        <v>3052</v>
      </c>
      <c r="I56" s="10" t="s">
        <v>3433</v>
      </c>
      <c r="J56" s="10" t="s">
        <v>3804</v>
      </c>
      <c r="K56" s="10" t="b">
        <v>0</v>
      </c>
    </row>
    <row r="57" spans="1:11" x14ac:dyDescent="0.2">
      <c r="A57" s="10">
        <f t="shared" si="1"/>
        <v>56</v>
      </c>
      <c r="B57" s="11" t="s">
        <v>40</v>
      </c>
      <c r="C57" s="10" t="s">
        <v>3033</v>
      </c>
      <c r="E57" s="10" t="s">
        <v>3427</v>
      </c>
      <c r="F57" s="11" t="s">
        <v>1500</v>
      </c>
      <c r="G57" s="10" t="s">
        <v>3434</v>
      </c>
      <c r="H57" s="10" t="s">
        <v>3421</v>
      </c>
      <c r="I57" s="10" t="s">
        <v>3587</v>
      </c>
      <c r="J57" s="10" t="s">
        <v>2984</v>
      </c>
      <c r="K57" s="10" t="b">
        <v>0</v>
      </c>
    </row>
    <row r="58" spans="1:11" x14ac:dyDescent="0.2">
      <c r="A58" s="10">
        <f t="shared" si="1"/>
        <v>57</v>
      </c>
      <c r="B58" s="11" t="s">
        <v>40</v>
      </c>
      <c r="C58" s="10" t="s">
        <v>3033</v>
      </c>
      <c r="D58" s="11" t="s">
        <v>1500</v>
      </c>
      <c r="E58" s="10" t="s">
        <v>3434</v>
      </c>
      <c r="F58" s="11" t="s">
        <v>1500</v>
      </c>
      <c r="G58" s="10" t="s">
        <v>3798</v>
      </c>
      <c r="H58" s="10" t="s">
        <v>3421</v>
      </c>
      <c r="I58" s="10" t="s">
        <v>3797</v>
      </c>
      <c r="J58" s="10">
        <v>19</v>
      </c>
      <c r="K58" s="10" t="b">
        <v>0</v>
      </c>
    </row>
    <row r="59" spans="1:11" x14ac:dyDescent="0.2">
      <c r="A59" s="10">
        <f t="shared" si="1"/>
        <v>58</v>
      </c>
      <c r="B59" s="11" t="s">
        <v>40</v>
      </c>
      <c r="C59" s="10" t="s">
        <v>3033</v>
      </c>
      <c r="D59" s="11" t="s">
        <v>1500</v>
      </c>
      <c r="E59" s="10" t="s">
        <v>3434</v>
      </c>
      <c r="F59" s="11" t="s">
        <v>1500</v>
      </c>
      <c r="G59" s="10" t="s">
        <v>3555</v>
      </c>
      <c r="H59" s="10" t="s">
        <v>3421</v>
      </c>
      <c r="I59" s="10" t="s">
        <v>3425</v>
      </c>
      <c r="J59" s="10" t="s">
        <v>3796</v>
      </c>
      <c r="K59" s="10" t="b">
        <v>0</v>
      </c>
    </row>
    <row r="60" spans="1:11" x14ac:dyDescent="0.2">
      <c r="A60" s="10">
        <f t="shared" si="1"/>
        <v>59</v>
      </c>
      <c r="B60" s="11" t="s">
        <v>40</v>
      </c>
      <c r="C60" s="10" t="s">
        <v>3033</v>
      </c>
      <c r="D60" s="11" t="s">
        <v>1500</v>
      </c>
      <c r="E60" s="10" t="s">
        <v>3798</v>
      </c>
      <c r="F60" s="11" t="s">
        <v>1500</v>
      </c>
      <c r="G60" s="10" t="s">
        <v>3432</v>
      </c>
      <c r="H60" s="10" t="s">
        <v>3052</v>
      </c>
      <c r="I60" s="10" t="s">
        <v>3433</v>
      </c>
      <c r="J60" s="10" t="s">
        <v>3805</v>
      </c>
      <c r="K60" s="10" t="b">
        <v>0</v>
      </c>
    </row>
    <row r="61" spans="1:11" ht="17" x14ac:dyDescent="0.2">
      <c r="A61" s="10">
        <f t="shared" si="1"/>
        <v>60</v>
      </c>
      <c r="B61" s="11" t="s">
        <v>40</v>
      </c>
      <c r="C61" s="10" t="s">
        <v>3033</v>
      </c>
      <c r="D61" s="9" t="s">
        <v>1474</v>
      </c>
      <c r="E61" s="10" t="s">
        <v>3427</v>
      </c>
      <c r="F61" s="11" t="s">
        <v>1502</v>
      </c>
      <c r="G61" s="10" t="s">
        <v>3434</v>
      </c>
      <c r="H61" s="10" t="s">
        <v>3421</v>
      </c>
      <c r="I61" s="10" t="s">
        <v>3587</v>
      </c>
      <c r="J61" s="10" t="s">
        <v>2984</v>
      </c>
      <c r="K61" s="10" t="b">
        <v>0</v>
      </c>
    </row>
    <row r="62" spans="1:11" x14ac:dyDescent="0.2">
      <c r="A62" s="10">
        <f t="shared" si="1"/>
        <v>61</v>
      </c>
      <c r="B62" s="11" t="s">
        <v>40</v>
      </c>
      <c r="C62" s="10" t="s">
        <v>3033</v>
      </c>
      <c r="D62" s="11" t="s">
        <v>1502</v>
      </c>
      <c r="E62" s="10" t="s">
        <v>3434</v>
      </c>
      <c r="F62" s="11" t="s">
        <v>1502</v>
      </c>
      <c r="G62" s="10" t="s">
        <v>3798</v>
      </c>
      <c r="H62" s="10" t="s">
        <v>3421</v>
      </c>
      <c r="I62" s="10" t="s">
        <v>3797</v>
      </c>
      <c r="J62" s="10">
        <v>16</v>
      </c>
      <c r="K62" s="10" t="b">
        <v>0</v>
      </c>
    </row>
    <row r="63" spans="1:11" x14ac:dyDescent="0.2">
      <c r="A63" s="10">
        <f t="shared" si="1"/>
        <v>62</v>
      </c>
      <c r="B63" s="11" t="s">
        <v>40</v>
      </c>
      <c r="C63" s="10" t="s">
        <v>3033</v>
      </c>
      <c r="D63" s="11" t="s">
        <v>1502</v>
      </c>
      <c r="E63" s="10" t="s">
        <v>3434</v>
      </c>
      <c r="F63" s="11" t="s">
        <v>1502</v>
      </c>
      <c r="G63" s="10" t="s">
        <v>3555</v>
      </c>
      <c r="H63" s="10" t="s">
        <v>3421</v>
      </c>
      <c r="I63" s="10" t="s">
        <v>3425</v>
      </c>
      <c r="J63" s="10" t="s">
        <v>3796</v>
      </c>
      <c r="K63" s="10" t="b">
        <v>0</v>
      </c>
    </row>
    <row r="64" spans="1:11" x14ac:dyDescent="0.2">
      <c r="A64" s="10">
        <f t="shared" si="1"/>
        <v>63</v>
      </c>
      <c r="B64" s="11" t="s">
        <v>40</v>
      </c>
      <c r="C64" s="10" t="s">
        <v>3033</v>
      </c>
      <c r="D64" s="11" t="s">
        <v>1502</v>
      </c>
      <c r="E64" s="10" t="s">
        <v>3798</v>
      </c>
      <c r="F64" s="11" t="s">
        <v>1502</v>
      </c>
      <c r="G64" s="10" t="s">
        <v>3432</v>
      </c>
      <c r="H64" s="10" t="s">
        <v>3052</v>
      </c>
      <c r="I64" s="10" t="s">
        <v>3433</v>
      </c>
      <c r="J64" s="10" t="s">
        <v>3806</v>
      </c>
      <c r="K64" s="10" t="b">
        <v>0</v>
      </c>
    </row>
    <row r="65" spans="1:11" ht="187" x14ac:dyDescent="0.2">
      <c r="A65" s="10">
        <f t="shared" si="1"/>
        <v>64</v>
      </c>
      <c r="B65" s="11" t="s">
        <v>41</v>
      </c>
      <c r="C65" s="10" t="s">
        <v>3033</v>
      </c>
      <c r="D65" s="9" t="s">
        <v>3576</v>
      </c>
      <c r="G65" s="10" t="s">
        <v>3558</v>
      </c>
      <c r="H65" s="10" t="s">
        <v>3052</v>
      </c>
      <c r="I65" s="10" t="s">
        <v>3557</v>
      </c>
      <c r="J65" s="10" t="s">
        <v>3556</v>
      </c>
      <c r="K65" s="10" t="b">
        <v>0</v>
      </c>
    </row>
    <row r="66" spans="1:11" ht="221" x14ac:dyDescent="0.2">
      <c r="A66" s="10">
        <f t="shared" si="1"/>
        <v>65</v>
      </c>
      <c r="B66" s="11" t="s">
        <v>41</v>
      </c>
      <c r="C66" s="10" t="s">
        <v>3033</v>
      </c>
      <c r="D66" s="9" t="s">
        <v>3569</v>
      </c>
      <c r="E66" s="10" t="s">
        <v>3427</v>
      </c>
      <c r="F66" s="11" t="s">
        <v>3420</v>
      </c>
      <c r="H66" s="10" t="s">
        <v>3421</v>
      </c>
      <c r="I66" s="10" t="s">
        <v>3426</v>
      </c>
      <c r="J66" s="10">
        <v>100</v>
      </c>
      <c r="K66" s="10" t="b">
        <v>0</v>
      </c>
    </row>
    <row r="67" spans="1:11" x14ac:dyDescent="0.2">
      <c r="A67" s="10">
        <f t="shared" si="1"/>
        <v>66</v>
      </c>
      <c r="B67" s="11" t="s">
        <v>41</v>
      </c>
      <c r="C67" s="10" t="s">
        <v>3033</v>
      </c>
      <c r="D67" s="11" t="s">
        <v>3420</v>
      </c>
      <c r="F67" s="11" t="s">
        <v>3420</v>
      </c>
      <c r="G67" s="10" t="s">
        <v>3798</v>
      </c>
      <c r="H67" s="10" t="s">
        <v>3421</v>
      </c>
      <c r="I67" s="10" t="s">
        <v>3797</v>
      </c>
      <c r="J67" s="10">
        <v>100</v>
      </c>
      <c r="K67" s="10" t="b">
        <v>0</v>
      </c>
    </row>
    <row r="68" spans="1:11" ht="17" x14ac:dyDescent="0.2">
      <c r="A68" s="10">
        <f t="shared" si="1"/>
        <v>67</v>
      </c>
      <c r="B68" s="11" t="s">
        <v>41</v>
      </c>
      <c r="C68" s="10" t="s">
        <v>3033</v>
      </c>
      <c r="D68" s="9" t="s">
        <v>3420</v>
      </c>
      <c r="F68" s="11" t="s">
        <v>3424</v>
      </c>
      <c r="H68" s="10" t="s">
        <v>3421</v>
      </c>
      <c r="I68" s="10" t="s">
        <v>3425</v>
      </c>
      <c r="J68" s="10" t="s">
        <v>3423</v>
      </c>
      <c r="K68" s="10" t="b">
        <v>0</v>
      </c>
    </row>
    <row r="69" spans="1:11" ht="17" x14ac:dyDescent="0.2">
      <c r="A69" s="10">
        <f t="shared" si="1"/>
        <v>68</v>
      </c>
      <c r="B69" s="11" t="s">
        <v>41</v>
      </c>
      <c r="C69" s="10" t="s">
        <v>3033</v>
      </c>
      <c r="D69" s="9" t="s">
        <v>3424</v>
      </c>
      <c r="F69" s="11" t="s">
        <v>3424</v>
      </c>
      <c r="G69" s="10" t="s">
        <v>3429</v>
      </c>
      <c r="H69" s="10" t="s">
        <v>3052</v>
      </c>
      <c r="I69" s="10" t="s">
        <v>3430</v>
      </c>
      <c r="J69" s="10" t="s">
        <v>3431</v>
      </c>
      <c r="K69" s="10" t="b">
        <v>0</v>
      </c>
    </row>
    <row r="70" spans="1:11" ht="17" x14ac:dyDescent="0.2">
      <c r="A70" s="10">
        <f t="shared" si="1"/>
        <v>69</v>
      </c>
      <c r="B70" s="11" t="s">
        <v>41</v>
      </c>
      <c r="C70" s="10" t="s">
        <v>3033</v>
      </c>
      <c r="D70" s="9" t="s">
        <v>3420</v>
      </c>
      <c r="E70" s="10" t="s">
        <v>3798</v>
      </c>
      <c r="F70" s="11" t="s">
        <v>3420</v>
      </c>
      <c r="G70" s="10" t="s">
        <v>3432</v>
      </c>
      <c r="H70" s="10" t="s">
        <v>3052</v>
      </c>
      <c r="I70" s="10" t="s">
        <v>3433</v>
      </c>
      <c r="J70" s="10" t="s">
        <v>3807</v>
      </c>
      <c r="K70" s="10" t="b">
        <v>0</v>
      </c>
    </row>
    <row r="71" spans="1:11" ht="17" x14ac:dyDescent="0.2">
      <c r="A71" s="10">
        <f t="shared" si="1"/>
        <v>70</v>
      </c>
      <c r="B71" s="11" t="s">
        <v>41</v>
      </c>
      <c r="C71" s="10" t="s">
        <v>3033</v>
      </c>
      <c r="D71" s="9" t="s">
        <v>3420</v>
      </c>
      <c r="E71" s="10" t="s">
        <v>3432</v>
      </c>
      <c r="F71" s="11" t="s">
        <v>3420</v>
      </c>
      <c r="G71" s="10" t="s">
        <v>3435</v>
      </c>
      <c r="H71" s="10" t="s">
        <v>3052</v>
      </c>
      <c r="I71" s="10" t="s">
        <v>3436</v>
      </c>
      <c r="J71" s="10" t="s">
        <v>3780</v>
      </c>
      <c r="K71" s="10" t="b">
        <v>0</v>
      </c>
    </row>
    <row r="72" spans="1:11" ht="34" x14ac:dyDescent="0.2">
      <c r="A72" s="10">
        <f t="shared" si="1"/>
        <v>71</v>
      </c>
      <c r="B72" s="11" t="s">
        <v>41</v>
      </c>
      <c r="C72" s="10" t="s">
        <v>3033</v>
      </c>
      <c r="D72" s="9" t="s">
        <v>3577</v>
      </c>
      <c r="E72" s="10" t="s">
        <v>3427</v>
      </c>
      <c r="F72" s="11" t="s">
        <v>1421</v>
      </c>
      <c r="G72" s="10" t="s">
        <v>3434</v>
      </c>
      <c r="H72" s="10" t="s">
        <v>3421</v>
      </c>
      <c r="I72" s="10" t="s">
        <v>3587</v>
      </c>
      <c r="J72" s="10" t="s">
        <v>1381</v>
      </c>
      <c r="K72" s="10" t="b">
        <v>0</v>
      </c>
    </row>
    <row r="73" spans="1:11" x14ac:dyDescent="0.2">
      <c r="A73" s="10">
        <f t="shared" si="1"/>
        <v>72</v>
      </c>
      <c r="B73" s="11" t="s">
        <v>41</v>
      </c>
      <c r="C73" s="10" t="s">
        <v>3033</v>
      </c>
      <c r="D73" s="11" t="s">
        <v>1421</v>
      </c>
      <c r="E73" s="10" t="s">
        <v>3434</v>
      </c>
      <c r="F73" s="11" t="s">
        <v>3008</v>
      </c>
      <c r="G73" s="10" t="s">
        <v>3089</v>
      </c>
      <c r="H73" s="10" t="s">
        <v>3052</v>
      </c>
      <c r="I73" s="10" t="s">
        <v>3571</v>
      </c>
      <c r="J73" s="10" t="s">
        <v>3588</v>
      </c>
      <c r="K73" s="10" t="b">
        <v>0</v>
      </c>
    </row>
    <row r="74" spans="1:11" ht="85" x14ac:dyDescent="0.2">
      <c r="A74" s="10">
        <f t="shared" si="1"/>
        <v>73</v>
      </c>
      <c r="B74" s="11" t="s">
        <v>41</v>
      </c>
      <c r="C74" s="10" t="s">
        <v>3033</v>
      </c>
      <c r="D74" s="9" t="s">
        <v>3578</v>
      </c>
      <c r="E74" s="10" t="s">
        <v>3427</v>
      </c>
      <c r="F74" s="11" t="s">
        <v>1625</v>
      </c>
      <c r="G74" s="10" t="s">
        <v>3434</v>
      </c>
      <c r="H74" s="10" t="s">
        <v>3421</v>
      </c>
      <c r="I74" s="10" t="s">
        <v>3587</v>
      </c>
      <c r="J74" s="10" t="s">
        <v>2984</v>
      </c>
      <c r="K74" s="10" t="b">
        <v>0</v>
      </c>
    </row>
    <row r="75" spans="1:11" x14ac:dyDescent="0.2">
      <c r="A75" s="10">
        <f t="shared" si="1"/>
        <v>74</v>
      </c>
      <c r="B75" s="11" t="s">
        <v>41</v>
      </c>
      <c r="C75" s="10" t="s">
        <v>3033</v>
      </c>
      <c r="D75" s="11" t="s">
        <v>1625</v>
      </c>
      <c r="E75" s="10" t="s">
        <v>3434</v>
      </c>
      <c r="F75" s="11" t="s">
        <v>1625</v>
      </c>
      <c r="G75" s="10" t="s">
        <v>3798</v>
      </c>
      <c r="H75" s="10" t="s">
        <v>3421</v>
      </c>
      <c r="I75" s="10" t="s">
        <v>3797</v>
      </c>
      <c r="J75" s="10">
        <v>30</v>
      </c>
      <c r="K75" s="10" t="b">
        <v>0</v>
      </c>
    </row>
    <row r="76" spans="1:11" x14ac:dyDescent="0.2">
      <c r="A76" s="10">
        <f t="shared" si="1"/>
        <v>75</v>
      </c>
      <c r="B76" s="11" t="s">
        <v>41</v>
      </c>
      <c r="C76" s="10" t="s">
        <v>3033</v>
      </c>
      <c r="D76" s="11" t="s">
        <v>1625</v>
      </c>
      <c r="E76" s="10" t="s">
        <v>3434</v>
      </c>
      <c r="F76" s="11" t="s">
        <v>1625</v>
      </c>
      <c r="G76" s="10" t="s">
        <v>3555</v>
      </c>
      <c r="H76" s="10" t="s">
        <v>3421</v>
      </c>
      <c r="I76" s="10" t="s">
        <v>3425</v>
      </c>
      <c r="J76" s="10" t="s">
        <v>3796</v>
      </c>
      <c r="K76" s="10" t="b">
        <v>0</v>
      </c>
    </row>
    <row r="77" spans="1:11" x14ac:dyDescent="0.2">
      <c r="A77" s="10">
        <f t="shared" si="1"/>
        <v>76</v>
      </c>
      <c r="B77" s="11" t="s">
        <v>41</v>
      </c>
      <c r="C77" s="10" t="s">
        <v>3033</v>
      </c>
      <c r="D77" s="11" t="s">
        <v>1625</v>
      </c>
      <c r="E77" s="10" t="s">
        <v>3798</v>
      </c>
      <c r="F77" s="11" t="s">
        <v>1625</v>
      </c>
      <c r="G77" s="10" t="s">
        <v>3432</v>
      </c>
      <c r="H77" s="10" t="s">
        <v>3052</v>
      </c>
      <c r="I77" s="10" t="s">
        <v>3433</v>
      </c>
      <c r="J77" s="10" t="s">
        <v>3808</v>
      </c>
      <c r="K77" s="10" t="b">
        <v>0</v>
      </c>
    </row>
    <row r="78" spans="1:11" ht="68" x14ac:dyDescent="0.2">
      <c r="A78" s="10">
        <f t="shared" si="1"/>
        <v>77</v>
      </c>
      <c r="B78" s="11" t="s">
        <v>41</v>
      </c>
      <c r="C78" s="10" t="s">
        <v>3033</v>
      </c>
      <c r="D78" s="9" t="s">
        <v>3579</v>
      </c>
      <c r="E78" s="10" t="s">
        <v>3427</v>
      </c>
      <c r="F78" s="11" t="s">
        <v>1423</v>
      </c>
      <c r="G78" s="10" t="s">
        <v>3434</v>
      </c>
      <c r="H78" s="10" t="s">
        <v>3421</v>
      </c>
      <c r="I78" s="10" t="s">
        <v>3587</v>
      </c>
      <c r="J78" s="10" t="s">
        <v>2984</v>
      </c>
      <c r="K78" s="10" t="b">
        <v>0</v>
      </c>
    </row>
    <row r="79" spans="1:11" x14ac:dyDescent="0.2">
      <c r="A79" s="10">
        <f t="shared" si="1"/>
        <v>78</v>
      </c>
      <c r="B79" s="11" t="s">
        <v>41</v>
      </c>
      <c r="C79" s="10" t="s">
        <v>3033</v>
      </c>
      <c r="D79" s="11" t="s">
        <v>1423</v>
      </c>
      <c r="E79" s="10" t="s">
        <v>3434</v>
      </c>
      <c r="F79" s="11" t="s">
        <v>1423</v>
      </c>
      <c r="G79" s="10" t="s">
        <v>3798</v>
      </c>
      <c r="H79" s="10" t="s">
        <v>3421</v>
      </c>
      <c r="I79" s="10" t="s">
        <v>3797</v>
      </c>
      <c r="J79" s="10">
        <v>35</v>
      </c>
      <c r="K79" s="10" t="b">
        <v>0</v>
      </c>
    </row>
    <row r="80" spans="1:11" x14ac:dyDescent="0.2">
      <c r="A80" s="10">
        <f t="shared" si="1"/>
        <v>79</v>
      </c>
      <c r="B80" s="11" t="s">
        <v>41</v>
      </c>
      <c r="C80" s="10" t="s">
        <v>3033</v>
      </c>
      <c r="D80" s="11" t="s">
        <v>1423</v>
      </c>
      <c r="E80" s="10" t="s">
        <v>3434</v>
      </c>
      <c r="F80" s="11" t="s">
        <v>1423</v>
      </c>
      <c r="G80" s="10" t="s">
        <v>3555</v>
      </c>
      <c r="H80" s="10" t="s">
        <v>3421</v>
      </c>
      <c r="I80" s="10" t="s">
        <v>3425</v>
      </c>
      <c r="J80" s="10" t="s">
        <v>3796</v>
      </c>
      <c r="K80" s="10" t="b">
        <v>0</v>
      </c>
    </row>
    <row r="81" spans="1:11" x14ac:dyDescent="0.2">
      <c r="A81" s="10">
        <f t="shared" si="1"/>
        <v>80</v>
      </c>
      <c r="B81" s="11" t="s">
        <v>41</v>
      </c>
      <c r="C81" s="10" t="s">
        <v>3033</v>
      </c>
      <c r="D81" s="11" t="s">
        <v>1423</v>
      </c>
      <c r="E81" s="10" t="s">
        <v>3798</v>
      </c>
      <c r="F81" s="11" t="s">
        <v>1423</v>
      </c>
      <c r="G81" s="10" t="s">
        <v>3432</v>
      </c>
      <c r="H81" s="10" t="s">
        <v>3052</v>
      </c>
      <c r="I81" s="10" t="s">
        <v>3433</v>
      </c>
      <c r="J81" s="10" t="s">
        <v>3809</v>
      </c>
      <c r="K81" s="10" t="b">
        <v>0</v>
      </c>
    </row>
    <row r="82" spans="1:11" ht="68" x14ac:dyDescent="0.2">
      <c r="A82" s="10">
        <f t="shared" si="1"/>
        <v>81</v>
      </c>
      <c r="B82" s="11" t="s">
        <v>41</v>
      </c>
      <c r="C82" s="10" t="s">
        <v>3033</v>
      </c>
      <c r="D82" s="9" t="s">
        <v>3580</v>
      </c>
      <c r="E82" s="10" t="s">
        <v>3427</v>
      </c>
      <c r="F82" s="11" t="s">
        <v>1624</v>
      </c>
      <c r="G82" s="10" t="s">
        <v>3434</v>
      </c>
      <c r="H82" s="10" t="s">
        <v>3421</v>
      </c>
      <c r="I82" s="10" t="s">
        <v>3587</v>
      </c>
      <c r="J82" s="10" t="s">
        <v>2984</v>
      </c>
      <c r="K82" s="10" t="b">
        <v>0</v>
      </c>
    </row>
    <row r="83" spans="1:11" x14ac:dyDescent="0.2">
      <c r="A83" s="10">
        <f t="shared" si="1"/>
        <v>82</v>
      </c>
      <c r="B83" s="11" t="s">
        <v>41</v>
      </c>
      <c r="C83" s="10" t="s">
        <v>3033</v>
      </c>
      <c r="D83" s="11" t="s">
        <v>1624</v>
      </c>
      <c r="E83" s="10" t="s">
        <v>3434</v>
      </c>
      <c r="F83" s="11" t="s">
        <v>1624</v>
      </c>
      <c r="G83" s="10" t="s">
        <v>3798</v>
      </c>
      <c r="H83" s="10" t="s">
        <v>3421</v>
      </c>
      <c r="I83" s="10" t="s">
        <v>3797</v>
      </c>
      <c r="J83" s="10">
        <v>25</v>
      </c>
      <c r="K83" s="10" t="b">
        <v>0</v>
      </c>
    </row>
    <row r="84" spans="1:11" x14ac:dyDescent="0.2">
      <c r="A84" s="10">
        <f t="shared" si="1"/>
        <v>83</v>
      </c>
      <c r="B84" s="11" t="s">
        <v>41</v>
      </c>
      <c r="C84" s="10" t="s">
        <v>3033</v>
      </c>
      <c r="D84" s="11" t="s">
        <v>1624</v>
      </c>
      <c r="E84" s="10" t="s">
        <v>3434</v>
      </c>
      <c r="F84" s="11" t="s">
        <v>1624</v>
      </c>
      <c r="G84" s="10" t="s">
        <v>3555</v>
      </c>
      <c r="H84" s="10" t="s">
        <v>3421</v>
      </c>
      <c r="I84" s="10" t="s">
        <v>3425</v>
      </c>
      <c r="J84" s="10" t="s">
        <v>3796</v>
      </c>
      <c r="K84" s="10" t="b">
        <v>0</v>
      </c>
    </row>
    <row r="85" spans="1:11" x14ac:dyDescent="0.2">
      <c r="A85" s="10">
        <f t="shared" si="1"/>
        <v>84</v>
      </c>
      <c r="B85" s="11" t="s">
        <v>41</v>
      </c>
      <c r="C85" s="10" t="s">
        <v>3033</v>
      </c>
      <c r="D85" s="11" t="s">
        <v>1624</v>
      </c>
      <c r="E85" s="10" t="s">
        <v>3798</v>
      </c>
      <c r="F85" s="11" t="s">
        <v>1624</v>
      </c>
      <c r="G85" s="10" t="s">
        <v>3432</v>
      </c>
      <c r="H85" s="10" t="s">
        <v>3052</v>
      </c>
      <c r="I85" s="10" t="s">
        <v>3433</v>
      </c>
      <c r="J85" s="10" t="s">
        <v>3810</v>
      </c>
      <c r="K85" s="10" t="b">
        <v>0</v>
      </c>
    </row>
    <row r="86" spans="1:11" ht="17" x14ac:dyDescent="0.2">
      <c r="A86" s="10">
        <f t="shared" si="1"/>
        <v>85</v>
      </c>
      <c r="B86" s="11" t="s">
        <v>41</v>
      </c>
      <c r="C86" s="10" t="s">
        <v>3033</v>
      </c>
      <c r="D86" s="9" t="s">
        <v>3581</v>
      </c>
      <c r="E86" s="10" t="s">
        <v>3427</v>
      </c>
      <c r="F86" s="11" t="s">
        <v>1424</v>
      </c>
      <c r="G86" s="10" t="s">
        <v>3434</v>
      </c>
      <c r="H86" s="10" t="s">
        <v>3421</v>
      </c>
      <c r="I86" s="10" t="s">
        <v>3587</v>
      </c>
      <c r="J86" s="10" t="s">
        <v>2984</v>
      </c>
      <c r="K86" s="10" t="b">
        <v>0</v>
      </c>
    </row>
    <row r="87" spans="1:11" x14ac:dyDescent="0.2">
      <c r="A87" s="10">
        <f t="shared" si="1"/>
        <v>86</v>
      </c>
      <c r="B87" s="11" t="s">
        <v>41</v>
      </c>
      <c r="C87" s="10" t="s">
        <v>3033</v>
      </c>
      <c r="D87" s="11" t="s">
        <v>1424</v>
      </c>
      <c r="E87" s="10" t="s">
        <v>3434</v>
      </c>
      <c r="F87" s="11" t="s">
        <v>1424</v>
      </c>
      <c r="G87" s="10" t="s">
        <v>3798</v>
      </c>
      <c r="H87" s="10" t="s">
        <v>3421</v>
      </c>
      <c r="I87" s="10" t="s">
        <v>3797</v>
      </c>
      <c r="J87" s="10">
        <v>10</v>
      </c>
      <c r="K87" s="10" t="b">
        <v>0</v>
      </c>
    </row>
    <row r="88" spans="1:11" x14ac:dyDescent="0.2">
      <c r="A88" s="10">
        <f t="shared" si="1"/>
        <v>87</v>
      </c>
      <c r="B88" s="11" t="s">
        <v>41</v>
      </c>
      <c r="C88" s="10" t="s">
        <v>3033</v>
      </c>
      <c r="D88" s="11" t="s">
        <v>1424</v>
      </c>
      <c r="E88" s="10" t="s">
        <v>3434</v>
      </c>
      <c r="F88" s="11" t="s">
        <v>1424</v>
      </c>
      <c r="G88" s="10" t="s">
        <v>3555</v>
      </c>
      <c r="H88" s="10" t="s">
        <v>3421</v>
      </c>
      <c r="I88" s="10" t="s">
        <v>3425</v>
      </c>
      <c r="J88" s="10" t="s">
        <v>3796</v>
      </c>
      <c r="K88" s="10" t="b">
        <v>0</v>
      </c>
    </row>
    <row r="89" spans="1:11" x14ac:dyDescent="0.2">
      <c r="A89" s="10">
        <f t="shared" si="1"/>
        <v>88</v>
      </c>
      <c r="B89" s="11" t="s">
        <v>41</v>
      </c>
      <c r="C89" s="10" t="s">
        <v>3033</v>
      </c>
      <c r="D89" s="11" t="s">
        <v>1424</v>
      </c>
      <c r="E89" s="10" t="s">
        <v>3798</v>
      </c>
      <c r="F89" s="11" t="s">
        <v>1424</v>
      </c>
      <c r="G89" s="10" t="s">
        <v>3432</v>
      </c>
      <c r="H89" s="10" t="s">
        <v>3052</v>
      </c>
      <c r="I89" s="10" t="s">
        <v>3433</v>
      </c>
      <c r="J89" s="10" t="s">
        <v>3811</v>
      </c>
      <c r="K89" s="10" t="b">
        <v>0</v>
      </c>
    </row>
    <row r="90" spans="1:11" ht="136" x14ac:dyDescent="0.2">
      <c r="A90" s="10">
        <f t="shared" si="1"/>
        <v>89</v>
      </c>
      <c r="B90" s="11" t="s">
        <v>42</v>
      </c>
      <c r="C90" s="10" t="s">
        <v>3033</v>
      </c>
      <c r="D90" s="9" t="s">
        <v>4394</v>
      </c>
      <c r="G90" s="10" t="s">
        <v>3558</v>
      </c>
      <c r="H90" s="10" t="s">
        <v>3052</v>
      </c>
      <c r="I90" s="10" t="s">
        <v>3557</v>
      </c>
      <c r="J90" s="10" t="s">
        <v>3556</v>
      </c>
      <c r="K90" s="10" t="b">
        <v>0</v>
      </c>
    </row>
    <row r="91" spans="1:11" ht="221" x14ac:dyDescent="0.2">
      <c r="A91" s="10">
        <f t="shared" si="1"/>
        <v>90</v>
      </c>
      <c r="B91" s="11" t="s">
        <v>42</v>
      </c>
      <c r="C91" s="10" t="s">
        <v>3033</v>
      </c>
      <c r="D91" s="9" t="s">
        <v>3570</v>
      </c>
      <c r="E91" s="10" t="s">
        <v>3427</v>
      </c>
      <c r="F91" s="11" t="s">
        <v>3420</v>
      </c>
      <c r="H91" s="10" t="s">
        <v>3421</v>
      </c>
      <c r="I91" s="10" t="s">
        <v>3426</v>
      </c>
      <c r="J91" s="10">
        <v>100</v>
      </c>
      <c r="K91" s="10" t="b">
        <v>0</v>
      </c>
    </row>
    <row r="92" spans="1:11" x14ac:dyDescent="0.2">
      <c r="A92" s="10">
        <f t="shared" si="1"/>
        <v>91</v>
      </c>
      <c r="B92" s="11" t="s">
        <v>42</v>
      </c>
      <c r="C92" s="10" t="s">
        <v>3033</v>
      </c>
      <c r="D92" s="11" t="s">
        <v>3420</v>
      </c>
      <c r="F92" s="11" t="s">
        <v>3420</v>
      </c>
      <c r="G92" s="10" t="s">
        <v>3798</v>
      </c>
      <c r="H92" s="10" t="s">
        <v>3421</v>
      </c>
      <c r="I92" s="10" t="s">
        <v>3797</v>
      </c>
      <c r="J92" s="10">
        <v>100</v>
      </c>
      <c r="K92" s="10" t="b">
        <v>0</v>
      </c>
    </row>
    <row r="93" spans="1:11" ht="17" x14ac:dyDescent="0.2">
      <c r="A93" s="10">
        <f t="shared" si="1"/>
        <v>92</v>
      </c>
      <c r="B93" s="11" t="s">
        <v>42</v>
      </c>
      <c r="C93" s="10" t="s">
        <v>3033</v>
      </c>
      <c r="D93" s="9" t="s">
        <v>3420</v>
      </c>
      <c r="F93" s="11" t="s">
        <v>3424</v>
      </c>
      <c r="H93" s="10" t="s">
        <v>3421</v>
      </c>
      <c r="I93" s="10" t="s">
        <v>3425</v>
      </c>
      <c r="J93" s="10" t="s">
        <v>3423</v>
      </c>
      <c r="K93" s="10" t="b">
        <v>0</v>
      </c>
    </row>
    <row r="94" spans="1:11" ht="17" x14ac:dyDescent="0.2">
      <c r="A94" s="10">
        <f t="shared" si="1"/>
        <v>93</v>
      </c>
      <c r="B94" s="11" t="s">
        <v>42</v>
      </c>
      <c r="C94" s="10" t="s">
        <v>3033</v>
      </c>
      <c r="D94" s="9" t="s">
        <v>3424</v>
      </c>
      <c r="F94" s="11" t="s">
        <v>3424</v>
      </c>
      <c r="G94" s="10" t="s">
        <v>3429</v>
      </c>
      <c r="H94" s="10" t="s">
        <v>3052</v>
      </c>
      <c r="I94" s="10" t="s">
        <v>3430</v>
      </c>
      <c r="J94" s="10" t="s">
        <v>3431</v>
      </c>
      <c r="K94" s="10" t="b">
        <v>0</v>
      </c>
    </row>
    <row r="95" spans="1:11" ht="17" x14ac:dyDescent="0.2">
      <c r="A95" s="10">
        <f t="shared" si="1"/>
        <v>94</v>
      </c>
      <c r="B95" s="11" t="s">
        <v>42</v>
      </c>
      <c r="C95" s="10" t="s">
        <v>3033</v>
      </c>
      <c r="D95" s="9" t="s">
        <v>3420</v>
      </c>
      <c r="E95" s="10" t="s">
        <v>3798</v>
      </c>
      <c r="F95" s="11" t="s">
        <v>3420</v>
      </c>
      <c r="G95" s="10" t="s">
        <v>3432</v>
      </c>
      <c r="H95" s="10" t="s">
        <v>3052</v>
      </c>
      <c r="I95" s="10" t="s">
        <v>3433</v>
      </c>
      <c r="J95" s="10" t="s">
        <v>3812</v>
      </c>
      <c r="K95" s="10" t="b">
        <v>0</v>
      </c>
    </row>
    <row r="96" spans="1:11" ht="17" x14ac:dyDescent="0.2">
      <c r="A96" s="10">
        <f t="shared" si="1"/>
        <v>95</v>
      </c>
      <c r="B96" s="11" t="s">
        <v>42</v>
      </c>
      <c r="C96" s="10" t="s">
        <v>3033</v>
      </c>
      <c r="D96" s="9" t="s">
        <v>3420</v>
      </c>
      <c r="E96" s="10" t="s">
        <v>3432</v>
      </c>
      <c r="F96" s="11" t="s">
        <v>3420</v>
      </c>
      <c r="G96" s="10" t="s">
        <v>3435</v>
      </c>
      <c r="H96" s="10" t="s">
        <v>3052</v>
      </c>
      <c r="I96" s="10" t="s">
        <v>3436</v>
      </c>
      <c r="J96" s="10" t="s">
        <v>3780</v>
      </c>
      <c r="K96" s="10" t="b">
        <v>0</v>
      </c>
    </row>
    <row r="97" spans="1:11" ht="17" x14ac:dyDescent="0.2">
      <c r="A97" s="10">
        <f t="shared" si="1"/>
        <v>96</v>
      </c>
      <c r="B97" s="11" t="s">
        <v>42</v>
      </c>
      <c r="C97" s="10" t="s">
        <v>3033</v>
      </c>
      <c r="D97" s="9" t="s">
        <v>4396</v>
      </c>
      <c r="E97" s="10" t="s">
        <v>3427</v>
      </c>
      <c r="F97" s="11" t="s">
        <v>4395</v>
      </c>
      <c r="G97" s="10" t="s">
        <v>4397</v>
      </c>
      <c r="H97" s="10" t="s">
        <v>3421</v>
      </c>
      <c r="I97" s="10" t="s">
        <v>3422</v>
      </c>
      <c r="J97" s="10">
        <v>2</v>
      </c>
      <c r="K97" s="10" t="b">
        <v>1</v>
      </c>
    </row>
    <row r="98" spans="1:11" ht="51" x14ac:dyDescent="0.2">
      <c r="A98" s="10">
        <f t="shared" si="1"/>
        <v>97</v>
      </c>
      <c r="B98" s="11" t="s">
        <v>42</v>
      </c>
      <c r="C98" s="10" t="s">
        <v>3033</v>
      </c>
      <c r="D98" s="9" t="s">
        <v>3582</v>
      </c>
      <c r="E98" s="10" t="s">
        <v>3427</v>
      </c>
      <c r="F98" s="11" t="s">
        <v>1421</v>
      </c>
      <c r="G98" s="10" t="s">
        <v>3434</v>
      </c>
      <c r="H98" s="10" t="s">
        <v>3421</v>
      </c>
      <c r="I98" s="10" t="s">
        <v>3587</v>
      </c>
      <c r="J98" s="10" t="s">
        <v>1381</v>
      </c>
      <c r="K98" s="10" t="b">
        <v>0</v>
      </c>
    </row>
    <row r="99" spans="1:11" x14ac:dyDescent="0.2">
      <c r="A99" s="10">
        <f t="shared" si="1"/>
        <v>98</v>
      </c>
      <c r="B99" s="11" t="s">
        <v>42</v>
      </c>
      <c r="C99" s="10" t="s">
        <v>3033</v>
      </c>
      <c r="D99" s="11" t="s">
        <v>1421</v>
      </c>
      <c r="E99" s="10" t="s">
        <v>3434</v>
      </c>
      <c r="F99" s="11" t="s">
        <v>3008</v>
      </c>
      <c r="G99" s="10" t="s">
        <v>3089</v>
      </c>
      <c r="H99" s="10" t="s">
        <v>3052</v>
      </c>
      <c r="I99" s="10" t="s">
        <v>3571</v>
      </c>
      <c r="J99" s="10" t="s">
        <v>3588</v>
      </c>
      <c r="K99" s="10" t="b">
        <v>0</v>
      </c>
    </row>
    <row r="100" spans="1:11" ht="68" x14ac:dyDescent="0.2">
      <c r="A100" s="10">
        <f t="shared" si="1"/>
        <v>99</v>
      </c>
      <c r="B100" s="11" t="s">
        <v>42</v>
      </c>
      <c r="C100" s="10" t="s">
        <v>3033</v>
      </c>
      <c r="D100" s="9" t="s">
        <v>3583</v>
      </c>
      <c r="E100" s="10" t="s">
        <v>3427</v>
      </c>
      <c r="F100" s="11" t="s">
        <v>1758</v>
      </c>
      <c r="G100" s="10" t="s">
        <v>3434</v>
      </c>
      <c r="H100" s="10" t="s">
        <v>3421</v>
      </c>
      <c r="I100" s="10" t="s">
        <v>3587</v>
      </c>
      <c r="J100" s="10" t="s">
        <v>1382</v>
      </c>
      <c r="K100" s="10" t="b">
        <v>0</v>
      </c>
    </row>
    <row r="101" spans="1:11" x14ac:dyDescent="0.2">
      <c r="A101" s="10">
        <f t="shared" si="1"/>
        <v>100</v>
      </c>
      <c r="B101" s="11" t="s">
        <v>42</v>
      </c>
      <c r="C101" s="10" t="s">
        <v>3033</v>
      </c>
      <c r="D101" s="11" t="s">
        <v>1758</v>
      </c>
      <c r="E101" s="10" t="s">
        <v>3434</v>
      </c>
      <c r="F101" s="11" t="s">
        <v>1758</v>
      </c>
      <c r="G101" s="10" t="s">
        <v>3798</v>
      </c>
      <c r="H101" s="10" t="s">
        <v>3421</v>
      </c>
      <c r="I101" s="10" t="s">
        <v>3797</v>
      </c>
      <c r="J101" s="10">
        <v>28</v>
      </c>
      <c r="K101" s="10" t="b">
        <v>0</v>
      </c>
    </row>
    <row r="102" spans="1:11" x14ac:dyDescent="0.2">
      <c r="A102" s="10">
        <f t="shared" si="1"/>
        <v>101</v>
      </c>
      <c r="B102" s="11" t="s">
        <v>42</v>
      </c>
      <c r="C102" s="10" t="s">
        <v>3033</v>
      </c>
      <c r="D102" s="11" t="s">
        <v>1758</v>
      </c>
      <c r="E102" s="10" t="s">
        <v>3434</v>
      </c>
      <c r="F102" s="11" t="s">
        <v>1758</v>
      </c>
      <c r="G102" s="10" t="s">
        <v>3555</v>
      </c>
      <c r="H102" s="10" t="s">
        <v>3421</v>
      </c>
      <c r="I102" s="10" t="s">
        <v>3425</v>
      </c>
      <c r="J102" s="10" t="s">
        <v>3796</v>
      </c>
      <c r="K102" s="10" t="b">
        <v>0</v>
      </c>
    </row>
    <row r="103" spans="1:11" x14ac:dyDescent="0.2">
      <c r="A103" s="10">
        <f t="shared" si="1"/>
        <v>102</v>
      </c>
      <c r="B103" s="11" t="s">
        <v>42</v>
      </c>
      <c r="C103" s="10" t="s">
        <v>3033</v>
      </c>
      <c r="D103" s="11" t="s">
        <v>1758</v>
      </c>
      <c r="E103" s="10" t="s">
        <v>3798</v>
      </c>
      <c r="F103" s="11" t="s">
        <v>1758</v>
      </c>
      <c r="G103" s="10" t="s">
        <v>3432</v>
      </c>
      <c r="H103" s="10" t="s">
        <v>3052</v>
      </c>
      <c r="I103" s="10" t="s">
        <v>3433</v>
      </c>
      <c r="J103" s="10" t="s">
        <v>3781</v>
      </c>
      <c r="K103" s="10" t="b">
        <v>0</v>
      </c>
    </row>
    <row r="104" spans="1:11" ht="68" x14ac:dyDescent="0.2">
      <c r="A104" s="10">
        <f t="shared" si="1"/>
        <v>103</v>
      </c>
      <c r="B104" s="11" t="s">
        <v>42</v>
      </c>
      <c r="C104" s="10" t="s">
        <v>3033</v>
      </c>
      <c r="D104" s="9" t="s">
        <v>3584</v>
      </c>
      <c r="E104" s="10" t="s">
        <v>3427</v>
      </c>
      <c r="F104" s="11" t="s">
        <v>1759</v>
      </c>
      <c r="G104" s="10" t="s">
        <v>3434</v>
      </c>
      <c r="H104" s="10" t="s">
        <v>3421</v>
      </c>
      <c r="I104" s="10" t="s">
        <v>3587</v>
      </c>
      <c r="J104" s="10" t="s">
        <v>1382</v>
      </c>
      <c r="K104" s="10" t="b">
        <v>0</v>
      </c>
    </row>
    <row r="105" spans="1:11" x14ac:dyDescent="0.2">
      <c r="A105" s="10">
        <f t="shared" si="1"/>
        <v>104</v>
      </c>
      <c r="B105" s="11" t="s">
        <v>42</v>
      </c>
      <c r="C105" s="10" t="s">
        <v>3033</v>
      </c>
      <c r="D105" s="11" t="s">
        <v>1759</v>
      </c>
      <c r="E105" s="10" t="s">
        <v>3434</v>
      </c>
      <c r="F105" s="11" t="s">
        <v>1759</v>
      </c>
      <c r="G105" s="10" t="s">
        <v>3798</v>
      </c>
      <c r="H105" s="10" t="s">
        <v>3421</v>
      </c>
      <c r="I105" s="10" t="s">
        <v>3797</v>
      </c>
      <c r="J105" s="10">
        <v>27</v>
      </c>
      <c r="K105" s="10" t="b">
        <v>0</v>
      </c>
    </row>
    <row r="106" spans="1:11" x14ac:dyDescent="0.2">
      <c r="A106" s="10">
        <f t="shared" si="1"/>
        <v>105</v>
      </c>
      <c r="B106" s="11" t="s">
        <v>42</v>
      </c>
      <c r="C106" s="10" t="s">
        <v>3033</v>
      </c>
      <c r="D106" s="11" t="s">
        <v>1759</v>
      </c>
      <c r="E106" s="10" t="s">
        <v>3434</v>
      </c>
      <c r="F106" s="11" t="s">
        <v>1759</v>
      </c>
      <c r="G106" s="10" t="s">
        <v>3555</v>
      </c>
      <c r="H106" s="10" t="s">
        <v>3421</v>
      </c>
      <c r="I106" s="10" t="s">
        <v>3425</v>
      </c>
      <c r="J106" s="10" t="s">
        <v>3796</v>
      </c>
      <c r="K106" s="10" t="b">
        <v>0</v>
      </c>
    </row>
    <row r="107" spans="1:11" x14ac:dyDescent="0.2">
      <c r="A107" s="10">
        <f t="shared" si="1"/>
        <v>106</v>
      </c>
      <c r="B107" s="11" t="s">
        <v>42</v>
      </c>
      <c r="C107" s="10" t="s">
        <v>3033</v>
      </c>
      <c r="D107" s="11" t="s">
        <v>1759</v>
      </c>
      <c r="E107" s="10" t="s">
        <v>3798</v>
      </c>
      <c r="F107" s="11" t="s">
        <v>1759</v>
      </c>
      <c r="G107" s="10" t="s">
        <v>3432</v>
      </c>
      <c r="H107" s="10" t="s">
        <v>3052</v>
      </c>
      <c r="I107" s="10" t="s">
        <v>3433</v>
      </c>
      <c r="J107" s="10" t="s">
        <v>3813</v>
      </c>
      <c r="K107" s="10" t="b">
        <v>0</v>
      </c>
    </row>
    <row r="108" spans="1:11" ht="68" x14ac:dyDescent="0.2">
      <c r="A108" s="10">
        <f t="shared" si="1"/>
        <v>107</v>
      </c>
      <c r="B108" s="11" t="s">
        <v>42</v>
      </c>
      <c r="C108" s="10" t="s">
        <v>3033</v>
      </c>
      <c r="D108" s="9" t="s">
        <v>3585</v>
      </c>
      <c r="E108" s="10" t="s">
        <v>3427</v>
      </c>
      <c r="F108" s="11" t="s">
        <v>1760</v>
      </c>
      <c r="G108" s="10" t="s">
        <v>3434</v>
      </c>
      <c r="H108" s="10" t="s">
        <v>3421</v>
      </c>
      <c r="I108" s="10" t="s">
        <v>3587</v>
      </c>
      <c r="J108" s="10" t="s">
        <v>1382</v>
      </c>
      <c r="K108" s="10" t="b">
        <v>0</v>
      </c>
    </row>
    <row r="109" spans="1:11" x14ac:dyDescent="0.2">
      <c r="A109" s="10">
        <f t="shared" si="1"/>
        <v>108</v>
      </c>
      <c r="B109" s="11" t="s">
        <v>42</v>
      </c>
      <c r="C109" s="10" t="s">
        <v>3033</v>
      </c>
      <c r="D109" s="11" t="s">
        <v>1760</v>
      </c>
      <c r="E109" s="10" t="s">
        <v>3434</v>
      </c>
      <c r="F109" s="11" t="s">
        <v>1760</v>
      </c>
      <c r="G109" s="10" t="s">
        <v>3798</v>
      </c>
      <c r="H109" s="10" t="s">
        <v>3421</v>
      </c>
      <c r="I109" s="10" t="s">
        <v>3797</v>
      </c>
      <c r="J109" s="10">
        <v>27</v>
      </c>
      <c r="K109" s="10" t="b">
        <v>0</v>
      </c>
    </row>
    <row r="110" spans="1:11" x14ac:dyDescent="0.2">
      <c r="A110" s="10">
        <f t="shared" si="1"/>
        <v>109</v>
      </c>
      <c r="B110" s="11" t="s">
        <v>42</v>
      </c>
      <c r="C110" s="10" t="s">
        <v>3033</v>
      </c>
      <c r="D110" s="11" t="s">
        <v>1760</v>
      </c>
      <c r="E110" s="10" t="s">
        <v>3434</v>
      </c>
      <c r="F110" s="11" t="s">
        <v>1760</v>
      </c>
      <c r="G110" s="10" t="s">
        <v>3555</v>
      </c>
      <c r="H110" s="10" t="s">
        <v>3421</v>
      </c>
      <c r="I110" s="10" t="s">
        <v>3425</v>
      </c>
      <c r="J110" s="10" t="s">
        <v>3796</v>
      </c>
      <c r="K110" s="10" t="b">
        <v>0</v>
      </c>
    </row>
    <row r="111" spans="1:11" x14ac:dyDescent="0.2">
      <c r="A111" s="10">
        <f t="shared" si="1"/>
        <v>110</v>
      </c>
      <c r="B111" s="11" t="s">
        <v>42</v>
      </c>
      <c r="C111" s="10" t="s">
        <v>3033</v>
      </c>
      <c r="D111" s="11" t="s">
        <v>1760</v>
      </c>
      <c r="E111" s="10" t="s">
        <v>3798</v>
      </c>
      <c r="F111" s="11" t="s">
        <v>1760</v>
      </c>
      <c r="G111" s="10" t="s">
        <v>3432</v>
      </c>
      <c r="H111" s="10" t="s">
        <v>3052</v>
      </c>
      <c r="I111" s="10" t="s">
        <v>3433</v>
      </c>
      <c r="J111" s="10" t="s">
        <v>3814</v>
      </c>
      <c r="K111" s="10" t="b">
        <v>0</v>
      </c>
    </row>
    <row r="112" spans="1:11" ht="34" x14ac:dyDescent="0.2">
      <c r="A112" s="10">
        <f t="shared" si="1"/>
        <v>111</v>
      </c>
      <c r="B112" s="11" t="s">
        <v>42</v>
      </c>
      <c r="C112" s="10" t="s">
        <v>3033</v>
      </c>
      <c r="D112" s="9" t="s">
        <v>3586</v>
      </c>
      <c r="E112" s="10" t="s">
        <v>3427</v>
      </c>
      <c r="F112" s="11" t="s">
        <v>1761</v>
      </c>
      <c r="G112" s="10" t="s">
        <v>3434</v>
      </c>
      <c r="H112" s="10" t="s">
        <v>3421</v>
      </c>
      <c r="I112" s="10" t="s">
        <v>3587</v>
      </c>
      <c r="J112" s="10" t="s">
        <v>1382</v>
      </c>
      <c r="K112" s="10" t="b">
        <v>0</v>
      </c>
    </row>
    <row r="113" spans="1:11" x14ac:dyDescent="0.2">
      <c r="A113" s="10">
        <f t="shared" si="1"/>
        <v>112</v>
      </c>
      <c r="B113" s="11" t="s">
        <v>42</v>
      </c>
      <c r="C113" s="10" t="s">
        <v>3033</v>
      </c>
      <c r="D113" s="11" t="s">
        <v>1761</v>
      </c>
      <c r="E113" s="10" t="s">
        <v>3434</v>
      </c>
      <c r="F113" s="11" t="s">
        <v>1761</v>
      </c>
      <c r="G113" s="10" t="s">
        <v>3798</v>
      </c>
      <c r="H113" s="10" t="s">
        <v>3421</v>
      </c>
      <c r="I113" s="10" t="s">
        <v>3797</v>
      </c>
      <c r="J113" s="10">
        <v>18</v>
      </c>
      <c r="K113" s="10" t="b">
        <v>0</v>
      </c>
    </row>
    <row r="114" spans="1:11" x14ac:dyDescent="0.2">
      <c r="A114" s="10">
        <f t="shared" si="1"/>
        <v>113</v>
      </c>
      <c r="B114" s="11" t="s">
        <v>42</v>
      </c>
      <c r="C114" s="10" t="s">
        <v>3033</v>
      </c>
      <c r="D114" s="11" t="s">
        <v>1761</v>
      </c>
      <c r="E114" s="10" t="s">
        <v>3434</v>
      </c>
      <c r="F114" s="11" t="s">
        <v>1761</v>
      </c>
      <c r="G114" s="10" t="s">
        <v>3555</v>
      </c>
      <c r="H114" s="10" t="s">
        <v>3421</v>
      </c>
      <c r="I114" s="10" t="s">
        <v>3425</v>
      </c>
      <c r="J114" s="10" t="s">
        <v>3796</v>
      </c>
      <c r="K114" s="10" t="b">
        <v>0</v>
      </c>
    </row>
    <row r="115" spans="1:11" x14ac:dyDescent="0.2">
      <c r="A115" s="10">
        <f t="shared" si="1"/>
        <v>114</v>
      </c>
      <c r="B115" s="11" t="s">
        <v>42</v>
      </c>
      <c r="C115" s="10" t="s">
        <v>3033</v>
      </c>
      <c r="D115" s="11" t="s">
        <v>1761</v>
      </c>
      <c r="E115" s="10" t="s">
        <v>3798</v>
      </c>
      <c r="F115" s="11" t="s">
        <v>1761</v>
      </c>
      <c r="G115" s="10" t="s">
        <v>3432</v>
      </c>
      <c r="H115" s="10" t="s">
        <v>3052</v>
      </c>
      <c r="I115" s="10" t="s">
        <v>3433</v>
      </c>
      <c r="J115" s="10" t="s">
        <v>3814</v>
      </c>
      <c r="K115" s="10" t="b">
        <v>0</v>
      </c>
    </row>
    <row r="116" spans="1:11" ht="221" x14ac:dyDescent="0.2">
      <c r="A116" s="10">
        <f t="shared" si="1"/>
        <v>115</v>
      </c>
      <c r="B116" s="11" t="s">
        <v>42</v>
      </c>
      <c r="C116" s="10" t="s">
        <v>3033</v>
      </c>
      <c r="D116" s="9" t="s">
        <v>3570</v>
      </c>
      <c r="E116" s="10" t="s">
        <v>3427</v>
      </c>
      <c r="F116" s="11" t="s">
        <v>1762</v>
      </c>
      <c r="G116" s="10" t="s">
        <v>3434</v>
      </c>
      <c r="H116" s="10" t="s">
        <v>3421</v>
      </c>
      <c r="I116" s="10" t="s">
        <v>3587</v>
      </c>
      <c r="J116" s="10" t="s">
        <v>2984</v>
      </c>
      <c r="K116" s="10" t="b">
        <v>0</v>
      </c>
    </row>
    <row r="117" spans="1:11" x14ac:dyDescent="0.2">
      <c r="A117" s="10">
        <f t="shared" si="1"/>
        <v>116</v>
      </c>
      <c r="B117" s="11" t="s">
        <v>42</v>
      </c>
      <c r="C117" s="10" t="s">
        <v>3033</v>
      </c>
      <c r="D117" s="11" t="s">
        <v>1762</v>
      </c>
      <c r="E117" s="10" t="s">
        <v>3434</v>
      </c>
      <c r="F117" s="11" t="s">
        <v>1762</v>
      </c>
      <c r="G117" s="10" t="s">
        <v>3798</v>
      </c>
      <c r="H117" s="10" t="s">
        <v>3421</v>
      </c>
      <c r="I117" s="10" t="s">
        <v>3797</v>
      </c>
      <c r="J117" s="10">
        <v>54</v>
      </c>
      <c r="K117" s="10" t="b">
        <v>0</v>
      </c>
    </row>
    <row r="118" spans="1:11" x14ac:dyDescent="0.2">
      <c r="A118" s="10">
        <f t="shared" si="1"/>
        <v>117</v>
      </c>
      <c r="B118" s="11" t="s">
        <v>42</v>
      </c>
      <c r="C118" s="10" t="s">
        <v>3033</v>
      </c>
      <c r="D118" s="11" t="s">
        <v>1762</v>
      </c>
      <c r="E118" s="10" t="s">
        <v>3434</v>
      </c>
      <c r="F118" s="11" t="s">
        <v>1762</v>
      </c>
      <c r="G118" s="10" t="s">
        <v>3555</v>
      </c>
      <c r="H118" s="10" t="s">
        <v>3421</v>
      </c>
      <c r="I118" s="10" t="s">
        <v>3425</v>
      </c>
      <c r="J118" s="10" t="s">
        <v>3796</v>
      </c>
      <c r="K118" s="10" t="b">
        <v>0</v>
      </c>
    </row>
    <row r="119" spans="1:11" x14ac:dyDescent="0.2">
      <c r="A119" s="10">
        <f t="shared" si="1"/>
        <v>118</v>
      </c>
      <c r="B119" s="11" t="s">
        <v>42</v>
      </c>
      <c r="C119" s="10" t="s">
        <v>3033</v>
      </c>
      <c r="D119" s="11" t="s">
        <v>1762</v>
      </c>
      <c r="E119" s="10" t="s">
        <v>3798</v>
      </c>
      <c r="F119" s="11" t="s">
        <v>1762</v>
      </c>
      <c r="G119" s="10" t="s">
        <v>3432</v>
      </c>
      <c r="H119" s="10" t="s">
        <v>3052</v>
      </c>
      <c r="I119" s="10" t="s">
        <v>3433</v>
      </c>
      <c r="J119" s="10" t="s">
        <v>3815</v>
      </c>
      <c r="K119" s="10" t="b">
        <v>0</v>
      </c>
    </row>
    <row r="120" spans="1:11" x14ac:dyDescent="0.2">
      <c r="A120" s="10">
        <f t="shared" si="1"/>
        <v>119</v>
      </c>
      <c r="B120" s="11" t="s">
        <v>42</v>
      </c>
      <c r="C120" s="10" t="s">
        <v>3033</v>
      </c>
      <c r="E120" s="10" t="s">
        <v>3427</v>
      </c>
      <c r="F120" s="11" t="s">
        <v>1763</v>
      </c>
      <c r="G120" s="10" t="s">
        <v>3434</v>
      </c>
      <c r="H120" s="10" t="s">
        <v>3421</v>
      </c>
      <c r="I120" s="10" t="s">
        <v>3587</v>
      </c>
      <c r="J120" s="10" t="s">
        <v>2984</v>
      </c>
      <c r="K120" s="10" t="b">
        <v>0</v>
      </c>
    </row>
    <row r="121" spans="1:11" x14ac:dyDescent="0.2">
      <c r="A121" s="10">
        <f t="shared" si="1"/>
        <v>120</v>
      </c>
      <c r="B121" s="11" t="s">
        <v>42</v>
      </c>
      <c r="C121" s="10" t="s">
        <v>3033</v>
      </c>
      <c r="D121" s="11" t="s">
        <v>1763</v>
      </c>
      <c r="E121" s="10" t="s">
        <v>3434</v>
      </c>
      <c r="F121" s="11" t="s">
        <v>1763</v>
      </c>
      <c r="G121" s="10" t="s">
        <v>3798</v>
      </c>
      <c r="H121" s="10" t="s">
        <v>3421</v>
      </c>
      <c r="I121" s="10" t="s">
        <v>3797</v>
      </c>
      <c r="J121" s="10">
        <v>38</v>
      </c>
      <c r="K121" s="10" t="b">
        <v>0</v>
      </c>
    </row>
    <row r="122" spans="1:11" x14ac:dyDescent="0.2">
      <c r="A122" s="10">
        <f t="shared" ref="A122:A168" si="2">ROW()-1</f>
        <v>121</v>
      </c>
      <c r="B122" s="11" t="s">
        <v>42</v>
      </c>
      <c r="C122" s="10" t="s">
        <v>3033</v>
      </c>
      <c r="D122" s="11" t="s">
        <v>1763</v>
      </c>
      <c r="E122" s="10" t="s">
        <v>3434</v>
      </c>
      <c r="F122" s="11" t="s">
        <v>1763</v>
      </c>
      <c r="G122" s="10" t="s">
        <v>3555</v>
      </c>
      <c r="H122" s="10" t="s">
        <v>3421</v>
      </c>
      <c r="I122" s="10" t="s">
        <v>3425</v>
      </c>
      <c r="J122" s="10" t="s">
        <v>3796</v>
      </c>
      <c r="K122" s="10" t="b">
        <v>0</v>
      </c>
    </row>
    <row r="123" spans="1:11" x14ac:dyDescent="0.2">
      <c r="A123" s="10">
        <f t="shared" si="2"/>
        <v>122</v>
      </c>
      <c r="B123" s="11" t="s">
        <v>42</v>
      </c>
      <c r="C123" s="10" t="s">
        <v>3033</v>
      </c>
      <c r="D123" s="11" t="s">
        <v>1763</v>
      </c>
      <c r="E123" s="10" t="s">
        <v>3798</v>
      </c>
      <c r="F123" s="11" t="s">
        <v>1763</v>
      </c>
      <c r="G123" s="10" t="s">
        <v>3432</v>
      </c>
      <c r="H123" s="10" t="s">
        <v>3052</v>
      </c>
      <c r="I123" s="10" t="s">
        <v>3433</v>
      </c>
      <c r="J123" s="10" t="s">
        <v>3816</v>
      </c>
      <c r="K123" s="10" t="b">
        <v>0</v>
      </c>
    </row>
    <row r="124" spans="1:11" x14ac:dyDescent="0.2">
      <c r="A124" s="10">
        <f t="shared" si="2"/>
        <v>123</v>
      </c>
      <c r="B124" s="11" t="s">
        <v>42</v>
      </c>
      <c r="C124" s="10" t="s">
        <v>3033</v>
      </c>
      <c r="E124" s="10" t="s">
        <v>3427</v>
      </c>
      <c r="F124" s="11" t="s">
        <v>1764</v>
      </c>
      <c r="G124" s="10" t="s">
        <v>3434</v>
      </c>
      <c r="H124" s="10" t="s">
        <v>3421</v>
      </c>
      <c r="I124" s="10" t="s">
        <v>3587</v>
      </c>
      <c r="J124" s="10" t="s">
        <v>2984</v>
      </c>
      <c r="K124" s="10" t="b">
        <v>0</v>
      </c>
    </row>
    <row r="125" spans="1:11" x14ac:dyDescent="0.2">
      <c r="A125" s="10">
        <f t="shared" si="2"/>
        <v>124</v>
      </c>
      <c r="B125" s="11" t="s">
        <v>42</v>
      </c>
      <c r="C125" s="10" t="s">
        <v>3033</v>
      </c>
      <c r="D125" s="11" t="s">
        <v>1764</v>
      </c>
      <c r="E125" s="10" t="s">
        <v>3434</v>
      </c>
      <c r="F125" s="11" t="s">
        <v>1764</v>
      </c>
      <c r="G125" s="10" t="s">
        <v>3798</v>
      </c>
      <c r="H125" s="10" t="s">
        <v>3421</v>
      </c>
      <c r="I125" s="10" t="s">
        <v>3797</v>
      </c>
      <c r="J125" s="10">
        <v>8</v>
      </c>
      <c r="K125" s="10" t="b">
        <v>0</v>
      </c>
    </row>
    <row r="126" spans="1:11" x14ac:dyDescent="0.2">
      <c r="A126" s="10">
        <f t="shared" si="2"/>
        <v>125</v>
      </c>
      <c r="B126" s="11" t="s">
        <v>42</v>
      </c>
      <c r="C126" s="10" t="s">
        <v>3033</v>
      </c>
      <c r="D126" s="11" t="s">
        <v>1764</v>
      </c>
      <c r="E126" s="10" t="s">
        <v>3434</v>
      </c>
      <c r="F126" s="11" t="s">
        <v>1764</v>
      </c>
      <c r="G126" s="10" t="s">
        <v>3555</v>
      </c>
      <c r="H126" s="10" t="s">
        <v>3421</v>
      </c>
      <c r="I126" s="10" t="s">
        <v>3425</v>
      </c>
      <c r="J126" s="10" t="s">
        <v>3796</v>
      </c>
      <c r="K126" s="10" t="b">
        <v>0</v>
      </c>
    </row>
    <row r="127" spans="1:11" x14ac:dyDescent="0.2">
      <c r="A127" s="10">
        <f t="shared" si="2"/>
        <v>126</v>
      </c>
      <c r="B127" s="11" t="s">
        <v>42</v>
      </c>
      <c r="C127" s="10" t="s">
        <v>3033</v>
      </c>
      <c r="D127" s="11" t="s">
        <v>1764</v>
      </c>
      <c r="E127" s="10" t="s">
        <v>3798</v>
      </c>
      <c r="F127" s="11" t="s">
        <v>1764</v>
      </c>
      <c r="G127" s="10" t="s">
        <v>3432</v>
      </c>
      <c r="H127" s="10" t="s">
        <v>3052</v>
      </c>
      <c r="I127" s="10" t="s">
        <v>3433</v>
      </c>
      <c r="J127" s="10" t="s">
        <v>3817</v>
      </c>
      <c r="K127" s="10" t="b">
        <v>0</v>
      </c>
    </row>
    <row r="128" spans="1:11" x14ac:dyDescent="0.2">
      <c r="A128" s="10">
        <f t="shared" si="2"/>
        <v>127</v>
      </c>
      <c r="B128" s="11" t="s">
        <v>43</v>
      </c>
      <c r="C128" s="10" t="s">
        <v>3033</v>
      </c>
      <c r="G128" s="10" t="s">
        <v>3558</v>
      </c>
      <c r="H128" s="10" t="s">
        <v>3052</v>
      </c>
      <c r="I128" s="10" t="s">
        <v>3557</v>
      </c>
      <c r="J128" s="10" t="s">
        <v>3556</v>
      </c>
      <c r="K128" s="10" t="b">
        <v>0</v>
      </c>
    </row>
    <row r="129" spans="1:11" x14ac:dyDescent="0.2">
      <c r="A129" s="10">
        <f t="shared" si="2"/>
        <v>128</v>
      </c>
      <c r="B129" s="11" t="s">
        <v>43</v>
      </c>
      <c r="C129" s="10" t="s">
        <v>3033</v>
      </c>
      <c r="E129" s="10" t="s">
        <v>3427</v>
      </c>
      <c r="F129" s="11" t="s">
        <v>3420</v>
      </c>
      <c r="H129" s="10" t="s">
        <v>3421</v>
      </c>
      <c r="I129" s="10" t="s">
        <v>3426</v>
      </c>
      <c r="J129" s="10">
        <v>100</v>
      </c>
      <c r="K129" s="10" t="b">
        <v>0</v>
      </c>
    </row>
    <row r="130" spans="1:11" x14ac:dyDescent="0.2">
      <c r="A130" s="10">
        <f t="shared" si="2"/>
        <v>129</v>
      </c>
      <c r="B130" s="11" t="s">
        <v>43</v>
      </c>
      <c r="C130" s="10" t="s">
        <v>3033</v>
      </c>
      <c r="D130" s="11" t="s">
        <v>3420</v>
      </c>
      <c r="F130" s="11" t="s">
        <v>3420</v>
      </c>
      <c r="G130" s="10" t="s">
        <v>3798</v>
      </c>
      <c r="H130" s="10" t="s">
        <v>3421</v>
      </c>
      <c r="I130" s="10" t="s">
        <v>3797</v>
      </c>
      <c r="J130" s="10">
        <v>100</v>
      </c>
      <c r="K130" s="10" t="b">
        <v>0</v>
      </c>
    </row>
    <row r="131" spans="1:11" ht="17" x14ac:dyDescent="0.2">
      <c r="A131" s="10">
        <f t="shared" si="2"/>
        <v>130</v>
      </c>
      <c r="B131" s="11" t="s">
        <v>43</v>
      </c>
      <c r="C131" s="10" t="s">
        <v>3033</v>
      </c>
      <c r="D131" s="9" t="s">
        <v>3420</v>
      </c>
      <c r="F131" s="11" t="s">
        <v>3424</v>
      </c>
      <c r="H131" s="10" t="s">
        <v>3421</v>
      </c>
      <c r="I131" s="10" t="s">
        <v>3425</v>
      </c>
      <c r="J131" s="10" t="s">
        <v>3423</v>
      </c>
      <c r="K131" s="10" t="b">
        <v>0</v>
      </c>
    </row>
    <row r="132" spans="1:11" ht="17" x14ac:dyDescent="0.2">
      <c r="A132" s="10">
        <f t="shared" si="2"/>
        <v>131</v>
      </c>
      <c r="B132" s="11" t="s">
        <v>43</v>
      </c>
      <c r="C132" s="10" t="s">
        <v>3033</v>
      </c>
      <c r="D132" s="9" t="s">
        <v>3424</v>
      </c>
      <c r="F132" s="11" t="s">
        <v>3424</v>
      </c>
      <c r="G132" s="10" t="s">
        <v>3429</v>
      </c>
      <c r="H132" s="10" t="s">
        <v>3052</v>
      </c>
      <c r="I132" s="10" t="s">
        <v>3430</v>
      </c>
      <c r="J132" s="10" t="s">
        <v>3431</v>
      </c>
      <c r="K132" s="10" t="b">
        <v>0</v>
      </c>
    </row>
    <row r="133" spans="1:11" ht="17" x14ac:dyDescent="0.2">
      <c r="A133" s="10">
        <f t="shared" si="2"/>
        <v>132</v>
      </c>
      <c r="B133" s="11" t="s">
        <v>43</v>
      </c>
      <c r="C133" s="10" t="s">
        <v>3033</v>
      </c>
      <c r="D133" s="9" t="s">
        <v>3420</v>
      </c>
      <c r="E133" s="10" t="s">
        <v>3798</v>
      </c>
      <c r="F133" s="11" t="s">
        <v>3420</v>
      </c>
      <c r="G133" s="10" t="s">
        <v>3432</v>
      </c>
      <c r="H133" s="10" t="s">
        <v>3052</v>
      </c>
      <c r="I133" s="10" t="s">
        <v>3433</v>
      </c>
      <c r="J133" s="10" t="s">
        <v>3924</v>
      </c>
      <c r="K133" s="10" t="b">
        <v>0</v>
      </c>
    </row>
    <row r="134" spans="1:11" ht="17" x14ac:dyDescent="0.2">
      <c r="A134" s="10">
        <f t="shared" si="2"/>
        <v>133</v>
      </c>
      <c r="B134" s="11" t="s">
        <v>43</v>
      </c>
      <c r="C134" s="10" t="s">
        <v>3033</v>
      </c>
      <c r="D134" s="9" t="s">
        <v>3420</v>
      </c>
      <c r="E134" s="10" t="s">
        <v>3432</v>
      </c>
      <c r="F134" s="11" t="s">
        <v>3420</v>
      </c>
      <c r="G134" s="10" t="s">
        <v>3435</v>
      </c>
      <c r="H134" s="10" t="s">
        <v>3052</v>
      </c>
      <c r="I134" s="10" t="s">
        <v>3436</v>
      </c>
      <c r="J134" s="10" t="s">
        <v>3780</v>
      </c>
      <c r="K134" s="10" t="b">
        <v>0</v>
      </c>
    </row>
    <row r="135" spans="1:11" x14ac:dyDescent="0.2">
      <c r="A135" s="10">
        <f t="shared" si="2"/>
        <v>134</v>
      </c>
      <c r="B135" s="11" t="s">
        <v>43</v>
      </c>
      <c r="C135" s="10" t="s">
        <v>3033</v>
      </c>
      <c r="E135" s="10" t="s">
        <v>3427</v>
      </c>
      <c r="F135" s="11" t="s">
        <v>1421</v>
      </c>
      <c r="G135" s="10" t="s">
        <v>3434</v>
      </c>
      <c r="H135" s="10" t="s">
        <v>3421</v>
      </c>
      <c r="I135" s="10" t="s">
        <v>3587</v>
      </c>
      <c r="J135" s="10" t="s">
        <v>1381</v>
      </c>
      <c r="K135" s="10" t="b">
        <v>0</v>
      </c>
    </row>
    <row r="136" spans="1:11" x14ac:dyDescent="0.2">
      <c r="A136" s="10">
        <f t="shared" si="2"/>
        <v>135</v>
      </c>
      <c r="B136" s="11" t="s">
        <v>43</v>
      </c>
      <c r="C136" s="10" t="s">
        <v>3033</v>
      </c>
      <c r="D136" s="11" t="s">
        <v>1421</v>
      </c>
      <c r="E136" s="10" t="s">
        <v>3434</v>
      </c>
      <c r="F136" s="11" t="s">
        <v>3008</v>
      </c>
      <c r="G136" s="10" t="s">
        <v>3089</v>
      </c>
      <c r="H136" s="10" t="s">
        <v>3052</v>
      </c>
      <c r="I136" s="10" t="s">
        <v>3571</v>
      </c>
      <c r="J136" s="10" t="s">
        <v>3588</v>
      </c>
      <c r="K136" s="10" t="b">
        <v>0</v>
      </c>
    </row>
    <row r="137" spans="1:11" x14ac:dyDescent="0.2">
      <c r="A137" s="10">
        <f t="shared" si="2"/>
        <v>136</v>
      </c>
      <c r="B137" s="11" t="s">
        <v>43</v>
      </c>
      <c r="C137" s="10" t="s">
        <v>3033</v>
      </c>
      <c r="E137" s="10" t="s">
        <v>3427</v>
      </c>
      <c r="F137" s="11" t="s">
        <v>1866</v>
      </c>
      <c r="G137" s="10" t="s">
        <v>3434</v>
      </c>
      <c r="H137" s="10" t="s">
        <v>3421</v>
      </c>
      <c r="I137" s="10" t="s">
        <v>3587</v>
      </c>
      <c r="J137" s="10" t="s">
        <v>1382</v>
      </c>
      <c r="K137" s="10" t="b">
        <v>0</v>
      </c>
    </row>
    <row r="138" spans="1:11" x14ac:dyDescent="0.2">
      <c r="A138" s="10">
        <f t="shared" si="2"/>
        <v>137</v>
      </c>
      <c r="B138" s="11" t="s">
        <v>43</v>
      </c>
      <c r="C138" s="10" t="s">
        <v>3033</v>
      </c>
      <c r="D138" s="11" t="s">
        <v>1866</v>
      </c>
      <c r="E138" s="10" t="s">
        <v>3434</v>
      </c>
      <c r="F138" s="11" t="s">
        <v>1866</v>
      </c>
      <c r="G138" s="10" t="s">
        <v>3798</v>
      </c>
      <c r="H138" s="10" t="s">
        <v>3421</v>
      </c>
      <c r="I138" s="10" t="s">
        <v>3797</v>
      </c>
      <c r="J138" s="10">
        <v>32</v>
      </c>
      <c r="K138" s="10" t="b">
        <v>0</v>
      </c>
    </row>
    <row r="139" spans="1:11" x14ac:dyDescent="0.2">
      <c r="A139" s="10">
        <f t="shared" si="2"/>
        <v>138</v>
      </c>
      <c r="B139" s="11" t="s">
        <v>43</v>
      </c>
      <c r="C139" s="10" t="s">
        <v>3033</v>
      </c>
      <c r="D139" s="11" t="s">
        <v>1866</v>
      </c>
      <c r="E139" s="10" t="s">
        <v>3434</v>
      </c>
      <c r="F139" s="11" t="s">
        <v>1866</v>
      </c>
      <c r="G139" s="10" t="s">
        <v>3555</v>
      </c>
      <c r="H139" s="10" t="s">
        <v>3421</v>
      </c>
      <c r="I139" s="10" t="s">
        <v>3425</v>
      </c>
      <c r="J139" s="10" t="s">
        <v>3796</v>
      </c>
      <c r="K139" s="10" t="b">
        <v>0</v>
      </c>
    </row>
    <row r="140" spans="1:11" x14ac:dyDescent="0.2">
      <c r="A140" s="10">
        <f t="shared" si="2"/>
        <v>139</v>
      </c>
      <c r="B140" s="11" t="s">
        <v>43</v>
      </c>
      <c r="C140" s="10" t="s">
        <v>3033</v>
      </c>
      <c r="D140" s="11" t="s">
        <v>1866</v>
      </c>
      <c r="E140" s="10" t="s">
        <v>3798</v>
      </c>
      <c r="F140" s="11" t="s">
        <v>1866</v>
      </c>
      <c r="G140" s="10" t="s">
        <v>3432</v>
      </c>
      <c r="H140" s="10" t="s">
        <v>3052</v>
      </c>
      <c r="I140" s="10" t="s">
        <v>3433</v>
      </c>
      <c r="J140" s="10" t="s">
        <v>3781</v>
      </c>
      <c r="K140" s="10" t="b">
        <v>0</v>
      </c>
    </row>
    <row r="141" spans="1:11" x14ac:dyDescent="0.2">
      <c r="A141" s="10">
        <f t="shared" si="2"/>
        <v>140</v>
      </c>
      <c r="B141" s="11" t="s">
        <v>43</v>
      </c>
      <c r="C141" s="10" t="s">
        <v>3033</v>
      </c>
      <c r="E141" s="10" t="s">
        <v>3427</v>
      </c>
      <c r="F141" s="11" t="s">
        <v>1865</v>
      </c>
      <c r="G141" s="10" t="s">
        <v>3434</v>
      </c>
      <c r="H141" s="10" t="s">
        <v>3421</v>
      </c>
      <c r="I141" s="10" t="s">
        <v>3587</v>
      </c>
      <c r="J141" s="10" t="s">
        <v>1382</v>
      </c>
      <c r="K141" s="10" t="b">
        <v>0</v>
      </c>
    </row>
    <row r="142" spans="1:11" x14ac:dyDescent="0.2">
      <c r="A142" s="10">
        <f t="shared" si="2"/>
        <v>141</v>
      </c>
      <c r="B142" s="11" t="s">
        <v>43</v>
      </c>
      <c r="C142" s="10" t="s">
        <v>3033</v>
      </c>
      <c r="D142" s="11" t="s">
        <v>1865</v>
      </c>
      <c r="E142" s="10" t="s">
        <v>3434</v>
      </c>
      <c r="F142" s="11" t="s">
        <v>1865</v>
      </c>
      <c r="G142" s="10" t="s">
        <v>3798</v>
      </c>
      <c r="H142" s="10" t="s">
        <v>3421</v>
      </c>
      <c r="I142" s="10" t="s">
        <v>3797</v>
      </c>
      <c r="J142" s="10">
        <v>30</v>
      </c>
      <c r="K142" s="10" t="b">
        <v>0</v>
      </c>
    </row>
    <row r="143" spans="1:11" x14ac:dyDescent="0.2">
      <c r="A143" s="10">
        <f t="shared" si="2"/>
        <v>142</v>
      </c>
      <c r="B143" s="11" t="s">
        <v>43</v>
      </c>
      <c r="C143" s="10" t="s">
        <v>3033</v>
      </c>
      <c r="D143" s="11" t="s">
        <v>1865</v>
      </c>
      <c r="E143" s="10" t="s">
        <v>3434</v>
      </c>
      <c r="F143" s="11" t="s">
        <v>1865</v>
      </c>
      <c r="G143" s="10" t="s">
        <v>3555</v>
      </c>
      <c r="H143" s="10" t="s">
        <v>3421</v>
      </c>
      <c r="I143" s="10" t="s">
        <v>3425</v>
      </c>
      <c r="J143" s="10" t="s">
        <v>3796</v>
      </c>
      <c r="K143" s="10" t="b">
        <v>0</v>
      </c>
    </row>
    <row r="144" spans="1:11" x14ac:dyDescent="0.2">
      <c r="A144" s="10">
        <f t="shared" si="2"/>
        <v>143</v>
      </c>
      <c r="B144" s="11" t="s">
        <v>43</v>
      </c>
      <c r="C144" s="10" t="s">
        <v>3033</v>
      </c>
      <c r="D144" s="11" t="s">
        <v>1865</v>
      </c>
      <c r="E144" s="10" t="s">
        <v>3798</v>
      </c>
      <c r="F144" s="11" t="s">
        <v>1865</v>
      </c>
      <c r="G144" s="10" t="s">
        <v>3432</v>
      </c>
      <c r="H144" s="10" t="s">
        <v>3052</v>
      </c>
      <c r="I144" s="10" t="s">
        <v>3433</v>
      </c>
      <c r="J144" s="10" t="s">
        <v>3781</v>
      </c>
      <c r="K144" s="10" t="b">
        <v>0</v>
      </c>
    </row>
    <row r="145" spans="1:11" x14ac:dyDescent="0.2">
      <c r="A145" s="10">
        <f t="shared" si="2"/>
        <v>144</v>
      </c>
      <c r="B145" s="11" t="s">
        <v>43</v>
      </c>
      <c r="C145" s="10" t="s">
        <v>3033</v>
      </c>
      <c r="E145" s="10" t="s">
        <v>3427</v>
      </c>
      <c r="F145" s="11" t="s">
        <v>1869</v>
      </c>
      <c r="G145" s="10" t="s">
        <v>3434</v>
      </c>
      <c r="H145" s="10" t="s">
        <v>3421</v>
      </c>
      <c r="I145" s="10" t="s">
        <v>3587</v>
      </c>
      <c r="J145" s="10" t="s">
        <v>1382</v>
      </c>
      <c r="K145" s="10" t="b">
        <v>0</v>
      </c>
    </row>
    <row r="146" spans="1:11" x14ac:dyDescent="0.2">
      <c r="A146" s="10">
        <f t="shared" si="2"/>
        <v>145</v>
      </c>
      <c r="B146" s="11" t="s">
        <v>43</v>
      </c>
      <c r="C146" s="10" t="s">
        <v>3033</v>
      </c>
      <c r="D146" s="11" t="s">
        <v>1869</v>
      </c>
      <c r="E146" s="10" t="s">
        <v>3434</v>
      </c>
      <c r="F146" s="11" t="s">
        <v>1869</v>
      </c>
      <c r="G146" s="10" t="s">
        <v>3798</v>
      </c>
      <c r="H146" s="10" t="s">
        <v>3421</v>
      </c>
      <c r="I146" s="10" t="s">
        <v>3797</v>
      </c>
      <c r="J146" s="10">
        <v>30</v>
      </c>
      <c r="K146" s="10" t="b">
        <v>0</v>
      </c>
    </row>
    <row r="147" spans="1:11" x14ac:dyDescent="0.2">
      <c r="A147" s="10">
        <f t="shared" si="2"/>
        <v>146</v>
      </c>
      <c r="B147" s="11" t="s">
        <v>43</v>
      </c>
      <c r="C147" s="10" t="s">
        <v>3033</v>
      </c>
      <c r="D147" s="11" t="s">
        <v>1869</v>
      </c>
      <c r="E147" s="10" t="s">
        <v>3434</v>
      </c>
      <c r="F147" s="11" t="s">
        <v>1869</v>
      </c>
      <c r="G147" s="10" t="s">
        <v>3555</v>
      </c>
      <c r="H147" s="10" t="s">
        <v>3421</v>
      </c>
      <c r="I147" s="10" t="s">
        <v>3425</v>
      </c>
      <c r="J147" s="10" t="s">
        <v>3796</v>
      </c>
      <c r="K147" s="10" t="b">
        <v>0</v>
      </c>
    </row>
    <row r="148" spans="1:11" x14ac:dyDescent="0.2">
      <c r="A148" s="10">
        <f t="shared" si="2"/>
        <v>147</v>
      </c>
      <c r="B148" s="11" t="s">
        <v>43</v>
      </c>
      <c r="C148" s="10" t="s">
        <v>3033</v>
      </c>
      <c r="D148" s="11" t="s">
        <v>1869</v>
      </c>
      <c r="E148" s="10" t="s">
        <v>3798</v>
      </c>
      <c r="F148" s="11" t="s">
        <v>1869</v>
      </c>
      <c r="G148" s="10" t="s">
        <v>3432</v>
      </c>
      <c r="H148" s="10" t="s">
        <v>3052</v>
      </c>
      <c r="I148" s="10" t="s">
        <v>3433</v>
      </c>
      <c r="J148" s="10" t="s">
        <v>3781</v>
      </c>
      <c r="K148" s="10" t="b">
        <v>0</v>
      </c>
    </row>
    <row r="149" spans="1:11" x14ac:dyDescent="0.2">
      <c r="A149" s="10">
        <f t="shared" si="2"/>
        <v>148</v>
      </c>
      <c r="B149" s="11" t="s">
        <v>43</v>
      </c>
      <c r="C149" s="10" t="s">
        <v>3033</v>
      </c>
      <c r="E149" s="10" t="s">
        <v>3427</v>
      </c>
      <c r="F149" s="11" t="s">
        <v>1867</v>
      </c>
      <c r="G149" s="10" t="s">
        <v>3434</v>
      </c>
      <c r="H149" s="10" t="s">
        <v>3421</v>
      </c>
      <c r="I149" s="10" t="s">
        <v>3587</v>
      </c>
      <c r="J149" s="10" t="s">
        <v>1382</v>
      </c>
      <c r="K149" s="10" t="b">
        <v>0</v>
      </c>
    </row>
    <row r="150" spans="1:11" x14ac:dyDescent="0.2">
      <c r="A150" s="10">
        <f t="shared" si="2"/>
        <v>149</v>
      </c>
      <c r="B150" s="11" t="s">
        <v>43</v>
      </c>
      <c r="C150" s="10" t="s">
        <v>3033</v>
      </c>
      <c r="D150" s="11" t="s">
        <v>1867</v>
      </c>
      <c r="E150" s="10" t="s">
        <v>3434</v>
      </c>
      <c r="F150" s="11" t="s">
        <v>1867</v>
      </c>
      <c r="G150" s="10" t="s">
        <v>3798</v>
      </c>
      <c r="H150" s="10" t="s">
        <v>3421</v>
      </c>
      <c r="I150" s="10" t="s">
        <v>3797</v>
      </c>
      <c r="J150" s="10">
        <v>6</v>
      </c>
      <c r="K150" s="10" t="b">
        <v>0</v>
      </c>
    </row>
    <row r="151" spans="1:11" x14ac:dyDescent="0.2">
      <c r="A151" s="10">
        <f t="shared" si="2"/>
        <v>150</v>
      </c>
      <c r="B151" s="11" t="s">
        <v>43</v>
      </c>
      <c r="C151" s="10" t="s">
        <v>3033</v>
      </c>
      <c r="D151" s="11" t="s">
        <v>1867</v>
      </c>
      <c r="E151" s="10" t="s">
        <v>3434</v>
      </c>
      <c r="F151" s="11" t="s">
        <v>1867</v>
      </c>
      <c r="G151" s="10" t="s">
        <v>3555</v>
      </c>
      <c r="H151" s="10" t="s">
        <v>3421</v>
      </c>
      <c r="I151" s="10" t="s">
        <v>3425</v>
      </c>
      <c r="J151" s="10" t="s">
        <v>3796</v>
      </c>
      <c r="K151" s="10" t="b">
        <v>0</v>
      </c>
    </row>
    <row r="152" spans="1:11" x14ac:dyDescent="0.2">
      <c r="A152" s="10">
        <f t="shared" si="2"/>
        <v>151</v>
      </c>
      <c r="B152" s="11" t="s">
        <v>43</v>
      </c>
      <c r="C152" s="10" t="s">
        <v>3033</v>
      </c>
      <c r="D152" s="11" t="s">
        <v>1867</v>
      </c>
      <c r="E152" s="10" t="s">
        <v>3798</v>
      </c>
      <c r="F152" s="11" t="s">
        <v>1867</v>
      </c>
      <c r="G152" s="10" t="s">
        <v>3432</v>
      </c>
      <c r="H152" s="10" t="s">
        <v>3052</v>
      </c>
      <c r="I152" s="10" t="s">
        <v>3433</v>
      </c>
      <c r="J152" s="10" t="s">
        <v>3781</v>
      </c>
      <c r="K152" s="10" t="b">
        <v>0</v>
      </c>
    </row>
    <row r="153" spans="1:11" x14ac:dyDescent="0.2">
      <c r="A153" s="10">
        <f t="shared" si="2"/>
        <v>152</v>
      </c>
      <c r="B153" s="11" t="s">
        <v>43</v>
      </c>
      <c r="C153" s="10" t="s">
        <v>3033</v>
      </c>
      <c r="E153" s="10" t="s">
        <v>3427</v>
      </c>
      <c r="F153" s="11" t="s">
        <v>1868</v>
      </c>
      <c r="G153" s="10" t="s">
        <v>3434</v>
      </c>
      <c r="H153" s="10" t="s">
        <v>3421</v>
      </c>
      <c r="I153" s="10" t="s">
        <v>3587</v>
      </c>
      <c r="J153" s="10" t="s">
        <v>1382</v>
      </c>
      <c r="K153" s="10" t="b">
        <v>0</v>
      </c>
    </row>
    <row r="154" spans="1:11" x14ac:dyDescent="0.2">
      <c r="A154" s="10">
        <f t="shared" si="2"/>
        <v>153</v>
      </c>
      <c r="B154" s="11" t="s">
        <v>43</v>
      </c>
      <c r="C154" s="10" t="s">
        <v>3033</v>
      </c>
      <c r="D154" s="11" t="s">
        <v>1868</v>
      </c>
      <c r="E154" s="10" t="s">
        <v>3434</v>
      </c>
      <c r="F154" s="11" t="s">
        <v>1868</v>
      </c>
      <c r="G154" s="10" t="s">
        <v>3798</v>
      </c>
      <c r="H154" s="10" t="s">
        <v>3421</v>
      </c>
      <c r="I154" s="10" t="s">
        <v>3797</v>
      </c>
      <c r="J154" s="10">
        <v>2</v>
      </c>
      <c r="K154" s="10" t="b">
        <v>0</v>
      </c>
    </row>
    <row r="155" spans="1:11" x14ac:dyDescent="0.2">
      <c r="A155" s="10">
        <f t="shared" si="2"/>
        <v>154</v>
      </c>
      <c r="B155" s="11" t="s">
        <v>43</v>
      </c>
      <c r="C155" s="10" t="s">
        <v>3033</v>
      </c>
      <c r="D155" s="11" t="s">
        <v>1868</v>
      </c>
      <c r="E155" s="10" t="s">
        <v>3434</v>
      </c>
      <c r="F155" s="11" t="s">
        <v>1868</v>
      </c>
      <c r="G155" s="10" t="s">
        <v>3555</v>
      </c>
      <c r="H155" s="10" t="s">
        <v>3421</v>
      </c>
      <c r="I155" s="10" t="s">
        <v>3425</v>
      </c>
      <c r="J155" s="10" t="s">
        <v>3796</v>
      </c>
      <c r="K155" s="10" t="b">
        <v>0</v>
      </c>
    </row>
    <row r="156" spans="1:11" x14ac:dyDescent="0.2">
      <c r="A156" s="10">
        <f t="shared" si="2"/>
        <v>155</v>
      </c>
      <c r="B156" s="11" t="s">
        <v>43</v>
      </c>
      <c r="C156" s="10" t="s">
        <v>3033</v>
      </c>
      <c r="D156" s="11" t="s">
        <v>1868</v>
      </c>
      <c r="E156" s="10" t="s">
        <v>3798</v>
      </c>
      <c r="F156" s="11" t="s">
        <v>1868</v>
      </c>
      <c r="G156" s="10" t="s">
        <v>3432</v>
      </c>
      <c r="H156" s="10" t="s">
        <v>3052</v>
      </c>
      <c r="I156" s="10" t="s">
        <v>3433</v>
      </c>
      <c r="J156" s="10" t="s">
        <v>3781</v>
      </c>
      <c r="K156" s="10" t="b">
        <v>0</v>
      </c>
    </row>
    <row r="157" spans="1:11" x14ac:dyDescent="0.2">
      <c r="A157" s="10">
        <f t="shared" si="2"/>
        <v>156</v>
      </c>
      <c r="B157" s="11" t="s">
        <v>43</v>
      </c>
      <c r="C157" s="10" t="s">
        <v>3033</v>
      </c>
      <c r="E157" s="10" t="s">
        <v>3427</v>
      </c>
      <c r="F157" s="11" t="s">
        <v>1870</v>
      </c>
      <c r="G157" s="10" t="s">
        <v>3434</v>
      </c>
      <c r="H157" s="10" t="s">
        <v>3421</v>
      </c>
      <c r="I157" s="10" t="s">
        <v>3587</v>
      </c>
      <c r="J157" s="10" t="s">
        <v>2984</v>
      </c>
      <c r="K157" s="10" t="b">
        <v>0</v>
      </c>
    </row>
    <row r="158" spans="1:11" x14ac:dyDescent="0.2">
      <c r="A158" s="10">
        <f t="shared" si="2"/>
        <v>157</v>
      </c>
      <c r="B158" s="11" t="s">
        <v>43</v>
      </c>
      <c r="C158" s="10" t="s">
        <v>3033</v>
      </c>
      <c r="D158" s="11" t="s">
        <v>1870</v>
      </c>
      <c r="E158" s="10" t="s">
        <v>3434</v>
      </c>
      <c r="F158" s="11" t="s">
        <v>1870</v>
      </c>
      <c r="G158" s="10" t="s">
        <v>3798</v>
      </c>
      <c r="H158" s="10" t="s">
        <v>3421</v>
      </c>
      <c r="I158" s="10" t="s">
        <v>3797</v>
      </c>
      <c r="J158" s="10">
        <v>40</v>
      </c>
      <c r="K158" s="10" t="b">
        <v>0</v>
      </c>
    </row>
    <row r="159" spans="1:11" x14ac:dyDescent="0.2">
      <c r="A159" s="10">
        <f t="shared" si="2"/>
        <v>158</v>
      </c>
      <c r="B159" s="11" t="s">
        <v>43</v>
      </c>
      <c r="C159" s="10" t="s">
        <v>3033</v>
      </c>
      <c r="D159" s="11" t="s">
        <v>1870</v>
      </c>
      <c r="E159" s="10" t="s">
        <v>3434</v>
      </c>
      <c r="F159" s="11" t="s">
        <v>1870</v>
      </c>
      <c r="G159" s="10" t="s">
        <v>3555</v>
      </c>
      <c r="H159" s="10" t="s">
        <v>3421</v>
      </c>
      <c r="I159" s="10" t="s">
        <v>3425</v>
      </c>
      <c r="J159" s="10" t="s">
        <v>3796</v>
      </c>
      <c r="K159" s="10" t="b">
        <v>0</v>
      </c>
    </row>
    <row r="160" spans="1:11" x14ac:dyDescent="0.2">
      <c r="A160" s="10">
        <f t="shared" si="2"/>
        <v>159</v>
      </c>
      <c r="B160" s="11" t="s">
        <v>43</v>
      </c>
      <c r="C160" s="10" t="s">
        <v>3033</v>
      </c>
      <c r="D160" s="11" t="s">
        <v>1870</v>
      </c>
      <c r="E160" s="10" t="s">
        <v>3798</v>
      </c>
      <c r="F160" s="11" t="s">
        <v>1870</v>
      </c>
      <c r="G160" s="10" t="s">
        <v>3432</v>
      </c>
      <c r="H160" s="10" t="s">
        <v>3052</v>
      </c>
      <c r="I160" s="10" t="s">
        <v>3433</v>
      </c>
      <c r="J160" s="10" t="s">
        <v>3925</v>
      </c>
      <c r="K160" s="10" t="b">
        <v>0</v>
      </c>
    </row>
    <row r="161" spans="1:11" x14ac:dyDescent="0.2">
      <c r="A161" s="10">
        <f t="shared" si="2"/>
        <v>160</v>
      </c>
      <c r="B161" s="11" t="s">
        <v>43</v>
      </c>
      <c r="C161" s="10" t="s">
        <v>3033</v>
      </c>
      <c r="E161" s="10" t="s">
        <v>3427</v>
      </c>
      <c r="F161" s="11" t="s">
        <v>1871</v>
      </c>
      <c r="G161" s="10" t="s">
        <v>3434</v>
      </c>
      <c r="H161" s="10" t="s">
        <v>3421</v>
      </c>
      <c r="I161" s="10" t="s">
        <v>3587</v>
      </c>
      <c r="J161" s="10" t="s">
        <v>2984</v>
      </c>
      <c r="K161" s="10" t="b">
        <v>0</v>
      </c>
    </row>
    <row r="162" spans="1:11" x14ac:dyDescent="0.2">
      <c r="A162" s="10">
        <f t="shared" si="2"/>
        <v>161</v>
      </c>
      <c r="B162" s="11" t="s">
        <v>43</v>
      </c>
      <c r="C162" s="10" t="s">
        <v>3033</v>
      </c>
      <c r="D162" s="11" t="s">
        <v>1871</v>
      </c>
      <c r="E162" s="10" t="s">
        <v>3434</v>
      </c>
      <c r="F162" s="11" t="s">
        <v>1871</v>
      </c>
      <c r="G162" s="10" t="s">
        <v>3798</v>
      </c>
      <c r="H162" s="10" t="s">
        <v>3421</v>
      </c>
      <c r="I162" s="10" t="s">
        <v>3797</v>
      </c>
      <c r="J162" s="10">
        <v>30</v>
      </c>
      <c r="K162" s="10" t="b">
        <v>0</v>
      </c>
    </row>
    <row r="163" spans="1:11" x14ac:dyDescent="0.2">
      <c r="A163" s="10">
        <f t="shared" si="2"/>
        <v>162</v>
      </c>
      <c r="B163" s="11" t="s">
        <v>43</v>
      </c>
      <c r="C163" s="10" t="s">
        <v>3033</v>
      </c>
      <c r="D163" s="11" t="s">
        <v>1871</v>
      </c>
      <c r="E163" s="10" t="s">
        <v>3434</v>
      </c>
      <c r="F163" s="11" t="s">
        <v>1871</v>
      </c>
      <c r="G163" s="10" t="s">
        <v>3555</v>
      </c>
      <c r="H163" s="10" t="s">
        <v>3421</v>
      </c>
      <c r="I163" s="10" t="s">
        <v>3425</v>
      </c>
      <c r="J163" s="10" t="s">
        <v>3796</v>
      </c>
      <c r="K163" s="10" t="b">
        <v>0</v>
      </c>
    </row>
    <row r="164" spans="1:11" x14ac:dyDescent="0.2">
      <c r="A164" s="10">
        <f t="shared" si="2"/>
        <v>163</v>
      </c>
      <c r="B164" s="11" t="s">
        <v>43</v>
      </c>
      <c r="C164" s="10" t="s">
        <v>3033</v>
      </c>
      <c r="D164" s="11" t="s">
        <v>1871</v>
      </c>
      <c r="E164" s="10" t="s">
        <v>3798</v>
      </c>
      <c r="F164" s="11" t="s">
        <v>1871</v>
      </c>
      <c r="G164" s="10" t="s">
        <v>3432</v>
      </c>
      <c r="H164" s="10" t="s">
        <v>3052</v>
      </c>
      <c r="I164" s="10" t="s">
        <v>3433</v>
      </c>
      <c r="J164" s="10" t="s">
        <v>3926</v>
      </c>
      <c r="K164" s="10" t="b">
        <v>0</v>
      </c>
    </row>
    <row r="165" spans="1:11" x14ac:dyDescent="0.2">
      <c r="A165" s="10">
        <f t="shared" si="2"/>
        <v>164</v>
      </c>
      <c r="B165" s="11" t="s">
        <v>43</v>
      </c>
      <c r="C165" s="10" t="s">
        <v>3033</v>
      </c>
      <c r="E165" s="10" t="s">
        <v>3427</v>
      </c>
      <c r="F165" s="11" t="s">
        <v>1872</v>
      </c>
      <c r="G165" s="10" t="s">
        <v>3434</v>
      </c>
      <c r="H165" s="10" t="s">
        <v>3421</v>
      </c>
      <c r="I165" s="10" t="s">
        <v>3587</v>
      </c>
      <c r="J165" s="10" t="s">
        <v>2984</v>
      </c>
      <c r="K165" s="10" t="b">
        <v>0</v>
      </c>
    </row>
    <row r="166" spans="1:11" x14ac:dyDescent="0.2">
      <c r="A166" s="10">
        <f t="shared" si="2"/>
        <v>165</v>
      </c>
      <c r="B166" s="11" t="s">
        <v>43</v>
      </c>
      <c r="C166" s="10" t="s">
        <v>3033</v>
      </c>
      <c r="D166" s="11" t="s">
        <v>1872</v>
      </c>
      <c r="E166" s="10" t="s">
        <v>3434</v>
      </c>
      <c r="F166" s="11" t="s">
        <v>1872</v>
      </c>
      <c r="G166" s="10" t="s">
        <v>3798</v>
      </c>
      <c r="H166" s="10" t="s">
        <v>3421</v>
      </c>
      <c r="I166" s="10" t="s">
        <v>3797</v>
      </c>
      <c r="J166" s="10">
        <v>30</v>
      </c>
      <c r="K166" s="10" t="b">
        <v>0</v>
      </c>
    </row>
    <row r="167" spans="1:11" x14ac:dyDescent="0.2">
      <c r="A167" s="10">
        <f t="shared" si="2"/>
        <v>166</v>
      </c>
      <c r="B167" s="11" t="s">
        <v>43</v>
      </c>
      <c r="C167" s="10" t="s">
        <v>3033</v>
      </c>
      <c r="D167" s="11" t="s">
        <v>1872</v>
      </c>
      <c r="E167" s="10" t="s">
        <v>3434</v>
      </c>
      <c r="F167" s="11" t="s">
        <v>1872</v>
      </c>
      <c r="G167" s="10" t="s">
        <v>3555</v>
      </c>
      <c r="H167" s="10" t="s">
        <v>3421</v>
      </c>
      <c r="I167" s="10" t="s">
        <v>3425</v>
      </c>
      <c r="J167" s="10" t="s">
        <v>3796</v>
      </c>
      <c r="K167" s="10" t="b">
        <v>0</v>
      </c>
    </row>
    <row r="168" spans="1:11" x14ac:dyDescent="0.2">
      <c r="A168" s="10">
        <f t="shared" si="2"/>
        <v>167</v>
      </c>
      <c r="B168" s="11" t="s">
        <v>43</v>
      </c>
      <c r="C168" s="10" t="s">
        <v>3033</v>
      </c>
      <c r="D168" s="11" t="s">
        <v>1872</v>
      </c>
      <c r="E168" s="10" t="s">
        <v>3798</v>
      </c>
      <c r="F168" s="11" t="s">
        <v>1872</v>
      </c>
      <c r="G168" s="10" t="s">
        <v>3432</v>
      </c>
      <c r="H168" s="10" t="s">
        <v>3052</v>
      </c>
      <c r="I168" s="10" t="s">
        <v>3433</v>
      </c>
      <c r="J168" s="10" t="s">
        <v>3927</v>
      </c>
      <c r="K168" s="10" t="b">
        <v>0</v>
      </c>
    </row>
  </sheetData>
  <autoFilter ref="B1:K168" xr:uid="{ED506B48-71F6-B443-932C-DF613BC3E8EF}"/>
  <conditionalFormatting sqref="K1:K1048576">
    <cfRule type="containsText" dxfId="797" priority="667" operator="containsText" text="TRUE">
      <formula>NOT(ISERROR(SEARCH("TRUE",K1)))</formula>
    </cfRule>
  </conditionalFormatting>
  <conditionalFormatting sqref="B1 B169:B1048576 B14:B15 B35:B40 B70:B74 B76:B77 B91:B96 B102:B103 B98:B100">
    <cfRule type="containsText" dxfId="796" priority="647" operator="containsText" text="校长">
      <formula>NOT(ISERROR(SEARCH("校长",B1)))</formula>
    </cfRule>
    <cfRule type="containsText" dxfId="795" priority="648" operator="containsText" text="教师">
      <formula>NOT(ISERROR(SEARCH("教师",B1)))</formula>
    </cfRule>
    <cfRule type="containsText" dxfId="794" priority="649" operator="containsText" text="家长">
      <formula>NOT(ISERROR(SEARCH("家长",B1)))</formula>
    </cfRule>
  </conditionalFormatting>
  <conditionalFormatting sqref="B3">
    <cfRule type="containsText" dxfId="793" priority="639" operator="containsText" text="校长">
      <formula>NOT(ISERROR(SEARCH("校长",B3)))</formula>
    </cfRule>
    <cfRule type="containsText" dxfId="792" priority="640" operator="containsText" text="教师">
      <formula>NOT(ISERROR(SEARCH("教师",B3)))</formula>
    </cfRule>
    <cfRule type="containsText" dxfId="791" priority="641" operator="containsText" text="家长">
      <formula>NOT(ISERROR(SEARCH("家长",B3)))</formula>
    </cfRule>
  </conditionalFormatting>
  <conditionalFormatting sqref="B6">
    <cfRule type="containsText" dxfId="790" priority="635" operator="containsText" text="校长">
      <formula>NOT(ISERROR(SEARCH("校长",B6)))</formula>
    </cfRule>
    <cfRule type="containsText" dxfId="789" priority="636" operator="containsText" text="教师">
      <formula>NOT(ISERROR(SEARCH("教师",B6)))</formula>
    </cfRule>
    <cfRule type="containsText" dxfId="788" priority="637" operator="containsText" text="家长">
      <formula>NOT(ISERROR(SEARCH("家长",B6)))</formula>
    </cfRule>
  </conditionalFormatting>
  <conditionalFormatting sqref="B29:B30">
    <cfRule type="containsText" dxfId="787" priority="631" operator="containsText" text="校长">
      <formula>NOT(ISERROR(SEARCH("校长",B29)))</formula>
    </cfRule>
    <cfRule type="containsText" dxfId="786" priority="632" operator="containsText" text="教师">
      <formula>NOT(ISERROR(SEARCH("教师",B29)))</formula>
    </cfRule>
    <cfRule type="containsText" dxfId="785" priority="633" operator="containsText" text="家长">
      <formula>NOT(ISERROR(SEARCH("家长",B29)))</formula>
    </cfRule>
  </conditionalFormatting>
  <conditionalFormatting sqref="B31">
    <cfRule type="containsText" dxfId="784" priority="627" operator="containsText" text="校长">
      <formula>NOT(ISERROR(SEARCH("校长",B31)))</formula>
    </cfRule>
    <cfRule type="containsText" dxfId="783" priority="628" operator="containsText" text="教师">
      <formula>NOT(ISERROR(SEARCH("教师",B31)))</formula>
    </cfRule>
    <cfRule type="containsText" dxfId="782" priority="629" operator="containsText" text="家长">
      <formula>NOT(ISERROR(SEARCH("家长",B31)))</formula>
    </cfRule>
  </conditionalFormatting>
  <conditionalFormatting sqref="B91:B96">
    <cfRule type="containsText" dxfId="781" priority="623" operator="containsText" text="校长">
      <formula>NOT(ISERROR(SEARCH("校长",B91)))</formula>
    </cfRule>
    <cfRule type="containsText" dxfId="780" priority="624" operator="containsText" text="教师">
      <formula>NOT(ISERROR(SEARCH("教师",B91)))</formula>
    </cfRule>
    <cfRule type="containsText" dxfId="779" priority="625" operator="containsText" text="家长">
      <formula>NOT(ISERROR(SEARCH("家长",B91)))</formula>
    </cfRule>
  </conditionalFormatting>
  <conditionalFormatting sqref="B66:B67">
    <cfRule type="containsText" dxfId="778" priority="615" operator="containsText" text="校长">
      <formula>NOT(ISERROR(SEARCH("校长",B66)))</formula>
    </cfRule>
    <cfRule type="containsText" dxfId="777" priority="616" operator="containsText" text="教师">
      <formula>NOT(ISERROR(SEARCH("教师",B66)))</formula>
    </cfRule>
    <cfRule type="containsText" dxfId="776" priority="617" operator="containsText" text="家长">
      <formula>NOT(ISERROR(SEARCH("家长",B66)))</formula>
    </cfRule>
  </conditionalFormatting>
  <conditionalFormatting sqref="B68">
    <cfRule type="containsText" dxfId="775" priority="611" operator="containsText" text="校长">
      <formula>NOT(ISERROR(SEARCH("校长",B68)))</formula>
    </cfRule>
    <cfRule type="containsText" dxfId="774" priority="612" operator="containsText" text="教师">
      <formula>NOT(ISERROR(SEARCH("教师",B68)))</formula>
    </cfRule>
    <cfRule type="containsText" dxfId="773" priority="613" operator="containsText" text="家长">
      <formula>NOT(ISERROR(SEARCH("家长",B68)))</formula>
    </cfRule>
  </conditionalFormatting>
  <conditionalFormatting sqref="B128:B168">
    <cfRule type="containsText" dxfId="772" priority="607" operator="containsText" text="校长">
      <formula>NOT(ISERROR(SEARCH("校长",B128)))</formula>
    </cfRule>
    <cfRule type="containsText" dxfId="771" priority="608" operator="containsText" text="教师">
      <formula>NOT(ISERROR(SEARCH("教师",B128)))</formula>
    </cfRule>
    <cfRule type="containsText" dxfId="770" priority="609" operator="containsText" text="家长">
      <formula>NOT(ISERROR(SEARCH("家长",B128)))</formula>
    </cfRule>
  </conditionalFormatting>
  <conditionalFormatting sqref="B128:B168">
    <cfRule type="containsText" dxfId="769" priority="603" operator="containsText" text="校长">
      <formula>NOT(ISERROR(SEARCH("校长",B128)))</formula>
    </cfRule>
    <cfRule type="containsText" dxfId="768" priority="604" operator="containsText" text="教师">
      <formula>NOT(ISERROR(SEARCH("教师",B128)))</formula>
    </cfRule>
    <cfRule type="containsText" dxfId="767" priority="605" operator="containsText" text="家长">
      <formula>NOT(ISERROR(SEARCH("家长",B128)))</formula>
    </cfRule>
  </conditionalFormatting>
  <conditionalFormatting sqref="B7">
    <cfRule type="containsText" dxfId="766" priority="595" operator="containsText" text="校长">
      <formula>NOT(ISERROR(SEARCH("校长",B7)))</formula>
    </cfRule>
    <cfRule type="containsText" dxfId="765" priority="596" operator="containsText" text="教师">
      <formula>NOT(ISERROR(SEARCH("教师",B7)))</formula>
    </cfRule>
    <cfRule type="containsText" dxfId="764" priority="597" operator="containsText" text="家长">
      <formula>NOT(ISERROR(SEARCH("家长",B7)))</formula>
    </cfRule>
  </conditionalFormatting>
  <conditionalFormatting sqref="B32">
    <cfRule type="containsText" dxfId="763" priority="591" operator="containsText" text="校长">
      <formula>NOT(ISERROR(SEARCH("校长",B32)))</formula>
    </cfRule>
    <cfRule type="containsText" dxfId="762" priority="592" operator="containsText" text="教师">
      <formula>NOT(ISERROR(SEARCH("教师",B32)))</formula>
    </cfRule>
    <cfRule type="containsText" dxfId="761" priority="593" operator="containsText" text="家长">
      <formula>NOT(ISERROR(SEARCH("家长",B32)))</formula>
    </cfRule>
  </conditionalFormatting>
  <conditionalFormatting sqref="B69">
    <cfRule type="containsText" dxfId="760" priority="587" operator="containsText" text="校长">
      <formula>NOT(ISERROR(SEARCH("校长",B69)))</formula>
    </cfRule>
    <cfRule type="containsText" dxfId="759" priority="588" operator="containsText" text="教师">
      <formula>NOT(ISERROR(SEARCH("教师",B69)))</formula>
    </cfRule>
    <cfRule type="containsText" dxfId="758" priority="589" operator="containsText" text="家长">
      <formula>NOT(ISERROR(SEARCH("家长",B69)))</formula>
    </cfRule>
  </conditionalFormatting>
  <conditionalFormatting sqref="B33:B34">
    <cfRule type="containsText" dxfId="757" priority="563" operator="containsText" text="校长">
      <formula>NOT(ISERROR(SEARCH("校长",B33)))</formula>
    </cfRule>
    <cfRule type="containsText" dxfId="756" priority="564" operator="containsText" text="教师">
      <formula>NOT(ISERROR(SEARCH("教师",B33)))</formula>
    </cfRule>
    <cfRule type="containsText" dxfId="755" priority="565" operator="containsText" text="家长">
      <formula>NOT(ISERROR(SEARCH("家长",B33)))</formula>
    </cfRule>
  </conditionalFormatting>
  <conditionalFormatting sqref="B12">
    <cfRule type="containsText" dxfId="754" priority="559" operator="containsText" text="校长">
      <formula>NOT(ISERROR(SEARCH("校长",B12)))</formula>
    </cfRule>
    <cfRule type="containsText" dxfId="753" priority="560" operator="containsText" text="教师">
      <formula>NOT(ISERROR(SEARCH("教师",B12)))</formula>
    </cfRule>
    <cfRule type="containsText" dxfId="752" priority="561" operator="containsText" text="家长">
      <formula>NOT(ISERROR(SEARCH("家长",B12)))</formula>
    </cfRule>
  </conditionalFormatting>
  <conditionalFormatting sqref="B13">
    <cfRule type="containsText" dxfId="751" priority="551" operator="containsText" text="校长">
      <formula>NOT(ISERROR(SEARCH("校长",B13)))</formula>
    </cfRule>
    <cfRule type="containsText" dxfId="750" priority="552" operator="containsText" text="教师">
      <formula>NOT(ISERROR(SEARCH("教师",B13)))</formula>
    </cfRule>
    <cfRule type="containsText" dxfId="749" priority="553" operator="containsText" text="家长">
      <formula>NOT(ISERROR(SEARCH("家长",B13)))</formula>
    </cfRule>
  </conditionalFormatting>
  <conditionalFormatting sqref="B16">
    <cfRule type="containsText" dxfId="748" priority="531" operator="containsText" text="校长">
      <formula>NOT(ISERROR(SEARCH("校长",B16)))</formula>
    </cfRule>
    <cfRule type="containsText" dxfId="747" priority="532" operator="containsText" text="教师">
      <formula>NOT(ISERROR(SEARCH("教师",B16)))</formula>
    </cfRule>
    <cfRule type="containsText" dxfId="746" priority="533" operator="containsText" text="家长">
      <formula>NOT(ISERROR(SEARCH("家长",B16)))</formula>
    </cfRule>
  </conditionalFormatting>
  <conditionalFormatting sqref="B20">
    <cfRule type="containsText" dxfId="745" priority="527" operator="containsText" text="校长">
      <formula>NOT(ISERROR(SEARCH("校长",B20)))</formula>
    </cfRule>
    <cfRule type="containsText" dxfId="744" priority="528" operator="containsText" text="教师">
      <formula>NOT(ISERROR(SEARCH("教师",B20)))</formula>
    </cfRule>
    <cfRule type="containsText" dxfId="743" priority="529" operator="containsText" text="家长">
      <formula>NOT(ISERROR(SEARCH("家长",B20)))</formula>
    </cfRule>
  </conditionalFormatting>
  <conditionalFormatting sqref="B24">
    <cfRule type="containsText" dxfId="742" priority="523" operator="containsText" text="校长">
      <formula>NOT(ISERROR(SEARCH("校长",B24)))</formula>
    </cfRule>
    <cfRule type="containsText" dxfId="741" priority="524" operator="containsText" text="教师">
      <formula>NOT(ISERROR(SEARCH("教师",B24)))</formula>
    </cfRule>
    <cfRule type="containsText" dxfId="740" priority="525" operator="containsText" text="家长">
      <formula>NOT(ISERROR(SEARCH("家长",B24)))</formula>
    </cfRule>
  </conditionalFormatting>
  <conditionalFormatting sqref="B18">
    <cfRule type="containsText" dxfId="739" priority="519" operator="containsText" text="校长">
      <formula>NOT(ISERROR(SEARCH("校长",B18)))</formula>
    </cfRule>
    <cfRule type="containsText" dxfId="738" priority="520" operator="containsText" text="教师">
      <formula>NOT(ISERROR(SEARCH("教师",B18)))</formula>
    </cfRule>
    <cfRule type="containsText" dxfId="737" priority="521" operator="containsText" text="家长">
      <formula>NOT(ISERROR(SEARCH("家长",B18)))</formula>
    </cfRule>
  </conditionalFormatting>
  <conditionalFormatting sqref="B19">
    <cfRule type="containsText" dxfId="736" priority="515" operator="containsText" text="校长">
      <formula>NOT(ISERROR(SEARCH("校长",B19)))</formula>
    </cfRule>
    <cfRule type="containsText" dxfId="735" priority="516" operator="containsText" text="教师">
      <formula>NOT(ISERROR(SEARCH("教师",B19)))</formula>
    </cfRule>
    <cfRule type="containsText" dxfId="734" priority="517" operator="containsText" text="家长">
      <formula>NOT(ISERROR(SEARCH("家长",B19)))</formula>
    </cfRule>
  </conditionalFormatting>
  <conditionalFormatting sqref="B22">
    <cfRule type="containsText" dxfId="733" priority="511" operator="containsText" text="校长">
      <formula>NOT(ISERROR(SEARCH("校长",B22)))</formula>
    </cfRule>
    <cfRule type="containsText" dxfId="732" priority="512" operator="containsText" text="教师">
      <formula>NOT(ISERROR(SEARCH("教师",B22)))</formula>
    </cfRule>
    <cfRule type="containsText" dxfId="731" priority="513" operator="containsText" text="家长">
      <formula>NOT(ISERROR(SEARCH("家长",B22)))</formula>
    </cfRule>
  </conditionalFormatting>
  <conditionalFormatting sqref="B23">
    <cfRule type="containsText" dxfId="730" priority="507" operator="containsText" text="校长">
      <formula>NOT(ISERROR(SEARCH("校长",B23)))</formula>
    </cfRule>
    <cfRule type="containsText" dxfId="729" priority="508" operator="containsText" text="教师">
      <formula>NOT(ISERROR(SEARCH("教师",B23)))</formula>
    </cfRule>
    <cfRule type="containsText" dxfId="728" priority="509" operator="containsText" text="家长">
      <formula>NOT(ISERROR(SEARCH("家长",B23)))</formula>
    </cfRule>
  </conditionalFormatting>
  <conditionalFormatting sqref="B26">
    <cfRule type="containsText" dxfId="727" priority="503" operator="containsText" text="校长">
      <formula>NOT(ISERROR(SEARCH("校长",B26)))</formula>
    </cfRule>
    <cfRule type="containsText" dxfId="726" priority="504" operator="containsText" text="教师">
      <formula>NOT(ISERROR(SEARCH("教师",B26)))</formula>
    </cfRule>
    <cfRule type="containsText" dxfId="725" priority="505" operator="containsText" text="家长">
      <formula>NOT(ISERROR(SEARCH("家长",B26)))</formula>
    </cfRule>
  </conditionalFormatting>
  <conditionalFormatting sqref="B27">
    <cfRule type="containsText" dxfId="724" priority="499" operator="containsText" text="校长">
      <formula>NOT(ISERROR(SEARCH("校长",B27)))</formula>
    </cfRule>
    <cfRule type="containsText" dxfId="723" priority="500" operator="containsText" text="教师">
      <formula>NOT(ISERROR(SEARCH("教师",B27)))</formula>
    </cfRule>
    <cfRule type="containsText" dxfId="722" priority="501" operator="containsText" text="家长">
      <formula>NOT(ISERROR(SEARCH("家长",B27)))</formula>
    </cfRule>
  </conditionalFormatting>
  <conditionalFormatting sqref="B2">
    <cfRule type="containsText" dxfId="721" priority="495" operator="containsText" text="校长">
      <formula>NOT(ISERROR(SEARCH("校长",B2)))</formula>
    </cfRule>
    <cfRule type="containsText" dxfId="720" priority="496" operator="containsText" text="教师">
      <formula>NOT(ISERROR(SEARCH("教师",B2)))</formula>
    </cfRule>
    <cfRule type="containsText" dxfId="719" priority="497" operator="containsText" text="家长">
      <formula>NOT(ISERROR(SEARCH("家长",B2)))</formula>
    </cfRule>
  </conditionalFormatting>
  <conditionalFormatting sqref="B28">
    <cfRule type="containsText" dxfId="718" priority="491" operator="containsText" text="校长">
      <formula>NOT(ISERROR(SEARCH("校长",B28)))</formula>
    </cfRule>
    <cfRule type="containsText" dxfId="717" priority="492" operator="containsText" text="教师">
      <formula>NOT(ISERROR(SEARCH("教师",B28)))</formula>
    </cfRule>
    <cfRule type="containsText" dxfId="716" priority="493" operator="containsText" text="家长">
      <formula>NOT(ISERROR(SEARCH("家长",B28)))</formula>
    </cfRule>
  </conditionalFormatting>
  <conditionalFormatting sqref="B65">
    <cfRule type="containsText" dxfId="715" priority="409" operator="containsText" text="校长">
      <formula>NOT(ISERROR(SEARCH("校长",B65)))</formula>
    </cfRule>
    <cfRule type="containsText" dxfId="714" priority="410" operator="containsText" text="教师">
      <formula>NOT(ISERROR(SEARCH("教师",B65)))</formula>
    </cfRule>
    <cfRule type="containsText" dxfId="713" priority="411" operator="containsText" text="家长">
      <formula>NOT(ISERROR(SEARCH("家长",B65)))</formula>
    </cfRule>
  </conditionalFormatting>
  <conditionalFormatting sqref="B41 B43:B44">
    <cfRule type="containsText" dxfId="712" priority="452" operator="containsText" text="校长">
      <formula>NOT(ISERROR(SEARCH("校长",B41)))</formula>
    </cfRule>
    <cfRule type="containsText" dxfId="711" priority="453" operator="containsText" text="教师">
      <formula>NOT(ISERROR(SEARCH("教师",B41)))</formula>
    </cfRule>
    <cfRule type="containsText" dxfId="710" priority="454" operator="containsText" text="家长">
      <formula>NOT(ISERROR(SEARCH("家长",B41)))</formula>
    </cfRule>
  </conditionalFormatting>
  <conditionalFormatting sqref="B45 B47:B48">
    <cfRule type="containsText" dxfId="709" priority="446" operator="containsText" text="校长">
      <formula>NOT(ISERROR(SEARCH("校长",B45)))</formula>
    </cfRule>
    <cfRule type="containsText" dxfId="708" priority="447" operator="containsText" text="教师">
      <formula>NOT(ISERROR(SEARCH("教师",B45)))</formula>
    </cfRule>
    <cfRule type="containsText" dxfId="707" priority="448" operator="containsText" text="家长">
      <formula>NOT(ISERROR(SEARCH("家长",B45)))</formula>
    </cfRule>
  </conditionalFormatting>
  <conditionalFormatting sqref="B49 B51:B52">
    <cfRule type="containsText" dxfId="706" priority="440" operator="containsText" text="校长">
      <formula>NOT(ISERROR(SEARCH("校长",B49)))</formula>
    </cfRule>
    <cfRule type="containsText" dxfId="705" priority="441" operator="containsText" text="教师">
      <formula>NOT(ISERROR(SEARCH("教师",B49)))</formula>
    </cfRule>
    <cfRule type="containsText" dxfId="704" priority="442" operator="containsText" text="家长">
      <formula>NOT(ISERROR(SEARCH("家长",B49)))</formula>
    </cfRule>
  </conditionalFormatting>
  <conditionalFormatting sqref="B57 B59:B60">
    <cfRule type="containsText" dxfId="703" priority="434" operator="containsText" text="校长">
      <formula>NOT(ISERROR(SEARCH("校长",B57)))</formula>
    </cfRule>
    <cfRule type="containsText" dxfId="702" priority="435" operator="containsText" text="教师">
      <formula>NOT(ISERROR(SEARCH("教师",B57)))</formula>
    </cfRule>
    <cfRule type="containsText" dxfId="701" priority="436" operator="containsText" text="家长">
      <formula>NOT(ISERROR(SEARCH("家长",B57)))</formula>
    </cfRule>
  </conditionalFormatting>
  <conditionalFormatting sqref="B53 B55:B56">
    <cfRule type="containsText" dxfId="700" priority="428" operator="containsText" text="校长">
      <formula>NOT(ISERROR(SEARCH("校长",B53)))</formula>
    </cfRule>
    <cfRule type="containsText" dxfId="699" priority="429" operator="containsText" text="教师">
      <formula>NOT(ISERROR(SEARCH("教师",B53)))</formula>
    </cfRule>
    <cfRule type="containsText" dxfId="698" priority="430" operator="containsText" text="家长">
      <formula>NOT(ISERROR(SEARCH("家长",B53)))</formula>
    </cfRule>
  </conditionalFormatting>
  <conditionalFormatting sqref="B61 B63:B64">
    <cfRule type="containsText" dxfId="697" priority="422" operator="containsText" text="校长">
      <formula>NOT(ISERROR(SEARCH("校长",B61)))</formula>
    </cfRule>
    <cfRule type="containsText" dxfId="696" priority="423" operator="containsText" text="教师">
      <formula>NOT(ISERROR(SEARCH("教师",B61)))</formula>
    </cfRule>
    <cfRule type="containsText" dxfId="695" priority="424" operator="containsText" text="家长">
      <formula>NOT(ISERROR(SEARCH("家长",B61)))</formula>
    </cfRule>
  </conditionalFormatting>
  <conditionalFormatting sqref="B78 B80:B81">
    <cfRule type="containsText" dxfId="694" priority="396" operator="containsText" text="校长">
      <formula>NOT(ISERROR(SEARCH("校长",B78)))</formula>
    </cfRule>
    <cfRule type="containsText" dxfId="693" priority="397" operator="containsText" text="教师">
      <formula>NOT(ISERROR(SEARCH("教师",B78)))</formula>
    </cfRule>
    <cfRule type="containsText" dxfId="692" priority="398" operator="containsText" text="家长">
      <formula>NOT(ISERROR(SEARCH("家长",B78)))</formula>
    </cfRule>
  </conditionalFormatting>
  <conditionalFormatting sqref="B82 B84:B85">
    <cfRule type="containsText" dxfId="691" priority="390" operator="containsText" text="校长">
      <formula>NOT(ISERROR(SEARCH("校长",B82)))</formula>
    </cfRule>
    <cfRule type="containsText" dxfId="690" priority="391" operator="containsText" text="教师">
      <formula>NOT(ISERROR(SEARCH("教师",B82)))</formula>
    </cfRule>
    <cfRule type="containsText" dxfId="689" priority="392" operator="containsText" text="家长">
      <formula>NOT(ISERROR(SEARCH("家长",B82)))</formula>
    </cfRule>
  </conditionalFormatting>
  <conditionalFormatting sqref="B86 B88:B89">
    <cfRule type="containsText" dxfId="688" priority="384" operator="containsText" text="校长">
      <formula>NOT(ISERROR(SEARCH("校长",B86)))</formula>
    </cfRule>
    <cfRule type="containsText" dxfId="687" priority="385" operator="containsText" text="教师">
      <formula>NOT(ISERROR(SEARCH("教师",B86)))</formula>
    </cfRule>
    <cfRule type="containsText" dxfId="686" priority="386" operator="containsText" text="家长">
      <formula>NOT(ISERROR(SEARCH("家长",B86)))</formula>
    </cfRule>
  </conditionalFormatting>
  <conditionalFormatting sqref="B90">
    <cfRule type="containsText" dxfId="685" priority="377" operator="containsText" text="校长">
      <formula>NOT(ISERROR(SEARCH("校长",B90)))</formula>
    </cfRule>
    <cfRule type="containsText" dxfId="684" priority="378" operator="containsText" text="教师">
      <formula>NOT(ISERROR(SEARCH("教师",B90)))</formula>
    </cfRule>
    <cfRule type="containsText" dxfId="683" priority="379" operator="containsText" text="家长">
      <formula>NOT(ISERROR(SEARCH("家长",B90)))</formula>
    </cfRule>
  </conditionalFormatting>
  <conditionalFormatting sqref="B90">
    <cfRule type="containsText" dxfId="682" priority="374" operator="containsText" text="校长">
      <formula>NOT(ISERROR(SEARCH("校长",B90)))</formula>
    </cfRule>
    <cfRule type="containsText" dxfId="681" priority="375" operator="containsText" text="教师">
      <formula>NOT(ISERROR(SEARCH("教师",B90)))</formula>
    </cfRule>
    <cfRule type="containsText" dxfId="680" priority="376" operator="containsText" text="家长">
      <formula>NOT(ISERROR(SEARCH("家长",B90)))</formula>
    </cfRule>
  </conditionalFormatting>
  <conditionalFormatting sqref="B116 B118:B119">
    <cfRule type="containsText" dxfId="679" priority="343" operator="containsText" text="校长">
      <formula>NOT(ISERROR(SEARCH("校长",B116)))</formula>
    </cfRule>
    <cfRule type="containsText" dxfId="678" priority="344" operator="containsText" text="教师">
      <formula>NOT(ISERROR(SEARCH("教师",B116)))</formula>
    </cfRule>
    <cfRule type="containsText" dxfId="677" priority="345" operator="containsText" text="家长">
      <formula>NOT(ISERROR(SEARCH("家长",B116)))</formula>
    </cfRule>
  </conditionalFormatting>
  <conditionalFormatting sqref="B104 B106:B107">
    <cfRule type="containsText" dxfId="676" priority="361" operator="containsText" text="校长">
      <formula>NOT(ISERROR(SEARCH("校长",B104)))</formula>
    </cfRule>
    <cfRule type="containsText" dxfId="675" priority="362" operator="containsText" text="教师">
      <formula>NOT(ISERROR(SEARCH("教师",B104)))</formula>
    </cfRule>
    <cfRule type="containsText" dxfId="674" priority="363" operator="containsText" text="家长">
      <formula>NOT(ISERROR(SEARCH("家长",B104)))</formula>
    </cfRule>
  </conditionalFormatting>
  <conditionalFormatting sqref="B108 B110:B111">
    <cfRule type="containsText" dxfId="673" priority="355" operator="containsText" text="校长">
      <formula>NOT(ISERROR(SEARCH("校长",B108)))</formula>
    </cfRule>
    <cfRule type="containsText" dxfId="672" priority="356" operator="containsText" text="教师">
      <formula>NOT(ISERROR(SEARCH("教师",B108)))</formula>
    </cfRule>
    <cfRule type="containsText" dxfId="671" priority="357" operator="containsText" text="家长">
      <formula>NOT(ISERROR(SEARCH("家长",B108)))</formula>
    </cfRule>
  </conditionalFormatting>
  <conditionalFormatting sqref="B112 B114:B115">
    <cfRule type="containsText" dxfId="670" priority="349" operator="containsText" text="校长">
      <formula>NOT(ISERROR(SEARCH("校长",B112)))</formula>
    </cfRule>
    <cfRule type="containsText" dxfId="669" priority="350" operator="containsText" text="教师">
      <formula>NOT(ISERROR(SEARCH("教师",B112)))</formula>
    </cfRule>
    <cfRule type="containsText" dxfId="668" priority="351" operator="containsText" text="家长">
      <formula>NOT(ISERROR(SEARCH("家长",B112)))</formula>
    </cfRule>
  </conditionalFormatting>
  <conditionalFormatting sqref="B120 B122:B123">
    <cfRule type="containsText" dxfId="667" priority="336" operator="containsText" text="校长">
      <formula>NOT(ISERROR(SEARCH("校长",B120)))</formula>
    </cfRule>
    <cfRule type="containsText" dxfId="666" priority="337" operator="containsText" text="教师">
      <formula>NOT(ISERROR(SEARCH("教师",B120)))</formula>
    </cfRule>
    <cfRule type="containsText" dxfId="665" priority="338" operator="containsText" text="家长">
      <formula>NOT(ISERROR(SEARCH("家长",B120)))</formula>
    </cfRule>
  </conditionalFormatting>
  <conditionalFormatting sqref="B124 B126:B127">
    <cfRule type="containsText" dxfId="664" priority="332" operator="containsText" text="校长">
      <formula>NOT(ISERROR(SEARCH("校长",B124)))</formula>
    </cfRule>
    <cfRule type="containsText" dxfId="663" priority="333" operator="containsText" text="教师">
      <formula>NOT(ISERROR(SEARCH("教师",B124)))</formula>
    </cfRule>
    <cfRule type="containsText" dxfId="662" priority="334" operator="containsText" text="家长">
      <formula>NOT(ISERROR(SEARCH("家长",B124)))</formula>
    </cfRule>
  </conditionalFormatting>
  <conditionalFormatting sqref="B5">
    <cfRule type="containsText" dxfId="661" priority="217" operator="containsText" text="校长">
      <formula>NOT(ISERROR(SEARCH("校长",B5)))</formula>
    </cfRule>
    <cfRule type="containsText" dxfId="660" priority="218" operator="containsText" text="教师">
      <formula>NOT(ISERROR(SEARCH("教师",B5)))</formula>
    </cfRule>
    <cfRule type="containsText" dxfId="659" priority="219" operator="containsText" text="家长">
      <formula>NOT(ISERROR(SEARCH("家长",B5)))</formula>
    </cfRule>
  </conditionalFormatting>
  <conditionalFormatting sqref="B17">
    <cfRule type="containsText" dxfId="658" priority="213" operator="containsText" text="校长">
      <formula>NOT(ISERROR(SEARCH("校长",B17)))</formula>
    </cfRule>
    <cfRule type="containsText" dxfId="657" priority="214" operator="containsText" text="教师">
      <formula>NOT(ISERROR(SEARCH("教师",B17)))</formula>
    </cfRule>
    <cfRule type="containsText" dxfId="656" priority="215" operator="containsText" text="家长">
      <formula>NOT(ISERROR(SEARCH("家长",B17)))</formula>
    </cfRule>
  </conditionalFormatting>
  <conditionalFormatting sqref="B21">
    <cfRule type="containsText" dxfId="655" priority="209" operator="containsText" text="校长">
      <formula>NOT(ISERROR(SEARCH("校长",B21)))</formula>
    </cfRule>
    <cfRule type="containsText" dxfId="654" priority="210" operator="containsText" text="教师">
      <formula>NOT(ISERROR(SEARCH("教师",B21)))</formula>
    </cfRule>
    <cfRule type="containsText" dxfId="653" priority="211" operator="containsText" text="家长">
      <formula>NOT(ISERROR(SEARCH("家长",B21)))</formula>
    </cfRule>
  </conditionalFormatting>
  <conditionalFormatting sqref="B25">
    <cfRule type="containsText" dxfId="652" priority="205" operator="containsText" text="校长">
      <formula>NOT(ISERROR(SEARCH("校长",B25)))</formula>
    </cfRule>
    <cfRule type="containsText" dxfId="651" priority="206" operator="containsText" text="教师">
      <formula>NOT(ISERROR(SEARCH("教师",B25)))</formula>
    </cfRule>
    <cfRule type="containsText" dxfId="650" priority="207" operator="containsText" text="家长">
      <formula>NOT(ISERROR(SEARCH("家长",B25)))</formula>
    </cfRule>
  </conditionalFormatting>
  <conditionalFormatting sqref="B42">
    <cfRule type="containsText" dxfId="649" priority="190" operator="containsText" text="校长">
      <formula>NOT(ISERROR(SEARCH("校长",B42)))</formula>
    </cfRule>
    <cfRule type="containsText" dxfId="648" priority="191" operator="containsText" text="教师">
      <formula>NOT(ISERROR(SEARCH("教师",B42)))</formula>
    </cfRule>
    <cfRule type="containsText" dxfId="647" priority="192" operator="containsText" text="家长">
      <formula>NOT(ISERROR(SEARCH("家长",B42)))</formula>
    </cfRule>
  </conditionalFormatting>
  <conditionalFormatting sqref="B50">
    <cfRule type="containsText" dxfId="646" priority="186" operator="containsText" text="校长">
      <formula>NOT(ISERROR(SEARCH("校长",B50)))</formula>
    </cfRule>
    <cfRule type="containsText" dxfId="645" priority="187" operator="containsText" text="教师">
      <formula>NOT(ISERROR(SEARCH("教师",B50)))</formula>
    </cfRule>
    <cfRule type="containsText" dxfId="644" priority="188" operator="containsText" text="家长">
      <formula>NOT(ISERROR(SEARCH("家长",B50)))</formula>
    </cfRule>
  </conditionalFormatting>
  <conditionalFormatting sqref="B46">
    <cfRule type="containsText" dxfId="643" priority="182" operator="containsText" text="校长">
      <formula>NOT(ISERROR(SEARCH("校长",B46)))</formula>
    </cfRule>
    <cfRule type="containsText" dxfId="642" priority="183" operator="containsText" text="教师">
      <formula>NOT(ISERROR(SEARCH("教师",B46)))</formula>
    </cfRule>
    <cfRule type="containsText" dxfId="641" priority="184" operator="containsText" text="家长">
      <formula>NOT(ISERROR(SEARCH("家长",B46)))</formula>
    </cfRule>
  </conditionalFormatting>
  <conditionalFormatting sqref="B54">
    <cfRule type="containsText" dxfId="640" priority="178" operator="containsText" text="校长">
      <formula>NOT(ISERROR(SEARCH("校长",B54)))</formula>
    </cfRule>
    <cfRule type="containsText" dxfId="639" priority="179" operator="containsText" text="教师">
      <formula>NOT(ISERROR(SEARCH("教师",B54)))</formula>
    </cfRule>
    <cfRule type="containsText" dxfId="638" priority="180" operator="containsText" text="家长">
      <formula>NOT(ISERROR(SEARCH("家长",B54)))</formula>
    </cfRule>
  </conditionalFormatting>
  <conditionalFormatting sqref="B58">
    <cfRule type="containsText" dxfId="637" priority="174" operator="containsText" text="校长">
      <formula>NOT(ISERROR(SEARCH("校长",B58)))</formula>
    </cfRule>
    <cfRule type="containsText" dxfId="636" priority="175" operator="containsText" text="教师">
      <formula>NOT(ISERROR(SEARCH("教师",B58)))</formula>
    </cfRule>
    <cfRule type="containsText" dxfId="635" priority="176" operator="containsText" text="家长">
      <formula>NOT(ISERROR(SEARCH("家长",B58)))</formula>
    </cfRule>
  </conditionalFormatting>
  <conditionalFormatting sqref="B62">
    <cfRule type="containsText" dxfId="634" priority="170" operator="containsText" text="校长">
      <formula>NOT(ISERROR(SEARCH("校长",B62)))</formula>
    </cfRule>
    <cfRule type="containsText" dxfId="633" priority="171" operator="containsText" text="教师">
      <formula>NOT(ISERROR(SEARCH("教师",B62)))</formula>
    </cfRule>
    <cfRule type="containsText" dxfId="632" priority="172" operator="containsText" text="家长">
      <formula>NOT(ISERROR(SEARCH("家长",B62)))</formula>
    </cfRule>
  </conditionalFormatting>
  <conditionalFormatting sqref="B75">
    <cfRule type="containsText" dxfId="631" priority="162" operator="containsText" text="校长">
      <formula>NOT(ISERROR(SEARCH("校长",B75)))</formula>
    </cfRule>
    <cfRule type="containsText" dxfId="630" priority="163" operator="containsText" text="教师">
      <formula>NOT(ISERROR(SEARCH("教师",B75)))</formula>
    </cfRule>
    <cfRule type="containsText" dxfId="629" priority="164" operator="containsText" text="家长">
      <formula>NOT(ISERROR(SEARCH("家长",B75)))</formula>
    </cfRule>
  </conditionalFormatting>
  <conditionalFormatting sqref="B79">
    <cfRule type="containsText" dxfId="628" priority="158" operator="containsText" text="校长">
      <formula>NOT(ISERROR(SEARCH("校长",B79)))</formula>
    </cfRule>
    <cfRule type="containsText" dxfId="627" priority="159" operator="containsText" text="教师">
      <formula>NOT(ISERROR(SEARCH("教师",B79)))</formula>
    </cfRule>
    <cfRule type="containsText" dxfId="626" priority="160" operator="containsText" text="家长">
      <formula>NOT(ISERROR(SEARCH("家长",B79)))</formula>
    </cfRule>
  </conditionalFormatting>
  <conditionalFormatting sqref="B83">
    <cfRule type="containsText" dxfId="625" priority="154" operator="containsText" text="校长">
      <formula>NOT(ISERROR(SEARCH("校长",B83)))</formula>
    </cfRule>
    <cfRule type="containsText" dxfId="624" priority="155" operator="containsText" text="教师">
      <formula>NOT(ISERROR(SEARCH("教师",B83)))</formula>
    </cfRule>
    <cfRule type="containsText" dxfId="623" priority="156" operator="containsText" text="家长">
      <formula>NOT(ISERROR(SEARCH("家长",B83)))</formula>
    </cfRule>
  </conditionalFormatting>
  <conditionalFormatting sqref="B87">
    <cfRule type="containsText" dxfId="622" priority="150" operator="containsText" text="校长">
      <formula>NOT(ISERROR(SEARCH("校长",B87)))</formula>
    </cfRule>
    <cfRule type="containsText" dxfId="621" priority="151" operator="containsText" text="教师">
      <formula>NOT(ISERROR(SEARCH("教师",B87)))</formula>
    </cfRule>
    <cfRule type="containsText" dxfId="620" priority="152" operator="containsText" text="家长">
      <formula>NOT(ISERROR(SEARCH("家长",B87)))</formula>
    </cfRule>
  </conditionalFormatting>
  <conditionalFormatting sqref="B101">
    <cfRule type="containsText" dxfId="619" priority="138" operator="containsText" text="校长">
      <formula>NOT(ISERROR(SEARCH("校长",B101)))</formula>
    </cfRule>
    <cfRule type="containsText" dxfId="618" priority="139" operator="containsText" text="教师">
      <formula>NOT(ISERROR(SEARCH("教师",B101)))</formula>
    </cfRule>
    <cfRule type="containsText" dxfId="617" priority="140" operator="containsText" text="家长">
      <formula>NOT(ISERROR(SEARCH("家长",B101)))</formula>
    </cfRule>
  </conditionalFormatting>
  <conditionalFormatting sqref="B101">
    <cfRule type="containsText" dxfId="616" priority="135" operator="containsText" text="校长">
      <formula>NOT(ISERROR(SEARCH("校长",B101)))</formula>
    </cfRule>
    <cfRule type="containsText" dxfId="615" priority="136" operator="containsText" text="教师">
      <formula>NOT(ISERROR(SEARCH("教师",B101)))</formula>
    </cfRule>
    <cfRule type="containsText" dxfId="614" priority="137" operator="containsText" text="家长">
      <formula>NOT(ISERROR(SEARCH("家长",B101)))</formula>
    </cfRule>
  </conditionalFormatting>
  <conditionalFormatting sqref="B105">
    <cfRule type="containsText" dxfId="613" priority="131" operator="containsText" text="校长">
      <formula>NOT(ISERROR(SEARCH("校长",B105)))</formula>
    </cfRule>
    <cfRule type="containsText" dxfId="612" priority="132" operator="containsText" text="教师">
      <formula>NOT(ISERROR(SEARCH("教师",B105)))</formula>
    </cfRule>
    <cfRule type="containsText" dxfId="611" priority="133" operator="containsText" text="家长">
      <formula>NOT(ISERROR(SEARCH("家长",B105)))</formula>
    </cfRule>
  </conditionalFormatting>
  <conditionalFormatting sqref="B105">
    <cfRule type="containsText" dxfId="610" priority="128" operator="containsText" text="校长">
      <formula>NOT(ISERROR(SEARCH("校长",B105)))</formula>
    </cfRule>
    <cfRule type="containsText" dxfId="609" priority="129" operator="containsText" text="教师">
      <formula>NOT(ISERROR(SEARCH("教师",B105)))</formula>
    </cfRule>
    <cfRule type="containsText" dxfId="608" priority="130" operator="containsText" text="家长">
      <formula>NOT(ISERROR(SEARCH("家长",B105)))</formula>
    </cfRule>
  </conditionalFormatting>
  <conditionalFormatting sqref="B109">
    <cfRule type="containsText" dxfId="607" priority="124" operator="containsText" text="校长">
      <formula>NOT(ISERROR(SEARCH("校长",B109)))</formula>
    </cfRule>
    <cfRule type="containsText" dxfId="606" priority="125" operator="containsText" text="教师">
      <formula>NOT(ISERROR(SEARCH("教师",B109)))</formula>
    </cfRule>
    <cfRule type="containsText" dxfId="605" priority="126" operator="containsText" text="家长">
      <formula>NOT(ISERROR(SEARCH("家长",B109)))</formula>
    </cfRule>
  </conditionalFormatting>
  <conditionalFormatting sqref="B109">
    <cfRule type="containsText" dxfId="604" priority="121" operator="containsText" text="校长">
      <formula>NOT(ISERROR(SEARCH("校长",B109)))</formula>
    </cfRule>
    <cfRule type="containsText" dxfId="603" priority="122" operator="containsText" text="教师">
      <formula>NOT(ISERROR(SEARCH("教师",B109)))</formula>
    </cfRule>
    <cfRule type="containsText" dxfId="602" priority="123" operator="containsText" text="家长">
      <formula>NOT(ISERROR(SEARCH("家长",B109)))</formula>
    </cfRule>
  </conditionalFormatting>
  <conditionalFormatting sqref="B113">
    <cfRule type="containsText" dxfId="601" priority="117" operator="containsText" text="校长">
      <formula>NOT(ISERROR(SEARCH("校长",B113)))</formula>
    </cfRule>
    <cfRule type="containsText" dxfId="600" priority="118" operator="containsText" text="教师">
      <formula>NOT(ISERROR(SEARCH("教师",B113)))</formula>
    </cfRule>
    <cfRule type="containsText" dxfId="599" priority="119" operator="containsText" text="家长">
      <formula>NOT(ISERROR(SEARCH("家长",B113)))</formula>
    </cfRule>
  </conditionalFormatting>
  <conditionalFormatting sqref="B113">
    <cfRule type="containsText" dxfId="598" priority="114" operator="containsText" text="校长">
      <formula>NOT(ISERROR(SEARCH("校长",B113)))</formula>
    </cfRule>
    <cfRule type="containsText" dxfId="597" priority="115" operator="containsText" text="教师">
      <formula>NOT(ISERROR(SEARCH("教师",B113)))</formula>
    </cfRule>
    <cfRule type="containsText" dxfId="596" priority="116" operator="containsText" text="家长">
      <formula>NOT(ISERROR(SEARCH("家长",B113)))</formula>
    </cfRule>
  </conditionalFormatting>
  <conditionalFormatting sqref="B117">
    <cfRule type="containsText" dxfId="595" priority="110" operator="containsText" text="校长">
      <formula>NOT(ISERROR(SEARCH("校长",B117)))</formula>
    </cfRule>
    <cfRule type="containsText" dxfId="594" priority="111" operator="containsText" text="教师">
      <formula>NOT(ISERROR(SEARCH("教师",B117)))</formula>
    </cfRule>
    <cfRule type="containsText" dxfId="593" priority="112" operator="containsText" text="家长">
      <formula>NOT(ISERROR(SEARCH("家长",B117)))</formula>
    </cfRule>
  </conditionalFormatting>
  <conditionalFormatting sqref="B117">
    <cfRule type="containsText" dxfId="592" priority="107" operator="containsText" text="校长">
      <formula>NOT(ISERROR(SEARCH("校长",B117)))</formula>
    </cfRule>
    <cfRule type="containsText" dxfId="591" priority="108" operator="containsText" text="教师">
      <formula>NOT(ISERROR(SEARCH("教师",B117)))</formula>
    </cfRule>
    <cfRule type="containsText" dxfId="590" priority="109" operator="containsText" text="家长">
      <formula>NOT(ISERROR(SEARCH("家长",B117)))</formula>
    </cfRule>
  </conditionalFormatting>
  <conditionalFormatting sqref="B121">
    <cfRule type="containsText" dxfId="589" priority="103" operator="containsText" text="校长">
      <formula>NOT(ISERROR(SEARCH("校长",B121)))</formula>
    </cfRule>
    <cfRule type="containsText" dxfId="588" priority="104" operator="containsText" text="教师">
      <formula>NOT(ISERROR(SEARCH("教师",B121)))</formula>
    </cfRule>
    <cfRule type="containsText" dxfId="587" priority="105" operator="containsText" text="家长">
      <formula>NOT(ISERROR(SEARCH("家长",B121)))</formula>
    </cfRule>
  </conditionalFormatting>
  <conditionalFormatting sqref="B121">
    <cfRule type="containsText" dxfId="586" priority="100" operator="containsText" text="校长">
      <formula>NOT(ISERROR(SEARCH("校长",B121)))</formula>
    </cfRule>
    <cfRule type="containsText" dxfId="585" priority="101" operator="containsText" text="教师">
      <formula>NOT(ISERROR(SEARCH("教师",B121)))</formula>
    </cfRule>
    <cfRule type="containsText" dxfId="584" priority="102" operator="containsText" text="家长">
      <formula>NOT(ISERROR(SEARCH("家长",B121)))</formula>
    </cfRule>
  </conditionalFormatting>
  <conditionalFormatting sqref="B125">
    <cfRule type="containsText" dxfId="583" priority="96" operator="containsText" text="校长">
      <formula>NOT(ISERROR(SEARCH("校长",B125)))</formula>
    </cfRule>
    <cfRule type="containsText" dxfId="582" priority="97" operator="containsText" text="教师">
      <formula>NOT(ISERROR(SEARCH("教师",B125)))</formula>
    </cfRule>
    <cfRule type="containsText" dxfId="581" priority="98" operator="containsText" text="家长">
      <formula>NOT(ISERROR(SEARCH("家长",B125)))</formula>
    </cfRule>
  </conditionalFormatting>
  <conditionalFormatting sqref="B125">
    <cfRule type="containsText" dxfId="580" priority="93" operator="containsText" text="校长">
      <formula>NOT(ISERROR(SEARCH("校长",B125)))</formula>
    </cfRule>
    <cfRule type="containsText" dxfId="579" priority="94" operator="containsText" text="教师">
      <formula>NOT(ISERROR(SEARCH("教师",B125)))</formula>
    </cfRule>
    <cfRule type="containsText" dxfId="578" priority="95" operator="containsText" text="家长">
      <formula>NOT(ISERROR(SEARCH("家长",B125)))</formula>
    </cfRule>
  </conditionalFormatting>
  <conditionalFormatting sqref="B4">
    <cfRule type="containsText" dxfId="577" priority="25" operator="containsText" text="校长">
      <formula>NOT(ISERROR(SEARCH("校长",B4)))</formula>
    </cfRule>
    <cfRule type="containsText" dxfId="576" priority="26" operator="containsText" text="教师">
      <formula>NOT(ISERROR(SEARCH("教师",B4)))</formula>
    </cfRule>
    <cfRule type="containsText" dxfId="575" priority="27" operator="containsText" text="家长">
      <formula>NOT(ISERROR(SEARCH("家长",B4)))</formula>
    </cfRule>
  </conditionalFormatting>
  <conditionalFormatting sqref="B8">
    <cfRule type="containsText" dxfId="574" priority="21" operator="containsText" text="校长">
      <formula>NOT(ISERROR(SEARCH("校长",B8)))</formula>
    </cfRule>
    <cfRule type="containsText" dxfId="573" priority="22" operator="containsText" text="教师">
      <formula>NOT(ISERROR(SEARCH("教师",B8)))</formula>
    </cfRule>
    <cfRule type="containsText" dxfId="572" priority="23" operator="containsText" text="家长">
      <formula>NOT(ISERROR(SEARCH("家长",B8)))</formula>
    </cfRule>
  </conditionalFormatting>
  <conditionalFormatting sqref="B9">
    <cfRule type="containsText" dxfId="571" priority="17" operator="containsText" text="校长">
      <formula>NOT(ISERROR(SEARCH("校长",B9)))</formula>
    </cfRule>
    <cfRule type="containsText" dxfId="570" priority="18" operator="containsText" text="教师">
      <formula>NOT(ISERROR(SEARCH("教师",B9)))</formula>
    </cfRule>
    <cfRule type="containsText" dxfId="569" priority="19" operator="containsText" text="家长">
      <formula>NOT(ISERROR(SEARCH("家长",B9)))</formula>
    </cfRule>
  </conditionalFormatting>
  <conditionalFormatting sqref="B10">
    <cfRule type="containsText" dxfId="568" priority="13" operator="containsText" text="校长">
      <formula>NOT(ISERROR(SEARCH("校长",B10)))</formula>
    </cfRule>
    <cfRule type="containsText" dxfId="567" priority="14" operator="containsText" text="教师">
      <formula>NOT(ISERROR(SEARCH("教师",B10)))</formula>
    </cfRule>
    <cfRule type="containsText" dxfId="566" priority="15" operator="containsText" text="家长">
      <formula>NOT(ISERROR(SEARCH("家长",B10)))</formula>
    </cfRule>
  </conditionalFormatting>
  <conditionalFormatting sqref="B11">
    <cfRule type="containsText" dxfId="565" priority="9" operator="containsText" text="校长">
      <formula>NOT(ISERROR(SEARCH("校长",B11)))</formula>
    </cfRule>
    <cfRule type="containsText" dxfId="564" priority="10" operator="containsText" text="教师">
      <formula>NOT(ISERROR(SEARCH("教师",B11)))</formula>
    </cfRule>
    <cfRule type="containsText" dxfId="563" priority="11" operator="containsText" text="家长">
      <formula>NOT(ISERROR(SEARCH("家长",B11)))</formula>
    </cfRule>
  </conditionalFormatting>
  <conditionalFormatting sqref="B97">
    <cfRule type="containsText" dxfId="562" priority="1" operator="containsText" text="校长">
      <formula>NOT(ISERROR(SEARCH("校长",B97)))</formula>
    </cfRule>
    <cfRule type="containsText" dxfId="561" priority="2" operator="containsText" text="教师">
      <formula>NOT(ISERROR(SEARCH("教师",B97)))</formula>
    </cfRule>
    <cfRule type="containsText" dxfId="560" priority="3" operator="containsText" text="家长">
      <formula>NOT(ISERROR(SEARCH("家长",B97)))</formula>
    </cfRule>
  </conditionalFormatting>
  <dataValidations count="1">
    <dataValidation type="list" allowBlank="1" showInputMessage="1" showErrorMessage="1" sqref="K1:K1048576" xr:uid="{B2492A5E-AFC9-9F46-B472-D012DD427A03}">
      <formula1>"TRUE,FALSE"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2A6C-9276-AE43-AA2F-68EAFB92C0F8}">
  <sheetPr>
    <outlinePr summaryBelow="0"/>
  </sheetPr>
  <dimension ref="A1:V103"/>
  <sheetViews>
    <sheetView zoomScaleNormal="47" workbookViewId="0">
      <pane xSplit="7" ySplit="1" topLeftCell="N6" activePane="bottomRight" state="frozen"/>
      <selection pane="topRight" activeCell="H1" sqref="H1"/>
      <selection pane="bottomLeft" activeCell="A2" sqref="A2"/>
      <selection pane="bottomRight" activeCell="C8" sqref="C8:G8"/>
    </sheetView>
  </sheetViews>
  <sheetFormatPr baseColWidth="10" defaultRowHeight="16" x14ac:dyDescent="0.2"/>
  <cols>
    <col min="1" max="2" width="5.1640625" style="15" bestFit="1" customWidth="1"/>
    <col min="3" max="3" width="21.5" style="15" bestFit="1" customWidth="1"/>
    <col min="4" max="4" width="18.5" style="15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6" style="15" customWidth="1"/>
    <col min="9" max="9" width="52.5" style="14" bestFit="1" customWidth="1"/>
    <col min="10" max="10" width="7.1640625" style="15" bestFit="1" customWidth="1"/>
    <col min="11" max="11" width="9.6640625" style="15" bestFit="1" customWidth="1"/>
    <col min="12" max="12" width="39.5" style="14" customWidth="1"/>
    <col min="13" max="13" width="11.6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3589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39</v>
      </c>
      <c r="C2" t="s">
        <v>3019</v>
      </c>
      <c r="D2" s="5" t="s">
        <v>3021</v>
      </c>
      <c r="E2" s="15" t="s">
        <v>3420</v>
      </c>
      <c r="F2" s="15" t="s">
        <v>3428</v>
      </c>
      <c r="G2" s="15" t="s">
        <v>3428</v>
      </c>
      <c r="H2" s="15" t="s">
        <v>3769</v>
      </c>
      <c r="I2" s="14" t="s">
        <v>3127</v>
      </c>
      <c r="J2" s="15" t="s">
        <v>39</v>
      </c>
      <c r="K2" s="15" t="s">
        <v>3033</v>
      </c>
      <c r="L2" s="14" t="s">
        <v>3424</v>
      </c>
      <c r="M2" s="15" t="s">
        <v>3429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39</v>
      </c>
      <c r="C3" t="s">
        <v>3019</v>
      </c>
      <c r="D3" s="5" t="s">
        <v>3021</v>
      </c>
      <c r="E3" s="15" t="s">
        <v>3420</v>
      </c>
      <c r="F3" s="15" t="s">
        <v>3783</v>
      </c>
      <c r="G3" s="15" t="s">
        <v>1378</v>
      </c>
      <c r="H3" s="15" t="s">
        <v>3769</v>
      </c>
      <c r="I3" s="14" t="s">
        <v>3127</v>
      </c>
      <c r="J3" s="15" t="s">
        <v>39</v>
      </c>
      <c r="K3" s="15" t="s">
        <v>3033</v>
      </c>
      <c r="L3" s="14" t="s">
        <v>3424</v>
      </c>
      <c r="P3" s="15" t="s">
        <v>3160</v>
      </c>
      <c r="S3" s="15" t="s">
        <v>3441</v>
      </c>
      <c r="T3" s="15" t="s">
        <v>3136</v>
      </c>
      <c r="U3" s="15" t="s">
        <v>3794</v>
      </c>
      <c r="V3" s="15" t="b">
        <v>1</v>
      </c>
    </row>
    <row r="4" spans="1:22" ht="17" x14ac:dyDescent="0.2">
      <c r="A4" s="15" t="s">
        <v>1362</v>
      </c>
      <c r="B4" s="15" t="s">
        <v>39</v>
      </c>
      <c r="C4" t="s">
        <v>1381</v>
      </c>
      <c r="D4" s="15" t="s">
        <v>3932</v>
      </c>
      <c r="E4" s="15" t="s">
        <v>2984</v>
      </c>
      <c r="F4" s="15" t="s">
        <v>3920</v>
      </c>
      <c r="G4" s="15" t="s">
        <v>1384</v>
      </c>
      <c r="H4" s="15" t="s">
        <v>3769</v>
      </c>
      <c r="I4" s="14" t="s">
        <v>3127</v>
      </c>
      <c r="J4" s="15" t="s">
        <v>39</v>
      </c>
      <c r="K4" s="15" t="s">
        <v>3033</v>
      </c>
      <c r="L4" s="14" t="s">
        <v>3920</v>
      </c>
      <c r="M4" s="15" t="s">
        <v>3427</v>
      </c>
      <c r="P4" s="15" t="s">
        <v>3160</v>
      </c>
      <c r="S4" s="15" t="s">
        <v>3920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39</v>
      </c>
      <c r="C5" t="s">
        <v>1381</v>
      </c>
      <c r="D5" s="15" t="s">
        <v>3932</v>
      </c>
      <c r="E5" s="15" t="s">
        <v>2984</v>
      </c>
      <c r="F5" s="15" t="s">
        <v>3920</v>
      </c>
      <c r="G5" s="15" t="s">
        <v>1384</v>
      </c>
      <c r="H5" s="15" t="s">
        <v>3769</v>
      </c>
      <c r="I5" s="14" t="s">
        <v>3127</v>
      </c>
      <c r="J5" s="15" t="s">
        <v>39</v>
      </c>
      <c r="K5" s="15" t="s">
        <v>3033</v>
      </c>
      <c r="L5" s="14" t="s">
        <v>3969</v>
      </c>
      <c r="M5" s="15" t="s">
        <v>3798</v>
      </c>
      <c r="P5" s="15" t="s">
        <v>3160</v>
      </c>
      <c r="S5" s="15" t="s">
        <v>3968</v>
      </c>
      <c r="T5" s="15" t="s">
        <v>3136</v>
      </c>
      <c r="U5" s="15" t="s">
        <v>3111</v>
      </c>
      <c r="V5" s="15" t="b">
        <v>1</v>
      </c>
    </row>
    <row r="6" spans="1:22" ht="51" x14ac:dyDescent="0.2">
      <c r="A6" s="15" t="s">
        <v>1362</v>
      </c>
      <c r="B6" s="15" t="s">
        <v>39</v>
      </c>
      <c r="C6" t="s">
        <v>1381</v>
      </c>
      <c r="D6" s="15" t="s">
        <v>3932</v>
      </c>
      <c r="E6" s="15" t="s">
        <v>2984</v>
      </c>
      <c r="F6" s="15" t="s">
        <v>3923</v>
      </c>
      <c r="G6" s="15" t="s">
        <v>1384</v>
      </c>
      <c r="H6" s="15" t="s">
        <v>3769</v>
      </c>
      <c r="I6" s="14" t="s">
        <v>3127</v>
      </c>
      <c r="J6" s="15" t="s">
        <v>39</v>
      </c>
      <c r="K6" s="15" t="s">
        <v>3033</v>
      </c>
      <c r="L6" s="14" t="s">
        <v>3949</v>
      </c>
      <c r="M6" s="15" t="s">
        <v>3558</v>
      </c>
      <c r="P6" s="15" t="s">
        <v>3160</v>
      </c>
      <c r="S6" s="15" t="s">
        <v>3923</v>
      </c>
      <c r="T6" s="15" t="s">
        <v>3136</v>
      </c>
      <c r="U6" s="15" t="s">
        <v>3111</v>
      </c>
      <c r="V6" s="15" t="b">
        <v>1</v>
      </c>
    </row>
    <row r="7" spans="1:22" ht="34" x14ac:dyDescent="0.2">
      <c r="A7" s="15" t="s">
        <v>1362</v>
      </c>
      <c r="B7" s="15" t="s">
        <v>39</v>
      </c>
      <c r="C7" t="s">
        <v>1381</v>
      </c>
      <c r="D7" s="15" t="s">
        <v>3932</v>
      </c>
      <c r="E7" s="15" t="s">
        <v>2984</v>
      </c>
      <c r="F7" s="15" t="s">
        <v>3928</v>
      </c>
      <c r="G7" s="15" t="s">
        <v>1384</v>
      </c>
      <c r="H7" s="15" t="s">
        <v>3769</v>
      </c>
      <c r="I7" s="14" t="s">
        <v>3127</v>
      </c>
      <c r="J7" s="15" t="s">
        <v>39</v>
      </c>
      <c r="K7" s="15" t="s">
        <v>3033</v>
      </c>
      <c r="L7" s="9" t="s">
        <v>3565</v>
      </c>
      <c r="M7" s="10" t="s">
        <v>3929</v>
      </c>
      <c r="P7" s="15" t="s">
        <v>3160</v>
      </c>
      <c r="S7" s="15" t="s">
        <v>3923</v>
      </c>
      <c r="T7" s="15" t="s">
        <v>3136</v>
      </c>
      <c r="U7" s="15" t="s">
        <v>3111</v>
      </c>
      <c r="V7" s="15" t="b">
        <v>1</v>
      </c>
    </row>
    <row r="8" spans="1:22" ht="17" x14ac:dyDescent="0.2">
      <c r="A8" s="15" t="s">
        <v>1362</v>
      </c>
      <c r="B8" s="15" t="s">
        <v>39</v>
      </c>
      <c r="C8" s="15" t="s">
        <v>3007</v>
      </c>
      <c r="D8" s="15" t="s">
        <v>3027</v>
      </c>
      <c r="E8" s="15" t="s">
        <v>3420</v>
      </c>
      <c r="F8" s="15" t="s">
        <v>3459</v>
      </c>
      <c r="G8" s="15" t="s">
        <v>3459</v>
      </c>
      <c r="H8" s="15" t="s">
        <v>3769</v>
      </c>
      <c r="I8" s="14" t="s">
        <v>3127</v>
      </c>
      <c r="J8" s="15" t="s">
        <v>39</v>
      </c>
      <c r="K8" s="15" t="s">
        <v>3033</v>
      </c>
      <c r="L8" s="14" t="s">
        <v>3420</v>
      </c>
      <c r="M8" s="15" t="s">
        <v>3432</v>
      </c>
      <c r="P8" s="15" t="s">
        <v>3160</v>
      </c>
      <c r="S8" s="15" t="s">
        <v>3135</v>
      </c>
      <c r="T8" s="15" t="s">
        <v>3136</v>
      </c>
      <c r="U8" s="15" t="s">
        <v>3111</v>
      </c>
      <c r="V8" s="15" t="b">
        <v>1</v>
      </c>
    </row>
    <row r="9" spans="1:22" ht="17" x14ac:dyDescent="0.2">
      <c r="A9" s="15" t="s">
        <v>1362</v>
      </c>
      <c r="B9" s="15" t="s">
        <v>39</v>
      </c>
      <c r="C9" s="15" t="s">
        <v>3007</v>
      </c>
      <c r="D9" s="15" t="s">
        <v>3027</v>
      </c>
      <c r="E9" s="15" t="s">
        <v>1422</v>
      </c>
      <c r="F9" s="15" t="s">
        <v>3459</v>
      </c>
      <c r="G9" s="15" t="s">
        <v>3459</v>
      </c>
      <c r="H9" s="15" t="s">
        <v>3769</v>
      </c>
      <c r="I9" s="14" t="s">
        <v>3127</v>
      </c>
      <c r="J9" s="15" t="s">
        <v>39</v>
      </c>
      <c r="K9" s="15" t="s">
        <v>3033</v>
      </c>
      <c r="L9" s="14" t="s">
        <v>1422</v>
      </c>
      <c r="M9" s="15" t="s">
        <v>3432</v>
      </c>
      <c r="P9" s="15" t="s">
        <v>3160</v>
      </c>
      <c r="S9" s="15" t="s">
        <v>3135</v>
      </c>
      <c r="T9" s="15" t="s">
        <v>3136</v>
      </c>
      <c r="U9" s="15" t="s">
        <v>3111</v>
      </c>
      <c r="V9" s="15" t="b">
        <v>1</v>
      </c>
    </row>
    <row r="10" spans="1:22" ht="17" x14ac:dyDescent="0.2">
      <c r="A10" s="15" t="s">
        <v>1362</v>
      </c>
      <c r="B10" s="15" t="s">
        <v>39</v>
      </c>
      <c r="C10" s="15" t="s">
        <v>3007</v>
      </c>
      <c r="D10" s="15" t="s">
        <v>3027</v>
      </c>
      <c r="E10" s="15" t="s">
        <v>1422</v>
      </c>
      <c r="F10" s="15" t="s">
        <v>3424</v>
      </c>
      <c r="G10" s="15" t="s">
        <v>3424</v>
      </c>
      <c r="H10" s="15" t="s">
        <v>3769</v>
      </c>
      <c r="I10" s="14" t="s">
        <v>3127</v>
      </c>
      <c r="J10" s="15" t="s">
        <v>39</v>
      </c>
      <c r="K10" s="15" t="s">
        <v>3033</v>
      </c>
      <c r="L10" s="14" t="s">
        <v>1422</v>
      </c>
      <c r="M10" s="15" t="s">
        <v>3555</v>
      </c>
      <c r="P10" s="15" t="s">
        <v>3160</v>
      </c>
      <c r="S10" s="15" t="s">
        <v>3441</v>
      </c>
      <c r="T10" s="15" t="s">
        <v>3136</v>
      </c>
      <c r="U10" s="15" t="s">
        <v>3794</v>
      </c>
      <c r="V10" s="15" t="b">
        <v>1</v>
      </c>
    </row>
    <row r="11" spans="1:22" ht="17" x14ac:dyDescent="0.2">
      <c r="A11" s="15" t="s">
        <v>1362</v>
      </c>
      <c r="B11" s="15" t="s">
        <v>39</v>
      </c>
      <c r="C11" s="15" t="s">
        <v>3007</v>
      </c>
      <c r="D11" s="15" t="s">
        <v>3027</v>
      </c>
      <c r="E11" s="15" t="s">
        <v>1423</v>
      </c>
      <c r="F11" s="15" t="s">
        <v>3459</v>
      </c>
      <c r="G11" s="15" t="s">
        <v>3459</v>
      </c>
      <c r="H11" s="15" t="s">
        <v>3769</v>
      </c>
      <c r="I11" s="14" t="s">
        <v>3127</v>
      </c>
      <c r="J11" s="15" t="s">
        <v>39</v>
      </c>
      <c r="K11" s="15" t="s">
        <v>3033</v>
      </c>
      <c r="L11" s="14" t="s">
        <v>1423</v>
      </c>
      <c r="M11" s="15" t="s">
        <v>3432</v>
      </c>
      <c r="P11" s="15" t="s">
        <v>3160</v>
      </c>
      <c r="S11" s="15" t="s">
        <v>3135</v>
      </c>
      <c r="T11" s="15" t="s">
        <v>3136</v>
      </c>
      <c r="U11" s="15" t="s">
        <v>3111</v>
      </c>
      <c r="V11" s="15" t="b">
        <v>1</v>
      </c>
    </row>
    <row r="12" spans="1:22" ht="17" x14ac:dyDescent="0.2">
      <c r="A12" s="15" t="s">
        <v>1362</v>
      </c>
      <c r="B12" s="15" t="s">
        <v>39</v>
      </c>
      <c r="C12" s="15" t="s">
        <v>3007</v>
      </c>
      <c r="D12" s="15" t="s">
        <v>3027</v>
      </c>
      <c r="E12" s="15" t="s">
        <v>1423</v>
      </c>
      <c r="F12" s="15" t="s">
        <v>3424</v>
      </c>
      <c r="G12" s="15" t="s">
        <v>3424</v>
      </c>
      <c r="H12" s="15" t="s">
        <v>3769</v>
      </c>
      <c r="I12" s="14" t="s">
        <v>3127</v>
      </c>
      <c r="J12" s="15" t="s">
        <v>39</v>
      </c>
      <c r="K12" s="15" t="s">
        <v>3033</v>
      </c>
      <c r="L12" s="14" t="s">
        <v>1423</v>
      </c>
      <c r="M12" s="15" t="s">
        <v>3555</v>
      </c>
      <c r="P12" s="15" t="s">
        <v>3160</v>
      </c>
      <c r="S12" s="15" t="s">
        <v>3441</v>
      </c>
      <c r="T12" s="15" t="s">
        <v>3136</v>
      </c>
      <c r="U12" s="15" t="s">
        <v>3794</v>
      </c>
      <c r="V12" s="15" t="b">
        <v>1</v>
      </c>
    </row>
    <row r="13" spans="1:22" ht="17" x14ac:dyDescent="0.2">
      <c r="A13" s="15" t="s">
        <v>1362</v>
      </c>
      <c r="B13" s="15" t="s">
        <v>39</v>
      </c>
      <c r="C13" s="15" t="s">
        <v>3007</v>
      </c>
      <c r="D13" s="15" t="s">
        <v>3027</v>
      </c>
      <c r="E13" s="15" t="s">
        <v>1424</v>
      </c>
      <c r="F13" s="15" t="s">
        <v>3459</v>
      </c>
      <c r="G13" s="15" t="s">
        <v>3459</v>
      </c>
      <c r="H13" s="15" t="s">
        <v>3769</v>
      </c>
      <c r="I13" s="14" t="s">
        <v>3127</v>
      </c>
      <c r="J13" s="15" t="s">
        <v>39</v>
      </c>
      <c r="K13" s="15" t="s">
        <v>3033</v>
      </c>
      <c r="L13" s="14" t="s">
        <v>1424</v>
      </c>
      <c r="M13" s="15" t="s">
        <v>3432</v>
      </c>
      <c r="P13" s="15" t="s">
        <v>3160</v>
      </c>
      <c r="S13" s="15" t="s">
        <v>3135</v>
      </c>
      <c r="T13" s="15" t="s">
        <v>3136</v>
      </c>
      <c r="U13" s="15" t="s">
        <v>3111</v>
      </c>
      <c r="V13" s="15" t="b">
        <v>1</v>
      </c>
    </row>
    <row r="14" spans="1:22" ht="17" x14ac:dyDescent="0.2">
      <c r="A14" s="15" t="s">
        <v>1362</v>
      </c>
      <c r="B14" s="15" t="s">
        <v>39</v>
      </c>
      <c r="C14" s="15" t="s">
        <v>3007</v>
      </c>
      <c r="D14" s="15" t="s">
        <v>3027</v>
      </c>
      <c r="E14" s="15" t="s">
        <v>1424</v>
      </c>
      <c r="F14" s="15" t="s">
        <v>3424</v>
      </c>
      <c r="G14" s="15" t="s">
        <v>3424</v>
      </c>
      <c r="H14" s="15" t="s">
        <v>3769</v>
      </c>
      <c r="I14" s="14" t="s">
        <v>3127</v>
      </c>
      <c r="J14" s="15" t="s">
        <v>39</v>
      </c>
      <c r="K14" s="15" t="s">
        <v>3033</v>
      </c>
      <c r="L14" s="14" t="s">
        <v>1424</v>
      </c>
      <c r="M14" s="15" t="s">
        <v>3555</v>
      </c>
      <c r="P14" s="15" t="s">
        <v>3160</v>
      </c>
      <c r="S14" s="15" t="s">
        <v>3441</v>
      </c>
      <c r="T14" s="15" t="s">
        <v>3136</v>
      </c>
      <c r="U14" s="15" t="s">
        <v>3794</v>
      </c>
      <c r="V14" s="15" t="b">
        <v>1</v>
      </c>
    </row>
    <row r="15" spans="1:22" ht="17" x14ac:dyDescent="0.2">
      <c r="A15" s="15" t="s">
        <v>1362</v>
      </c>
      <c r="B15" s="15" t="s">
        <v>39</v>
      </c>
      <c r="C15" s="15" t="s">
        <v>3007</v>
      </c>
      <c r="D15" s="15" t="s">
        <v>3027</v>
      </c>
      <c r="E15" s="15" t="s">
        <v>3420</v>
      </c>
      <c r="F15" s="15" t="s">
        <v>3461</v>
      </c>
      <c r="G15" s="15" t="s">
        <v>1378</v>
      </c>
      <c r="H15" s="15" t="s">
        <v>3769</v>
      </c>
      <c r="I15" s="14" t="s">
        <v>3127</v>
      </c>
      <c r="J15" s="15" t="s">
        <v>39</v>
      </c>
      <c r="K15" s="15" t="s">
        <v>3033</v>
      </c>
      <c r="L15" s="14" t="s">
        <v>3420</v>
      </c>
      <c r="M15" s="15" t="s">
        <v>3435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x14ac:dyDescent="0.2">
      <c r="A16" s="15" t="s">
        <v>1362</v>
      </c>
      <c r="B16" s="15" t="s">
        <v>39</v>
      </c>
      <c r="C16" s="15" t="s">
        <v>3007</v>
      </c>
      <c r="D16" t="s">
        <v>3008</v>
      </c>
      <c r="E16" s="15" t="s">
        <v>3823</v>
      </c>
      <c r="F16" s="15" t="s">
        <v>3008</v>
      </c>
      <c r="G16" s="15" t="s">
        <v>1378</v>
      </c>
      <c r="H16" s="15" t="s">
        <v>3769</v>
      </c>
      <c r="I16" s="14" t="s">
        <v>3127</v>
      </c>
      <c r="J16" s="15" t="s">
        <v>39</v>
      </c>
      <c r="K16" s="15" t="s">
        <v>3033</v>
      </c>
      <c r="L16" s="14" t="s">
        <v>3008</v>
      </c>
      <c r="M16" s="15" t="s">
        <v>3089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1</v>
      </c>
    </row>
    <row r="17" spans="1:22" ht="17" x14ac:dyDescent="0.2">
      <c r="A17" s="15" t="s">
        <v>1362</v>
      </c>
      <c r="B17" s="15" t="s">
        <v>40</v>
      </c>
      <c r="C17" t="s">
        <v>3019</v>
      </c>
      <c r="D17" s="5" t="s">
        <v>3021</v>
      </c>
      <c r="E17" s="15" t="s">
        <v>3420</v>
      </c>
      <c r="F17" s="15" t="s">
        <v>3428</v>
      </c>
      <c r="G17" s="15" t="s">
        <v>3428</v>
      </c>
      <c r="H17" s="15" t="s">
        <v>3769</v>
      </c>
      <c r="I17" s="14" t="s">
        <v>3127</v>
      </c>
      <c r="J17" s="15" t="s">
        <v>40</v>
      </c>
      <c r="K17" s="15" t="s">
        <v>3033</v>
      </c>
      <c r="L17" s="14" t="s">
        <v>3424</v>
      </c>
      <c r="M17" s="15" t="s">
        <v>3429</v>
      </c>
      <c r="P17" s="15" t="s">
        <v>3160</v>
      </c>
      <c r="S17" s="15" t="s">
        <v>3135</v>
      </c>
      <c r="T17" s="15" t="s">
        <v>3136</v>
      </c>
      <c r="U17" s="15" t="s">
        <v>3111</v>
      </c>
      <c r="V17" s="15" t="b">
        <v>1</v>
      </c>
    </row>
    <row r="18" spans="1:22" ht="17" x14ac:dyDescent="0.2">
      <c r="A18" s="15" t="s">
        <v>1362</v>
      </c>
      <c r="B18" s="15" t="s">
        <v>40</v>
      </c>
      <c r="C18" t="s">
        <v>3019</v>
      </c>
      <c r="D18" s="5" t="s">
        <v>3021</v>
      </c>
      <c r="E18" s="15" t="s">
        <v>3420</v>
      </c>
      <c r="F18" s="15" t="s">
        <v>3783</v>
      </c>
      <c r="G18" s="15" t="s">
        <v>1378</v>
      </c>
      <c r="H18" s="15" t="s">
        <v>3769</v>
      </c>
      <c r="I18" s="14" t="s">
        <v>3127</v>
      </c>
      <c r="J18" s="15" t="s">
        <v>40</v>
      </c>
      <c r="K18" s="15" t="s">
        <v>3033</v>
      </c>
      <c r="L18" s="14" t="s">
        <v>3424</v>
      </c>
      <c r="P18" s="15" t="s">
        <v>3160</v>
      </c>
      <c r="S18" s="15" t="s">
        <v>3441</v>
      </c>
      <c r="T18" s="15" t="s">
        <v>3136</v>
      </c>
      <c r="U18" s="15" t="s">
        <v>3794</v>
      </c>
      <c r="V18" s="15" t="b">
        <v>1</v>
      </c>
    </row>
    <row r="19" spans="1:22" ht="17" x14ac:dyDescent="0.2">
      <c r="A19" s="15" t="s">
        <v>1362</v>
      </c>
      <c r="B19" s="15" t="s">
        <v>40</v>
      </c>
      <c r="C19" t="s">
        <v>1381</v>
      </c>
      <c r="D19" s="15" t="s">
        <v>3932</v>
      </c>
      <c r="E19" s="15" t="s">
        <v>2984</v>
      </c>
      <c r="F19" s="15" t="s">
        <v>3920</v>
      </c>
      <c r="G19" s="15" t="s">
        <v>1384</v>
      </c>
      <c r="H19" s="15" t="s">
        <v>3769</v>
      </c>
      <c r="I19" s="14" t="s">
        <v>3127</v>
      </c>
      <c r="J19" s="15" t="s">
        <v>40</v>
      </c>
      <c r="K19" s="15" t="s">
        <v>3033</v>
      </c>
      <c r="L19" s="14" t="s">
        <v>3920</v>
      </c>
      <c r="M19" s="15" t="s">
        <v>3427</v>
      </c>
      <c r="P19" s="15" t="s">
        <v>3160</v>
      </c>
      <c r="S19" s="15" t="s">
        <v>3920</v>
      </c>
      <c r="T19" s="15" t="s">
        <v>3136</v>
      </c>
      <c r="U19" s="15" t="s">
        <v>3111</v>
      </c>
      <c r="V19" s="15" t="b">
        <v>1</v>
      </c>
    </row>
    <row r="20" spans="1:22" ht="51" x14ac:dyDescent="0.2">
      <c r="A20" s="15" t="s">
        <v>1362</v>
      </c>
      <c r="B20" s="15" t="s">
        <v>40</v>
      </c>
      <c r="C20" t="s">
        <v>1381</v>
      </c>
      <c r="D20" s="15" t="s">
        <v>3932</v>
      </c>
      <c r="E20" s="15" t="s">
        <v>2984</v>
      </c>
      <c r="F20" s="15" t="s">
        <v>3923</v>
      </c>
      <c r="G20" s="15" t="s">
        <v>1384</v>
      </c>
      <c r="H20" s="15" t="s">
        <v>3769</v>
      </c>
      <c r="I20" s="14" t="s">
        <v>3127</v>
      </c>
      <c r="J20" s="15" t="s">
        <v>40</v>
      </c>
      <c r="K20" s="15" t="s">
        <v>3033</v>
      </c>
      <c r="L20" s="14" t="s">
        <v>3934</v>
      </c>
      <c r="M20" s="15" t="s">
        <v>3558</v>
      </c>
      <c r="P20" s="15" t="s">
        <v>3160</v>
      </c>
      <c r="S20" s="15" t="s">
        <v>3923</v>
      </c>
      <c r="T20" s="15" t="s">
        <v>3136</v>
      </c>
      <c r="U20" s="15" t="s">
        <v>3111</v>
      </c>
      <c r="V20" s="15" t="b">
        <v>1</v>
      </c>
    </row>
    <row r="21" spans="1:22" ht="17" x14ac:dyDescent="0.2">
      <c r="A21" s="15" t="s">
        <v>1362</v>
      </c>
      <c r="B21" s="15" t="s">
        <v>40</v>
      </c>
      <c r="C21" t="s">
        <v>1381</v>
      </c>
      <c r="D21" s="15" t="s">
        <v>3932</v>
      </c>
      <c r="E21" s="15" t="s">
        <v>2984</v>
      </c>
      <c r="F21" s="15" t="s">
        <v>3923</v>
      </c>
      <c r="G21" s="15" t="s">
        <v>1384</v>
      </c>
      <c r="H21" s="15" t="s">
        <v>3769</v>
      </c>
      <c r="I21" s="14" t="s">
        <v>3127</v>
      </c>
      <c r="J21" s="15" t="s">
        <v>40</v>
      </c>
      <c r="K21" s="15" t="s">
        <v>3033</v>
      </c>
      <c r="L21" s="14" t="s">
        <v>4140</v>
      </c>
      <c r="P21" s="15" t="s">
        <v>3160</v>
      </c>
      <c r="S21" s="15" t="s">
        <v>3923</v>
      </c>
      <c r="T21" s="15" t="s">
        <v>3136</v>
      </c>
      <c r="U21" s="15" t="s">
        <v>3111</v>
      </c>
      <c r="V21" s="15" t="b">
        <v>1</v>
      </c>
    </row>
    <row r="22" spans="1:22" ht="68" x14ac:dyDescent="0.2">
      <c r="A22" s="15" t="s">
        <v>1362</v>
      </c>
      <c r="B22" s="15" t="s">
        <v>40</v>
      </c>
      <c r="C22" t="s">
        <v>1381</v>
      </c>
      <c r="D22" s="15" t="s">
        <v>3932</v>
      </c>
      <c r="E22" s="15" t="s">
        <v>2984</v>
      </c>
      <c r="F22" s="15" t="s">
        <v>3928</v>
      </c>
      <c r="G22" s="15" t="s">
        <v>1384</v>
      </c>
      <c r="H22" s="15" t="s">
        <v>3769</v>
      </c>
      <c r="I22" s="14" t="s">
        <v>3127</v>
      </c>
      <c r="J22" s="15" t="s">
        <v>40</v>
      </c>
      <c r="K22" s="15" t="s">
        <v>3033</v>
      </c>
      <c r="L22" s="9" t="s">
        <v>4141</v>
      </c>
      <c r="M22" s="10" t="s">
        <v>3427</v>
      </c>
      <c r="P22" s="15" t="s">
        <v>3160</v>
      </c>
      <c r="S22" s="15" t="s">
        <v>3923</v>
      </c>
      <c r="T22" s="15" t="s">
        <v>3136</v>
      </c>
      <c r="U22" s="15" t="s">
        <v>3111</v>
      </c>
      <c r="V22" s="15" t="b">
        <v>1</v>
      </c>
    </row>
    <row r="23" spans="1:22" ht="17" x14ac:dyDescent="0.2">
      <c r="A23" s="15" t="s">
        <v>1362</v>
      </c>
      <c r="B23" s="15" t="s">
        <v>40</v>
      </c>
      <c r="C23" s="15" t="s">
        <v>3007</v>
      </c>
      <c r="D23" s="15" t="s">
        <v>3027</v>
      </c>
      <c r="E23" s="15" t="s">
        <v>3420</v>
      </c>
      <c r="F23" s="15" t="s">
        <v>3459</v>
      </c>
      <c r="G23" s="15" t="s">
        <v>3459</v>
      </c>
      <c r="H23" s="15" t="s">
        <v>3769</v>
      </c>
      <c r="I23" s="14" t="s">
        <v>3127</v>
      </c>
      <c r="J23" s="15" t="s">
        <v>40</v>
      </c>
      <c r="K23" s="15" t="s">
        <v>3033</v>
      </c>
      <c r="L23" s="14" t="s">
        <v>3420</v>
      </c>
      <c r="M23" s="15" t="s">
        <v>3432</v>
      </c>
      <c r="P23" s="15" t="s">
        <v>3160</v>
      </c>
      <c r="S23" s="15" t="s">
        <v>3135</v>
      </c>
      <c r="T23" s="15" t="s">
        <v>3136</v>
      </c>
      <c r="U23" s="15" t="s">
        <v>3111</v>
      </c>
      <c r="V23" s="15" t="b">
        <v>1</v>
      </c>
    </row>
    <row r="24" spans="1:22" ht="17" x14ac:dyDescent="0.2">
      <c r="A24" s="15" t="s">
        <v>1362</v>
      </c>
      <c r="B24" s="15" t="s">
        <v>40</v>
      </c>
      <c r="C24" s="15" t="s">
        <v>3007</v>
      </c>
      <c r="D24" s="15" t="s">
        <v>3027</v>
      </c>
      <c r="E24" s="15" t="s">
        <v>1496</v>
      </c>
      <c r="F24" s="15" t="s">
        <v>3459</v>
      </c>
      <c r="G24" s="15" t="s">
        <v>3459</v>
      </c>
      <c r="H24" s="15" t="s">
        <v>3769</v>
      </c>
      <c r="I24" s="14" t="s">
        <v>3127</v>
      </c>
      <c r="J24" s="15" t="s">
        <v>40</v>
      </c>
      <c r="K24" s="15" t="s">
        <v>3033</v>
      </c>
      <c r="L24" s="14" t="s">
        <v>1496</v>
      </c>
      <c r="M24" s="15" t="s">
        <v>3432</v>
      </c>
      <c r="P24" s="15" t="s">
        <v>3160</v>
      </c>
      <c r="S24" s="15" t="s">
        <v>3135</v>
      </c>
      <c r="T24" s="15" t="s">
        <v>3136</v>
      </c>
      <c r="U24" s="15" t="s">
        <v>3111</v>
      </c>
      <c r="V24" s="15" t="b">
        <v>1</v>
      </c>
    </row>
    <row r="25" spans="1:22" ht="17" x14ac:dyDescent="0.2">
      <c r="A25" s="15" t="s">
        <v>1362</v>
      </c>
      <c r="B25" s="15" t="s">
        <v>40</v>
      </c>
      <c r="C25" s="15" t="s">
        <v>3007</v>
      </c>
      <c r="D25" s="15" t="s">
        <v>3027</v>
      </c>
      <c r="E25" s="15" t="s">
        <v>1496</v>
      </c>
      <c r="F25" s="15" t="s">
        <v>3424</v>
      </c>
      <c r="G25" s="15" t="s">
        <v>3424</v>
      </c>
      <c r="H25" s="15" t="s">
        <v>3769</v>
      </c>
      <c r="I25" s="14" t="s">
        <v>3127</v>
      </c>
      <c r="J25" s="15" t="s">
        <v>40</v>
      </c>
      <c r="K25" s="15" t="s">
        <v>3033</v>
      </c>
      <c r="L25" s="14" t="s">
        <v>1496</v>
      </c>
      <c r="M25" s="15" t="s">
        <v>3555</v>
      </c>
      <c r="P25" s="15" t="s">
        <v>3160</v>
      </c>
      <c r="S25" s="15" t="s">
        <v>3441</v>
      </c>
      <c r="T25" s="15" t="s">
        <v>3136</v>
      </c>
      <c r="U25" s="15" t="s">
        <v>3794</v>
      </c>
      <c r="V25" s="15" t="b">
        <v>1</v>
      </c>
    </row>
    <row r="26" spans="1:22" ht="17" x14ac:dyDescent="0.2">
      <c r="A26" s="15" t="s">
        <v>1362</v>
      </c>
      <c r="B26" s="15" t="s">
        <v>40</v>
      </c>
      <c r="C26" s="15" t="s">
        <v>3007</v>
      </c>
      <c r="D26" s="15" t="s">
        <v>3027</v>
      </c>
      <c r="E26" s="15" t="s">
        <v>1497</v>
      </c>
      <c r="F26" s="15" t="s">
        <v>3459</v>
      </c>
      <c r="G26" s="15" t="s">
        <v>3459</v>
      </c>
      <c r="H26" s="15" t="s">
        <v>3769</v>
      </c>
      <c r="I26" s="14" t="s">
        <v>3127</v>
      </c>
      <c r="J26" s="15" t="s">
        <v>40</v>
      </c>
      <c r="K26" s="15" t="s">
        <v>3033</v>
      </c>
      <c r="L26" s="14" t="s">
        <v>1497</v>
      </c>
      <c r="M26" s="15" t="s">
        <v>3432</v>
      </c>
      <c r="P26" s="15" t="s">
        <v>3160</v>
      </c>
      <c r="S26" s="15" t="s">
        <v>3135</v>
      </c>
      <c r="T26" s="15" t="s">
        <v>3136</v>
      </c>
      <c r="U26" s="15" t="s">
        <v>3111</v>
      </c>
      <c r="V26" s="15" t="b">
        <v>1</v>
      </c>
    </row>
    <row r="27" spans="1:22" ht="17" x14ac:dyDescent="0.2">
      <c r="A27" s="15" t="s">
        <v>1362</v>
      </c>
      <c r="B27" s="15" t="s">
        <v>40</v>
      </c>
      <c r="C27" s="15" t="s">
        <v>3007</v>
      </c>
      <c r="D27" s="15" t="s">
        <v>3027</v>
      </c>
      <c r="E27" s="15" t="s">
        <v>1497</v>
      </c>
      <c r="F27" s="15" t="s">
        <v>3424</v>
      </c>
      <c r="G27" s="15" t="s">
        <v>3424</v>
      </c>
      <c r="H27" s="15" t="s">
        <v>3769</v>
      </c>
      <c r="I27" s="14" t="s">
        <v>3127</v>
      </c>
      <c r="J27" s="15" t="s">
        <v>40</v>
      </c>
      <c r="K27" s="15" t="s">
        <v>3033</v>
      </c>
      <c r="L27" s="14" t="s">
        <v>1497</v>
      </c>
      <c r="M27" s="15" t="s">
        <v>3555</v>
      </c>
      <c r="P27" s="15" t="s">
        <v>3160</v>
      </c>
      <c r="S27" s="15" t="s">
        <v>3441</v>
      </c>
      <c r="T27" s="15" t="s">
        <v>3136</v>
      </c>
      <c r="U27" s="15" t="s">
        <v>3794</v>
      </c>
      <c r="V27" s="15" t="b">
        <v>1</v>
      </c>
    </row>
    <row r="28" spans="1:22" ht="17" x14ac:dyDescent="0.2">
      <c r="A28" s="15" t="s">
        <v>1362</v>
      </c>
      <c r="B28" s="15" t="s">
        <v>40</v>
      </c>
      <c r="C28" s="15" t="s">
        <v>3007</v>
      </c>
      <c r="D28" s="15" t="s">
        <v>3027</v>
      </c>
      <c r="E28" s="15" t="s">
        <v>1498</v>
      </c>
      <c r="F28" s="15" t="s">
        <v>3459</v>
      </c>
      <c r="G28" s="15" t="s">
        <v>3459</v>
      </c>
      <c r="H28" s="15" t="s">
        <v>3769</v>
      </c>
      <c r="I28" s="14" t="s">
        <v>3127</v>
      </c>
      <c r="J28" s="15" t="s">
        <v>40</v>
      </c>
      <c r="K28" s="15" t="s">
        <v>3033</v>
      </c>
      <c r="L28" s="14" t="s">
        <v>1498</v>
      </c>
      <c r="M28" s="15" t="s">
        <v>3432</v>
      </c>
      <c r="P28" s="15" t="s">
        <v>3160</v>
      </c>
      <c r="S28" s="15" t="s">
        <v>3135</v>
      </c>
      <c r="T28" s="15" t="s">
        <v>3136</v>
      </c>
      <c r="U28" s="15" t="s">
        <v>3111</v>
      </c>
      <c r="V28" s="15" t="b">
        <v>1</v>
      </c>
    </row>
    <row r="29" spans="1:22" ht="17" x14ac:dyDescent="0.2">
      <c r="A29" s="15" t="s">
        <v>1362</v>
      </c>
      <c r="B29" s="15" t="s">
        <v>40</v>
      </c>
      <c r="C29" s="15" t="s">
        <v>3007</v>
      </c>
      <c r="D29" s="15" t="s">
        <v>3027</v>
      </c>
      <c r="E29" s="15" t="s">
        <v>1498</v>
      </c>
      <c r="F29" s="15" t="s">
        <v>3424</v>
      </c>
      <c r="G29" s="15" t="s">
        <v>3424</v>
      </c>
      <c r="H29" s="15" t="s">
        <v>3769</v>
      </c>
      <c r="I29" s="14" t="s">
        <v>3127</v>
      </c>
      <c r="J29" s="15" t="s">
        <v>40</v>
      </c>
      <c r="K29" s="15" t="s">
        <v>3033</v>
      </c>
      <c r="L29" s="14" t="s">
        <v>1498</v>
      </c>
      <c r="M29" s="15" t="s">
        <v>3555</v>
      </c>
      <c r="P29" s="15" t="s">
        <v>3160</v>
      </c>
      <c r="S29" s="15" t="s">
        <v>3441</v>
      </c>
      <c r="T29" s="15" t="s">
        <v>3136</v>
      </c>
      <c r="U29" s="15" t="s">
        <v>3794</v>
      </c>
      <c r="V29" s="15" t="b">
        <v>1</v>
      </c>
    </row>
    <row r="30" spans="1:22" ht="17" x14ac:dyDescent="0.2">
      <c r="A30" s="15" t="s">
        <v>1362</v>
      </c>
      <c r="B30" s="15" t="s">
        <v>40</v>
      </c>
      <c r="C30" s="15" t="s">
        <v>3007</v>
      </c>
      <c r="D30" s="15" t="s">
        <v>3027</v>
      </c>
      <c r="E30" s="15" t="s">
        <v>1499</v>
      </c>
      <c r="F30" s="15" t="s">
        <v>3459</v>
      </c>
      <c r="G30" s="15" t="s">
        <v>3459</v>
      </c>
      <c r="H30" s="15" t="s">
        <v>3769</v>
      </c>
      <c r="I30" s="14" t="s">
        <v>3127</v>
      </c>
      <c r="J30" s="15" t="s">
        <v>40</v>
      </c>
      <c r="K30" s="15" t="s">
        <v>3033</v>
      </c>
      <c r="L30" s="14" t="s">
        <v>1499</v>
      </c>
      <c r="M30" s="15" t="s">
        <v>3432</v>
      </c>
      <c r="P30" s="15" t="s">
        <v>3160</v>
      </c>
      <c r="S30" s="15" t="s">
        <v>3135</v>
      </c>
      <c r="T30" s="15" t="s">
        <v>3136</v>
      </c>
      <c r="U30" s="15" t="s">
        <v>3111</v>
      </c>
      <c r="V30" s="15" t="b">
        <v>1</v>
      </c>
    </row>
    <row r="31" spans="1:22" ht="17" x14ac:dyDescent="0.2">
      <c r="A31" s="15" t="s">
        <v>1362</v>
      </c>
      <c r="B31" s="15" t="s">
        <v>40</v>
      </c>
      <c r="C31" s="15" t="s">
        <v>3007</v>
      </c>
      <c r="D31" s="15" t="s">
        <v>3027</v>
      </c>
      <c r="E31" s="15" t="s">
        <v>1499</v>
      </c>
      <c r="F31" s="15" t="s">
        <v>3424</v>
      </c>
      <c r="G31" s="15" t="s">
        <v>3424</v>
      </c>
      <c r="H31" s="15" t="s">
        <v>3769</v>
      </c>
      <c r="I31" s="14" t="s">
        <v>3127</v>
      </c>
      <c r="J31" s="15" t="s">
        <v>40</v>
      </c>
      <c r="K31" s="15" t="s">
        <v>3033</v>
      </c>
      <c r="L31" s="14" t="s">
        <v>1499</v>
      </c>
      <c r="M31" s="15" t="s">
        <v>3555</v>
      </c>
      <c r="P31" s="15" t="s">
        <v>3160</v>
      </c>
      <c r="S31" s="15" t="s">
        <v>3441</v>
      </c>
      <c r="T31" s="15" t="s">
        <v>3136</v>
      </c>
      <c r="U31" s="15" t="s">
        <v>3794</v>
      </c>
      <c r="V31" s="15" t="b">
        <v>1</v>
      </c>
    </row>
    <row r="32" spans="1:22" ht="17" x14ac:dyDescent="0.2">
      <c r="A32" s="15" t="s">
        <v>1362</v>
      </c>
      <c r="B32" s="15" t="s">
        <v>40</v>
      </c>
      <c r="C32" s="15" t="s">
        <v>3007</v>
      </c>
      <c r="D32" s="15" t="s">
        <v>3027</v>
      </c>
      <c r="E32" s="15" t="s">
        <v>1501</v>
      </c>
      <c r="F32" s="15" t="s">
        <v>3459</v>
      </c>
      <c r="G32" s="15" t="s">
        <v>3459</v>
      </c>
      <c r="H32" s="15" t="s">
        <v>3769</v>
      </c>
      <c r="I32" s="14" t="s">
        <v>3127</v>
      </c>
      <c r="J32" s="15" t="s">
        <v>40</v>
      </c>
      <c r="K32" s="15" t="s">
        <v>3033</v>
      </c>
      <c r="L32" s="14" t="s">
        <v>1501</v>
      </c>
      <c r="M32" s="15" t="s">
        <v>3432</v>
      </c>
      <c r="P32" s="15" t="s">
        <v>3160</v>
      </c>
      <c r="S32" s="15" t="s">
        <v>3135</v>
      </c>
      <c r="T32" s="15" t="s">
        <v>3136</v>
      </c>
      <c r="U32" s="15" t="s">
        <v>3111</v>
      </c>
      <c r="V32" s="15" t="b">
        <v>1</v>
      </c>
    </row>
    <row r="33" spans="1:22" ht="17" x14ac:dyDescent="0.2">
      <c r="A33" s="15" t="s">
        <v>1362</v>
      </c>
      <c r="B33" s="15" t="s">
        <v>40</v>
      </c>
      <c r="C33" s="15" t="s">
        <v>3007</v>
      </c>
      <c r="D33" s="15" t="s">
        <v>3027</v>
      </c>
      <c r="E33" s="15" t="s">
        <v>1501</v>
      </c>
      <c r="F33" s="15" t="s">
        <v>3424</v>
      </c>
      <c r="G33" s="15" t="s">
        <v>3424</v>
      </c>
      <c r="H33" s="15" t="s">
        <v>3769</v>
      </c>
      <c r="I33" s="14" t="s">
        <v>3127</v>
      </c>
      <c r="J33" s="15" t="s">
        <v>40</v>
      </c>
      <c r="K33" s="15" t="s">
        <v>3033</v>
      </c>
      <c r="L33" s="14" t="s">
        <v>1501</v>
      </c>
      <c r="M33" s="15" t="s">
        <v>3555</v>
      </c>
      <c r="P33" s="15" t="s">
        <v>3160</v>
      </c>
      <c r="S33" s="15" t="s">
        <v>3441</v>
      </c>
      <c r="T33" s="15" t="s">
        <v>3136</v>
      </c>
      <c r="U33" s="15" t="s">
        <v>3794</v>
      </c>
      <c r="V33" s="15" t="b">
        <v>1</v>
      </c>
    </row>
    <row r="34" spans="1:22" ht="17" x14ac:dyDescent="0.2">
      <c r="A34" s="15" t="s">
        <v>1362</v>
      </c>
      <c r="B34" s="15" t="s">
        <v>40</v>
      </c>
      <c r="C34" s="15" t="s">
        <v>3007</v>
      </c>
      <c r="D34" s="15" t="s">
        <v>3027</v>
      </c>
      <c r="E34" s="15" t="s">
        <v>1500</v>
      </c>
      <c r="F34" s="15" t="s">
        <v>3459</v>
      </c>
      <c r="G34" s="15" t="s">
        <v>3459</v>
      </c>
      <c r="H34" s="15" t="s">
        <v>3769</v>
      </c>
      <c r="I34" s="14" t="s">
        <v>3127</v>
      </c>
      <c r="J34" s="15" t="s">
        <v>40</v>
      </c>
      <c r="K34" s="15" t="s">
        <v>3033</v>
      </c>
      <c r="L34" s="14" t="s">
        <v>1500</v>
      </c>
      <c r="M34" s="15" t="s">
        <v>3432</v>
      </c>
      <c r="P34" s="15" t="s">
        <v>3160</v>
      </c>
      <c r="S34" s="15" t="s">
        <v>3135</v>
      </c>
      <c r="T34" s="15" t="s">
        <v>3136</v>
      </c>
      <c r="U34" s="15" t="s">
        <v>3111</v>
      </c>
      <c r="V34" s="15" t="b">
        <v>1</v>
      </c>
    </row>
    <row r="35" spans="1:22" ht="17" x14ac:dyDescent="0.2">
      <c r="A35" s="15" t="s">
        <v>1362</v>
      </c>
      <c r="B35" s="15" t="s">
        <v>40</v>
      </c>
      <c r="C35" s="15" t="s">
        <v>3007</v>
      </c>
      <c r="D35" s="15" t="s">
        <v>3027</v>
      </c>
      <c r="E35" s="15" t="s">
        <v>1500</v>
      </c>
      <c r="F35" s="15" t="s">
        <v>3424</v>
      </c>
      <c r="G35" s="15" t="s">
        <v>3424</v>
      </c>
      <c r="H35" s="15" t="s">
        <v>3769</v>
      </c>
      <c r="I35" s="14" t="s">
        <v>3127</v>
      </c>
      <c r="J35" s="15" t="s">
        <v>40</v>
      </c>
      <c r="K35" s="15" t="s">
        <v>3033</v>
      </c>
      <c r="L35" s="14" t="s">
        <v>1500</v>
      </c>
      <c r="M35" s="15" t="s">
        <v>3555</v>
      </c>
      <c r="P35" s="15" t="s">
        <v>3160</v>
      </c>
      <c r="S35" s="15" t="s">
        <v>3441</v>
      </c>
      <c r="T35" s="15" t="s">
        <v>3136</v>
      </c>
      <c r="U35" s="15" t="s">
        <v>3794</v>
      </c>
      <c r="V35" s="15" t="b">
        <v>1</v>
      </c>
    </row>
    <row r="36" spans="1:22" ht="17" x14ac:dyDescent="0.2">
      <c r="A36" s="15" t="s">
        <v>1362</v>
      </c>
      <c r="B36" s="15" t="s">
        <v>40</v>
      </c>
      <c r="C36" s="15" t="s">
        <v>3007</v>
      </c>
      <c r="D36" s="15" t="s">
        <v>3027</v>
      </c>
      <c r="E36" s="15" t="s">
        <v>1502</v>
      </c>
      <c r="F36" s="15" t="s">
        <v>3459</v>
      </c>
      <c r="G36" s="15" t="s">
        <v>3459</v>
      </c>
      <c r="H36" s="15" t="s">
        <v>3769</v>
      </c>
      <c r="I36" s="14" t="s">
        <v>3127</v>
      </c>
      <c r="J36" s="15" t="s">
        <v>40</v>
      </c>
      <c r="K36" s="15" t="s">
        <v>3033</v>
      </c>
      <c r="L36" s="14" t="s">
        <v>1502</v>
      </c>
      <c r="M36" s="15" t="s">
        <v>3432</v>
      </c>
      <c r="P36" s="15" t="s">
        <v>3160</v>
      </c>
      <c r="S36" s="15" t="s">
        <v>3135</v>
      </c>
      <c r="T36" s="15" t="s">
        <v>3136</v>
      </c>
      <c r="U36" s="15" t="s">
        <v>3111</v>
      </c>
      <c r="V36" s="15" t="b">
        <v>1</v>
      </c>
    </row>
    <row r="37" spans="1:22" ht="17" x14ac:dyDescent="0.2">
      <c r="A37" s="15" t="s">
        <v>1362</v>
      </c>
      <c r="B37" s="15" t="s">
        <v>40</v>
      </c>
      <c r="C37" s="15" t="s">
        <v>3007</v>
      </c>
      <c r="D37" s="15" t="s">
        <v>3027</v>
      </c>
      <c r="E37" s="15" t="s">
        <v>1502</v>
      </c>
      <c r="F37" s="15" t="s">
        <v>3424</v>
      </c>
      <c r="G37" s="15" t="s">
        <v>3424</v>
      </c>
      <c r="H37" s="15" t="s">
        <v>3769</v>
      </c>
      <c r="I37" s="14" t="s">
        <v>3127</v>
      </c>
      <c r="J37" s="15" t="s">
        <v>40</v>
      </c>
      <c r="K37" s="15" t="s">
        <v>3033</v>
      </c>
      <c r="L37" s="14" t="s">
        <v>1502</v>
      </c>
      <c r="M37" s="15" t="s">
        <v>3555</v>
      </c>
      <c r="P37" s="15" t="s">
        <v>3160</v>
      </c>
      <c r="S37" s="15" t="s">
        <v>3441</v>
      </c>
      <c r="T37" s="15" t="s">
        <v>3136</v>
      </c>
      <c r="U37" s="15" t="s">
        <v>3794</v>
      </c>
      <c r="V37" s="15" t="b">
        <v>1</v>
      </c>
    </row>
    <row r="38" spans="1:22" ht="17" x14ac:dyDescent="0.2">
      <c r="A38" s="15" t="s">
        <v>1362</v>
      </c>
      <c r="B38" s="15" t="s">
        <v>40</v>
      </c>
      <c r="C38" s="15" t="s">
        <v>3007</v>
      </c>
      <c r="D38" s="15" t="s">
        <v>3027</v>
      </c>
      <c r="E38" s="15" t="s">
        <v>3420</v>
      </c>
      <c r="F38" s="15" t="s">
        <v>3461</v>
      </c>
      <c r="G38" s="15" t="s">
        <v>1378</v>
      </c>
      <c r="H38" s="15" t="s">
        <v>3769</v>
      </c>
      <c r="I38" s="14" t="s">
        <v>3127</v>
      </c>
      <c r="J38" s="15" t="s">
        <v>40</v>
      </c>
      <c r="K38" s="15" t="s">
        <v>3033</v>
      </c>
      <c r="L38" s="14" t="s">
        <v>3420</v>
      </c>
      <c r="M38" s="15" t="s">
        <v>3435</v>
      </c>
      <c r="P38" s="15" t="s">
        <v>3160</v>
      </c>
      <c r="S38" s="15" t="s">
        <v>3135</v>
      </c>
      <c r="T38" s="15" t="s">
        <v>3137</v>
      </c>
      <c r="U38" s="15" t="s">
        <v>3111</v>
      </c>
      <c r="V38" s="15" t="b">
        <v>1</v>
      </c>
    </row>
    <row r="39" spans="1:22" ht="17" x14ac:dyDescent="0.2">
      <c r="A39" s="15" t="s">
        <v>1362</v>
      </c>
      <c r="B39" s="15" t="s">
        <v>40</v>
      </c>
      <c r="C39" s="15" t="s">
        <v>3007</v>
      </c>
      <c r="D39" t="s">
        <v>3008</v>
      </c>
      <c r="E39" s="15" t="s">
        <v>3823</v>
      </c>
      <c r="F39" s="15" t="s">
        <v>3008</v>
      </c>
      <c r="G39" s="15" t="s">
        <v>1378</v>
      </c>
      <c r="H39" s="15" t="s">
        <v>3769</v>
      </c>
      <c r="I39" s="14" t="s">
        <v>3127</v>
      </c>
      <c r="J39" s="15" t="s">
        <v>40</v>
      </c>
      <c r="K39" s="15" t="s">
        <v>3033</v>
      </c>
      <c r="L39" s="14" t="s">
        <v>3008</v>
      </c>
      <c r="M39" s="15" t="s">
        <v>3089</v>
      </c>
      <c r="P39" s="15" t="s">
        <v>3160</v>
      </c>
      <c r="S39" s="15" t="s">
        <v>3135</v>
      </c>
      <c r="T39" s="15" t="s">
        <v>3137</v>
      </c>
      <c r="U39" s="15" t="s">
        <v>3111</v>
      </c>
      <c r="V39" s="15" t="b">
        <v>1</v>
      </c>
    </row>
    <row r="40" spans="1:22" ht="17" x14ac:dyDescent="0.2">
      <c r="A40" s="15" t="s">
        <v>1362</v>
      </c>
      <c r="B40" s="15" t="s">
        <v>41</v>
      </c>
      <c r="C40" t="s">
        <v>3019</v>
      </c>
      <c r="D40" s="5" t="s">
        <v>3021</v>
      </c>
      <c r="E40" s="15" t="s">
        <v>3420</v>
      </c>
      <c r="F40" s="15" t="s">
        <v>3428</v>
      </c>
      <c r="G40" s="15" t="s">
        <v>3428</v>
      </c>
      <c r="H40" s="15" t="s">
        <v>3769</v>
      </c>
      <c r="I40" s="14" t="s">
        <v>3127</v>
      </c>
      <c r="J40" s="15" t="s">
        <v>41</v>
      </c>
      <c r="K40" s="15" t="s">
        <v>3033</v>
      </c>
      <c r="L40" s="14" t="s">
        <v>3424</v>
      </c>
      <c r="M40" s="15" t="s">
        <v>3429</v>
      </c>
      <c r="P40" s="15" t="s">
        <v>3160</v>
      </c>
      <c r="S40" s="15" t="s">
        <v>3135</v>
      </c>
      <c r="T40" s="15" t="s">
        <v>3136</v>
      </c>
      <c r="U40" s="15" t="s">
        <v>3111</v>
      </c>
      <c r="V40" s="15" t="b">
        <v>1</v>
      </c>
    </row>
    <row r="41" spans="1:22" ht="17" x14ac:dyDescent="0.2">
      <c r="A41" s="15" t="s">
        <v>1362</v>
      </c>
      <c r="B41" s="15" t="s">
        <v>41</v>
      </c>
      <c r="C41" t="s">
        <v>3019</v>
      </c>
      <c r="D41" s="5" t="s">
        <v>3021</v>
      </c>
      <c r="E41" s="15" t="s">
        <v>3420</v>
      </c>
      <c r="F41" s="15" t="s">
        <v>3783</v>
      </c>
      <c r="G41" s="15" t="s">
        <v>1378</v>
      </c>
      <c r="H41" s="15" t="s">
        <v>3769</v>
      </c>
      <c r="I41" s="14" t="s">
        <v>3127</v>
      </c>
      <c r="J41" s="15" t="s">
        <v>41</v>
      </c>
      <c r="K41" s="15" t="s">
        <v>3033</v>
      </c>
      <c r="L41" s="14" t="s">
        <v>3424</v>
      </c>
      <c r="P41" s="15" t="s">
        <v>3160</v>
      </c>
      <c r="S41" s="15" t="s">
        <v>3441</v>
      </c>
      <c r="T41" s="15" t="s">
        <v>3136</v>
      </c>
      <c r="U41" s="15" t="s">
        <v>3794</v>
      </c>
      <c r="V41" s="15" t="b">
        <v>1</v>
      </c>
    </row>
    <row r="42" spans="1:22" ht="17" x14ac:dyDescent="0.2">
      <c r="A42" s="15" t="s">
        <v>1362</v>
      </c>
      <c r="B42" s="15" t="s">
        <v>41</v>
      </c>
      <c r="C42" t="s">
        <v>1381</v>
      </c>
      <c r="D42" s="15" t="s">
        <v>3932</v>
      </c>
      <c r="E42" s="15" t="s">
        <v>2984</v>
      </c>
      <c r="F42" s="15" t="s">
        <v>3920</v>
      </c>
      <c r="G42" s="15" t="s">
        <v>1384</v>
      </c>
      <c r="H42" s="15" t="s">
        <v>3769</v>
      </c>
      <c r="I42" s="14" t="s">
        <v>3127</v>
      </c>
      <c r="J42" s="15" t="s">
        <v>41</v>
      </c>
      <c r="K42" s="15" t="s">
        <v>3033</v>
      </c>
      <c r="L42" s="14" t="s">
        <v>3920</v>
      </c>
      <c r="M42" s="15" t="s">
        <v>3427</v>
      </c>
      <c r="P42" s="15" t="s">
        <v>3160</v>
      </c>
      <c r="S42" s="15" t="s">
        <v>3920</v>
      </c>
      <c r="T42" s="15" t="s">
        <v>3136</v>
      </c>
      <c r="U42" s="15" t="s">
        <v>3111</v>
      </c>
      <c r="V42" s="15" t="b">
        <v>1</v>
      </c>
    </row>
    <row r="43" spans="1:22" ht="102" x14ac:dyDescent="0.2">
      <c r="A43" s="15" t="s">
        <v>1362</v>
      </c>
      <c r="B43" s="15" t="s">
        <v>41</v>
      </c>
      <c r="C43" t="s">
        <v>1381</v>
      </c>
      <c r="D43" s="15" t="s">
        <v>3932</v>
      </c>
      <c r="E43" s="15" t="s">
        <v>2984</v>
      </c>
      <c r="F43" s="15" t="s">
        <v>3923</v>
      </c>
      <c r="G43" s="15" t="s">
        <v>1384</v>
      </c>
      <c r="H43" s="15" t="s">
        <v>3769</v>
      </c>
      <c r="I43" s="14" t="s">
        <v>3127</v>
      </c>
      <c r="J43" s="15" t="s">
        <v>41</v>
      </c>
      <c r="K43" s="15" t="s">
        <v>3033</v>
      </c>
      <c r="L43" s="14" t="s">
        <v>4224</v>
      </c>
      <c r="M43" s="15" t="s">
        <v>3558</v>
      </c>
      <c r="P43" s="15" t="s">
        <v>3160</v>
      </c>
      <c r="S43" s="15" t="s">
        <v>3923</v>
      </c>
      <c r="T43" s="15" t="s">
        <v>3136</v>
      </c>
      <c r="U43" s="15" t="s">
        <v>3111</v>
      </c>
      <c r="V43" s="15" t="b">
        <v>1</v>
      </c>
    </row>
    <row r="44" spans="1:22" ht="51" x14ac:dyDescent="0.2">
      <c r="A44" s="15" t="s">
        <v>1362</v>
      </c>
      <c r="B44" s="15" t="s">
        <v>41</v>
      </c>
      <c r="C44" t="s">
        <v>1381</v>
      </c>
      <c r="D44" s="15" t="s">
        <v>3932</v>
      </c>
      <c r="E44" s="15" t="s">
        <v>2984</v>
      </c>
      <c r="F44" s="15" t="s">
        <v>3928</v>
      </c>
      <c r="G44" s="15" t="s">
        <v>1384</v>
      </c>
      <c r="H44" s="15" t="s">
        <v>3769</v>
      </c>
      <c r="I44" s="14" t="s">
        <v>3127</v>
      </c>
      <c r="J44" s="15" t="s">
        <v>41</v>
      </c>
      <c r="K44" s="15" t="s">
        <v>3033</v>
      </c>
      <c r="L44" s="9" t="s">
        <v>4225</v>
      </c>
      <c r="M44" s="10" t="s">
        <v>3427</v>
      </c>
      <c r="P44" s="15" t="s">
        <v>3160</v>
      </c>
      <c r="S44" s="15" t="s">
        <v>3923</v>
      </c>
      <c r="T44" s="15" t="s">
        <v>3136</v>
      </c>
      <c r="U44" s="15" t="s">
        <v>3111</v>
      </c>
      <c r="V44" s="15" t="b">
        <v>1</v>
      </c>
    </row>
    <row r="45" spans="1:22" ht="17" x14ac:dyDescent="0.2">
      <c r="A45" s="15" t="s">
        <v>1362</v>
      </c>
      <c r="B45" s="15" t="s">
        <v>41</v>
      </c>
      <c r="C45" s="15" t="s">
        <v>3007</v>
      </c>
      <c r="D45" s="15" t="s">
        <v>3027</v>
      </c>
      <c r="E45" s="15" t="s">
        <v>3420</v>
      </c>
      <c r="F45" s="15" t="s">
        <v>3459</v>
      </c>
      <c r="G45" s="15" t="s">
        <v>3459</v>
      </c>
      <c r="H45" s="15" t="s">
        <v>3769</v>
      </c>
      <c r="I45" s="14" t="s">
        <v>3127</v>
      </c>
      <c r="J45" s="15" t="s">
        <v>41</v>
      </c>
      <c r="K45" s="15" t="s">
        <v>3033</v>
      </c>
      <c r="L45" s="14" t="s">
        <v>3420</v>
      </c>
      <c r="M45" s="15" t="s">
        <v>3432</v>
      </c>
      <c r="P45" s="15" t="s">
        <v>3160</v>
      </c>
      <c r="S45" s="15" t="s">
        <v>3135</v>
      </c>
      <c r="T45" s="15" t="s">
        <v>3136</v>
      </c>
      <c r="U45" s="15" t="s">
        <v>3111</v>
      </c>
      <c r="V45" s="15" t="b">
        <v>1</v>
      </c>
    </row>
    <row r="46" spans="1:22" ht="17" x14ac:dyDescent="0.2">
      <c r="A46" s="15" t="s">
        <v>1362</v>
      </c>
      <c r="B46" s="15" t="s">
        <v>41</v>
      </c>
      <c r="C46" s="15" t="s">
        <v>3007</v>
      </c>
      <c r="D46" s="15" t="s">
        <v>3027</v>
      </c>
      <c r="E46" s="15" t="s">
        <v>1625</v>
      </c>
      <c r="F46" s="15" t="s">
        <v>3459</v>
      </c>
      <c r="G46" s="15" t="s">
        <v>3459</v>
      </c>
      <c r="H46" s="15" t="s">
        <v>3769</v>
      </c>
      <c r="I46" s="14" t="s">
        <v>3127</v>
      </c>
      <c r="J46" s="15" t="s">
        <v>41</v>
      </c>
      <c r="K46" s="15" t="s">
        <v>3033</v>
      </c>
      <c r="L46" s="14" t="s">
        <v>1625</v>
      </c>
      <c r="M46" s="15" t="s">
        <v>3432</v>
      </c>
      <c r="P46" s="15" t="s">
        <v>3160</v>
      </c>
      <c r="S46" s="15" t="s">
        <v>3135</v>
      </c>
      <c r="T46" s="15" t="s">
        <v>3136</v>
      </c>
      <c r="U46" s="15" t="s">
        <v>3111</v>
      </c>
      <c r="V46" s="15" t="b">
        <v>1</v>
      </c>
    </row>
    <row r="47" spans="1:22" ht="17" x14ac:dyDescent="0.2">
      <c r="A47" s="15" t="s">
        <v>1362</v>
      </c>
      <c r="B47" s="15" t="s">
        <v>41</v>
      </c>
      <c r="C47" s="15" t="s">
        <v>3007</v>
      </c>
      <c r="D47" s="15" t="s">
        <v>3027</v>
      </c>
      <c r="E47" s="15" t="s">
        <v>1625</v>
      </c>
      <c r="F47" s="15" t="s">
        <v>3424</v>
      </c>
      <c r="G47" s="15" t="s">
        <v>3424</v>
      </c>
      <c r="H47" s="15" t="s">
        <v>3769</v>
      </c>
      <c r="I47" s="14" t="s">
        <v>3127</v>
      </c>
      <c r="J47" s="15" t="s">
        <v>41</v>
      </c>
      <c r="K47" s="15" t="s">
        <v>3033</v>
      </c>
      <c r="L47" s="14" t="s">
        <v>1625</v>
      </c>
      <c r="M47" s="15" t="s">
        <v>3555</v>
      </c>
      <c r="P47" s="15" t="s">
        <v>3160</v>
      </c>
      <c r="S47" s="15" t="s">
        <v>3441</v>
      </c>
      <c r="T47" s="15" t="s">
        <v>3136</v>
      </c>
      <c r="U47" s="15" t="s">
        <v>3794</v>
      </c>
      <c r="V47" s="15" t="b">
        <v>1</v>
      </c>
    </row>
    <row r="48" spans="1:22" ht="17" x14ac:dyDescent="0.2">
      <c r="A48" s="15" t="s">
        <v>1362</v>
      </c>
      <c r="B48" s="15" t="s">
        <v>41</v>
      </c>
      <c r="C48" s="15" t="s">
        <v>3007</v>
      </c>
      <c r="D48" s="15" t="s">
        <v>3027</v>
      </c>
      <c r="E48" s="15" t="s">
        <v>1423</v>
      </c>
      <c r="F48" s="15" t="s">
        <v>3459</v>
      </c>
      <c r="G48" s="15" t="s">
        <v>3459</v>
      </c>
      <c r="H48" s="15" t="s">
        <v>3769</v>
      </c>
      <c r="I48" s="14" t="s">
        <v>3127</v>
      </c>
      <c r="J48" s="15" t="s">
        <v>41</v>
      </c>
      <c r="K48" s="15" t="s">
        <v>3033</v>
      </c>
      <c r="L48" s="14" t="s">
        <v>1423</v>
      </c>
      <c r="M48" s="15" t="s">
        <v>3432</v>
      </c>
      <c r="P48" s="15" t="s">
        <v>3160</v>
      </c>
      <c r="S48" s="15" t="s">
        <v>3135</v>
      </c>
      <c r="T48" s="15" t="s">
        <v>3136</v>
      </c>
      <c r="U48" s="15" t="s">
        <v>3111</v>
      </c>
      <c r="V48" s="15" t="b">
        <v>1</v>
      </c>
    </row>
    <row r="49" spans="1:22" ht="17" x14ac:dyDescent="0.2">
      <c r="A49" s="15" t="s">
        <v>1362</v>
      </c>
      <c r="B49" s="15" t="s">
        <v>41</v>
      </c>
      <c r="C49" s="15" t="s">
        <v>3007</v>
      </c>
      <c r="D49" s="15" t="s">
        <v>3027</v>
      </c>
      <c r="E49" s="15" t="s">
        <v>1423</v>
      </c>
      <c r="F49" s="15" t="s">
        <v>3424</v>
      </c>
      <c r="G49" s="15" t="s">
        <v>3424</v>
      </c>
      <c r="H49" s="15" t="s">
        <v>3769</v>
      </c>
      <c r="I49" s="14" t="s">
        <v>3127</v>
      </c>
      <c r="J49" s="15" t="s">
        <v>41</v>
      </c>
      <c r="K49" s="15" t="s">
        <v>3033</v>
      </c>
      <c r="L49" s="14" t="s">
        <v>1423</v>
      </c>
      <c r="M49" s="15" t="s">
        <v>3555</v>
      </c>
      <c r="P49" s="15" t="s">
        <v>3160</v>
      </c>
      <c r="S49" s="15" t="s">
        <v>3441</v>
      </c>
      <c r="T49" s="15" t="s">
        <v>3136</v>
      </c>
      <c r="U49" s="15" t="s">
        <v>3794</v>
      </c>
      <c r="V49" s="15" t="b">
        <v>1</v>
      </c>
    </row>
    <row r="50" spans="1:22" ht="17" x14ac:dyDescent="0.2">
      <c r="A50" s="15" t="s">
        <v>1362</v>
      </c>
      <c r="B50" s="15" t="s">
        <v>41</v>
      </c>
      <c r="C50" s="15" t="s">
        <v>3007</v>
      </c>
      <c r="D50" s="15" t="s">
        <v>3027</v>
      </c>
      <c r="E50" s="15" t="s">
        <v>1624</v>
      </c>
      <c r="F50" s="15" t="s">
        <v>3459</v>
      </c>
      <c r="G50" s="15" t="s">
        <v>3459</v>
      </c>
      <c r="H50" s="15" t="s">
        <v>3769</v>
      </c>
      <c r="I50" s="14" t="s">
        <v>3127</v>
      </c>
      <c r="J50" s="15" t="s">
        <v>41</v>
      </c>
      <c r="K50" s="15" t="s">
        <v>3033</v>
      </c>
      <c r="L50" s="14" t="s">
        <v>1624</v>
      </c>
      <c r="M50" s="15" t="s">
        <v>3432</v>
      </c>
      <c r="P50" s="15" t="s">
        <v>3160</v>
      </c>
      <c r="S50" s="15" t="s">
        <v>3135</v>
      </c>
      <c r="T50" s="15" t="s">
        <v>3136</v>
      </c>
      <c r="U50" s="15" t="s">
        <v>3111</v>
      </c>
      <c r="V50" s="15" t="b">
        <v>1</v>
      </c>
    </row>
    <row r="51" spans="1:22" ht="17" x14ac:dyDescent="0.2">
      <c r="A51" s="15" t="s">
        <v>1362</v>
      </c>
      <c r="B51" s="15" t="s">
        <v>41</v>
      </c>
      <c r="C51" s="15" t="s">
        <v>3007</v>
      </c>
      <c r="D51" s="15" t="s">
        <v>3027</v>
      </c>
      <c r="E51" s="15" t="s">
        <v>1624</v>
      </c>
      <c r="F51" s="15" t="s">
        <v>3424</v>
      </c>
      <c r="G51" s="15" t="s">
        <v>3424</v>
      </c>
      <c r="H51" s="15" t="s">
        <v>3769</v>
      </c>
      <c r="I51" s="14" t="s">
        <v>3127</v>
      </c>
      <c r="J51" s="15" t="s">
        <v>41</v>
      </c>
      <c r="K51" s="15" t="s">
        <v>3033</v>
      </c>
      <c r="L51" s="14" t="s">
        <v>1624</v>
      </c>
      <c r="M51" s="15" t="s">
        <v>3555</v>
      </c>
      <c r="P51" s="15" t="s">
        <v>3160</v>
      </c>
      <c r="S51" s="15" t="s">
        <v>3441</v>
      </c>
      <c r="T51" s="15" t="s">
        <v>3136</v>
      </c>
      <c r="U51" s="15" t="s">
        <v>3794</v>
      </c>
      <c r="V51" s="15" t="b">
        <v>1</v>
      </c>
    </row>
    <row r="52" spans="1:22" ht="17" x14ac:dyDescent="0.2">
      <c r="A52" s="15" t="s">
        <v>1362</v>
      </c>
      <c r="B52" s="15" t="s">
        <v>41</v>
      </c>
      <c r="C52" s="15" t="s">
        <v>3007</v>
      </c>
      <c r="D52" s="15" t="s">
        <v>3027</v>
      </c>
      <c r="E52" s="15" t="s">
        <v>1424</v>
      </c>
      <c r="F52" s="15" t="s">
        <v>3459</v>
      </c>
      <c r="G52" s="15" t="s">
        <v>3459</v>
      </c>
      <c r="H52" s="15" t="s">
        <v>3769</v>
      </c>
      <c r="I52" s="14" t="s">
        <v>3127</v>
      </c>
      <c r="J52" s="15" t="s">
        <v>41</v>
      </c>
      <c r="K52" s="15" t="s">
        <v>3033</v>
      </c>
      <c r="L52" s="14" t="s">
        <v>1424</v>
      </c>
      <c r="M52" s="15" t="s">
        <v>3432</v>
      </c>
      <c r="P52" s="15" t="s">
        <v>3160</v>
      </c>
      <c r="S52" s="15" t="s">
        <v>3135</v>
      </c>
      <c r="T52" s="15" t="s">
        <v>3136</v>
      </c>
      <c r="U52" s="15" t="s">
        <v>3111</v>
      </c>
      <c r="V52" s="15" t="b">
        <v>1</v>
      </c>
    </row>
    <row r="53" spans="1:22" ht="17" x14ac:dyDescent="0.2">
      <c r="A53" s="15" t="s">
        <v>1362</v>
      </c>
      <c r="B53" s="15" t="s">
        <v>41</v>
      </c>
      <c r="C53" s="15" t="s">
        <v>3007</v>
      </c>
      <c r="D53" s="15" t="s">
        <v>3027</v>
      </c>
      <c r="E53" s="15" t="s">
        <v>1424</v>
      </c>
      <c r="F53" s="15" t="s">
        <v>3424</v>
      </c>
      <c r="G53" s="15" t="s">
        <v>3424</v>
      </c>
      <c r="H53" s="15" t="s">
        <v>3769</v>
      </c>
      <c r="I53" s="14" t="s">
        <v>3127</v>
      </c>
      <c r="J53" s="15" t="s">
        <v>41</v>
      </c>
      <c r="K53" s="15" t="s">
        <v>3033</v>
      </c>
      <c r="L53" s="14" t="s">
        <v>1424</v>
      </c>
      <c r="M53" s="15" t="s">
        <v>3555</v>
      </c>
      <c r="P53" s="15" t="s">
        <v>3160</v>
      </c>
      <c r="S53" s="15" t="s">
        <v>3441</v>
      </c>
      <c r="T53" s="15" t="s">
        <v>3136</v>
      </c>
      <c r="U53" s="15" t="s">
        <v>3794</v>
      </c>
      <c r="V53" s="15" t="b">
        <v>1</v>
      </c>
    </row>
    <row r="54" spans="1:22" ht="17" x14ac:dyDescent="0.2">
      <c r="A54" s="15" t="s">
        <v>1362</v>
      </c>
      <c r="B54" s="15" t="s">
        <v>41</v>
      </c>
      <c r="C54" s="15" t="s">
        <v>3007</v>
      </c>
      <c r="D54" s="15" t="s">
        <v>3027</v>
      </c>
      <c r="E54" s="15" t="s">
        <v>3420</v>
      </c>
      <c r="F54" s="15" t="s">
        <v>3461</v>
      </c>
      <c r="G54" s="15" t="s">
        <v>1378</v>
      </c>
      <c r="H54" s="15" t="s">
        <v>3769</v>
      </c>
      <c r="I54" s="14" t="s">
        <v>3127</v>
      </c>
      <c r="J54" s="15" t="s">
        <v>41</v>
      </c>
      <c r="K54" s="15" t="s">
        <v>3033</v>
      </c>
      <c r="L54" s="14" t="s">
        <v>3420</v>
      </c>
      <c r="M54" s="15" t="s">
        <v>3435</v>
      </c>
      <c r="P54" s="15" t="s">
        <v>3160</v>
      </c>
      <c r="S54" s="15" t="s">
        <v>3135</v>
      </c>
      <c r="T54" s="15" t="s">
        <v>3137</v>
      </c>
      <c r="U54" s="15" t="s">
        <v>3111</v>
      </c>
      <c r="V54" s="15" t="b">
        <v>1</v>
      </c>
    </row>
    <row r="55" spans="1:22" ht="17" x14ac:dyDescent="0.2">
      <c r="A55" s="15" t="s">
        <v>1362</v>
      </c>
      <c r="B55" s="15" t="s">
        <v>41</v>
      </c>
      <c r="C55" s="15" t="s">
        <v>3007</v>
      </c>
      <c r="D55" t="s">
        <v>3008</v>
      </c>
      <c r="E55" s="15" t="s">
        <v>3823</v>
      </c>
      <c r="F55" s="15" t="s">
        <v>3008</v>
      </c>
      <c r="G55" s="15" t="s">
        <v>1378</v>
      </c>
      <c r="H55" s="15" t="s">
        <v>3769</v>
      </c>
      <c r="I55" s="14" t="s">
        <v>3127</v>
      </c>
      <c r="J55" s="15" t="s">
        <v>41</v>
      </c>
      <c r="K55" s="15" t="s">
        <v>3033</v>
      </c>
      <c r="L55" s="14" t="s">
        <v>3008</v>
      </c>
      <c r="M55" s="15" t="s">
        <v>3089</v>
      </c>
      <c r="P55" s="15" t="s">
        <v>3160</v>
      </c>
      <c r="S55" s="15" t="s">
        <v>3135</v>
      </c>
      <c r="T55" s="15" t="s">
        <v>3137</v>
      </c>
      <c r="U55" s="15" t="s">
        <v>3111</v>
      </c>
      <c r="V55" s="15" t="b">
        <v>1</v>
      </c>
    </row>
    <row r="56" spans="1:22" ht="17" x14ac:dyDescent="0.2">
      <c r="A56" s="15" t="s">
        <v>1362</v>
      </c>
      <c r="B56" s="15" t="s">
        <v>42</v>
      </c>
      <c r="C56" t="s">
        <v>3019</v>
      </c>
      <c r="D56" s="5" t="s">
        <v>3021</v>
      </c>
      <c r="E56" s="15" t="s">
        <v>3420</v>
      </c>
      <c r="F56" s="15" t="s">
        <v>3428</v>
      </c>
      <c r="G56" s="15" t="s">
        <v>3428</v>
      </c>
      <c r="H56" s="15" t="s">
        <v>3769</v>
      </c>
      <c r="I56" s="14" t="s">
        <v>3127</v>
      </c>
      <c r="J56" s="15" t="s">
        <v>42</v>
      </c>
      <c r="K56" s="15" t="s">
        <v>3033</v>
      </c>
      <c r="L56" s="14" t="s">
        <v>3424</v>
      </c>
      <c r="M56" s="15" t="s">
        <v>3429</v>
      </c>
      <c r="P56" s="15" t="s">
        <v>3160</v>
      </c>
      <c r="S56" s="15" t="s">
        <v>3135</v>
      </c>
      <c r="T56" s="15" t="s">
        <v>3136</v>
      </c>
      <c r="U56" s="15" t="s">
        <v>3111</v>
      </c>
      <c r="V56" s="15" t="b">
        <v>1</v>
      </c>
    </row>
    <row r="57" spans="1:22" ht="17" x14ac:dyDescent="0.2">
      <c r="A57" s="15" t="s">
        <v>1362</v>
      </c>
      <c r="B57" s="15" t="s">
        <v>42</v>
      </c>
      <c r="C57" t="s">
        <v>3019</v>
      </c>
      <c r="D57" s="5" t="s">
        <v>3021</v>
      </c>
      <c r="E57" s="15" t="s">
        <v>3420</v>
      </c>
      <c r="F57" s="15" t="s">
        <v>3783</v>
      </c>
      <c r="G57" s="15" t="s">
        <v>1378</v>
      </c>
      <c r="H57" s="15" t="s">
        <v>3769</v>
      </c>
      <c r="I57" s="14" t="s">
        <v>3127</v>
      </c>
      <c r="J57" s="15" t="s">
        <v>42</v>
      </c>
      <c r="K57" s="15" t="s">
        <v>3033</v>
      </c>
      <c r="L57" s="14" t="s">
        <v>3424</v>
      </c>
      <c r="P57" s="15" t="s">
        <v>3160</v>
      </c>
      <c r="S57" s="15" t="s">
        <v>3441</v>
      </c>
      <c r="T57" s="15" t="s">
        <v>3136</v>
      </c>
      <c r="U57" s="15" t="s">
        <v>3794</v>
      </c>
      <c r="V57" s="15" t="b">
        <v>1</v>
      </c>
    </row>
    <row r="58" spans="1:22" ht="17" x14ac:dyDescent="0.2">
      <c r="A58" s="15" t="s">
        <v>1362</v>
      </c>
      <c r="B58" s="15" t="s">
        <v>42</v>
      </c>
      <c r="C58" t="s">
        <v>1381</v>
      </c>
      <c r="D58" s="15" t="s">
        <v>3932</v>
      </c>
      <c r="E58" s="15" t="s">
        <v>2984</v>
      </c>
      <c r="F58" s="15" t="s">
        <v>3920</v>
      </c>
      <c r="G58" s="15" t="s">
        <v>1384</v>
      </c>
      <c r="H58" s="15" t="s">
        <v>3769</v>
      </c>
      <c r="I58" s="14" t="s">
        <v>3127</v>
      </c>
      <c r="J58" s="15" t="s">
        <v>42</v>
      </c>
      <c r="K58" s="15" t="s">
        <v>3033</v>
      </c>
      <c r="L58" s="14" t="s">
        <v>3920</v>
      </c>
      <c r="M58" s="15" t="s">
        <v>3427</v>
      </c>
      <c r="P58" s="15" t="s">
        <v>3160</v>
      </c>
      <c r="S58" s="15" t="s">
        <v>3920</v>
      </c>
      <c r="T58" s="15" t="s">
        <v>3136</v>
      </c>
      <c r="U58" s="15" t="s">
        <v>3111</v>
      </c>
      <c r="V58" s="15" t="b">
        <v>1</v>
      </c>
    </row>
    <row r="59" spans="1:22" ht="17" x14ac:dyDescent="0.2">
      <c r="A59" s="15" t="s">
        <v>1362</v>
      </c>
      <c r="B59" s="15" t="s">
        <v>42</v>
      </c>
      <c r="C59" t="s">
        <v>1381</v>
      </c>
      <c r="D59" s="15" t="s">
        <v>3932</v>
      </c>
      <c r="E59" s="15" t="s">
        <v>2984</v>
      </c>
      <c r="F59" s="15" t="s">
        <v>3920</v>
      </c>
      <c r="G59" s="15" t="s">
        <v>1384</v>
      </c>
      <c r="H59" s="15" t="s">
        <v>3769</v>
      </c>
      <c r="I59" s="14" t="s">
        <v>3127</v>
      </c>
      <c r="J59" s="15" t="s">
        <v>42</v>
      </c>
      <c r="K59" s="15" t="s">
        <v>3033</v>
      </c>
      <c r="L59" s="14" t="s">
        <v>4395</v>
      </c>
      <c r="M59" s="15" t="s">
        <v>4397</v>
      </c>
      <c r="P59" s="15" t="s">
        <v>3160</v>
      </c>
      <c r="S59" s="15" t="s">
        <v>3920</v>
      </c>
      <c r="T59" s="15" t="s">
        <v>3136</v>
      </c>
      <c r="U59" s="15" t="s">
        <v>3111</v>
      </c>
      <c r="V59" s="15" t="b">
        <v>1</v>
      </c>
    </row>
    <row r="60" spans="1:22" ht="51" x14ac:dyDescent="0.2">
      <c r="A60" s="15" t="s">
        <v>1362</v>
      </c>
      <c r="B60" s="15" t="s">
        <v>42</v>
      </c>
      <c r="C60" t="s">
        <v>1381</v>
      </c>
      <c r="D60" s="15" t="s">
        <v>3932</v>
      </c>
      <c r="E60" s="15" t="s">
        <v>2984</v>
      </c>
      <c r="F60" s="15" t="s">
        <v>3923</v>
      </c>
      <c r="G60" s="15" t="s">
        <v>1384</v>
      </c>
      <c r="H60" s="15" t="s">
        <v>3769</v>
      </c>
      <c r="I60" s="14" t="s">
        <v>3127</v>
      </c>
      <c r="J60" s="15" t="s">
        <v>42</v>
      </c>
      <c r="K60" s="15" t="s">
        <v>3033</v>
      </c>
      <c r="L60" s="14" t="s">
        <v>4393</v>
      </c>
      <c r="M60" s="15" t="s">
        <v>3558</v>
      </c>
      <c r="P60" s="15" t="s">
        <v>3160</v>
      </c>
      <c r="S60" s="15" t="s">
        <v>3923</v>
      </c>
      <c r="T60" s="15" t="s">
        <v>3136</v>
      </c>
      <c r="U60" s="15" t="s">
        <v>3111</v>
      </c>
      <c r="V60" s="15" t="b">
        <v>1</v>
      </c>
    </row>
    <row r="61" spans="1:22" ht="34" x14ac:dyDescent="0.2">
      <c r="A61" s="15" t="s">
        <v>1362</v>
      </c>
      <c r="B61" s="15" t="s">
        <v>42</v>
      </c>
      <c r="C61" t="s">
        <v>1381</v>
      </c>
      <c r="D61" s="15" t="s">
        <v>3932</v>
      </c>
      <c r="E61" s="15" t="s">
        <v>2984</v>
      </c>
      <c r="F61" s="15" t="s">
        <v>3928</v>
      </c>
      <c r="G61" s="15" t="s">
        <v>1384</v>
      </c>
      <c r="H61" s="15" t="s">
        <v>3769</v>
      </c>
      <c r="I61" s="14" t="s">
        <v>3127</v>
      </c>
      <c r="J61" s="15" t="s">
        <v>42</v>
      </c>
      <c r="K61" s="15" t="s">
        <v>3033</v>
      </c>
      <c r="L61" s="9" t="s">
        <v>4226</v>
      </c>
      <c r="M61" s="10" t="s">
        <v>3427</v>
      </c>
      <c r="P61" s="15" t="s">
        <v>3160</v>
      </c>
      <c r="S61" s="15" t="s">
        <v>3923</v>
      </c>
      <c r="T61" s="15" t="s">
        <v>3136</v>
      </c>
      <c r="U61" s="15" t="s">
        <v>3111</v>
      </c>
      <c r="V61" s="15" t="b">
        <v>1</v>
      </c>
    </row>
    <row r="62" spans="1:22" ht="17" x14ac:dyDescent="0.2">
      <c r="A62" s="15" t="s">
        <v>1362</v>
      </c>
      <c r="B62" s="15" t="s">
        <v>42</v>
      </c>
      <c r="C62" t="s">
        <v>1381</v>
      </c>
      <c r="D62" s="15" t="s">
        <v>3932</v>
      </c>
      <c r="E62" s="15" t="s">
        <v>2984</v>
      </c>
      <c r="F62" s="15" t="s">
        <v>3928</v>
      </c>
      <c r="G62" s="15" t="s">
        <v>1384</v>
      </c>
      <c r="H62" s="15" t="s">
        <v>3769</v>
      </c>
      <c r="I62" s="14" t="s">
        <v>3127</v>
      </c>
      <c r="J62" s="15" t="s">
        <v>42</v>
      </c>
      <c r="K62" s="15" t="s">
        <v>3033</v>
      </c>
      <c r="L62" s="9" t="s">
        <v>4395</v>
      </c>
      <c r="M62" s="10" t="s">
        <v>4397</v>
      </c>
      <c r="P62" s="15" t="s">
        <v>3160</v>
      </c>
      <c r="S62" s="15" t="s">
        <v>3923</v>
      </c>
      <c r="T62" s="15" t="s">
        <v>3136</v>
      </c>
      <c r="U62" s="15" t="s">
        <v>3111</v>
      </c>
      <c r="V62" s="15" t="b">
        <v>1</v>
      </c>
    </row>
    <row r="63" spans="1:22" ht="17" x14ac:dyDescent="0.2">
      <c r="A63" s="15" t="s">
        <v>1362</v>
      </c>
      <c r="B63" s="15" t="s">
        <v>42</v>
      </c>
      <c r="C63" s="15" t="s">
        <v>3007</v>
      </c>
      <c r="D63" s="15" t="s">
        <v>3027</v>
      </c>
      <c r="E63" s="15" t="s">
        <v>3420</v>
      </c>
      <c r="F63" s="15" t="s">
        <v>3459</v>
      </c>
      <c r="G63" s="15" t="s">
        <v>3459</v>
      </c>
      <c r="H63" s="15" t="s">
        <v>3769</v>
      </c>
      <c r="I63" s="14" t="s">
        <v>3127</v>
      </c>
      <c r="J63" s="15" t="s">
        <v>42</v>
      </c>
      <c r="K63" s="15" t="s">
        <v>3033</v>
      </c>
      <c r="L63" s="14" t="s">
        <v>3420</v>
      </c>
      <c r="M63" s="15" t="s">
        <v>3432</v>
      </c>
      <c r="P63" s="15" t="s">
        <v>3160</v>
      </c>
      <c r="S63" s="15" t="s">
        <v>3135</v>
      </c>
      <c r="T63" s="15" t="s">
        <v>3136</v>
      </c>
      <c r="U63" s="15" t="s">
        <v>3111</v>
      </c>
      <c r="V63" s="15" t="b">
        <v>1</v>
      </c>
    </row>
    <row r="64" spans="1:22" ht="17" x14ac:dyDescent="0.2">
      <c r="A64" s="15" t="s">
        <v>1362</v>
      </c>
      <c r="B64" s="15" t="s">
        <v>42</v>
      </c>
      <c r="C64" s="15" t="s">
        <v>3007</v>
      </c>
      <c r="D64" s="15" t="s">
        <v>3027</v>
      </c>
      <c r="E64" s="15" t="s">
        <v>1758</v>
      </c>
      <c r="F64" s="15" t="s">
        <v>3459</v>
      </c>
      <c r="G64" s="15" t="s">
        <v>3459</v>
      </c>
      <c r="H64" s="15" t="s">
        <v>3769</v>
      </c>
      <c r="I64" s="14" t="s">
        <v>3127</v>
      </c>
      <c r="J64" s="15" t="s">
        <v>42</v>
      </c>
      <c r="K64" s="15" t="s">
        <v>3033</v>
      </c>
      <c r="L64" s="14" t="s">
        <v>1758</v>
      </c>
      <c r="M64" s="15" t="s">
        <v>3432</v>
      </c>
      <c r="P64" s="15" t="s">
        <v>3160</v>
      </c>
      <c r="S64" s="15" t="s">
        <v>3135</v>
      </c>
      <c r="T64" s="15" t="s">
        <v>3136</v>
      </c>
      <c r="U64" s="15" t="s">
        <v>3111</v>
      </c>
      <c r="V64" s="15" t="b">
        <v>1</v>
      </c>
    </row>
    <row r="65" spans="1:22" ht="17" x14ac:dyDescent="0.2">
      <c r="A65" s="15" t="s">
        <v>1362</v>
      </c>
      <c r="B65" s="15" t="s">
        <v>42</v>
      </c>
      <c r="C65" s="15" t="s">
        <v>3007</v>
      </c>
      <c r="D65" s="15" t="s">
        <v>3027</v>
      </c>
      <c r="E65" s="15" t="s">
        <v>1758</v>
      </c>
      <c r="F65" s="15" t="s">
        <v>3424</v>
      </c>
      <c r="G65" s="15" t="s">
        <v>3424</v>
      </c>
      <c r="H65" s="15" t="s">
        <v>3769</v>
      </c>
      <c r="I65" s="14" t="s">
        <v>3127</v>
      </c>
      <c r="J65" s="15" t="s">
        <v>42</v>
      </c>
      <c r="K65" s="15" t="s">
        <v>3033</v>
      </c>
      <c r="L65" s="14" t="s">
        <v>1758</v>
      </c>
      <c r="M65" s="15" t="s">
        <v>3555</v>
      </c>
      <c r="P65" s="15" t="s">
        <v>3160</v>
      </c>
      <c r="S65" s="15" t="s">
        <v>3441</v>
      </c>
      <c r="T65" s="15" t="s">
        <v>3136</v>
      </c>
      <c r="U65" s="15" t="s">
        <v>3794</v>
      </c>
      <c r="V65" s="15" t="b">
        <v>1</v>
      </c>
    </row>
    <row r="66" spans="1:22" ht="17" x14ac:dyDescent="0.2">
      <c r="A66" s="15" t="s">
        <v>1362</v>
      </c>
      <c r="B66" s="15" t="s">
        <v>42</v>
      </c>
      <c r="C66" s="15" t="s">
        <v>3007</v>
      </c>
      <c r="D66" s="15" t="s">
        <v>3027</v>
      </c>
      <c r="E66" s="15" t="s">
        <v>1759</v>
      </c>
      <c r="F66" s="15" t="s">
        <v>3459</v>
      </c>
      <c r="G66" s="15" t="s">
        <v>3459</v>
      </c>
      <c r="H66" s="15" t="s">
        <v>3769</v>
      </c>
      <c r="I66" s="14" t="s">
        <v>3127</v>
      </c>
      <c r="J66" s="15" t="s">
        <v>42</v>
      </c>
      <c r="K66" s="15" t="s">
        <v>3033</v>
      </c>
      <c r="L66" s="14" t="s">
        <v>1759</v>
      </c>
      <c r="M66" s="15" t="s">
        <v>3432</v>
      </c>
      <c r="P66" s="15" t="s">
        <v>3160</v>
      </c>
      <c r="S66" s="15" t="s">
        <v>3135</v>
      </c>
      <c r="T66" s="15" t="s">
        <v>3136</v>
      </c>
      <c r="U66" s="15" t="s">
        <v>3111</v>
      </c>
      <c r="V66" s="15" t="b">
        <v>1</v>
      </c>
    </row>
    <row r="67" spans="1:22" ht="17" x14ac:dyDescent="0.2">
      <c r="A67" s="15" t="s">
        <v>1362</v>
      </c>
      <c r="B67" s="15" t="s">
        <v>42</v>
      </c>
      <c r="C67" s="15" t="s">
        <v>3007</v>
      </c>
      <c r="D67" s="15" t="s">
        <v>3027</v>
      </c>
      <c r="E67" s="15" t="s">
        <v>1759</v>
      </c>
      <c r="F67" s="15" t="s">
        <v>3424</v>
      </c>
      <c r="G67" s="15" t="s">
        <v>3424</v>
      </c>
      <c r="H67" s="15" t="s">
        <v>3769</v>
      </c>
      <c r="I67" s="14" t="s">
        <v>3127</v>
      </c>
      <c r="J67" s="15" t="s">
        <v>42</v>
      </c>
      <c r="K67" s="15" t="s">
        <v>3033</v>
      </c>
      <c r="L67" s="14" t="s">
        <v>1759</v>
      </c>
      <c r="M67" s="15" t="s">
        <v>3555</v>
      </c>
      <c r="P67" s="15" t="s">
        <v>3160</v>
      </c>
      <c r="S67" s="15" t="s">
        <v>3441</v>
      </c>
      <c r="T67" s="15" t="s">
        <v>3136</v>
      </c>
      <c r="U67" s="15" t="s">
        <v>3794</v>
      </c>
      <c r="V67" s="15" t="b">
        <v>1</v>
      </c>
    </row>
    <row r="68" spans="1:22" ht="17" x14ac:dyDescent="0.2">
      <c r="A68" s="15" t="s">
        <v>1362</v>
      </c>
      <c r="B68" s="15" t="s">
        <v>42</v>
      </c>
      <c r="C68" s="15" t="s">
        <v>3007</v>
      </c>
      <c r="D68" s="15" t="s">
        <v>3027</v>
      </c>
      <c r="E68" s="15" t="s">
        <v>1760</v>
      </c>
      <c r="F68" s="15" t="s">
        <v>3459</v>
      </c>
      <c r="G68" s="15" t="s">
        <v>3459</v>
      </c>
      <c r="H68" s="15" t="s">
        <v>3769</v>
      </c>
      <c r="I68" s="14" t="s">
        <v>3127</v>
      </c>
      <c r="J68" s="15" t="s">
        <v>42</v>
      </c>
      <c r="K68" s="15" t="s">
        <v>3033</v>
      </c>
      <c r="L68" s="14" t="s">
        <v>1760</v>
      </c>
      <c r="M68" s="15" t="s">
        <v>3432</v>
      </c>
      <c r="P68" s="15" t="s">
        <v>3160</v>
      </c>
      <c r="S68" s="15" t="s">
        <v>3135</v>
      </c>
      <c r="T68" s="15" t="s">
        <v>3136</v>
      </c>
      <c r="U68" s="15" t="s">
        <v>3111</v>
      </c>
      <c r="V68" s="15" t="b">
        <v>1</v>
      </c>
    </row>
    <row r="69" spans="1:22" ht="17" x14ac:dyDescent="0.2">
      <c r="A69" s="15" t="s">
        <v>1362</v>
      </c>
      <c r="B69" s="15" t="s">
        <v>42</v>
      </c>
      <c r="C69" s="15" t="s">
        <v>3007</v>
      </c>
      <c r="D69" s="15" t="s">
        <v>3027</v>
      </c>
      <c r="E69" s="15" t="s">
        <v>1760</v>
      </c>
      <c r="F69" s="15" t="s">
        <v>3424</v>
      </c>
      <c r="G69" s="15" t="s">
        <v>3424</v>
      </c>
      <c r="H69" s="15" t="s">
        <v>3769</v>
      </c>
      <c r="I69" s="14" t="s">
        <v>3127</v>
      </c>
      <c r="J69" s="15" t="s">
        <v>42</v>
      </c>
      <c r="K69" s="15" t="s">
        <v>3033</v>
      </c>
      <c r="L69" s="14" t="s">
        <v>1760</v>
      </c>
      <c r="M69" s="15" t="s">
        <v>3555</v>
      </c>
      <c r="P69" s="15" t="s">
        <v>3160</v>
      </c>
      <c r="S69" s="15" t="s">
        <v>3441</v>
      </c>
      <c r="T69" s="15" t="s">
        <v>3136</v>
      </c>
      <c r="U69" s="15" t="s">
        <v>3794</v>
      </c>
      <c r="V69" s="15" t="b">
        <v>1</v>
      </c>
    </row>
    <row r="70" spans="1:22" ht="17" x14ac:dyDescent="0.2">
      <c r="A70" s="15" t="s">
        <v>1362</v>
      </c>
      <c r="B70" s="15" t="s">
        <v>42</v>
      </c>
      <c r="C70" s="15" t="s">
        <v>3007</v>
      </c>
      <c r="D70" s="15" t="s">
        <v>3027</v>
      </c>
      <c r="E70" s="15" t="s">
        <v>1761</v>
      </c>
      <c r="F70" s="15" t="s">
        <v>3459</v>
      </c>
      <c r="G70" s="15" t="s">
        <v>3459</v>
      </c>
      <c r="H70" s="15" t="s">
        <v>3769</v>
      </c>
      <c r="I70" s="14" t="s">
        <v>3127</v>
      </c>
      <c r="J70" s="15" t="s">
        <v>42</v>
      </c>
      <c r="K70" s="15" t="s">
        <v>3033</v>
      </c>
      <c r="L70" s="14" t="s">
        <v>1761</v>
      </c>
      <c r="M70" s="15" t="s">
        <v>3432</v>
      </c>
      <c r="P70" s="15" t="s">
        <v>3160</v>
      </c>
      <c r="S70" s="15" t="s">
        <v>3135</v>
      </c>
      <c r="T70" s="15" t="s">
        <v>3136</v>
      </c>
      <c r="U70" s="15" t="s">
        <v>3111</v>
      </c>
      <c r="V70" s="15" t="b">
        <v>1</v>
      </c>
    </row>
    <row r="71" spans="1:22" ht="17" x14ac:dyDescent="0.2">
      <c r="A71" s="15" t="s">
        <v>1362</v>
      </c>
      <c r="B71" s="15" t="s">
        <v>42</v>
      </c>
      <c r="C71" s="15" t="s">
        <v>3007</v>
      </c>
      <c r="D71" s="15" t="s">
        <v>3027</v>
      </c>
      <c r="E71" s="15" t="s">
        <v>1761</v>
      </c>
      <c r="F71" s="15" t="s">
        <v>3424</v>
      </c>
      <c r="G71" s="15" t="s">
        <v>3424</v>
      </c>
      <c r="H71" s="15" t="s">
        <v>3769</v>
      </c>
      <c r="I71" s="14" t="s">
        <v>3127</v>
      </c>
      <c r="J71" s="15" t="s">
        <v>42</v>
      </c>
      <c r="K71" s="15" t="s">
        <v>3033</v>
      </c>
      <c r="L71" s="14" t="s">
        <v>1761</v>
      </c>
      <c r="M71" s="15" t="s">
        <v>3555</v>
      </c>
      <c r="P71" s="15" t="s">
        <v>3160</v>
      </c>
      <c r="S71" s="15" t="s">
        <v>3441</v>
      </c>
      <c r="T71" s="15" t="s">
        <v>3136</v>
      </c>
      <c r="U71" s="15" t="s">
        <v>3794</v>
      </c>
      <c r="V71" s="15" t="b">
        <v>1</v>
      </c>
    </row>
    <row r="72" spans="1:22" ht="17" x14ac:dyDescent="0.2">
      <c r="A72" s="15" t="s">
        <v>1362</v>
      </c>
      <c r="B72" s="15" t="s">
        <v>42</v>
      </c>
      <c r="C72" s="15" t="s">
        <v>3007</v>
      </c>
      <c r="D72" s="15" t="s">
        <v>3027</v>
      </c>
      <c r="E72" s="15" t="s">
        <v>1762</v>
      </c>
      <c r="F72" s="15" t="s">
        <v>3459</v>
      </c>
      <c r="G72" s="15" t="s">
        <v>3459</v>
      </c>
      <c r="H72" s="15" t="s">
        <v>3769</v>
      </c>
      <c r="I72" s="14" t="s">
        <v>3127</v>
      </c>
      <c r="J72" s="15" t="s">
        <v>42</v>
      </c>
      <c r="K72" s="15" t="s">
        <v>3033</v>
      </c>
      <c r="L72" s="14" t="s">
        <v>1762</v>
      </c>
      <c r="M72" s="15" t="s">
        <v>3432</v>
      </c>
      <c r="P72" s="15" t="s">
        <v>3160</v>
      </c>
      <c r="S72" s="15" t="s">
        <v>3135</v>
      </c>
      <c r="T72" s="15" t="s">
        <v>3136</v>
      </c>
      <c r="U72" s="15" t="s">
        <v>3111</v>
      </c>
      <c r="V72" s="15" t="b">
        <v>1</v>
      </c>
    </row>
    <row r="73" spans="1:22" ht="17" x14ac:dyDescent="0.2">
      <c r="A73" s="15" t="s">
        <v>1362</v>
      </c>
      <c r="B73" s="15" t="s">
        <v>42</v>
      </c>
      <c r="C73" s="15" t="s">
        <v>3007</v>
      </c>
      <c r="D73" s="15" t="s">
        <v>3027</v>
      </c>
      <c r="E73" s="15" t="s">
        <v>1762</v>
      </c>
      <c r="F73" s="15" t="s">
        <v>3424</v>
      </c>
      <c r="G73" s="15" t="s">
        <v>3424</v>
      </c>
      <c r="H73" s="15" t="s">
        <v>3769</v>
      </c>
      <c r="I73" s="14" t="s">
        <v>3127</v>
      </c>
      <c r="J73" s="15" t="s">
        <v>42</v>
      </c>
      <c r="K73" s="15" t="s">
        <v>3033</v>
      </c>
      <c r="L73" s="14" t="s">
        <v>1762</v>
      </c>
      <c r="M73" s="15" t="s">
        <v>3555</v>
      </c>
      <c r="P73" s="15" t="s">
        <v>3160</v>
      </c>
      <c r="S73" s="15" t="s">
        <v>3441</v>
      </c>
      <c r="T73" s="15" t="s">
        <v>3136</v>
      </c>
      <c r="U73" s="15" t="s">
        <v>3794</v>
      </c>
      <c r="V73" s="15" t="b">
        <v>1</v>
      </c>
    </row>
    <row r="74" spans="1:22" ht="17" x14ac:dyDescent="0.2">
      <c r="A74" s="15" t="s">
        <v>1362</v>
      </c>
      <c r="B74" s="15" t="s">
        <v>42</v>
      </c>
      <c r="C74" s="15" t="s">
        <v>3007</v>
      </c>
      <c r="D74" s="15" t="s">
        <v>3027</v>
      </c>
      <c r="E74" s="15" t="s">
        <v>1764</v>
      </c>
      <c r="F74" s="15" t="s">
        <v>3459</v>
      </c>
      <c r="G74" s="15" t="s">
        <v>3459</v>
      </c>
      <c r="H74" s="15" t="s">
        <v>3769</v>
      </c>
      <c r="I74" s="14" t="s">
        <v>3127</v>
      </c>
      <c r="J74" s="15" t="s">
        <v>42</v>
      </c>
      <c r="K74" s="15" t="s">
        <v>3033</v>
      </c>
      <c r="L74" s="14" t="s">
        <v>1764</v>
      </c>
      <c r="M74" s="15" t="s">
        <v>3432</v>
      </c>
      <c r="P74" s="15" t="s">
        <v>3160</v>
      </c>
      <c r="S74" s="15" t="s">
        <v>3135</v>
      </c>
      <c r="T74" s="15" t="s">
        <v>3136</v>
      </c>
      <c r="U74" s="15" t="s">
        <v>3111</v>
      </c>
      <c r="V74" s="15" t="b">
        <v>1</v>
      </c>
    </row>
    <row r="75" spans="1:22" ht="17" x14ac:dyDescent="0.2">
      <c r="A75" s="15" t="s">
        <v>1362</v>
      </c>
      <c r="B75" s="15" t="s">
        <v>42</v>
      </c>
      <c r="C75" s="15" t="s">
        <v>3007</v>
      </c>
      <c r="D75" s="15" t="s">
        <v>3027</v>
      </c>
      <c r="E75" s="15" t="s">
        <v>1764</v>
      </c>
      <c r="F75" s="15" t="s">
        <v>3424</v>
      </c>
      <c r="G75" s="15" t="s">
        <v>3424</v>
      </c>
      <c r="H75" s="15" t="s">
        <v>3769</v>
      </c>
      <c r="I75" s="14" t="s">
        <v>3127</v>
      </c>
      <c r="J75" s="15" t="s">
        <v>42</v>
      </c>
      <c r="K75" s="15" t="s">
        <v>3033</v>
      </c>
      <c r="L75" s="14" t="s">
        <v>1764</v>
      </c>
      <c r="M75" s="15" t="s">
        <v>3555</v>
      </c>
      <c r="P75" s="15" t="s">
        <v>3160</v>
      </c>
      <c r="S75" s="15" t="s">
        <v>3441</v>
      </c>
      <c r="T75" s="15" t="s">
        <v>3136</v>
      </c>
      <c r="U75" s="15" t="s">
        <v>3794</v>
      </c>
      <c r="V75" s="15" t="b">
        <v>1</v>
      </c>
    </row>
    <row r="76" spans="1:22" ht="17" x14ac:dyDescent="0.2">
      <c r="A76" s="15" t="s">
        <v>1362</v>
      </c>
      <c r="B76" s="15" t="s">
        <v>42</v>
      </c>
      <c r="C76" s="15" t="s">
        <v>3007</v>
      </c>
      <c r="D76" s="15" t="s">
        <v>3027</v>
      </c>
      <c r="E76" s="15" t="s">
        <v>1763</v>
      </c>
      <c r="F76" s="15" t="s">
        <v>3459</v>
      </c>
      <c r="G76" s="15" t="s">
        <v>3459</v>
      </c>
      <c r="H76" s="15" t="s">
        <v>3769</v>
      </c>
      <c r="I76" s="14" t="s">
        <v>3127</v>
      </c>
      <c r="J76" s="15" t="s">
        <v>42</v>
      </c>
      <c r="K76" s="15" t="s">
        <v>3033</v>
      </c>
      <c r="L76" s="14" t="s">
        <v>1763</v>
      </c>
      <c r="M76" s="15" t="s">
        <v>3432</v>
      </c>
      <c r="P76" s="15" t="s">
        <v>3160</v>
      </c>
      <c r="S76" s="15" t="s">
        <v>3135</v>
      </c>
      <c r="T76" s="15" t="s">
        <v>3136</v>
      </c>
      <c r="U76" s="15" t="s">
        <v>3111</v>
      </c>
      <c r="V76" s="15" t="b">
        <v>1</v>
      </c>
    </row>
    <row r="77" spans="1:22" ht="17" x14ac:dyDescent="0.2">
      <c r="A77" s="15" t="s">
        <v>1362</v>
      </c>
      <c r="B77" s="15" t="s">
        <v>42</v>
      </c>
      <c r="C77" s="15" t="s">
        <v>3007</v>
      </c>
      <c r="D77" s="15" t="s">
        <v>3027</v>
      </c>
      <c r="E77" s="15" t="s">
        <v>1763</v>
      </c>
      <c r="F77" s="15" t="s">
        <v>3424</v>
      </c>
      <c r="G77" s="15" t="s">
        <v>3424</v>
      </c>
      <c r="H77" s="15" t="s">
        <v>3769</v>
      </c>
      <c r="I77" s="14" t="s">
        <v>3127</v>
      </c>
      <c r="J77" s="15" t="s">
        <v>42</v>
      </c>
      <c r="K77" s="15" t="s">
        <v>3033</v>
      </c>
      <c r="L77" s="14" t="s">
        <v>1763</v>
      </c>
      <c r="M77" s="15" t="s">
        <v>3555</v>
      </c>
      <c r="P77" s="15" t="s">
        <v>3160</v>
      </c>
      <c r="S77" s="15" t="s">
        <v>3441</v>
      </c>
      <c r="T77" s="15" t="s">
        <v>3136</v>
      </c>
      <c r="U77" s="15" t="s">
        <v>3794</v>
      </c>
      <c r="V77" s="15" t="b">
        <v>1</v>
      </c>
    </row>
    <row r="78" spans="1:22" ht="17" x14ac:dyDescent="0.2">
      <c r="A78" s="15" t="s">
        <v>1362</v>
      </c>
      <c r="B78" s="15" t="s">
        <v>42</v>
      </c>
      <c r="C78" s="15" t="s">
        <v>3007</v>
      </c>
      <c r="D78" s="15" t="s">
        <v>3027</v>
      </c>
      <c r="E78" s="15" t="s">
        <v>3420</v>
      </c>
      <c r="F78" s="15" t="s">
        <v>3461</v>
      </c>
      <c r="G78" s="15" t="s">
        <v>1378</v>
      </c>
      <c r="H78" s="15" t="s">
        <v>3769</v>
      </c>
      <c r="I78" s="14" t="s">
        <v>3127</v>
      </c>
      <c r="J78" s="15" t="s">
        <v>42</v>
      </c>
      <c r="K78" s="15" t="s">
        <v>3033</v>
      </c>
      <c r="L78" s="14" t="s">
        <v>3420</v>
      </c>
      <c r="M78" s="15" t="s">
        <v>3435</v>
      </c>
      <c r="P78" s="15" t="s">
        <v>3160</v>
      </c>
      <c r="S78" s="15" t="s">
        <v>3135</v>
      </c>
      <c r="T78" s="15" t="s">
        <v>3137</v>
      </c>
      <c r="U78" s="15" t="s">
        <v>3111</v>
      </c>
      <c r="V78" s="15" t="b">
        <v>1</v>
      </c>
    </row>
    <row r="79" spans="1:22" ht="17" x14ac:dyDescent="0.2">
      <c r="A79" s="15" t="s">
        <v>1362</v>
      </c>
      <c r="B79" s="15" t="s">
        <v>42</v>
      </c>
      <c r="C79" s="15" t="s">
        <v>3007</v>
      </c>
      <c r="D79" t="s">
        <v>3008</v>
      </c>
      <c r="E79" s="15" t="s">
        <v>3823</v>
      </c>
      <c r="F79" s="15" t="s">
        <v>3008</v>
      </c>
      <c r="G79" s="15" t="s">
        <v>1378</v>
      </c>
      <c r="H79" s="15" t="s">
        <v>3769</v>
      </c>
      <c r="I79" s="14" t="s">
        <v>3127</v>
      </c>
      <c r="J79" s="15" t="s">
        <v>42</v>
      </c>
      <c r="K79" s="15" t="s">
        <v>3033</v>
      </c>
      <c r="L79" s="14" t="s">
        <v>3008</v>
      </c>
      <c r="M79" s="15" t="s">
        <v>3089</v>
      </c>
      <c r="P79" s="15" t="s">
        <v>3160</v>
      </c>
      <c r="S79" s="15" t="s">
        <v>3135</v>
      </c>
      <c r="T79" s="15" t="s">
        <v>3137</v>
      </c>
      <c r="U79" s="15" t="s">
        <v>3111</v>
      </c>
      <c r="V79" s="15" t="b">
        <v>1</v>
      </c>
    </row>
    <row r="80" spans="1:22" ht="17" x14ac:dyDescent="0.2">
      <c r="A80" s="15" t="s">
        <v>1362</v>
      </c>
      <c r="B80" s="15" t="s">
        <v>43</v>
      </c>
      <c r="C80" t="s">
        <v>3019</v>
      </c>
      <c r="D80" s="5" t="s">
        <v>3021</v>
      </c>
      <c r="E80" s="15" t="s">
        <v>3420</v>
      </c>
      <c r="F80" s="15" t="s">
        <v>3428</v>
      </c>
      <c r="G80" s="15" t="s">
        <v>3428</v>
      </c>
      <c r="H80" s="15" t="s">
        <v>3769</v>
      </c>
      <c r="I80" s="14" t="s">
        <v>3127</v>
      </c>
      <c r="J80" s="15" t="s">
        <v>43</v>
      </c>
      <c r="K80" s="15" t="s">
        <v>3033</v>
      </c>
      <c r="L80" s="14" t="s">
        <v>3424</v>
      </c>
      <c r="M80" s="15" t="s">
        <v>3429</v>
      </c>
      <c r="P80" s="15" t="s">
        <v>3160</v>
      </c>
      <c r="S80" s="15" t="s">
        <v>3135</v>
      </c>
      <c r="T80" s="15" t="s">
        <v>3136</v>
      </c>
      <c r="U80" s="15" t="s">
        <v>3111</v>
      </c>
      <c r="V80" s="15" t="b">
        <v>1</v>
      </c>
    </row>
    <row r="81" spans="1:22" ht="17" x14ac:dyDescent="0.2">
      <c r="A81" s="15" t="s">
        <v>1362</v>
      </c>
      <c r="B81" s="15" t="s">
        <v>43</v>
      </c>
      <c r="C81" t="s">
        <v>3019</v>
      </c>
      <c r="D81" s="5" t="s">
        <v>3021</v>
      </c>
      <c r="E81" s="15" t="s">
        <v>3420</v>
      </c>
      <c r="F81" s="15" t="s">
        <v>3783</v>
      </c>
      <c r="G81" s="15" t="s">
        <v>1378</v>
      </c>
      <c r="H81" s="15" t="s">
        <v>3769</v>
      </c>
      <c r="I81" s="14" t="s">
        <v>3127</v>
      </c>
      <c r="J81" s="15" t="s">
        <v>43</v>
      </c>
      <c r="K81" s="15" t="s">
        <v>3033</v>
      </c>
      <c r="L81" s="14" t="s">
        <v>3424</v>
      </c>
      <c r="P81" s="15" t="s">
        <v>3160</v>
      </c>
      <c r="S81" s="15" t="s">
        <v>3441</v>
      </c>
      <c r="T81" s="15" t="s">
        <v>3136</v>
      </c>
      <c r="U81" s="15" t="s">
        <v>3794</v>
      </c>
      <c r="V81" s="15" t="b">
        <v>1</v>
      </c>
    </row>
    <row r="82" spans="1:22" ht="17" x14ac:dyDescent="0.2">
      <c r="A82" s="15" t="s">
        <v>1362</v>
      </c>
      <c r="B82" s="15" t="s">
        <v>43</v>
      </c>
      <c r="C82" t="s">
        <v>1381</v>
      </c>
      <c r="D82" s="15" t="s">
        <v>3932</v>
      </c>
      <c r="E82" s="15" t="s">
        <v>2984</v>
      </c>
      <c r="F82" s="15" t="s">
        <v>3920</v>
      </c>
      <c r="G82" s="15" t="s">
        <v>1384</v>
      </c>
      <c r="H82" s="15" t="s">
        <v>3769</v>
      </c>
      <c r="I82" s="14" t="s">
        <v>3127</v>
      </c>
      <c r="J82" s="15" t="s">
        <v>43</v>
      </c>
      <c r="K82" s="15" t="s">
        <v>3033</v>
      </c>
      <c r="L82" s="14" t="s">
        <v>3920</v>
      </c>
      <c r="M82" s="15" t="s">
        <v>3427</v>
      </c>
      <c r="P82" s="15" t="s">
        <v>3160</v>
      </c>
      <c r="S82" s="15" t="s">
        <v>3920</v>
      </c>
      <c r="T82" s="15" t="s">
        <v>3136</v>
      </c>
      <c r="U82" s="15" t="s">
        <v>3111</v>
      </c>
      <c r="V82" s="15" t="b">
        <v>1</v>
      </c>
    </row>
    <row r="83" spans="1:22" ht="34" x14ac:dyDescent="0.2">
      <c r="A83" s="15" t="s">
        <v>1362</v>
      </c>
      <c r="B83" s="15" t="s">
        <v>43</v>
      </c>
      <c r="C83" t="s">
        <v>1381</v>
      </c>
      <c r="D83" s="15" t="s">
        <v>3932</v>
      </c>
      <c r="E83" s="15" t="s">
        <v>2984</v>
      </c>
      <c r="F83" s="15" t="s">
        <v>3923</v>
      </c>
      <c r="G83" s="15" t="s">
        <v>1384</v>
      </c>
      <c r="H83" s="15" t="s">
        <v>3769</v>
      </c>
      <c r="I83" s="14" t="s">
        <v>3127</v>
      </c>
      <c r="J83" s="15" t="s">
        <v>43</v>
      </c>
      <c r="K83" s="15" t="s">
        <v>3033</v>
      </c>
      <c r="L83" s="14" t="s">
        <v>4227</v>
      </c>
      <c r="M83" s="15" t="s">
        <v>3558</v>
      </c>
      <c r="P83" s="15" t="s">
        <v>3160</v>
      </c>
      <c r="S83" s="15" t="s">
        <v>3923</v>
      </c>
      <c r="T83" s="15" t="s">
        <v>3136</v>
      </c>
      <c r="U83" s="15" t="s">
        <v>3111</v>
      </c>
      <c r="V83" s="15" t="b">
        <v>1</v>
      </c>
    </row>
    <row r="84" spans="1:22" ht="17" x14ac:dyDescent="0.2">
      <c r="A84" s="15" t="s">
        <v>1362</v>
      </c>
      <c r="B84" s="15" t="s">
        <v>43</v>
      </c>
      <c r="C84" t="s">
        <v>1381</v>
      </c>
      <c r="D84" s="15" t="s">
        <v>3932</v>
      </c>
      <c r="E84" s="15" t="s">
        <v>2984</v>
      </c>
      <c r="F84" s="15" t="s">
        <v>3928</v>
      </c>
      <c r="G84" s="15" t="s">
        <v>1384</v>
      </c>
      <c r="H84" s="15" t="s">
        <v>3769</v>
      </c>
      <c r="I84" s="14" t="s">
        <v>3127</v>
      </c>
      <c r="J84" s="15" t="s">
        <v>43</v>
      </c>
      <c r="K84" s="15" t="s">
        <v>3033</v>
      </c>
      <c r="L84" s="9" t="s">
        <v>1864</v>
      </c>
      <c r="M84" s="10" t="s">
        <v>3427</v>
      </c>
      <c r="P84" s="15" t="s">
        <v>3160</v>
      </c>
      <c r="S84" s="15" t="s">
        <v>3923</v>
      </c>
      <c r="T84" s="15" t="s">
        <v>3136</v>
      </c>
      <c r="U84" s="15" t="s">
        <v>3111</v>
      </c>
      <c r="V84" s="15" t="b">
        <v>1</v>
      </c>
    </row>
    <row r="85" spans="1:22" ht="17" x14ac:dyDescent="0.2">
      <c r="A85" s="15" t="s">
        <v>1362</v>
      </c>
      <c r="B85" s="15" t="s">
        <v>43</v>
      </c>
      <c r="C85" s="15" t="s">
        <v>3007</v>
      </c>
      <c r="D85" s="15" t="s">
        <v>3027</v>
      </c>
      <c r="E85" s="15" t="s">
        <v>3420</v>
      </c>
      <c r="F85" s="15" t="s">
        <v>3459</v>
      </c>
      <c r="G85" s="15" t="s">
        <v>3459</v>
      </c>
      <c r="H85" s="15" t="s">
        <v>3769</v>
      </c>
      <c r="I85" s="14" t="s">
        <v>3127</v>
      </c>
      <c r="J85" s="15" t="s">
        <v>43</v>
      </c>
      <c r="K85" s="15" t="s">
        <v>3033</v>
      </c>
      <c r="L85" s="14" t="s">
        <v>3420</v>
      </c>
      <c r="M85" s="15" t="s">
        <v>3432</v>
      </c>
      <c r="P85" s="15" t="s">
        <v>3160</v>
      </c>
      <c r="S85" s="15" t="s">
        <v>3135</v>
      </c>
      <c r="T85" s="15" t="s">
        <v>3136</v>
      </c>
      <c r="U85" s="15" t="s">
        <v>3111</v>
      </c>
      <c r="V85" s="15" t="b">
        <v>1</v>
      </c>
    </row>
    <row r="86" spans="1:22" ht="17" x14ac:dyDescent="0.2">
      <c r="A86" s="15" t="s">
        <v>1362</v>
      </c>
      <c r="B86" s="15" t="s">
        <v>43</v>
      </c>
      <c r="C86" s="15" t="s">
        <v>3007</v>
      </c>
      <c r="D86" s="15" t="s">
        <v>3027</v>
      </c>
      <c r="E86" s="15" t="s">
        <v>1866</v>
      </c>
      <c r="F86" s="15" t="s">
        <v>3459</v>
      </c>
      <c r="G86" s="15" t="s">
        <v>3459</v>
      </c>
      <c r="H86" s="15" t="s">
        <v>3769</v>
      </c>
      <c r="I86" s="14" t="s">
        <v>3127</v>
      </c>
      <c r="J86" s="15" t="s">
        <v>43</v>
      </c>
      <c r="K86" s="15" t="s">
        <v>3033</v>
      </c>
      <c r="L86" s="14" t="s">
        <v>1866</v>
      </c>
      <c r="M86" s="15" t="s">
        <v>3432</v>
      </c>
      <c r="P86" s="15" t="s">
        <v>3160</v>
      </c>
      <c r="S86" s="15" t="s">
        <v>3135</v>
      </c>
      <c r="T86" s="15" t="s">
        <v>3136</v>
      </c>
      <c r="U86" s="15" t="s">
        <v>3111</v>
      </c>
      <c r="V86" s="15" t="b">
        <v>1</v>
      </c>
    </row>
    <row r="87" spans="1:22" ht="17" x14ac:dyDescent="0.2">
      <c r="A87" s="15" t="s">
        <v>1362</v>
      </c>
      <c r="B87" s="15" t="s">
        <v>43</v>
      </c>
      <c r="C87" s="15" t="s">
        <v>3007</v>
      </c>
      <c r="D87" s="15" t="s">
        <v>3027</v>
      </c>
      <c r="E87" s="15" t="s">
        <v>1866</v>
      </c>
      <c r="F87" s="15" t="s">
        <v>3424</v>
      </c>
      <c r="G87" s="15" t="s">
        <v>3424</v>
      </c>
      <c r="H87" s="15" t="s">
        <v>3769</v>
      </c>
      <c r="I87" s="14" t="s">
        <v>3127</v>
      </c>
      <c r="J87" s="15" t="s">
        <v>43</v>
      </c>
      <c r="K87" s="15" t="s">
        <v>3033</v>
      </c>
      <c r="L87" s="14" t="s">
        <v>1866</v>
      </c>
      <c r="M87" s="15" t="s">
        <v>3555</v>
      </c>
      <c r="P87" s="15" t="s">
        <v>3160</v>
      </c>
      <c r="S87" s="15" t="s">
        <v>3441</v>
      </c>
      <c r="T87" s="15" t="s">
        <v>3136</v>
      </c>
      <c r="U87" s="15" t="s">
        <v>3794</v>
      </c>
      <c r="V87" s="15" t="b">
        <v>1</v>
      </c>
    </row>
    <row r="88" spans="1:22" ht="17" x14ac:dyDescent="0.2">
      <c r="A88" s="15" t="s">
        <v>1362</v>
      </c>
      <c r="B88" s="15" t="s">
        <v>43</v>
      </c>
      <c r="C88" s="15" t="s">
        <v>3007</v>
      </c>
      <c r="D88" s="15" t="s">
        <v>3027</v>
      </c>
      <c r="E88" s="15" t="s">
        <v>1865</v>
      </c>
      <c r="F88" s="15" t="s">
        <v>3459</v>
      </c>
      <c r="G88" s="15" t="s">
        <v>3459</v>
      </c>
      <c r="H88" s="15" t="s">
        <v>3769</v>
      </c>
      <c r="I88" s="14" t="s">
        <v>3127</v>
      </c>
      <c r="J88" s="15" t="s">
        <v>43</v>
      </c>
      <c r="K88" s="15" t="s">
        <v>3033</v>
      </c>
      <c r="L88" s="14" t="s">
        <v>1865</v>
      </c>
      <c r="M88" s="15" t="s">
        <v>3432</v>
      </c>
      <c r="P88" s="15" t="s">
        <v>3160</v>
      </c>
      <c r="S88" s="15" t="s">
        <v>3135</v>
      </c>
      <c r="T88" s="15" t="s">
        <v>3136</v>
      </c>
      <c r="U88" s="15" t="s">
        <v>3111</v>
      </c>
      <c r="V88" s="15" t="b">
        <v>1</v>
      </c>
    </row>
    <row r="89" spans="1:22" ht="17" x14ac:dyDescent="0.2">
      <c r="A89" s="15" t="s">
        <v>1362</v>
      </c>
      <c r="B89" s="15" t="s">
        <v>43</v>
      </c>
      <c r="C89" s="15" t="s">
        <v>3007</v>
      </c>
      <c r="D89" s="15" t="s">
        <v>3027</v>
      </c>
      <c r="E89" s="15" t="s">
        <v>1865</v>
      </c>
      <c r="F89" s="15" t="s">
        <v>3424</v>
      </c>
      <c r="G89" s="15" t="s">
        <v>3424</v>
      </c>
      <c r="H89" s="15" t="s">
        <v>3769</v>
      </c>
      <c r="I89" s="14" t="s">
        <v>3127</v>
      </c>
      <c r="J89" s="15" t="s">
        <v>43</v>
      </c>
      <c r="K89" s="15" t="s">
        <v>3033</v>
      </c>
      <c r="L89" s="14" t="s">
        <v>1865</v>
      </c>
      <c r="M89" s="15" t="s">
        <v>3555</v>
      </c>
      <c r="P89" s="15" t="s">
        <v>3160</v>
      </c>
      <c r="S89" s="15" t="s">
        <v>3441</v>
      </c>
      <c r="T89" s="15" t="s">
        <v>3136</v>
      </c>
      <c r="U89" s="15" t="s">
        <v>3794</v>
      </c>
      <c r="V89" s="15" t="b">
        <v>1</v>
      </c>
    </row>
    <row r="90" spans="1:22" ht="17" x14ac:dyDescent="0.2">
      <c r="A90" s="15" t="s">
        <v>1362</v>
      </c>
      <c r="B90" s="15" t="s">
        <v>43</v>
      </c>
      <c r="C90" s="15" t="s">
        <v>3007</v>
      </c>
      <c r="D90" s="15" t="s">
        <v>3027</v>
      </c>
      <c r="E90" s="15" t="s">
        <v>1869</v>
      </c>
      <c r="F90" s="15" t="s">
        <v>3459</v>
      </c>
      <c r="G90" s="15" t="s">
        <v>3459</v>
      </c>
      <c r="H90" s="15" t="s">
        <v>3769</v>
      </c>
      <c r="I90" s="14" t="s">
        <v>3127</v>
      </c>
      <c r="J90" s="15" t="s">
        <v>43</v>
      </c>
      <c r="K90" s="15" t="s">
        <v>3033</v>
      </c>
      <c r="L90" s="14" t="s">
        <v>1869</v>
      </c>
      <c r="M90" s="15" t="s">
        <v>3432</v>
      </c>
      <c r="P90" s="15" t="s">
        <v>3160</v>
      </c>
      <c r="S90" s="15" t="s">
        <v>3135</v>
      </c>
      <c r="T90" s="15" t="s">
        <v>3136</v>
      </c>
      <c r="U90" s="15" t="s">
        <v>3111</v>
      </c>
      <c r="V90" s="15" t="b">
        <v>1</v>
      </c>
    </row>
    <row r="91" spans="1:22" ht="17" x14ac:dyDescent="0.2">
      <c r="A91" s="15" t="s">
        <v>1362</v>
      </c>
      <c r="B91" s="15" t="s">
        <v>43</v>
      </c>
      <c r="C91" s="15" t="s">
        <v>3007</v>
      </c>
      <c r="D91" s="15" t="s">
        <v>3027</v>
      </c>
      <c r="E91" s="15" t="s">
        <v>1869</v>
      </c>
      <c r="F91" s="15" t="s">
        <v>3424</v>
      </c>
      <c r="G91" s="15" t="s">
        <v>3424</v>
      </c>
      <c r="H91" s="15" t="s">
        <v>3769</v>
      </c>
      <c r="I91" s="14" t="s">
        <v>3127</v>
      </c>
      <c r="J91" s="15" t="s">
        <v>43</v>
      </c>
      <c r="K91" s="15" t="s">
        <v>3033</v>
      </c>
      <c r="L91" s="14" t="s">
        <v>1869</v>
      </c>
      <c r="M91" s="15" t="s">
        <v>3555</v>
      </c>
      <c r="P91" s="15" t="s">
        <v>3160</v>
      </c>
      <c r="S91" s="15" t="s">
        <v>3441</v>
      </c>
      <c r="T91" s="15" t="s">
        <v>3136</v>
      </c>
      <c r="U91" s="15" t="s">
        <v>3794</v>
      </c>
      <c r="V91" s="15" t="b">
        <v>1</v>
      </c>
    </row>
    <row r="92" spans="1:22" ht="17" x14ac:dyDescent="0.2">
      <c r="A92" s="15" t="s">
        <v>1362</v>
      </c>
      <c r="B92" s="15" t="s">
        <v>43</v>
      </c>
      <c r="C92" s="15" t="s">
        <v>3007</v>
      </c>
      <c r="D92" s="15" t="s">
        <v>3027</v>
      </c>
      <c r="E92" s="15" t="s">
        <v>1867</v>
      </c>
      <c r="F92" s="15" t="s">
        <v>3459</v>
      </c>
      <c r="G92" s="15" t="s">
        <v>3459</v>
      </c>
      <c r="H92" s="15" t="s">
        <v>3769</v>
      </c>
      <c r="I92" s="14" t="s">
        <v>3127</v>
      </c>
      <c r="J92" s="15" t="s">
        <v>43</v>
      </c>
      <c r="K92" s="15" t="s">
        <v>3033</v>
      </c>
      <c r="L92" s="14" t="s">
        <v>1867</v>
      </c>
      <c r="M92" s="15" t="s">
        <v>3432</v>
      </c>
      <c r="P92" s="15" t="s">
        <v>3160</v>
      </c>
      <c r="S92" s="15" t="s">
        <v>3135</v>
      </c>
      <c r="T92" s="15" t="s">
        <v>3136</v>
      </c>
      <c r="U92" s="15" t="s">
        <v>3111</v>
      </c>
      <c r="V92" s="15" t="b">
        <v>1</v>
      </c>
    </row>
    <row r="93" spans="1:22" ht="17" x14ac:dyDescent="0.2">
      <c r="A93" s="15" t="s">
        <v>1362</v>
      </c>
      <c r="B93" s="15" t="s">
        <v>43</v>
      </c>
      <c r="C93" s="15" t="s">
        <v>3007</v>
      </c>
      <c r="D93" s="15" t="s">
        <v>3027</v>
      </c>
      <c r="E93" s="15" t="s">
        <v>1867</v>
      </c>
      <c r="F93" s="15" t="s">
        <v>3424</v>
      </c>
      <c r="G93" s="15" t="s">
        <v>3424</v>
      </c>
      <c r="H93" s="15" t="s">
        <v>3769</v>
      </c>
      <c r="I93" s="14" t="s">
        <v>3127</v>
      </c>
      <c r="J93" s="15" t="s">
        <v>43</v>
      </c>
      <c r="K93" s="15" t="s">
        <v>3033</v>
      </c>
      <c r="L93" s="14" t="s">
        <v>1867</v>
      </c>
      <c r="M93" s="15" t="s">
        <v>3555</v>
      </c>
      <c r="P93" s="15" t="s">
        <v>3160</v>
      </c>
      <c r="S93" s="15" t="s">
        <v>3441</v>
      </c>
      <c r="T93" s="15" t="s">
        <v>3136</v>
      </c>
      <c r="U93" s="15" t="s">
        <v>3794</v>
      </c>
      <c r="V93" s="15" t="b">
        <v>1</v>
      </c>
    </row>
    <row r="94" spans="1:22" ht="17" x14ac:dyDescent="0.2">
      <c r="A94" s="15" t="s">
        <v>1362</v>
      </c>
      <c r="B94" s="15" t="s">
        <v>43</v>
      </c>
      <c r="C94" s="15" t="s">
        <v>3007</v>
      </c>
      <c r="D94" s="15" t="s">
        <v>3027</v>
      </c>
      <c r="E94" s="15" t="s">
        <v>1868</v>
      </c>
      <c r="F94" s="15" t="s">
        <v>3459</v>
      </c>
      <c r="G94" s="15" t="s">
        <v>3459</v>
      </c>
      <c r="H94" s="15" t="s">
        <v>3769</v>
      </c>
      <c r="I94" s="14" t="s">
        <v>3127</v>
      </c>
      <c r="J94" s="15" t="s">
        <v>43</v>
      </c>
      <c r="K94" s="15" t="s">
        <v>3033</v>
      </c>
      <c r="L94" s="14" t="s">
        <v>1868</v>
      </c>
      <c r="M94" s="15" t="s">
        <v>3432</v>
      </c>
      <c r="P94" s="15" t="s">
        <v>3160</v>
      </c>
      <c r="S94" s="15" t="s">
        <v>3135</v>
      </c>
      <c r="T94" s="15" t="s">
        <v>3136</v>
      </c>
      <c r="U94" s="15" t="s">
        <v>3111</v>
      </c>
      <c r="V94" s="15" t="b">
        <v>1</v>
      </c>
    </row>
    <row r="95" spans="1:22" ht="17" x14ac:dyDescent="0.2">
      <c r="A95" s="15" t="s">
        <v>1362</v>
      </c>
      <c r="B95" s="15" t="s">
        <v>43</v>
      </c>
      <c r="C95" s="15" t="s">
        <v>3007</v>
      </c>
      <c r="D95" s="15" t="s">
        <v>3027</v>
      </c>
      <c r="E95" s="15" t="s">
        <v>1868</v>
      </c>
      <c r="F95" s="15" t="s">
        <v>3424</v>
      </c>
      <c r="G95" s="15" t="s">
        <v>3424</v>
      </c>
      <c r="H95" s="15" t="s">
        <v>3769</v>
      </c>
      <c r="I95" s="14" t="s">
        <v>3127</v>
      </c>
      <c r="J95" s="15" t="s">
        <v>43</v>
      </c>
      <c r="K95" s="15" t="s">
        <v>3033</v>
      </c>
      <c r="L95" s="14" t="s">
        <v>1868</v>
      </c>
      <c r="M95" s="15" t="s">
        <v>3555</v>
      </c>
      <c r="P95" s="15" t="s">
        <v>3160</v>
      </c>
      <c r="S95" s="15" t="s">
        <v>3441</v>
      </c>
      <c r="T95" s="15" t="s">
        <v>3136</v>
      </c>
      <c r="U95" s="15" t="s">
        <v>3794</v>
      </c>
      <c r="V95" s="15" t="b">
        <v>1</v>
      </c>
    </row>
    <row r="96" spans="1:22" ht="17" x14ac:dyDescent="0.2">
      <c r="A96" s="15" t="s">
        <v>1362</v>
      </c>
      <c r="B96" s="15" t="s">
        <v>43</v>
      </c>
      <c r="C96" s="15" t="s">
        <v>3007</v>
      </c>
      <c r="D96" s="15" t="s">
        <v>3027</v>
      </c>
      <c r="E96" s="15" t="s">
        <v>1870</v>
      </c>
      <c r="F96" s="15" t="s">
        <v>3459</v>
      </c>
      <c r="G96" s="15" t="s">
        <v>3459</v>
      </c>
      <c r="H96" s="15" t="s">
        <v>3769</v>
      </c>
      <c r="I96" s="14" t="s">
        <v>3127</v>
      </c>
      <c r="J96" s="15" t="s">
        <v>43</v>
      </c>
      <c r="K96" s="15" t="s">
        <v>3033</v>
      </c>
      <c r="L96" s="14" t="s">
        <v>1870</v>
      </c>
      <c r="M96" s="15" t="s">
        <v>3432</v>
      </c>
      <c r="P96" s="15" t="s">
        <v>3160</v>
      </c>
      <c r="S96" s="15" t="s">
        <v>3135</v>
      </c>
      <c r="T96" s="15" t="s">
        <v>3136</v>
      </c>
      <c r="U96" s="15" t="s">
        <v>3111</v>
      </c>
      <c r="V96" s="15" t="b">
        <v>1</v>
      </c>
    </row>
    <row r="97" spans="1:22" ht="17" x14ac:dyDescent="0.2">
      <c r="A97" s="15" t="s">
        <v>1362</v>
      </c>
      <c r="B97" s="15" t="s">
        <v>43</v>
      </c>
      <c r="C97" s="15" t="s">
        <v>3007</v>
      </c>
      <c r="D97" s="15" t="s">
        <v>3027</v>
      </c>
      <c r="E97" s="15" t="s">
        <v>1870</v>
      </c>
      <c r="F97" s="15" t="s">
        <v>3424</v>
      </c>
      <c r="G97" s="15" t="s">
        <v>3424</v>
      </c>
      <c r="H97" s="15" t="s">
        <v>3769</v>
      </c>
      <c r="I97" s="14" t="s">
        <v>3127</v>
      </c>
      <c r="J97" s="15" t="s">
        <v>43</v>
      </c>
      <c r="K97" s="15" t="s">
        <v>3033</v>
      </c>
      <c r="L97" s="14" t="s">
        <v>1870</v>
      </c>
      <c r="M97" s="15" t="s">
        <v>3555</v>
      </c>
      <c r="P97" s="15" t="s">
        <v>3160</v>
      </c>
      <c r="S97" s="15" t="s">
        <v>3441</v>
      </c>
      <c r="T97" s="15" t="s">
        <v>3136</v>
      </c>
      <c r="U97" s="15" t="s">
        <v>3794</v>
      </c>
      <c r="V97" s="15" t="b">
        <v>1</v>
      </c>
    </row>
    <row r="98" spans="1:22" ht="17" x14ac:dyDescent="0.2">
      <c r="A98" s="15" t="s">
        <v>1362</v>
      </c>
      <c r="B98" s="15" t="s">
        <v>43</v>
      </c>
      <c r="C98" s="15" t="s">
        <v>3007</v>
      </c>
      <c r="D98" s="15" t="s">
        <v>3027</v>
      </c>
      <c r="E98" s="15" t="s">
        <v>1871</v>
      </c>
      <c r="F98" s="15" t="s">
        <v>3459</v>
      </c>
      <c r="G98" s="15" t="s">
        <v>3459</v>
      </c>
      <c r="H98" s="15" t="s">
        <v>3769</v>
      </c>
      <c r="I98" s="14" t="s">
        <v>3127</v>
      </c>
      <c r="J98" s="15" t="s">
        <v>43</v>
      </c>
      <c r="K98" s="15" t="s">
        <v>3033</v>
      </c>
      <c r="L98" s="14" t="s">
        <v>1871</v>
      </c>
      <c r="M98" s="15" t="s">
        <v>3432</v>
      </c>
      <c r="P98" s="15" t="s">
        <v>3160</v>
      </c>
      <c r="S98" s="15" t="s">
        <v>3135</v>
      </c>
      <c r="T98" s="15" t="s">
        <v>3136</v>
      </c>
      <c r="U98" s="15" t="s">
        <v>3111</v>
      </c>
      <c r="V98" s="15" t="b">
        <v>1</v>
      </c>
    </row>
    <row r="99" spans="1:22" ht="17" x14ac:dyDescent="0.2">
      <c r="A99" s="15" t="s">
        <v>1362</v>
      </c>
      <c r="B99" s="15" t="s">
        <v>43</v>
      </c>
      <c r="C99" s="15" t="s">
        <v>3007</v>
      </c>
      <c r="D99" s="15" t="s">
        <v>3027</v>
      </c>
      <c r="E99" s="15" t="s">
        <v>1871</v>
      </c>
      <c r="F99" s="15" t="s">
        <v>3424</v>
      </c>
      <c r="G99" s="15" t="s">
        <v>3424</v>
      </c>
      <c r="H99" s="15" t="s">
        <v>3769</v>
      </c>
      <c r="I99" s="14" t="s">
        <v>3127</v>
      </c>
      <c r="J99" s="15" t="s">
        <v>43</v>
      </c>
      <c r="K99" s="15" t="s">
        <v>3033</v>
      </c>
      <c r="L99" s="14" t="s">
        <v>1871</v>
      </c>
      <c r="M99" s="15" t="s">
        <v>3555</v>
      </c>
      <c r="P99" s="15" t="s">
        <v>3160</v>
      </c>
      <c r="S99" s="15" t="s">
        <v>3441</v>
      </c>
      <c r="T99" s="15" t="s">
        <v>3136</v>
      </c>
      <c r="U99" s="15" t="s">
        <v>3794</v>
      </c>
      <c r="V99" s="15" t="b">
        <v>1</v>
      </c>
    </row>
    <row r="100" spans="1:22" ht="17" x14ac:dyDescent="0.2">
      <c r="A100" s="15" t="s">
        <v>1362</v>
      </c>
      <c r="B100" s="15" t="s">
        <v>43</v>
      </c>
      <c r="C100" s="15" t="s">
        <v>3007</v>
      </c>
      <c r="D100" s="15" t="s">
        <v>3027</v>
      </c>
      <c r="E100" s="15" t="s">
        <v>1872</v>
      </c>
      <c r="F100" s="15" t="s">
        <v>3459</v>
      </c>
      <c r="G100" s="15" t="s">
        <v>3459</v>
      </c>
      <c r="H100" s="15" t="s">
        <v>3769</v>
      </c>
      <c r="I100" s="14" t="s">
        <v>3127</v>
      </c>
      <c r="J100" s="15" t="s">
        <v>43</v>
      </c>
      <c r="K100" s="15" t="s">
        <v>3033</v>
      </c>
      <c r="L100" s="14" t="s">
        <v>1872</v>
      </c>
      <c r="M100" s="15" t="s">
        <v>3432</v>
      </c>
      <c r="P100" s="15" t="s">
        <v>3160</v>
      </c>
      <c r="S100" s="15" t="s">
        <v>3135</v>
      </c>
      <c r="T100" s="15" t="s">
        <v>3136</v>
      </c>
      <c r="U100" s="15" t="s">
        <v>3111</v>
      </c>
      <c r="V100" s="15" t="b">
        <v>1</v>
      </c>
    </row>
    <row r="101" spans="1:22" ht="17" x14ac:dyDescent="0.2">
      <c r="A101" s="15" t="s">
        <v>1362</v>
      </c>
      <c r="B101" s="15" t="s">
        <v>43</v>
      </c>
      <c r="C101" s="15" t="s">
        <v>3007</v>
      </c>
      <c r="D101" s="15" t="s">
        <v>3027</v>
      </c>
      <c r="E101" s="15" t="s">
        <v>1872</v>
      </c>
      <c r="F101" s="15" t="s">
        <v>3424</v>
      </c>
      <c r="G101" s="15" t="s">
        <v>3424</v>
      </c>
      <c r="H101" s="15" t="s">
        <v>3769</v>
      </c>
      <c r="I101" s="14" t="s">
        <v>3127</v>
      </c>
      <c r="J101" s="15" t="s">
        <v>43</v>
      </c>
      <c r="K101" s="15" t="s">
        <v>3033</v>
      </c>
      <c r="L101" s="14" t="s">
        <v>1872</v>
      </c>
      <c r="M101" s="15" t="s">
        <v>3555</v>
      </c>
      <c r="P101" s="15" t="s">
        <v>3160</v>
      </c>
      <c r="S101" s="15" t="s">
        <v>3441</v>
      </c>
      <c r="T101" s="15" t="s">
        <v>3136</v>
      </c>
      <c r="U101" s="15" t="s">
        <v>3794</v>
      </c>
      <c r="V101" s="15" t="b">
        <v>1</v>
      </c>
    </row>
    <row r="102" spans="1:22" ht="17" x14ac:dyDescent="0.2">
      <c r="A102" s="15" t="s">
        <v>1362</v>
      </c>
      <c r="B102" s="15" t="s">
        <v>43</v>
      </c>
      <c r="C102" s="15" t="s">
        <v>3007</v>
      </c>
      <c r="D102" s="15" t="s">
        <v>3027</v>
      </c>
      <c r="E102" s="15" t="s">
        <v>3420</v>
      </c>
      <c r="F102" s="15" t="s">
        <v>3461</v>
      </c>
      <c r="G102" s="15" t="s">
        <v>1378</v>
      </c>
      <c r="H102" s="15" t="s">
        <v>3769</v>
      </c>
      <c r="I102" s="14" t="s">
        <v>3127</v>
      </c>
      <c r="J102" s="15" t="s">
        <v>43</v>
      </c>
      <c r="K102" s="15" t="s">
        <v>3033</v>
      </c>
      <c r="L102" s="14" t="s">
        <v>3420</v>
      </c>
      <c r="M102" s="15" t="s">
        <v>3435</v>
      </c>
      <c r="P102" s="15" t="s">
        <v>3160</v>
      </c>
      <c r="S102" s="15" t="s">
        <v>3135</v>
      </c>
      <c r="T102" s="15" t="s">
        <v>3137</v>
      </c>
      <c r="U102" s="15" t="s">
        <v>3111</v>
      </c>
      <c r="V102" s="15" t="b">
        <v>1</v>
      </c>
    </row>
    <row r="103" spans="1:22" ht="17" x14ac:dyDescent="0.2">
      <c r="A103" s="15" t="s">
        <v>1362</v>
      </c>
      <c r="B103" s="15" t="s">
        <v>43</v>
      </c>
      <c r="C103" s="15" t="s">
        <v>3007</v>
      </c>
      <c r="D103" t="s">
        <v>3008</v>
      </c>
      <c r="E103" s="15" t="s">
        <v>3823</v>
      </c>
      <c r="F103" s="15" t="s">
        <v>3008</v>
      </c>
      <c r="G103" s="15" t="s">
        <v>1378</v>
      </c>
      <c r="H103" s="15" t="s">
        <v>3769</v>
      </c>
      <c r="I103" s="14" t="s">
        <v>3127</v>
      </c>
      <c r="J103" s="15" t="s">
        <v>43</v>
      </c>
      <c r="K103" s="15" t="s">
        <v>3033</v>
      </c>
      <c r="L103" s="14" t="s">
        <v>3008</v>
      </c>
      <c r="M103" s="15" t="s">
        <v>3089</v>
      </c>
      <c r="P103" s="15" t="s">
        <v>3160</v>
      </c>
      <c r="S103" s="15" t="s">
        <v>3135</v>
      </c>
      <c r="T103" s="15" t="s">
        <v>3137</v>
      </c>
      <c r="U103" s="15" t="s">
        <v>3111</v>
      </c>
      <c r="V103" s="15" t="b">
        <v>1</v>
      </c>
    </row>
  </sheetData>
  <autoFilter ref="A1:V102" xr:uid="{4143BEA0-A34D-1040-9FC5-3BDC5C99E978}"/>
  <conditionalFormatting sqref="V1:V1048576">
    <cfRule type="containsText" dxfId="559" priority="802" operator="containsText" text="TRUE">
      <formula>NOT(ISERROR(SEARCH("TRUE",V1)))</formula>
    </cfRule>
  </conditionalFormatting>
  <conditionalFormatting sqref="T104:T1048576 T1:T2">
    <cfRule type="containsText" dxfId="558" priority="800" operator="containsText" text="指标">
      <formula>NOT(ISERROR(SEARCH("指标",T1)))</formula>
    </cfRule>
    <cfRule type="containsText" dxfId="557" priority="801" operator="containsText" text="系数">
      <formula>NOT(ISERROR(SEARCH("系数",T1)))</formula>
    </cfRule>
  </conditionalFormatting>
  <conditionalFormatting sqref="S17:S18 S40:S41 S56:S57 S80:S81 S104:S1048576 S1:S3">
    <cfRule type="containsText" dxfId="556" priority="796" operator="containsText" text="值域">
      <formula>NOT(ISERROR(SEARCH("值域",S1)))</formula>
    </cfRule>
    <cfRule type="containsText" dxfId="555" priority="797" operator="containsText" text="多选">
      <formula>NOT(ISERROR(SEARCH("多选",S1)))</formula>
    </cfRule>
  </conditionalFormatting>
  <conditionalFormatting sqref="T3">
    <cfRule type="containsText" dxfId="554" priority="540" operator="containsText" text="指标">
      <formula>NOT(ISERROR(SEARCH("指标",T3)))</formula>
    </cfRule>
    <cfRule type="containsText" dxfId="553" priority="541" operator="containsText" text="系数">
      <formula>NOT(ISERROR(SEARCH("系数",T3)))</formula>
    </cfRule>
  </conditionalFormatting>
  <conditionalFormatting sqref="T17">
    <cfRule type="containsText" dxfId="552" priority="538" operator="containsText" text="指标">
      <formula>NOT(ISERROR(SEARCH("指标",T17)))</formula>
    </cfRule>
    <cfRule type="containsText" dxfId="551" priority="539" operator="containsText" text="系数">
      <formula>NOT(ISERROR(SEARCH("系数",T17)))</formula>
    </cfRule>
  </conditionalFormatting>
  <conditionalFormatting sqref="T18">
    <cfRule type="containsText" dxfId="550" priority="536" operator="containsText" text="指标">
      <formula>NOT(ISERROR(SEARCH("指标",T18)))</formula>
    </cfRule>
    <cfRule type="containsText" dxfId="549" priority="537" operator="containsText" text="系数">
      <formula>NOT(ISERROR(SEARCH("系数",T18)))</formula>
    </cfRule>
  </conditionalFormatting>
  <conditionalFormatting sqref="T40">
    <cfRule type="containsText" dxfId="548" priority="534" operator="containsText" text="指标">
      <formula>NOT(ISERROR(SEARCH("指标",T40)))</formula>
    </cfRule>
    <cfRule type="containsText" dxfId="547" priority="535" operator="containsText" text="系数">
      <formula>NOT(ISERROR(SEARCH("系数",T40)))</formula>
    </cfRule>
  </conditionalFormatting>
  <conditionalFormatting sqref="T41">
    <cfRule type="containsText" dxfId="546" priority="532" operator="containsText" text="指标">
      <formula>NOT(ISERROR(SEARCH("指标",T41)))</formula>
    </cfRule>
    <cfRule type="containsText" dxfId="545" priority="533" operator="containsText" text="系数">
      <formula>NOT(ISERROR(SEARCH("系数",T41)))</formula>
    </cfRule>
  </conditionalFormatting>
  <conditionalFormatting sqref="T56">
    <cfRule type="containsText" dxfId="544" priority="530" operator="containsText" text="指标">
      <formula>NOT(ISERROR(SEARCH("指标",T56)))</formula>
    </cfRule>
    <cfRule type="containsText" dxfId="543" priority="531" operator="containsText" text="系数">
      <formula>NOT(ISERROR(SEARCH("系数",T56)))</formula>
    </cfRule>
  </conditionalFormatting>
  <conditionalFormatting sqref="T57">
    <cfRule type="containsText" dxfId="542" priority="528" operator="containsText" text="指标">
      <formula>NOT(ISERROR(SEARCH("指标",T57)))</formula>
    </cfRule>
    <cfRule type="containsText" dxfId="541" priority="529" operator="containsText" text="系数">
      <formula>NOT(ISERROR(SEARCH("系数",T57)))</formula>
    </cfRule>
  </conditionalFormatting>
  <conditionalFormatting sqref="T80">
    <cfRule type="containsText" dxfId="540" priority="526" operator="containsText" text="指标">
      <formula>NOT(ISERROR(SEARCH("指标",T80)))</formula>
    </cfRule>
    <cfRule type="containsText" dxfId="539" priority="527" operator="containsText" text="系数">
      <formula>NOT(ISERROR(SEARCH("系数",T80)))</formula>
    </cfRule>
  </conditionalFormatting>
  <conditionalFormatting sqref="T81">
    <cfRule type="containsText" dxfId="538" priority="524" operator="containsText" text="指标">
      <formula>NOT(ISERROR(SEARCH("指标",T81)))</formula>
    </cfRule>
    <cfRule type="containsText" dxfId="537" priority="525" operator="containsText" text="系数">
      <formula>NOT(ISERROR(SEARCH("系数",T81)))</formula>
    </cfRule>
  </conditionalFormatting>
  <conditionalFormatting sqref="S8">
    <cfRule type="containsText" dxfId="536" priority="522" operator="containsText" text="值域">
      <formula>NOT(ISERROR(SEARCH("值域",S8)))</formula>
    </cfRule>
    <cfRule type="containsText" dxfId="535" priority="523" operator="containsText" text="多选">
      <formula>NOT(ISERROR(SEARCH("多选",S8)))</formula>
    </cfRule>
  </conditionalFormatting>
  <conditionalFormatting sqref="T8">
    <cfRule type="containsText" dxfId="534" priority="520" operator="containsText" text="指标">
      <formula>NOT(ISERROR(SEARCH("指标",T8)))</formula>
    </cfRule>
    <cfRule type="containsText" dxfId="533" priority="521" operator="containsText" text="系数">
      <formula>NOT(ISERROR(SEARCH("系数",T8)))</formula>
    </cfRule>
  </conditionalFormatting>
  <conditionalFormatting sqref="S15">
    <cfRule type="containsText" dxfId="532" priority="518" operator="containsText" text="值域">
      <formula>NOT(ISERROR(SEARCH("值域",S15)))</formula>
    </cfRule>
    <cfRule type="containsText" dxfId="531" priority="519" operator="containsText" text="多选">
      <formula>NOT(ISERROR(SEARCH("多选",S15)))</formula>
    </cfRule>
  </conditionalFormatting>
  <conditionalFormatting sqref="T15">
    <cfRule type="containsText" dxfId="530" priority="516" operator="containsText" text="指标">
      <formula>NOT(ISERROR(SEARCH("指标",T15)))</formula>
    </cfRule>
    <cfRule type="containsText" dxfId="529" priority="517" operator="containsText" text="系数">
      <formula>NOT(ISERROR(SEARCH("系数",T15)))</formula>
    </cfRule>
  </conditionalFormatting>
  <conditionalFormatting sqref="S23">
    <cfRule type="containsText" dxfId="528" priority="514" operator="containsText" text="值域">
      <formula>NOT(ISERROR(SEARCH("值域",S23)))</formula>
    </cfRule>
    <cfRule type="containsText" dxfId="527" priority="515" operator="containsText" text="多选">
      <formula>NOT(ISERROR(SEARCH("多选",S23)))</formula>
    </cfRule>
  </conditionalFormatting>
  <conditionalFormatting sqref="T23">
    <cfRule type="containsText" dxfId="526" priority="512" operator="containsText" text="指标">
      <formula>NOT(ISERROR(SEARCH("指标",T23)))</formula>
    </cfRule>
    <cfRule type="containsText" dxfId="525" priority="513" operator="containsText" text="系数">
      <formula>NOT(ISERROR(SEARCH("系数",T23)))</formula>
    </cfRule>
  </conditionalFormatting>
  <conditionalFormatting sqref="S38">
    <cfRule type="containsText" dxfId="524" priority="510" operator="containsText" text="值域">
      <formula>NOT(ISERROR(SEARCH("值域",S38)))</formula>
    </cfRule>
    <cfRule type="containsText" dxfId="523" priority="511" operator="containsText" text="多选">
      <formula>NOT(ISERROR(SEARCH("多选",S38)))</formula>
    </cfRule>
  </conditionalFormatting>
  <conditionalFormatting sqref="T38">
    <cfRule type="containsText" dxfId="522" priority="508" operator="containsText" text="指标">
      <formula>NOT(ISERROR(SEARCH("指标",T38)))</formula>
    </cfRule>
    <cfRule type="containsText" dxfId="521" priority="509" operator="containsText" text="系数">
      <formula>NOT(ISERROR(SEARCH("系数",T38)))</formula>
    </cfRule>
  </conditionalFormatting>
  <conditionalFormatting sqref="S45">
    <cfRule type="containsText" dxfId="520" priority="506" operator="containsText" text="值域">
      <formula>NOT(ISERROR(SEARCH("值域",S45)))</formula>
    </cfRule>
    <cfRule type="containsText" dxfId="519" priority="507" operator="containsText" text="多选">
      <formula>NOT(ISERROR(SEARCH("多选",S45)))</formula>
    </cfRule>
  </conditionalFormatting>
  <conditionalFormatting sqref="T45">
    <cfRule type="containsText" dxfId="518" priority="504" operator="containsText" text="指标">
      <formula>NOT(ISERROR(SEARCH("指标",T45)))</formula>
    </cfRule>
    <cfRule type="containsText" dxfId="517" priority="505" operator="containsText" text="系数">
      <formula>NOT(ISERROR(SEARCH("系数",T45)))</formula>
    </cfRule>
  </conditionalFormatting>
  <conditionalFormatting sqref="S54">
    <cfRule type="containsText" dxfId="516" priority="502" operator="containsText" text="值域">
      <formula>NOT(ISERROR(SEARCH("值域",S54)))</formula>
    </cfRule>
    <cfRule type="containsText" dxfId="515" priority="503" operator="containsText" text="多选">
      <formula>NOT(ISERROR(SEARCH("多选",S54)))</formula>
    </cfRule>
  </conditionalFormatting>
  <conditionalFormatting sqref="T54">
    <cfRule type="containsText" dxfId="514" priority="500" operator="containsText" text="指标">
      <formula>NOT(ISERROR(SEARCH("指标",T54)))</formula>
    </cfRule>
    <cfRule type="containsText" dxfId="513" priority="501" operator="containsText" text="系数">
      <formula>NOT(ISERROR(SEARCH("系数",T54)))</formula>
    </cfRule>
  </conditionalFormatting>
  <conditionalFormatting sqref="T102">
    <cfRule type="containsText" dxfId="512" priority="484" operator="containsText" text="指标">
      <formula>NOT(ISERROR(SEARCH("指标",T102)))</formula>
    </cfRule>
    <cfRule type="containsText" dxfId="511" priority="485" operator="containsText" text="系数">
      <formula>NOT(ISERROR(SEARCH("系数",T102)))</formula>
    </cfRule>
  </conditionalFormatting>
  <conditionalFormatting sqref="S63">
    <cfRule type="containsText" dxfId="510" priority="498" operator="containsText" text="值域">
      <formula>NOT(ISERROR(SEARCH("值域",S63)))</formula>
    </cfRule>
    <cfRule type="containsText" dxfId="509" priority="499" operator="containsText" text="多选">
      <formula>NOT(ISERROR(SEARCH("多选",S63)))</formula>
    </cfRule>
  </conditionalFormatting>
  <conditionalFormatting sqref="T63">
    <cfRule type="containsText" dxfId="508" priority="496" operator="containsText" text="指标">
      <formula>NOT(ISERROR(SEARCH("指标",T63)))</formula>
    </cfRule>
    <cfRule type="containsText" dxfId="507" priority="497" operator="containsText" text="系数">
      <formula>NOT(ISERROR(SEARCH("系数",T63)))</formula>
    </cfRule>
  </conditionalFormatting>
  <conditionalFormatting sqref="S78">
    <cfRule type="containsText" dxfId="506" priority="494" operator="containsText" text="值域">
      <formula>NOT(ISERROR(SEARCH("值域",S78)))</formula>
    </cfRule>
    <cfRule type="containsText" dxfId="505" priority="495" operator="containsText" text="多选">
      <formula>NOT(ISERROR(SEARCH("多选",S78)))</formula>
    </cfRule>
  </conditionalFormatting>
  <conditionalFormatting sqref="T78">
    <cfRule type="containsText" dxfId="504" priority="492" operator="containsText" text="指标">
      <formula>NOT(ISERROR(SEARCH("指标",T78)))</formula>
    </cfRule>
    <cfRule type="containsText" dxfId="503" priority="493" operator="containsText" text="系数">
      <formula>NOT(ISERROR(SEARCH("系数",T78)))</formula>
    </cfRule>
  </conditionalFormatting>
  <conditionalFormatting sqref="S85">
    <cfRule type="containsText" dxfId="502" priority="490" operator="containsText" text="值域">
      <formula>NOT(ISERROR(SEARCH("值域",S85)))</formula>
    </cfRule>
    <cfRule type="containsText" dxfId="501" priority="491" operator="containsText" text="多选">
      <formula>NOT(ISERROR(SEARCH("多选",S85)))</formula>
    </cfRule>
  </conditionalFormatting>
  <conditionalFormatting sqref="T85">
    <cfRule type="containsText" dxfId="500" priority="488" operator="containsText" text="指标">
      <formula>NOT(ISERROR(SEARCH("指标",T85)))</formula>
    </cfRule>
    <cfRule type="containsText" dxfId="499" priority="489" operator="containsText" text="系数">
      <formula>NOT(ISERROR(SEARCH("系数",T85)))</formula>
    </cfRule>
  </conditionalFormatting>
  <conditionalFormatting sqref="S102">
    <cfRule type="containsText" dxfId="498" priority="486" operator="containsText" text="值域">
      <formula>NOT(ISERROR(SEARCH("值域",S102)))</formula>
    </cfRule>
    <cfRule type="containsText" dxfId="497" priority="487" operator="containsText" text="多选">
      <formula>NOT(ISERROR(SEARCH("多选",S102)))</formula>
    </cfRule>
  </conditionalFormatting>
  <conditionalFormatting sqref="T103">
    <cfRule type="containsText" dxfId="496" priority="412" operator="containsText" text="指标">
      <formula>NOT(ISERROR(SEARCH("指标",T103)))</formula>
    </cfRule>
    <cfRule type="containsText" dxfId="495" priority="413" operator="containsText" text="系数">
      <formula>NOT(ISERROR(SEARCH("系数",T103)))</formula>
    </cfRule>
  </conditionalFormatting>
  <conditionalFormatting sqref="S103">
    <cfRule type="containsText" dxfId="494" priority="414" operator="containsText" text="值域">
      <formula>NOT(ISERROR(SEARCH("值域",S103)))</formula>
    </cfRule>
    <cfRule type="containsText" dxfId="493" priority="415" operator="containsText" text="多选">
      <formula>NOT(ISERROR(SEARCH("多选",S103)))</formula>
    </cfRule>
  </conditionalFormatting>
  <conditionalFormatting sqref="T79">
    <cfRule type="containsText" dxfId="492" priority="408" operator="containsText" text="指标">
      <formula>NOT(ISERROR(SEARCH("指标",T79)))</formula>
    </cfRule>
    <cfRule type="containsText" dxfId="491" priority="409" operator="containsText" text="系数">
      <formula>NOT(ISERROR(SEARCH("系数",T79)))</formula>
    </cfRule>
  </conditionalFormatting>
  <conditionalFormatting sqref="S79">
    <cfRule type="containsText" dxfId="490" priority="410" operator="containsText" text="值域">
      <formula>NOT(ISERROR(SEARCH("值域",S79)))</formula>
    </cfRule>
    <cfRule type="containsText" dxfId="489" priority="411" operator="containsText" text="多选">
      <formula>NOT(ISERROR(SEARCH("多选",S79)))</formula>
    </cfRule>
  </conditionalFormatting>
  <conditionalFormatting sqref="T55">
    <cfRule type="containsText" dxfId="488" priority="404" operator="containsText" text="指标">
      <formula>NOT(ISERROR(SEARCH("指标",T55)))</formula>
    </cfRule>
    <cfRule type="containsText" dxfId="487" priority="405" operator="containsText" text="系数">
      <formula>NOT(ISERROR(SEARCH("系数",T55)))</formula>
    </cfRule>
  </conditionalFormatting>
  <conditionalFormatting sqref="S55">
    <cfRule type="containsText" dxfId="486" priority="406" operator="containsText" text="值域">
      <formula>NOT(ISERROR(SEARCH("值域",S55)))</formula>
    </cfRule>
    <cfRule type="containsText" dxfId="485" priority="407" operator="containsText" text="多选">
      <formula>NOT(ISERROR(SEARCH("多选",S55)))</formula>
    </cfRule>
  </conditionalFormatting>
  <conditionalFormatting sqref="T39">
    <cfRule type="containsText" dxfId="484" priority="400" operator="containsText" text="指标">
      <formula>NOT(ISERROR(SEARCH("指标",T39)))</formula>
    </cfRule>
    <cfRule type="containsText" dxfId="483" priority="401" operator="containsText" text="系数">
      <formula>NOT(ISERROR(SEARCH("系数",T39)))</formula>
    </cfRule>
  </conditionalFormatting>
  <conditionalFormatting sqref="S39">
    <cfRule type="containsText" dxfId="482" priority="402" operator="containsText" text="值域">
      <formula>NOT(ISERROR(SEARCH("值域",S39)))</formula>
    </cfRule>
    <cfRule type="containsText" dxfId="481" priority="403" operator="containsText" text="多选">
      <formula>NOT(ISERROR(SEARCH("多选",S39)))</formula>
    </cfRule>
  </conditionalFormatting>
  <conditionalFormatting sqref="T16">
    <cfRule type="containsText" dxfId="480" priority="396" operator="containsText" text="指标">
      <formula>NOT(ISERROR(SEARCH("指标",T16)))</formula>
    </cfRule>
    <cfRule type="containsText" dxfId="479" priority="397" operator="containsText" text="系数">
      <formula>NOT(ISERROR(SEARCH("系数",T16)))</formula>
    </cfRule>
  </conditionalFormatting>
  <conditionalFormatting sqref="S16">
    <cfRule type="containsText" dxfId="478" priority="398" operator="containsText" text="值域">
      <formula>NOT(ISERROR(SEARCH("值域",S16)))</formula>
    </cfRule>
    <cfRule type="containsText" dxfId="477" priority="399" operator="containsText" text="多选">
      <formula>NOT(ISERROR(SEARCH("多选",S16)))</formula>
    </cfRule>
  </conditionalFormatting>
  <conditionalFormatting sqref="S4">
    <cfRule type="containsText" dxfId="476" priority="393" operator="containsText" text="值域">
      <formula>NOT(ISERROR(SEARCH("值域",S4)))</formula>
    </cfRule>
    <cfRule type="containsText" dxfId="475" priority="394" operator="containsText" text="多选">
      <formula>NOT(ISERROR(SEARCH("多选",S4)))</formula>
    </cfRule>
  </conditionalFormatting>
  <conditionalFormatting sqref="T4">
    <cfRule type="containsText" dxfId="474" priority="391" operator="containsText" text="指标">
      <formula>NOT(ISERROR(SEARCH("指标",T4)))</formula>
    </cfRule>
    <cfRule type="containsText" dxfId="473" priority="392" operator="containsText" text="系数">
      <formula>NOT(ISERROR(SEARCH("系数",T4)))</formula>
    </cfRule>
  </conditionalFormatting>
  <conditionalFormatting sqref="S6">
    <cfRule type="containsText" dxfId="472" priority="388" operator="containsText" text="值域">
      <formula>NOT(ISERROR(SEARCH("值域",S6)))</formula>
    </cfRule>
    <cfRule type="containsText" dxfId="471" priority="389" operator="containsText" text="多选">
      <formula>NOT(ISERROR(SEARCH("多选",S6)))</formula>
    </cfRule>
  </conditionalFormatting>
  <conditionalFormatting sqref="T6">
    <cfRule type="containsText" dxfId="470" priority="386" operator="containsText" text="指标">
      <formula>NOT(ISERROR(SEARCH("指标",T6)))</formula>
    </cfRule>
    <cfRule type="containsText" dxfId="469" priority="387" operator="containsText" text="系数">
      <formula>NOT(ISERROR(SEARCH("系数",T6)))</formula>
    </cfRule>
  </conditionalFormatting>
  <conditionalFormatting sqref="S19">
    <cfRule type="containsText" dxfId="468" priority="383" operator="containsText" text="值域">
      <formula>NOT(ISERROR(SEARCH("值域",S19)))</formula>
    </cfRule>
    <cfRule type="containsText" dxfId="467" priority="384" operator="containsText" text="多选">
      <formula>NOT(ISERROR(SEARCH("多选",S19)))</formula>
    </cfRule>
  </conditionalFormatting>
  <conditionalFormatting sqref="T19">
    <cfRule type="containsText" dxfId="466" priority="381" operator="containsText" text="指标">
      <formula>NOT(ISERROR(SEARCH("指标",T19)))</formula>
    </cfRule>
    <cfRule type="containsText" dxfId="465" priority="382" operator="containsText" text="系数">
      <formula>NOT(ISERROR(SEARCH("系数",T19)))</formula>
    </cfRule>
  </conditionalFormatting>
  <conditionalFormatting sqref="S42">
    <cfRule type="containsText" dxfId="464" priority="378" operator="containsText" text="值域">
      <formula>NOT(ISERROR(SEARCH("值域",S42)))</formula>
    </cfRule>
    <cfRule type="containsText" dxfId="463" priority="379" operator="containsText" text="多选">
      <formula>NOT(ISERROR(SEARCH("多选",S42)))</formula>
    </cfRule>
  </conditionalFormatting>
  <conditionalFormatting sqref="T42">
    <cfRule type="containsText" dxfId="462" priority="376" operator="containsText" text="指标">
      <formula>NOT(ISERROR(SEARCH("指标",T42)))</formula>
    </cfRule>
    <cfRule type="containsText" dxfId="461" priority="377" operator="containsText" text="系数">
      <formula>NOT(ISERROR(SEARCH("系数",T42)))</formula>
    </cfRule>
  </conditionalFormatting>
  <conditionalFormatting sqref="S43">
    <cfRule type="containsText" dxfId="460" priority="368" operator="containsText" text="值域">
      <formula>NOT(ISERROR(SEARCH("值域",S43)))</formula>
    </cfRule>
    <cfRule type="containsText" dxfId="459" priority="369" operator="containsText" text="多选">
      <formula>NOT(ISERROR(SEARCH("多选",S43)))</formula>
    </cfRule>
  </conditionalFormatting>
  <conditionalFormatting sqref="T43">
    <cfRule type="containsText" dxfId="458" priority="366" operator="containsText" text="指标">
      <formula>NOT(ISERROR(SEARCH("指标",T43)))</formula>
    </cfRule>
    <cfRule type="containsText" dxfId="457" priority="367" operator="containsText" text="系数">
      <formula>NOT(ISERROR(SEARCH("系数",T43)))</formula>
    </cfRule>
  </conditionalFormatting>
  <conditionalFormatting sqref="S58">
    <cfRule type="containsText" dxfId="456" priority="363" operator="containsText" text="值域">
      <formula>NOT(ISERROR(SEARCH("值域",S58)))</formula>
    </cfRule>
    <cfRule type="containsText" dxfId="455" priority="364" operator="containsText" text="多选">
      <formula>NOT(ISERROR(SEARCH("多选",S58)))</formula>
    </cfRule>
  </conditionalFormatting>
  <conditionalFormatting sqref="T58">
    <cfRule type="containsText" dxfId="454" priority="361" operator="containsText" text="指标">
      <formula>NOT(ISERROR(SEARCH("指标",T58)))</formula>
    </cfRule>
    <cfRule type="containsText" dxfId="453" priority="362" operator="containsText" text="系数">
      <formula>NOT(ISERROR(SEARCH("系数",T58)))</formula>
    </cfRule>
  </conditionalFormatting>
  <conditionalFormatting sqref="S60">
    <cfRule type="containsText" dxfId="452" priority="358" operator="containsText" text="值域">
      <formula>NOT(ISERROR(SEARCH("值域",S60)))</formula>
    </cfRule>
    <cfRule type="containsText" dxfId="451" priority="359" operator="containsText" text="多选">
      <formula>NOT(ISERROR(SEARCH("多选",S60)))</formula>
    </cfRule>
  </conditionalFormatting>
  <conditionalFormatting sqref="T60">
    <cfRule type="containsText" dxfId="450" priority="356" operator="containsText" text="指标">
      <formula>NOT(ISERROR(SEARCH("指标",T60)))</formula>
    </cfRule>
    <cfRule type="containsText" dxfId="449" priority="357" operator="containsText" text="系数">
      <formula>NOT(ISERROR(SEARCH("系数",T60)))</formula>
    </cfRule>
  </conditionalFormatting>
  <conditionalFormatting sqref="S82">
    <cfRule type="containsText" dxfId="448" priority="353" operator="containsText" text="值域">
      <formula>NOT(ISERROR(SEARCH("值域",S82)))</formula>
    </cfRule>
    <cfRule type="containsText" dxfId="447" priority="354" operator="containsText" text="多选">
      <formula>NOT(ISERROR(SEARCH("多选",S82)))</formula>
    </cfRule>
  </conditionalFormatting>
  <conditionalFormatting sqref="T82">
    <cfRule type="containsText" dxfId="446" priority="351" operator="containsText" text="指标">
      <formula>NOT(ISERROR(SEARCH("指标",T82)))</formula>
    </cfRule>
    <cfRule type="containsText" dxfId="445" priority="352" operator="containsText" text="系数">
      <formula>NOT(ISERROR(SEARCH("系数",T82)))</formula>
    </cfRule>
  </conditionalFormatting>
  <conditionalFormatting sqref="S83">
    <cfRule type="containsText" dxfId="444" priority="348" operator="containsText" text="值域">
      <formula>NOT(ISERROR(SEARCH("值域",S83)))</formula>
    </cfRule>
    <cfRule type="containsText" dxfId="443" priority="349" operator="containsText" text="多选">
      <formula>NOT(ISERROR(SEARCH("多选",S83)))</formula>
    </cfRule>
  </conditionalFormatting>
  <conditionalFormatting sqref="T83">
    <cfRule type="containsText" dxfId="442" priority="346" operator="containsText" text="指标">
      <formula>NOT(ISERROR(SEARCH("指标",T83)))</formula>
    </cfRule>
    <cfRule type="containsText" dxfId="441" priority="347" operator="containsText" text="系数">
      <formula>NOT(ISERROR(SEARCH("系数",T83)))</formula>
    </cfRule>
  </conditionalFormatting>
  <conditionalFormatting sqref="S9">
    <cfRule type="containsText" dxfId="440" priority="344" operator="containsText" text="值域">
      <formula>NOT(ISERROR(SEARCH("值域",S9)))</formula>
    </cfRule>
    <cfRule type="containsText" dxfId="439" priority="345" operator="containsText" text="多选">
      <formula>NOT(ISERROR(SEARCH("多选",S9)))</formula>
    </cfRule>
  </conditionalFormatting>
  <conditionalFormatting sqref="T9">
    <cfRule type="containsText" dxfId="438" priority="342" operator="containsText" text="指标">
      <formula>NOT(ISERROR(SEARCH("指标",T9)))</formula>
    </cfRule>
    <cfRule type="containsText" dxfId="437" priority="343" operator="containsText" text="系数">
      <formula>NOT(ISERROR(SEARCH("系数",T9)))</formula>
    </cfRule>
  </conditionalFormatting>
  <conditionalFormatting sqref="S11">
    <cfRule type="containsText" dxfId="436" priority="339" operator="containsText" text="值域">
      <formula>NOT(ISERROR(SEARCH("值域",S11)))</formula>
    </cfRule>
    <cfRule type="containsText" dxfId="435" priority="340" operator="containsText" text="多选">
      <formula>NOT(ISERROR(SEARCH("多选",S11)))</formula>
    </cfRule>
  </conditionalFormatting>
  <conditionalFormatting sqref="T11">
    <cfRule type="containsText" dxfId="434" priority="337" operator="containsText" text="指标">
      <formula>NOT(ISERROR(SEARCH("指标",T11)))</formula>
    </cfRule>
    <cfRule type="containsText" dxfId="433" priority="338" operator="containsText" text="系数">
      <formula>NOT(ISERROR(SEARCH("系数",T11)))</formula>
    </cfRule>
  </conditionalFormatting>
  <conditionalFormatting sqref="S13">
    <cfRule type="containsText" dxfId="432" priority="334" operator="containsText" text="值域">
      <formula>NOT(ISERROR(SEARCH("值域",S13)))</formula>
    </cfRule>
    <cfRule type="containsText" dxfId="431" priority="335" operator="containsText" text="多选">
      <formula>NOT(ISERROR(SEARCH("多选",S13)))</formula>
    </cfRule>
  </conditionalFormatting>
  <conditionalFormatting sqref="T13">
    <cfRule type="containsText" dxfId="430" priority="332" operator="containsText" text="指标">
      <formula>NOT(ISERROR(SEARCH("指标",T13)))</formula>
    </cfRule>
    <cfRule type="containsText" dxfId="429" priority="333" operator="containsText" text="系数">
      <formula>NOT(ISERROR(SEARCH("系数",T13)))</formula>
    </cfRule>
  </conditionalFormatting>
  <conditionalFormatting sqref="S24">
    <cfRule type="containsText" dxfId="428" priority="329" operator="containsText" text="值域">
      <formula>NOT(ISERROR(SEARCH("值域",S24)))</formula>
    </cfRule>
    <cfRule type="containsText" dxfId="427" priority="330" operator="containsText" text="多选">
      <formula>NOT(ISERROR(SEARCH("多选",S24)))</formula>
    </cfRule>
  </conditionalFormatting>
  <conditionalFormatting sqref="T24">
    <cfRule type="containsText" dxfId="426" priority="327" operator="containsText" text="指标">
      <formula>NOT(ISERROR(SEARCH("指标",T24)))</formula>
    </cfRule>
    <cfRule type="containsText" dxfId="425" priority="328" operator="containsText" text="系数">
      <formula>NOT(ISERROR(SEARCH("系数",T24)))</formula>
    </cfRule>
  </conditionalFormatting>
  <conditionalFormatting sqref="S26">
    <cfRule type="containsText" dxfId="424" priority="324" operator="containsText" text="值域">
      <formula>NOT(ISERROR(SEARCH("值域",S26)))</formula>
    </cfRule>
    <cfRule type="containsText" dxfId="423" priority="325" operator="containsText" text="多选">
      <formula>NOT(ISERROR(SEARCH("多选",S26)))</formula>
    </cfRule>
  </conditionalFormatting>
  <conditionalFormatting sqref="T26">
    <cfRule type="containsText" dxfId="422" priority="322" operator="containsText" text="指标">
      <formula>NOT(ISERROR(SEARCH("指标",T26)))</formula>
    </cfRule>
    <cfRule type="containsText" dxfId="421" priority="323" operator="containsText" text="系数">
      <formula>NOT(ISERROR(SEARCH("系数",T26)))</formula>
    </cfRule>
  </conditionalFormatting>
  <conditionalFormatting sqref="S28">
    <cfRule type="containsText" dxfId="420" priority="319" operator="containsText" text="值域">
      <formula>NOT(ISERROR(SEARCH("值域",S28)))</formula>
    </cfRule>
    <cfRule type="containsText" dxfId="419" priority="320" operator="containsText" text="多选">
      <formula>NOT(ISERROR(SEARCH("多选",S28)))</formula>
    </cfRule>
  </conditionalFormatting>
  <conditionalFormatting sqref="T28">
    <cfRule type="containsText" dxfId="418" priority="317" operator="containsText" text="指标">
      <formula>NOT(ISERROR(SEARCH("指标",T28)))</formula>
    </cfRule>
    <cfRule type="containsText" dxfId="417" priority="318" operator="containsText" text="系数">
      <formula>NOT(ISERROR(SEARCH("系数",T28)))</formula>
    </cfRule>
  </conditionalFormatting>
  <conditionalFormatting sqref="S30">
    <cfRule type="containsText" dxfId="416" priority="314" operator="containsText" text="值域">
      <formula>NOT(ISERROR(SEARCH("值域",S30)))</formula>
    </cfRule>
    <cfRule type="containsText" dxfId="415" priority="315" operator="containsText" text="多选">
      <formula>NOT(ISERROR(SEARCH("多选",S30)))</formula>
    </cfRule>
  </conditionalFormatting>
  <conditionalFormatting sqref="T30">
    <cfRule type="containsText" dxfId="414" priority="312" operator="containsText" text="指标">
      <formula>NOT(ISERROR(SEARCH("指标",T30)))</formula>
    </cfRule>
    <cfRule type="containsText" dxfId="413" priority="313" operator="containsText" text="系数">
      <formula>NOT(ISERROR(SEARCH("系数",T30)))</formula>
    </cfRule>
  </conditionalFormatting>
  <conditionalFormatting sqref="S32">
    <cfRule type="containsText" dxfId="412" priority="309" operator="containsText" text="值域">
      <formula>NOT(ISERROR(SEARCH("值域",S32)))</formula>
    </cfRule>
    <cfRule type="containsText" dxfId="411" priority="310" operator="containsText" text="多选">
      <formula>NOT(ISERROR(SEARCH("多选",S32)))</formula>
    </cfRule>
  </conditionalFormatting>
  <conditionalFormatting sqref="T32">
    <cfRule type="containsText" dxfId="410" priority="307" operator="containsText" text="指标">
      <formula>NOT(ISERROR(SEARCH("指标",T32)))</formula>
    </cfRule>
    <cfRule type="containsText" dxfId="409" priority="308" operator="containsText" text="系数">
      <formula>NOT(ISERROR(SEARCH("系数",T32)))</formula>
    </cfRule>
  </conditionalFormatting>
  <conditionalFormatting sqref="S34">
    <cfRule type="containsText" dxfId="408" priority="304" operator="containsText" text="值域">
      <formula>NOT(ISERROR(SEARCH("值域",S34)))</formula>
    </cfRule>
    <cfRule type="containsText" dxfId="407" priority="305" operator="containsText" text="多选">
      <formula>NOT(ISERROR(SEARCH("多选",S34)))</formula>
    </cfRule>
  </conditionalFormatting>
  <conditionalFormatting sqref="T34">
    <cfRule type="containsText" dxfId="406" priority="302" operator="containsText" text="指标">
      <formula>NOT(ISERROR(SEARCH("指标",T34)))</formula>
    </cfRule>
    <cfRule type="containsText" dxfId="405" priority="303" operator="containsText" text="系数">
      <formula>NOT(ISERROR(SEARCH("系数",T34)))</formula>
    </cfRule>
  </conditionalFormatting>
  <conditionalFormatting sqref="S36">
    <cfRule type="containsText" dxfId="404" priority="299" operator="containsText" text="值域">
      <formula>NOT(ISERROR(SEARCH("值域",S36)))</formula>
    </cfRule>
    <cfRule type="containsText" dxfId="403" priority="300" operator="containsText" text="多选">
      <formula>NOT(ISERROR(SEARCH("多选",S36)))</formula>
    </cfRule>
  </conditionalFormatting>
  <conditionalFormatting sqref="T36">
    <cfRule type="containsText" dxfId="402" priority="297" operator="containsText" text="指标">
      <formula>NOT(ISERROR(SEARCH("指标",T36)))</formula>
    </cfRule>
    <cfRule type="containsText" dxfId="401" priority="298" operator="containsText" text="系数">
      <formula>NOT(ISERROR(SEARCH("系数",T36)))</formula>
    </cfRule>
  </conditionalFormatting>
  <conditionalFormatting sqref="S46">
    <cfRule type="containsText" dxfId="400" priority="293" operator="containsText" text="值域">
      <formula>NOT(ISERROR(SEARCH("值域",S46)))</formula>
    </cfRule>
    <cfRule type="containsText" dxfId="399" priority="294" operator="containsText" text="多选">
      <formula>NOT(ISERROR(SEARCH("多选",S46)))</formula>
    </cfRule>
  </conditionalFormatting>
  <conditionalFormatting sqref="T46">
    <cfRule type="containsText" dxfId="398" priority="291" operator="containsText" text="指标">
      <formula>NOT(ISERROR(SEARCH("指标",T46)))</formula>
    </cfRule>
    <cfRule type="containsText" dxfId="397" priority="292" operator="containsText" text="系数">
      <formula>NOT(ISERROR(SEARCH("系数",T46)))</formula>
    </cfRule>
  </conditionalFormatting>
  <conditionalFormatting sqref="S48">
    <cfRule type="containsText" dxfId="396" priority="288" operator="containsText" text="值域">
      <formula>NOT(ISERROR(SEARCH("值域",S48)))</formula>
    </cfRule>
    <cfRule type="containsText" dxfId="395" priority="289" operator="containsText" text="多选">
      <formula>NOT(ISERROR(SEARCH("多选",S48)))</formula>
    </cfRule>
  </conditionalFormatting>
  <conditionalFormatting sqref="T48">
    <cfRule type="containsText" dxfId="394" priority="286" operator="containsText" text="指标">
      <formula>NOT(ISERROR(SEARCH("指标",T48)))</formula>
    </cfRule>
    <cfRule type="containsText" dxfId="393" priority="287" operator="containsText" text="系数">
      <formula>NOT(ISERROR(SEARCH("系数",T48)))</formula>
    </cfRule>
  </conditionalFormatting>
  <conditionalFormatting sqref="S50">
    <cfRule type="containsText" dxfId="392" priority="283" operator="containsText" text="值域">
      <formula>NOT(ISERROR(SEARCH("值域",S50)))</formula>
    </cfRule>
    <cfRule type="containsText" dxfId="391" priority="284" operator="containsText" text="多选">
      <formula>NOT(ISERROR(SEARCH("多选",S50)))</formula>
    </cfRule>
  </conditionalFormatting>
  <conditionalFormatting sqref="T50">
    <cfRule type="containsText" dxfId="390" priority="281" operator="containsText" text="指标">
      <formula>NOT(ISERROR(SEARCH("指标",T50)))</formula>
    </cfRule>
    <cfRule type="containsText" dxfId="389" priority="282" operator="containsText" text="系数">
      <formula>NOT(ISERROR(SEARCH("系数",T50)))</formula>
    </cfRule>
  </conditionalFormatting>
  <conditionalFormatting sqref="S52">
    <cfRule type="containsText" dxfId="388" priority="278" operator="containsText" text="值域">
      <formula>NOT(ISERROR(SEARCH("值域",S52)))</formula>
    </cfRule>
    <cfRule type="containsText" dxfId="387" priority="279" operator="containsText" text="多选">
      <formula>NOT(ISERROR(SEARCH("多选",S52)))</formula>
    </cfRule>
  </conditionalFormatting>
  <conditionalFormatting sqref="T52">
    <cfRule type="containsText" dxfId="386" priority="276" operator="containsText" text="指标">
      <formula>NOT(ISERROR(SEARCH("指标",T52)))</formula>
    </cfRule>
    <cfRule type="containsText" dxfId="385" priority="277" operator="containsText" text="系数">
      <formula>NOT(ISERROR(SEARCH("系数",T52)))</formula>
    </cfRule>
  </conditionalFormatting>
  <conditionalFormatting sqref="S64">
    <cfRule type="containsText" dxfId="384" priority="273" operator="containsText" text="值域">
      <formula>NOT(ISERROR(SEARCH("值域",S64)))</formula>
    </cfRule>
    <cfRule type="containsText" dxfId="383" priority="274" operator="containsText" text="多选">
      <formula>NOT(ISERROR(SEARCH("多选",S64)))</formula>
    </cfRule>
  </conditionalFormatting>
  <conditionalFormatting sqref="T64">
    <cfRule type="containsText" dxfId="382" priority="271" operator="containsText" text="指标">
      <formula>NOT(ISERROR(SEARCH("指标",T64)))</formula>
    </cfRule>
    <cfRule type="containsText" dxfId="381" priority="272" operator="containsText" text="系数">
      <formula>NOT(ISERROR(SEARCH("系数",T64)))</formula>
    </cfRule>
  </conditionalFormatting>
  <conditionalFormatting sqref="S66">
    <cfRule type="containsText" dxfId="380" priority="268" operator="containsText" text="值域">
      <formula>NOT(ISERROR(SEARCH("值域",S66)))</formula>
    </cfRule>
    <cfRule type="containsText" dxfId="379" priority="269" operator="containsText" text="多选">
      <formula>NOT(ISERROR(SEARCH("多选",S66)))</formula>
    </cfRule>
  </conditionalFormatting>
  <conditionalFormatting sqref="T66">
    <cfRule type="containsText" dxfId="378" priority="266" operator="containsText" text="指标">
      <formula>NOT(ISERROR(SEARCH("指标",T66)))</formula>
    </cfRule>
    <cfRule type="containsText" dxfId="377" priority="267" operator="containsText" text="系数">
      <formula>NOT(ISERROR(SEARCH("系数",T66)))</formula>
    </cfRule>
  </conditionalFormatting>
  <conditionalFormatting sqref="S68">
    <cfRule type="containsText" dxfId="376" priority="263" operator="containsText" text="值域">
      <formula>NOT(ISERROR(SEARCH("值域",S68)))</formula>
    </cfRule>
    <cfRule type="containsText" dxfId="375" priority="264" operator="containsText" text="多选">
      <formula>NOT(ISERROR(SEARCH("多选",S68)))</formula>
    </cfRule>
  </conditionalFormatting>
  <conditionalFormatting sqref="T68">
    <cfRule type="containsText" dxfId="374" priority="261" operator="containsText" text="指标">
      <formula>NOT(ISERROR(SEARCH("指标",T68)))</formula>
    </cfRule>
    <cfRule type="containsText" dxfId="373" priority="262" operator="containsText" text="系数">
      <formula>NOT(ISERROR(SEARCH("系数",T68)))</formula>
    </cfRule>
  </conditionalFormatting>
  <conditionalFormatting sqref="S70">
    <cfRule type="containsText" dxfId="372" priority="258" operator="containsText" text="值域">
      <formula>NOT(ISERROR(SEARCH("值域",S70)))</formula>
    </cfRule>
    <cfRule type="containsText" dxfId="371" priority="259" operator="containsText" text="多选">
      <formula>NOT(ISERROR(SEARCH("多选",S70)))</formula>
    </cfRule>
  </conditionalFormatting>
  <conditionalFormatting sqref="T70">
    <cfRule type="containsText" dxfId="370" priority="256" operator="containsText" text="指标">
      <formula>NOT(ISERROR(SEARCH("指标",T70)))</formula>
    </cfRule>
    <cfRule type="containsText" dxfId="369" priority="257" operator="containsText" text="系数">
      <formula>NOT(ISERROR(SEARCH("系数",T70)))</formula>
    </cfRule>
  </conditionalFormatting>
  <conditionalFormatting sqref="S72">
    <cfRule type="containsText" dxfId="368" priority="253" operator="containsText" text="值域">
      <formula>NOT(ISERROR(SEARCH("值域",S72)))</formula>
    </cfRule>
    <cfRule type="containsText" dxfId="367" priority="254" operator="containsText" text="多选">
      <formula>NOT(ISERROR(SEARCH("多选",S72)))</formula>
    </cfRule>
  </conditionalFormatting>
  <conditionalFormatting sqref="T72">
    <cfRule type="containsText" dxfId="366" priority="251" operator="containsText" text="指标">
      <formula>NOT(ISERROR(SEARCH("指标",T72)))</formula>
    </cfRule>
    <cfRule type="containsText" dxfId="365" priority="252" operator="containsText" text="系数">
      <formula>NOT(ISERROR(SEARCH("系数",T72)))</formula>
    </cfRule>
  </conditionalFormatting>
  <conditionalFormatting sqref="S74">
    <cfRule type="containsText" dxfId="364" priority="248" operator="containsText" text="值域">
      <formula>NOT(ISERROR(SEARCH("值域",S74)))</formula>
    </cfRule>
    <cfRule type="containsText" dxfId="363" priority="249" operator="containsText" text="多选">
      <formula>NOT(ISERROR(SEARCH("多选",S74)))</formula>
    </cfRule>
  </conditionalFormatting>
  <conditionalFormatting sqref="T74">
    <cfRule type="containsText" dxfId="362" priority="246" operator="containsText" text="指标">
      <formula>NOT(ISERROR(SEARCH("指标",T74)))</formula>
    </cfRule>
    <cfRule type="containsText" dxfId="361" priority="247" operator="containsText" text="系数">
      <formula>NOT(ISERROR(SEARCH("系数",T74)))</formula>
    </cfRule>
  </conditionalFormatting>
  <conditionalFormatting sqref="S76">
    <cfRule type="containsText" dxfId="360" priority="243" operator="containsText" text="值域">
      <formula>NOT(ISERROR(SEARCH("值域",S76)))</formula>
    </cfRule>
    <cfRule type="containsText" dxfId="359" priority="244" operator="containsText" text="多选">
      <formula>NOT(ISERROR(SEARCH("多选",S76)))</formula>
    </cfRule>
  </conditionalFormatting>
  <conditionalFormatting sqref="T76">
    <cfRule type="containsText" dxfId="358" priority="241" operator="containsText" text="指标">
      <formula>NOT(ISERROR(SEARCH("指标",T76)))</formula>
    </cfRule>
    <cfRule type="containsText" dxfId="357" priority="242" operator="containsText" text="系数">
      <formula>NOT(ISERROR(SEARCH("系数",T76)))</formula>
    </cfRule>
  </conditionalFormatting>
  <conditionalFormatting sqref="S96">
    <cfRule type="containsText" dxfId="356" priority="238" operator="containsText" text="值域">
      <formula>NOT(ISERROR(SEARCH("值域",S96)))</formula>
    </cfRule>
    <cfRule type="containsText" dxfId="355" priority="239" operator="containsText" text="多选">
      <formula>NOT(ISERROR(SEARCH("多选",S96)))</formula>
    </cfRule>
  </conditionalFormatting>
  <conditionalFormatting sqref="T96">
    <cfRule type="containsText" dxfId="354" priority="236" operator="containsText" text="指标">
      <formula>NOT(ISERROR(SEARCH("指标",T96)))</formula>
    </cfRule>
    <cfRule type="containsText" dxfId="353" priority="237" operator="containsText" text="系数">
      <formula>NOT(ISERROR(SEARCH("系数",T96)))</formula>
    </cfRule>
  </conditionalFormatting>
  <conditionalFormatting sqref="S98">
    <cfRule type="containsText" dxfId="352" priority="233" operator="containsText" text="值域">
      <formula>NOT(ISERROR(SEARCH("值域",S98)))</formula>
    </cfRule>
    <cfRule type="containsText" dxfId="351" priority="234" operator="containsText" text="多选">
      <formula>NOT(ISERROR(SEARCH("多选",S98)))</formula>
    </cfRule>
  </conditionalFormatting>
  <conditionalFormatting sqref="T98">
    <cfRule type="containsText" dxfId="350" priority="231" operator="containsText" text="指标">
      <formula>NOT(ISERROR(SEARCH("指标",T98)))</formula>
    </cfRule>
    <cfRule type="containsText" dxfId="349" priority="232" operator="containsText" text="系数">
      <formula>NOT(ISERROR(SEARCH("系数",T98)))</formula>
    </cfRule>
  </conditionalFormatting>
  <conditionalFormatting sqref="S100">
    <cfRule type="containsText" dxfId="348" priority="228" operator="containsText" text="值域">
      <formula>NOT(ISERROR(SEARCH("值域",S100)))</formula>
    </cfRule>
    <cfRule type="containsText" dxfId="347" priority="229" operator="containsText" text="多选">
      <formula>NOT(ISERROR(SEARCH("多选",S100)))</formula>
    </cfRule>
  </conditionalFormatting>
  <conditionalFormatting sqref="T100">
    <cfRule type="containsText" dxfId="346" priority="226" operator="containsText" text="指标">
      <formula>NOT(ISERROR(SEARCH("指标",T100)))</formula>
    </cfRule>
    <cfRule type="containsText" dxfId="345" priority="227" operator="containsText" text="系数">
      <formula>NOT(ISERROR(SEARCH("系数",T100)))</formula>
    </cfRule>
  </conditionalFormatting>
  <conditionalFormatting sqref="S7">
    <cfRule type="containsText" dxfId="344" priority="224" operator="containsText" text="值域">
      <formula>NOT(ISERROR(SEARCH("值域",S7)))</formula>
    </cfRule>
    <cfRule type="containsText" dxfId="343" priority="225" operator="containsText" text="多选">
      <formula>NOT(ISERROR(SEARCH("多选",S7)))</formula>
    </cfRule>
  </conditionalFormatting>
  <conditionalFormatting sqref="T7">
    <cfRule type="containsText" dxfId="342" priority="222" operator="containsText" text="指标">
      <formula>NOT(ISERROR(SEARCH("指标",T7)))</formula>
    </cfRule>
    <cfRule type="containsText" dxfId="341" priority="223" operator="containsText" text="系数">
      <formula>NOT(ISERROR(SEARCH("系数",T7)))</formula>
    </cfRule>
  </conditionalFormatting>
  <conditionalFormatting sqref="S20">
    <cfRule type="containsText" dxfId="340" priority="219" operator="containsText" text="值域">
      <formula>NOT(ISERROR(SEARCH("值域",S20)))</formula>
    </cfRule>
    <cfRule type="containsText" dxfId="339" priority="220" operator="containsText" text="多选">
      <formula>NOT(ISERROR(SEARCH("多选",S20)))</formula>
    </cfRule>
  </conditionalFormatting>
  <conditionalFormatting sqref="T20">
    <cfRule type="containsText" dxfId="338" priority="217" operator="containsText" text="指标">
      <formula>NOT(ISERROR(SEARCH("指标",T20)))</formula>
    </cfRule>
    <cfRule type="containsText" dxfId="337" priority="218" operator="containsText" text="系数">
      <formula>NOT(ISERROR(SEARCH("系数",T20)))</formula>
    </cfRule>
  </conditionalFormatting>
  <conditionalFormatting sqref="S22">
    <cfRule type="containsText" dxfId="336" priority="214" operator="containsText" text="值域">
      <formula>NOT(ISERROR(SEARCH("值域",S22)))</formula>
    </cfRule>
    <cfRule type="containsText" dxfId="335" priority="215" operator="containsText" text="多选">
      <formula>NOT(ISERROR(SEARCH("多选",S22)))</formula>
    </cfRule>
  </conditionalFormatting>
  <conditionalFormatting sqref="T22">
    <cfRule type="containsText" dxfId="334" priority="212" operator="containsText" text="指标">
      <formula>NOT(ISERROR(SEARCH("指标",T22)))</formula>
    </cfRule>
    <cfRule type="containsText" dxfId="333" priority="213" operator="containsText" text="系数">
      <formula>NOT(ISERROR(SEARCH("系数",T22)))</formula>
    </cfRule>
  </conditionalFormatting>
  <conditionalFormatting sqref="S21">
    <cfRule type="containsText" dxfId="332" priority="204" operator="containsText" text="值域">
      <formula>NOT(ISERROR(SEARCH("值域",S21)))</formula>
    </cfRule>
    <cfRule type="containsText" dxfId="331" priority="205" operator="containsText" text="多选">
      <formula>NOT(ISERROR(SEARCH("多选",S21)))</formula>
    </cfRule>
  </conditionalFormatting>
  <conditionalFormatting sqref="T21">
    <cfRule type="containsText" dxfId="330" priority="202" operator="containsText" text="指标">
      <formula>NOT(ISERROR(SEARCH("指标",T21)))</formula>
    </cfRule>
    <cfRule type="containsText" dxfId="329" priority="203" operator="containsText" text="系数">
      <formula>NOT(ISERROR(SEARCH("系数",T21)))</formula>
    </cfRule>
  </conditionalFormatting>
  <conditionalFormatting sqref="S5">
    <cfRule type="containsText" dxfId="328" priority="198" operator="containsText" text="值域">
      <formula>NOT(ISERROR(SEARCH("值域",S5)))</formula>
    </cfRule>
    <cfRule type="containsText" dxfId="327" priority="199" operator="containsText" text="多选">
      <formula>NOT(ISERROR(SEARCH("多选",S5)))</formula>
    </cfRule>
  </conditionalFormatting>
  <conditionalFormatting sqref="T5">
    <cfRule type="containsText" dxfId="326" priority="196" operator="containsText" text="指标">
      <formula>NOT(ISERROR(SEARCH("指标",T5)))</formula>
    </cfRule>
    <cfRule type="containsText" dxfId="325" priority="197" operator="containsText" text="系数">
      <formula>NOT(ISERROR(SEARCH("系数",T5)))</formula>
    </cfRule>
  </conditionalFormatting>
  <conditionalFormatting sqref="S10">
    <cfRule type="containsText" dxfId="324" priority="193" operator="containsText" text="值域">
      <formula>NOT(ISERROR(SEARCH("值域",S10)))</formula>
    </cfRule>
    <cfRule type="containsText" dxfId="323" priority="194" operator="containsText" text="多选">
      <formula>NOT(ISERROR(SEARCH("多选",S10)))</formula>
    </cfRule>
  </conditionalFormatting>
  <conditionalFormatting sqref="T10">
    <cfRule type="containsText" dxfId="322" priority="191" operator="containsText" text="指标">
      <formula>NOT(ISERROR(SEARCH("指标",T10)))</formula>
    </cfRule>
    <cfRule type="containsText" dxfId="321" priority="192" operator="containsText" text="系数">
      <formula>NOT(ISERROR(SEARCH("系数",T10)))</formula>
    </cfRule>
  </conditionalFormatting>
  <conditionalFormatting sqref="S12">
    <cfRule type="containsText" dxfId="320" priority="188" operator="containsText" text="值域">
      <formula>NOT(ISERROR(SEARCH("值域",S12)))</formula>
    </cfRule>
    <cfRule type="containsText" dxfId="319" priority="189" operator="containsText" text="多选">
      <formula>NOT(ISERROR(SEARCH("多选",S12)))</formula>
    </cfRule>
  </conditionalFormatting>
  <conditionalFormatting sqref="T12">
    <cfRule type="containsText" dxfId="318" priority="186" operator="containsText" text="指标">
      <formula>NOT(ISERROR(SEARCH("指标",T12)))</formula>
    </cfRule>
    <cfRule type="containsText" dxfId="317" priority="187" operator="containsText" text="系数">
      <formula>NOT(ISERROR(SEARCH("系数",T12)))</formula>
    </cfRule>
  </conditionalFormatting>
  <conditionalFormatting sqref="S14">
    <cfRule type="containsText" dxfId="316" priority="183" operator="containsText" text="值域">
      <formula>NOT(ISERROR(SEARCH("值域",S14)))</formula>
    </cfRule>
    <cfRule type="containsText" dxfId="315" priority="184" operator="containsText" text="多选">
      <formula>NOT(ISERROR(SEARCH("多选",S14)))</formula>
    </cfRule>
  </conditionalFormatting>
  <conditionalFormatting sqref="T14">
    <cfRule type="containsText" dxfId="314" priority="181" operator="containsText" text="指标">
      <formula>NOT(ISERROR(SEARCH("指标",T14)))</formula>
    </cfRule>
    <cfRule type="containsText" dxfId="313" priority="182" operator="containsText" text="系数">
      <formula>NOT(ISERROR(SEARCH("系数",T14)))</formula>
    </cfRule>
  </conditionalFormatting>
  <conditionalFormatting sqref="S25">
    <cfRule type="containsText" dxfId="312" priority="178" operator="containsText" text="值域">
      <formula>NOT(ISERROR(SEARCH("值域",S25)))</formula>
    </cfRule>
    <cfRule type="containsText" dxfId="311" priority="179" operator="containsText" text="多选">
      <formula>NOT(ISERROR(SEARCH("多选",S25)))</formula>
    </cfRule>
  </conditionalFormatting>
  <conditionalFormatting sqref="T25">
    <cfRule type="containsText" dxfId="310" priority="176" operator="containsText" text="指标">
      <formula>NOT(ISERROR(SEARCH("指标",T25)))</formula>
    </cfRule>
    <cfRule type="containsText" dxfId="309" priority="177" operator="containsText" text="系数">
      <formula>NOT(ISERROR(SEARCH("系数",T25)))</formula>
    </cfRule>
  </conditionalFormatting>
  <conditionalFormatting sqref="S27">
    <cfRule type="containsText" dxfId="308" priority="173" operator="containsText" text="值域">
      <formula>NOT(ISERROR(SEARCH("值域",S27)))</formula>
    </cfRule>
    <cfRule type="containsText" dxfId="307" priority="174" operator="containsText" text="多选">
      <formula>NOT(ISERROR(SEARCH("多选",S27)))</formula>
    </cfRule>
  </conditionalFormatting>
  <conditionalFormatting sqref="T27">
    <cfRule type="containsText" dxfId="306" priority="171" operator="containsText" text="指标">
      <formula>NOT(ISERROR(SEARCH("指标",T27)))</formula>
    </cfRule>
    <cfRule type="containsText" dxfId="305" priority="172" operator="containsText" text="系数">
      <formula>NOT(ISERROR(SEARCH("系数",T27)))</formula>
    </cfRule>
  </conditionalFormatting>
  <conditionalFormatting sqref="S29">
    <cfRule type="containsText" dxfId="304" priority="168" operator="containsText" text="值域">
      <formula>NOT(ISERROR(SEARCH("值域",S29)))</formula>
    </cfRule>
    <cfRule type="containsText" dxfId="303" priority="169" operator="containsText" text="多选">
      <formula>NOT(ISERROR(SEARCH("多选",S29)))</formula>
    </cfRule>
  </conditionalFormatting>
  <conditionalFormatting sqref="T29">
    <cfRule type="containsText" dxfId="302" priority="166" operator="containsText" text="指标">
      <formula>NOT(ISERROR(SEARCH("指标",T29)))</formula>
    </cfRule>
    <cfRule type="containsText" dxfId="301" priority="167" operator="containsText" text="系数">
      <formula>NOT(ISERROR(SEARCH("系数",T29)))</formula>
    </cfRule>
  </conditionalFormatting>
  <conditionalFormatting sqref="S31">
    <cfRule type="containsText" dxfId="300" priority="163" operator="containsText" text="值域">
      <formula>NOT(ISERROR(SEARCH("值域",S31)))</formula>
    </cfRule>
    <cfRule type="containsText" dxfId="299" priority="164" operator="containsText" text="多选">
      <formula>NOT(ISERROR(SEARCH("多选",S31)))</formula>
    </cfRule>
  </conditionalFormatting>
  <conditionalFormatting sqref="T31">
    <cfRule type="containsText" dxfId="298" priority="161" operator="containsText" text="指标">
      <formula>NOT(ISERROR(SEARCH("指标",T31)))</formula>
    </cfRule>
    <cfRule type="containsText" dxfId="297" priority="162" operator="containsText" text="系数">
      <formula>NOT(ISERROR(SEARCH("系数",T31)))</formula>
    </cfRule>
  </conditionalFormatting>
  <conditionalFormatting sqref="S33">
    <cfRule type="containsText" dxfId="296" priority="158" operator="containsText" text="值域">
      <formula>NOT(ISERROR(SEARCH("值域",S33)))</formula>
    </cfRule>
    <cfRule type="containsText" dxfId="295" priority="159" operator="containsText" text="多选">
      <formula>NOT(ISERROR(SEARCH("多选",S33)))</formula>
    </cfRule>
  </conditionalFormatting>
  <conditionalFormatting sqref="T33">
    <cfRule type="containsText" dxfId="294" priority="156" operator="containsText" text="指标">
      <formula>NOT(ISERROR(SEARCH("指标",T33)))</formula>
    </cfRule>
    <cfRule type="containsText" dxfId="293" priority="157" operator="containsText" text="系数">
      <formula>NOT(ISERROR(SEARCH("系数",T33)))</formula>
    </cfRule>
  </conditionalFormatting>
  <conditionalFormatting sqref="S35">
    <cfRule type="containsText" dxfId="292" priority="153" operator="containsText" text="值域">
      <formula>NOT(ISERROR(SEARCH("值域",S35)))</formula>
    </cfRule>
    <cfRule type="containsText" dxfId="291" priority="154" operator="containsText" text="多选">
      <formula>NOT(ISERROR(SEARCH("多选",S35)))</formula>
    </cfRule>
  </conditionalFormatting>
  <conditionalFormatting sqref="T35">
    <cfRule type="containsText" dxfId="290" priority="151" operator="containsText" text="指标">
      <formula>NOT(ISERROR(SEARCH("指标",T35)))</formula>
    </cfRule>
    <cfRule type="containsText" dxfId="289" priority="152" operator="containsText" text="系数">
      <formula>NOT(ISERROR(SEARCH("系数",T35)))</formula>
    </cfRule>
  </conditionalFormatting>
  <conditionalFormatting sqref="S37">
    <cfRule type="containsText" dxfId="288" priority="148" operator="containsText" text="值域">
      <formula>NOT(ISERROR(SEARCH("值域",S37)))</formula>
    </cfRule>
    <cfRule type="containsText" dxfId="287" priority="149" operator="containsText" text="多选">
      <formula>NOT(ISERROR(SEARCH("多选",S37)))</formula>
    </cfRule>
  </conditionalFormatting>
  <conditionalFormatting sqref="T37">
    <cfRule type="containsText" dxfId="286" priority="146" operator="containsText" text="指标">
      <formula>NOT(ISERROR(SEARCH("指标",T37)))</formula>
    </cfRule>
    <cfRule type="containsText" dxfId="285" priority="147" operator="containsText" text="系数">
      <formula>NOT(ISERROR(SEARCH("系数",T37)))</formula>
    </cfRule>
  </conditionalFormatting>
  <conditionalFormatting sqref="S47">
    <cfRule type="containsText" dxfId="284" priority="143" operator="containsText" text="值域">
      <formula>NOT(ISERROR(SEARCH("值域",S47)))</formula>
    </cfRule>
    <cfRule type="containsText" dxfId="283" priority="144" operator="containsText" text="多选">
      <formula>NOT(ISERROR(SEARCH("多选",S47)))</formula>
    </cfRule>
  </conditionalFormatting>
  <conditionalFormatting sqref="T47">
    <cfRule type="containsText" dxfId="282" priority="141" operator="containsText" text="指标">
      <formula>NOT(ISERROR(SEARCH("指标",T47)))</formula>
    </cfRule>
    <cfRule type="containsText" dxfId="281" priority="142" operator="containsText" text="系数">
      <formula>NOT(ISERROR(SEARCH("系数",T47)))</formula>
    </cfRule>
  </conditionalFormatting>
  <conditionalFormatting sqref="S49">
    <cfRule type="containsText" dxfId="280" priority="138" operator="containsText" text="值域">
      <formula>NOT(ISERROR(SEARCH("值域",S49)))</formula>
    </cfRule>
    <cfRule type="containsText" dxfId="279" priority="139" operator="containsText" text="多选">
      <formula>NOT(ISERROR(SEARCH("多选",S49)))</formula>
    </cfRule>
  </conditionalFormatting>
  <conditionalFormatting sqref="T49">
    <cfRule type="containsText" dxfId="278" priority="136" operator="containsText" text="指标">
      <formula>NOT(ISERROR(SEARCH("指标",T49)))</formula>
    </cfRule>
    <cfRule type="containsText" dxfId="277" priority="137" operator="containsText" text="系数">
      <formula>NOT(ISERROR(SEARCH("系数",T49)))</formula>
    </cfRule>
  </conditionalFormatting>
  <conditionalFormatting sqref="S51">
    <cfRule type="containsText" dxfId="276" priority="133" operator="containsText" text="值域">
      <formula>NOT(ISERROR(SEARCH("值域",S51)))</formula>
    </cfRule>
    <cfRule type="containsText" dxfId="275" priority="134" operator="containsText" text="多选">
      <formula>NOT(ISERROR(SEARCH("多选",S51)))</formula>
    </cfRule>
  </conditionalFormatting>
  <conditionalFormatting sqref="T51">
    <cfRule type="containsText" dxfId="274" priority="131" operator="containsText" text="指标">
      <formula>NOT(ISERROR(SEARCH("指标",T51)))</formula>
    </cfRule>
    <cfRule type="containsText" dxfId="273" priority="132" operator="containsText" text="系数">
      <formula>NOT(ISERROR(SEARCH("系数",T51)))</formula>
    </cfRule>
  </conditionalFormatting>
  <conditionalFormatting sqref="S53">
    <cfRule type="containsText" dxfId="272" priority="128" operator="containsText" text="值域">
      <formula>NOT(ISERROR(SEARCH("值域",S53)))</formula>
    </cfRule>
    <cfRule type="containsText" dxfId="271" priority="129" operator="containsText" text="多选">
      <formula>NOT(ISERROR(SEARCH("多选",S53)))</formula>
    </cfRule>
  </conditionalFormatting>
  <conditionalFormatting sqref="T53">
    <cfRule type="containsText" dxfId="270" priority="126" operator="containsText" text="指标">
      <formula>NOT(ISERROR(SEARCH("指标",T53)))</formula>
    </cfRule>
    <cfRule type="containsText" dxfId="269" priority="127" operator="containsText" text="系数">
      <formula>NOT(ISERROR(SEARCH("系数",T53)))</formula>
    </cfRule>
  </conditionalFormatting>
  <conditionalFormatting sqref="S65">
    <cfRule type="containsText" dxfId="268" priority="123" operator="containsText" text="值域">
      <formula>NOT(ISERROR(SEARCH("值域",S65)))</formula>
    </cfRule>
    <cfRule type="containsText" dxfId="267" priority="124" operator="containsText" text="多选">
      <formula>NOT(ISERROR(SEARCH("多选",S65)))</formula>
    </cfRule>
  </conditionalFormatting>
  <conditionalFormatting sqref="T65">
    <cfRule type="containsText" dxfId="266" priority="121" operator="containsText" text="指标">
      <formula>NOT(ISERROR(SEARCH("指标",T65)))</formula>
    </cfRule>
    <cfRule type="containsText" dxfId="265" priority="122" operator="containsText" text="系数">
      <formula>NOT(ISERROR(SEARCH("系数",T65)))</formula>
    </cfRule>
  </conditionalFormatting>
  <conditionalFormatting sqref="S67">
    <cfRule type="containsText" dxfId="264" priority="118" operator="containsText" text="值域">
      <formula>NOT(ISERROR(SEARCH("值域",S67)))</formula>
    </cfRule>
    <cfRule type="containsText" dxfId="263" priority="119" operator="containsText" text="多选">
      <formula>NOT(ISERROR(SEARCH("多选",S67)))</formula>
    </cfRule>
  </conditionalFormatting>
  <conditionalFormatting sqref="T67">
    <cfRule type="containsText" dxfId="262" priority="116" operator="containsText" text="指标">
      <formula>NOT(ISERROR(SEARCH("指标",T67)))</formula>
    </cfRule>
    <cfRule type="containsText" dxfId="261" priority="117" operator="containsText" text="系数">
      <formula>NOT(ISERROR(SEARCH("系数",T67)))</formula>
    </cfRule>
  </conditionalFormatting>
  <conditionalFormatting sqref="S69">
    <cfRule type="containsText" dxfId="260" priority="113" operator="containsText" text="值域">
      <formula>NOT(ISERROR(SEARCH("值域",S69)))</formula>
    </cfRule>
    <cfRule type="containsText" dxfId="259" priority="114" operator="containsText" text="多选">
      <formula>NOT(ISERROR(SEARCH("多选",S69)))</formula>
    </cfRule>
  </conditionalFormatting>
  <conditionalFormatting sqref="T69">
    <cfRule type="containsText" dxfId="258" priority="111" operator="containsText" text="指标">
      <formula>NOT(ISERROR(SEARCH("指标",T69)))</formula>
    </cfRule>
    <cfRule type="containsText" dxfId="257" priority="112" operator="containsText" text="系数">
      <formula>NOT(ISERROR(SEARCH("系数",T69)))</formula>
    </cfRule>
  </conditionalFormatting>
  <conditionalFormatting sqref="S71">
    <cfRule type="containsText" dxfId="256" priority="108" operator="containsText" text="值域">
      <formula>NOT(ISERROR(SEARCH("值域",S71)))</formula>
    </cfRule>
    <cfRule type="containsText" dxfId="255" priority="109" operator="containsText" text="多选">
      <formula>NOT(ISERROR(SEARCH("多选",S71)))</formula>
    </cfRule>
  </conditionalFormatting>
  <conditionalFormatting sqref="T71">
    <cfRule type="containsText" dxfId="254" priority="106" operator="containsText" text="指标">
      <formula>NOT(ISERROR(SEARCH("指标",T71)))</formula>
    </cfRule>
    <cfRule type="containsText" dxfId="253" priority="107" operator="containsText" text="系数">
      <formula>NOT(ISERROR(SEARCH("系数",T71)))</formula>
    </cfRule>
  </conditionalFormatting>
  <conditionalFormatting sqref="S73">
    <cfRule type="containsText" dxfId="252" priority="103" operator="containsText" text="值域">
      <formula>NOT(ISERROR(SEARCH("值域",S73)))</formula>
    </cfRule>
    <cfRule type="containsText" dxfId="251" priority="104" operator="containsText" text="多选">
      <formula>NOT(ISERROR(SEARCH("多选",S73)))</formula>
    </cfRule>
  </conditionalFormatting>
  <conditionalFormatting sqref="T73">
    <cfRule type="containsText" dxfId="250" priority="101" operator="containsText" text="指标">
      <formula>NOT(ISERROR(SEARCH("指标",T73)))</formula>
    </cfRule>
    <cfRule type="containsText" dxfId="249" priority="102" operator="containsText" text="系数">
      <formula>NOT(ISERROR(SEARCH("系数",T73)))</formula>
    </cfRule>
  </conditionalFormatting>
  <conditionalFormatting sqref="S75">
    <cfRule type="containsText" dxfId="248" priority="98" operator="containsText" text="值域">
      <formula>NOT(ISERROR(SEARCH("值域",S75)))</formula>
    </cfRule>
    <cfRule type="containsText" dxfId="247" priority="99" operator="containsText" text="多选">
      <formula>NOT(ISERROR(SEARCH("多选",S75)))</formula>
    </cfRule>
  </conditionalFormatting>
  <conditionalFormatting sqref="T75">
    <cfRule type="containsText" dxfId="246" priority="96" operator="containsText" text="指标">
      <formula>NOT(ISERROR(SEARCH("指标",T75)))</formula>
    </cfRule>
    <cfRule type="containsText" dxfId="245" priority="97" operator="containsText" text="系数">
      <formula>NOT(ISERROR(SEARCH("系数",T75)))</formula>
    </cfRule>
  </conditionalFormatting>
  <conditionalFormatting sqref="S77">
    <cfRule type="containsText" dxfId="244" priority="93" operator="containsText" text="值域">
      <formula>NOT(ISERROR(SEARCH("值域",S77)))</formula>
    </cfRule>
    <cfRule type="containsText" dxfId="243" priority="94" operator="containsText" text="多选">
      <formula>NOT(ISERROR(SEARCH("多选",S77)))</formula>
    </cfRule>
  </conditionalFormatting>
  <conditionalFormatting sqref="T77">
    <cfRule type="containsText" dxfId="242" priority="91" operator="containsText" text="指标">
      <formula>NOT(ISERROR(SEARCH("指标",T77)))</formula>
    </cfRule>
    <cfRule type="containsText" dxfId="241" priority="92" operator="containsText" text="系数">
      <formula>NOT(ISERROR(SEARCH("系数",T77)))</formula>
    </cfRule>
  </conditionalFormatting>
  <conditionalFormatting sqref="S97">
    <cfRule type="containsText" dxfId="240" priority="88" operator="containsText" text="值域">
      <formula>NOT(ISERROR(SEARCH("值域",S97)))</formula>
    </cfRule>
    <cfRule type="containsText" dxfId="239" priority="89" operator="containsText" text="多选">
      <formula>NOT(ISERROR(SEARCH("多选",S97)))</formula>
    </cfRule>
  </conditionalFormatting>
  <conditionalFormatting sqref="T97">
    <cfRule type="containsText" dxfId="238" priority="86" operator="containsText" text="指标">
      <formula>NOT(ISERROR(SEARCH("指标",T97)))</formula>
    </cfRule>
    <cfRule type="containsText" dxfId="237" priority="87" operator="containsText" text="系数">
      <formula>NOT(ISERROR(SEARCH("系数",T97)))</formula>
    </cfRule>
  </conditionalFormatting>
  <conditionalFormatting sqref="S86">
    <cfRule type="containsText" dxfId="236" priority="83" operator="containsText" text="值域">
      <formula>NOT(ISERROR(SEARCH("值域",S86)))</formula>
    </cfRule>
    <cfRule type="containsText" dxfId="235" priority="84" operator="containsText" text="多选">
      <formula>NOT(ISERROR(SEARCH("多选",S86)))</formula>
    </cfRule>
  </conditionalFormatting>
  <conditionalFormatting sqref="T86">
    <cfRule type="containsText" dxfId="234" priority="81" operator="containsText" text="指标">
      <formula>NOT(ISERROR(SEARCH("指标",T86)))</formula>
    </cfRule>
    <cfRule type="containsText" dxfId="233" priority="82" operator="containsText" text="系数">
      <formula>NOT(ISERROR(SEARCH("系数",T86)))</formula>
    </cfRule>
  </conditionalFormatting>
  <conditionalFormatting sqref="S87">
    <cfRule type="containsText" dxfId="232" priority="78" operator="containsText" text="值域">
      <formula>NOT(ISERROR(SEARCH("值域",S87)))</formula>
    </cfRule>
    <cfRule type="containsText" dxfId="231" priority="79" operator="containsText" text="多选">
      <formula>NOT(ISERROR(SEARCH("多选",S87)))</formula>
    </cfRule>
  </conditionalFormatting>
  <conditionalFormatting sqref="T87">
    <cfRule type="containsText" dxfId="230" priority="76" operator="containsText" text="指标">
      <formula>NOT(ISERROR(SEARCH("指标",T87)))</formula>
    </cfRule>
    <cfRule type="containsText" dxfId="229" priority="77" operator="containsText" text="系数">
      <formula>NOT(ISERROR(SEARCH("系数",T87)))</formula>
    </cfRule>
  </conditionalFormatting>
  <conditionalFormatting sqref="S88">
    <cfRule type="containsText" dxfId="228" priority="73" operator="containsText" text="值域">
      <formula>NOT(ISERROR(SEARCH("值域",S88)))</formula>
    </cfRule>
    <cfRule type="containsText" dxfId="227" priority="74" operator="containsText" text="多选">
      <formula>NOT(ISERROR(SEARCH("多选",S88)))</formula>
    </cfRule>
  </conditionalFormatting>
  <conditionalFormatting sqref="T88">
    <cfRule type="containsText" dxfId="226" priority="71" operator="containsText" text="指标">
      <formula>NOT(ISERROR(SEARCH("指标",T88)))</formula>
    </cfRule>
    <cfRule type="containsText" dxfId="225" priority="72" operator="containsText" text="系数">
      <formula>NOT(ISERROR(SEARCH("系数",T88)))</formula>
    </cfRule>
  </conditionalFormatting>
  <conditionalFormatting sqref="S89">
    <cfRule type="containsText" dxfId="224" priority="68" operator="containsText" text="值域">
      <formula>NOT(ISERROR(SEARCH("值域",S89)))</formula>
    </cfRule>
    <cfRule type="containsText" dxfId="223" priority="69" operator="containsText" text="多选">
      <formula>NOT(ISERROR(SEARCH("多选",S89)))</formula>
    </cfRule>
  </conditionalFormatting>
  <conditionalFormatting sqref="T89">
    <cfRule type="containsText" dxfId="222" priority="66" operator="containsText" text="指标">
      <formula>NOT(ISERROR(SEARCH("指标",T89)))</formula>
    </cfRule>
    <cfRule type="containsText" dxfId="221" priority="67" operator="containsText" text="系数">
      <formula>NOT(ISERROR(SEARCH("系数",T89)))</formula>
    </cfRule>
  </conditionalFormatting>
  <conditionalFormatting sqref="S90">
    <cfRule type="containsText" dxfId="220" priority="63" operator="containsText" text="值域">
      <formula>NOT(ISERROR(SEARCH("值域",S90)))</formula>
    </cfRule>
    <cfRule type="containsText" dxfId="219" priority="64" operator="containsText" text="多选">
      <formula>NOT(ISERROR(SEARCH("多选",S90)))</formula>
    </cfRule>
  </conditionalFormatting>
  <conditionalFormatting sqref="T90">
    <cfRule type="containsText" dxfId="218" priority="61" operator="containsText" text="指标">
      <formula>NOT(ISERROR(SEARCH("指标",T90)))</formula>
    </cfRule>
    <cfRule type="containsText" dxfId="217" priority="62" operator="containsText" text="系数">
      <formula>NOT(ISERROR(SEARCH("系数",T90)))</formula>
    </cfRule>
  </conditionalFormatting>
  <conditionalFormatting sqref="S91">
    <cfRule type="containsText" dxfId="216" priority="58" operator="containsText" text="值域">
      <formula>NOT(ISERROR(SEARCH("值域",S91)))</formula>
    </cfRule>
    <cfRule type="containsText" dxfId="215" priority="59" operator="containsText" text="多选">
      <formula>NOT(ISERROR(SEARCH("多选",S91)))</formula>
    </cfRule>
  </conditionalFormatting>
  <conditionalFormatting sqref="T91">
    <cfRule type="containsText" dxfId="214" priority="56" operator="containsText" text="指标">
      <formula>NOT(ISERROR(SEARCH("指标",T91)))</formula>
    </cfRule>
    <cfRule type="containsText" dxfId="213" priority="57" operator="containsText" text="系数">
      <formula>NOT(ISERROR(SEARCH("系数",T91)))</formula>
    </cfRule>
  </conditionalFormatting>
  <conditionalFormatting sqref="S92">
    <cfRule type="containsText" dxfId="212" priority="53" operator="containsText" text="值域">
      <formula>NOT(ISERROR(SEARCH("值域",S92)))</formula>
    </cfRule>
    <cfRule type="containsText" dxfId="211" priority="54" operator="containsText" text="多选">
      <formula>NOT(ISERROR(SEARCH("多选",S92)))</formula>
    </cfRule>
  </conditionalFormatting>
  <conditionalFormatting sqref="T92">
    <cfRule type="containsText" dxfId="210" priority="51" operator="containsText" text="指标">
      <formula>NOT(ISERROR(SEARCH("指标",T92)))</formula>
    </cfRule>
    <cfRule type="containsText" dxfId="209" priority="52" operator="containsText" text="系数">
      <formula>NOT(ISERROR(SEARCH("系数",T92)))</formula>
    </cfRule>
  </conditionalFormatting>
  <conditionalFormatting sqref="S93">
    <cfRule type="containsText" dxfId="208" priority="48" operator="containsText" text="值域">
      <formula>NOT(ISERROR(SEARCH("值域",S93)))</formula>
    </cfRule>
    <cfRule type="containsText" dxfId="207" priority="49" operator="containsText" text="多选">
      <formula>NOT(ISERROR(SEARCH("多选",S93)))</formula>
    </cfRule>
  </conditionalFormatting>
  <conditionalFormatting sqref="T93">
    <cfRule type="containsText" dxfId="206" priority="46" operator="containsText" text="指标">
      <formula>NOT(ISERROR(SEARCH("指标",T93)))</formula>
    </cfRule>
    <cfRule type="containsText" dxfId="205" priority="47" operator="containsText" text="系数">
      <formula>NOT(ISERROR(SEARCH("系数",T93)))</formula>
    </cfRule>
  </conditionalFormatting>
  <conditionalFormatting sqref="S94">
    <cfRule type="containsText" dxfId="204" priority="43" operator="containsText" text="值域">
      <formula>NOT(ISERROR(SEARCH("值域",S94)))</formula>
    </cfRule>
    <cfRule type="containsText" dxfId="203" priority="44" operator="containsText" text="多选">
      <formula>NOT(ISERROR(SEARCH("多选",S94)))</formula>
    </cfRule>
  </conditionalFormatting>
  <conditionalFormatting sqref="T94">
    <cfRule type="containsText" dxfId="202" priority="41" operator="containsText" text="指标">
      <formula>NOT(ISERROR(SEARCH("指标",T94)))</formula>
    </cfRule>
    <cfRule type="containsText" dxfId="201" priority="42" operator="containsText" text="系数">
      <formula>NOT(ISERROR(SEARCH("系数",T94)))</formula>
    </cfRule>
  </conditionalFormatting>
  <conditionalFormatting sqref="S95">
    <cfRule type="containsText" dxfId="200" priority="38" operator="containsText" text="值域">
      <formula>NOT(ISERROR(SEARCH("值域",S95)))</formula>
    </cfRule>
    <cfRule type="containsText" dxfId="199" priority="39" operator="containsText" text="多选">
      <formula>NOT(ISERROR(SEARCH("多选",S95)))</formula>
    </cfRule>
  </conditionalFormatting>
  <conditionalFormatting sqref="T95">
    <cfRule type="containsText" dxfId="198" priority="36" operator="containsText" text="指标">
      <formula>NOT(ISERROR(SEARCH("指标",T95)))</formula>
    </cfRule>
    <cfRule type="containsText" dxfId="197" priority="37" operator="containsText" text="系数">
      <formula>NOT(ISERROR(SEARCH("系数",T95)))</formula>
    </cfRule>
  </conditionalFormatting>
  <conditionalFormatting sqref="S99">
    <cfRule type="containsText" dxfId="196" priority="33" operator="containsText" text="值域">
      <formula>NOT(ISERROR(SEARCH("值域",S99)))</formula>
    </cfRule>
    <cfRule type="containsText" dxfId="195" priority="34" operator="containsText" text="多选">
      <formula>NOT(ISERROR(SEARCH("多选",S99)))</formula>
    </cfRule>
  </conditionalFormatting>
  <conditionalFormatting sqref="T99">
    <cfRule type="containsText" dxfId="194" priority="31" operator="containsText" text="指标">
      <formula>NOT(ISERROR(SEARCH("指标",T99)))</formula>
    </cfRule>
    <cfRule type="containsText" dxfId="193" priority="32" operator="containsText" text="系数">
      <formula>NOT(ISERROR(SEARCH("系数",T99)))</formula>
    </cfRule>
  </conditionalFormatting>
  <conditionalFormatting sqref="S101">
    <cfRule type="containsText" dxfId="192" priority="28" operator="containsText" text="值域">
      <formula>NOT(ISERROR(SEARCH("值域",S101)))</formula>
    </cfRule>
    <cfRule type="containsText" dxfId="191" priority="29" operator="containsText" text="多选">
      <formula>NOT(ISERROR(SEARCH("多选",S101)))</formula>
    </cfRule>
  </conditionalFormatting>
  <conditionalFormatting sqref="T101">
    <cfRule type="containsText" dxfId="190" priority="26" operator="containsText" text="指标">
      <formula>NOT(ISERROR(SEARCH("指标",T101)))</formula>
    </cfRule>
    <cfRule type="containsText" dxfId="189" priority="27" operator="containsText" text="系数">
      <formula>NOT(ISERROR(SEARCH("系数",T101)))</formula>
    </cfRule>
  </conditionalFormatting>
  <conditionalFormatting sqref="S44">
    <cfRule type="containsText" dxfId="188" priority="23" operator="containsText" text="值域">
      <formula>NOT(ISERROR(SEARCH("值域",S44)))</formula>
    </cfRule>
    <cfRule type="containsText" dxfId="187" priority="24" operator="containsText" text="多选">
      <formula>NOT(ISERROR(SEARCH("多选",S44)))</formula>
    </cfRule>
  </conditionalFormatting>
  <conditionalFormatting sqref="T44">
    <cfRule type="containsText" dxfId="186" priority="21" operator="containsText" text="指标">
      <formula>NOT(ISERROR(SEARCH("指标",T44)))</formula>
    </cfRule>
    <cfRule type="containsText" dxfId="185" priority="22" operator="containsText" text="系数">
      <formula>NOT(ISERROR(SEARCH("系数",T44)))</formula>
    </cfRule>
  </conditionalFormatting>
  <conditionalFormatting sqref="S61">
    <cfRule type="containsText" dxfId="184" priority="18" operator="containsText" text="值域">
      <formula>NOT(ISERROR(SEARCH("值域",S61)))</formula>
    </cfRule>
    <cfRule type="containsText" dxfId="183" priority="19" operator="containsText" text="多选">
      <formula>NOT(ISERROR(SEARCH("多选",S61)))</formula>
    </cfRule>
  </conditionalFormatting>
  <conditionalFormatting sqref="T61">
    <cfRule type="containsText" dxfId="182" priority="16" operator="containsText" text="指标">
      <formula>NOT(ISERROR(SEARCH("指标",T61)))</formula>
    </cfRule>
    <cfRule type="containsText" dxfId="181" priority="17" operator="containsText" text="系数">
      <formula>NOT(ISERROR(SEARCH("系数",T61)))</formula>
    </cfRule>
  </conditionalFormatting>
  <conditionalFormatting sqref="S84">
    <cfRule type="containsText" dxfId="180" priority="13" operator="containsText" text="值域">
      <formula>NOT(ISERROR(SEARCH("值域",S84)))</formula>
    </cfRule>
    <cfRule type="containsText" dxfId="179" priority="14" operator="containsText" text="多选">
      <formula>NOT(ISERROR(SEARCH("多选",S84)))</formula>
    </cfRule>
  </conditionalFormatting>
  <conditionalFormatting sqref="T84">
    <cfRule type="containsText" dxfId="178" priority="11" operator="containsText" text="指标">
      <formula>NOT(ISERROR(SEARCH("指标",T84)))</formula>
    </cfRule>
    <cfRule type="containsText" dxfId="177" priority="12" operator="containsText" text="系数">
      <formula>NOT(ISERROR(SEARCH("系数",T84)))</formula>
    </cfRule>
  </conditionalFormatting>
  <conditionalFormatting sqref="S62">
    <cfRule type="containsText" dxfId="176" priority="8" operator="containsText" text="值域">
      <formula>NOT(ISERROR(SEARCH("值域",S62)))</formula>
    </cfRule>
    <cfRule type="containsText" dxfId="175" priority="9" operator="containsText" text="多选">
      <formula>NOT(ISERROR(SEARCH("多选",S62)))</formula>
    </cfRule>
  </conditionalFormatting>
  <conditionalFormatting sqref="T62">
    <cfRule type="containsText" dxfId="174" priority="6" operator="containsText" text="指标">
      <formula>NOT(ISERROR(SEARCH("指标",T62)))</formula>
    </cfRule>
    <cfRule type="containsText" dxfId="173" priority="7" operator="containsText" text="系数">
      <formula>NOT(ISERROR(SEARCH("系数",T62)))</formula>
    </cfRule>
  </conditionalFormatting>
  <conditionalFormatting sqref="S59">
    <cfRule type="containsText" dxfId="172" priority="3" operator="containsText" text="值域">
      <formula>NOT(ISERROR(SEARCH("值域",S59)))</formula>
    </cfRule>
    <cfRule type="containsText" dxfId="171" priority="4" operator="containsText" text="多选">
      <formula>NOT(ISERROR(SEARCH("多选",S59)))</formula>
    </cfRule>
  </conditionalFormatting>
  <conditionalFormatting sqref="T59">
    <cfRule type="containsText" dxfId="170" priority="1" operator="containsText" text="指标">
      <formula>NOT(ISERROR(SEARCH("指标",T59)))</formula>
    </cfRule>
    <cfRule type="containsText" dxfId="169" priority="2" operator="containsText" text="系数">
      <formula>NOT(ISERROR(SEARCH("系数",T59)))</formula>
    </cfRule>
  </conditionalFormatting>
  <dataValidations count="3">
    <dataValidation type="list" allowBlank="1" showInputMessage="1" showErrorMessage="1" sqref="S1:S1048576" xr:uid="{198DD110-E11F-EE45-8C45-98B40B91EDED}">
      <formula1>"单选百分比,多选百分比,值域百分比,四分位,选项分布,得分率,得分率平均"</formula1>
    </dataValidation>
    <dataValidation type="list" allowBlank="1" showInputMessage="1" showErrorMessage="1" sqref="V1:V1048576" xr:uid="{616DC772-6914-9245-BAA2-9F805B5C4271}">
      <formula1>"TRUE,FALSE"</formula1>
    </dataValidation>
    <dataValidation type="list" allowBlank="1" showInputMessage="1" showErrorMessage="1" sqref="T2:T1048576" xr:uid="{2C6C5516-C3B0-A04C-8040-1D056C67B9F2}">
      <formula1>"统计,系数,指标"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3A77-DFF1-1844-8184-6E3FBC7C1BA9}">
  <dimension ref="A1:U13"/>
  <sheetViews>
    <sheetView workbookViewId="0">
      <selection activeCell="L10" sqref="L10"/>
    </sheetView>
  </sheetViews>
  <sheetFormatPr baseColWidth="10" defaultRowHeight="16" x14ac:dyDescent="0.2"/>
  <cols>
    <col min="1" max="1" width="5.1640625" bestFit="1" customWidth="1"/>
    <col min="2" max="2" width="29.6640625" bestFit="1" customWidth="1"/>
    <col min="3" max="3" width="13.1640625" bestFit="1" customWidth="1"/>
    <col min="4" max="4" width="15.1640625" bestFit="1" customWidth="1"/>
    <col min="7" max="7" width="15.1640625" bestFit="1" customWidth="1"/>
    <col min="9" max="11" width="11.5" customWidth="1"/>
    <col min="12" max="12" width="20.33203125" bestFit="1" customWidth="1"/>
    <col min="13" max="13" width="13.1640625" bestFit="1" customWidth="1"/>
    <col min="14" max="15" width="16" customWidth="1"/>
    <col min="17" max="17" width="21.1640625" customWidth="1"/>
  </cols>
  <sheetData>
    <row r="1" spans="1:21" s="15" customFormat="1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4" t="s">
        <v>3115</v>
      </c>
      <c r="K1" s="14" t="s">
        <v>3116</v>
      </c>
      <c r="L1" s="14" t="s">
        <v>3040</v>
      </c>
      <c r="M1" s="15" t="s">
        <v>3001</v>
      </c>
      <c r="N1" s="14" t="s">
        <v>3037</v>
      </c>
      <c r="O1" s="14" t="s">
        <v>3031</v>
      </c>
      <c r="P1" s="15" t="s">
        <v>3448</v>
      </c>
      <c r="Q1" s="15" t="s">
        <v>3120</v>
      </c>
      <c r="R1" s="15" t="s">
        <v>3119</v>
      </c>
      <c r="S1" s="15" t="s">
        <v>3179</v>
      </c>
      <c r="T1" s="15" t="s">
        <v>3121</v>
      </c>
      <c r="U1" s="15" t="s">
        <v>3038</v>
      </c>
    </row>
    <row r="2" spans="1:21" s="15" customFormat="1" ht="17" x14ac:dyDescent="0.2">
      <c r="A2" s="15" t="s">
        <v>1362</v>
      </c>
      <c r="B2" s="15" t="s">
        <v>3467</v>
      </c>
      <c r="C2" t="s">
        <v>3019</v>
      </c>
      <c r="D2" s="5" t="s">
        <v>3021</v>
      </c>
      <c r="E2" s="15" t="s">
        <v>3420</v>
      </c>
      <c r="F2" s="15" t="s">
        <v>3783</v>
      </c>
      <c r="G2" s="15" t="s">
        <v>1378</v>
      </c>
      <c r="H2" s="15" t="s">
        <v>3160</v>
      </c>
      <c r="I2" s="15" t="s">
        <v>3160</v>
      </c>
      <c r="J2" s="15" t="s">
        <v>3160</v>
      </c>
      <c r="K2" s="15" t="s">
        <v>3160</v>
      </c>
      <c r="L2" s="14" t="s">
        <v>3424</v>
      </c>
      <c r="M2" s="15" t="s">
        <v>3822</v>
      </c>
      <c r="N2" s="14" t="s">
        <v>3438</v>
      </c>
      <c r="O2" s="14" t="s">
        <v>3447</v>
      </c>
      <c r="P2" s="15" t="s">
        <v>3818</v>
      </c>
      <c r="Q2" s="15" t="s">
        <v>3822</v>
      </c>
      <c r="R2" s="15" t="s">
        <v>3445</v>
      </c>
      <c r="S2" s="15" t="s">
        <v>3137</v>
      </c>
      <c r="T2" s="15" t="s">
        <v>3794</v>
      </c>
      <c r="U2" s="15" t="b">
        <v>1</v>
      </c>
    </row>
    <row r="3" spans="1:21" s="15" customFormat="1" ht="17" x14ac:dyDescent="0.2">
      <c r="A3" s="15" t="s">
        <v>1362</v>
      </c>
      <c r="B3" s="15" t="s">
        <v>3820</v>
      </c>
      <c r="C3" t="s">
        <v>3019</v>
      </c>
      <c r="D3" s="5" t="s">
        <v>3021</v>
      </c>
      <c r="E3" s="15" t="s">
        <v>3420</v>
      </c>
      <c r="F3" s="15" t="s">
        <v>3783</v>
      </c>
      <c r="G3" s="15" t="s">
        <v>1378</v>
      </c>
      <c r="H3" s="15" t="s">
        <v>3160</v>
      </c>
      <c r="I3" s="15" t="s">
        <v>3160</v>
      </c>
      <c r="J3" s="15" t="s">
        <v>3160</v>
      </c>
      <c r="K3" s="15" t="s">
        <v>3160</v>
      </c>
      <c r="L3" s="14" t="s">
        <v>3424</v>
      </c>
      <c r="M3" s="15" t="s">
        <v>3822</v>
      </c>
      <c r="N3" s="14" t="s">
        <v>3438</v>
      </c>
      <c r="O3" s="14" t="s">
        <v>3447</v>
      </c>
      <c r="P3" s="15" t="s">
        <v>3821</v>
      </c>
      <c r="Q3" s="15" t="s">
        <v>3822</v>
      </c>
      <c r="R3" s="15" t="s">
        <v>3445</v>
      </c>
      <c r="S3" s="15" t="s">
        <v>3137</v>
      </c>
      <c r="T3" s="15" t="s">
        <v>3794</v>
      </c>
      <c r="U3" s="15" t="b">
        <v>1</v>
      </c>
    </row>
    <row r="4" spans="1:21" s="15" customFormat="1" ht="17" x14ac:dyDescent="0.2">
      <c r="A4" s="15" t="s">
        <v>1362</v>
      </c>
      <c r="B4" s="15" t="s">
        <v>3449</v>
      </c>
      <c r="C4" t="s">
        <v>3019</v>
      </c>
      <c r="D4" s="5" t="s">
        <v>3021</v>
      </c>
      <c r="E4" s="15" t="s">
        <v>3420</v>
      </c>
      <c r="F4" s="15" t="s">
        <v>3783</v>
      </c>
      <c r="G4" s="15" t="s">
        <v>1378</v>
      </c>
      <c r="H4" s="15" t="s">
        <v>3160</v>
      </c>
      <c r="I4" s="15" t="s">
        <v>3160</v>
      </c>
      <c r="J4" s="15" t="s">
        <v>3160</v>
      </c>
      <c r="K4" s="15" t="s">
        <v>3160</v>
      </c>
      <c r="L4" s="14" t="s">
        <v>3424</v>
      </c>
      <c r="M4" s="15" t="s">
        <v>3822</v>
      </c>
      <c r="N4" s="14" t="s">
        <v>3438</v>
      </c>
      <c r="O4" s="14" t="s">
        <v>3447</v>
      </c>
      <c r="P4" s="15" t="s">
        <v>3819</v>
      </c>
      <c r="Q4" s="15" t="s">
        <v>3822</v>
      </c>
      <c r="R4" s="15" t="s">
        <v>3445</v>
      </c>
      <c r="S4" s="15" t="s">
        <v>3137</v>
      </c>
      <c r="T4" s="15" t="s">
        <v>3794</v>
      </c>
      <c r="U4" s="15" t="b">
        <v>1</v>
      </c>
    </row>
    <row r="5" spans="1:21" s="15" customFormat="1" ht="17" x14ac:dyDescent="0.2">
      <c r="A5" s="15" t="s">
        <v>1362</v>
      </c>
      <c r="B5" s="15" t="s">
        <v>3467</v>
      </c>
      <c r="C5" t="s">
        <v>3019</v>
      </c>
      <c r="D5" s="5" t="s">
        <v>3021</v>
      </c>
      <c r="E5" s="15" t="s">
        <v>3420</v>
      </c>
      <c r="F5" s="15" t="s">
        <v>3783</v>
      </c>
      <c r="G5" s="15" t="s">
        <v>1378</v>
      </c>
      <c r="H5" s="15" t="s">
        <v>3160</v>
      </c>
      <c r="I5" s="15" t="s">
        <v>3160</v>
      </c>
      <c r="J5" s="15" t="s">
        <v>3160</v>
      </c>
      <c r="K5" s="15" t="s">
        <v>3160</v>
      </c>
      <c r="L5" s="14" t="s">
        <v>3424</v>
      </c>
      <c r="M5" s="15" t="s">
        <v>3446</v>
      </c>
      <c r="N5" s="14" t="s">
        <v>3438</v>
      </c>
      <c r="O5" s="14" t="s">
        <v>3447</v>
      </c>
      <c r="P5" s="15" t="s">
        <v>3818</v>
      </c>
      <c r="Q5" s="15" t="s">
        <v>3446</v>
      </c>
      <c r="R5" s="15" t="s">
        <v>3445</v>
      </c>
      <c r="S5" s="15" t="s">
        <v>3137</v>
      </c>
      <c r="T5" s="15" t="s">
        <v>3794</v>
      </c>
      <c r="U5" s="15" t="b">
        <v>1</v>
      </c>
    </row>
    <row r="6" spans="1:21" s="15" customFormat="1" ht="17" x14ac:dyDescent="0.2">
      <c r="A6" s="15" t="s">
        <v>1362</v>
      </c>
      <c r="B6" s="15" t="s">
        <v>3820</v>
      </c>
      <c r="C6" t="s">
        <v>3019</v>
      </c>
      <c r="D6" s="5" t="s">
        <v>3021</v>
      </c>
      <c r="E6" s="15" t="s">
        <v>3420</v>
      </c>
      <c r="F6" s="15" t="s">
        <v>3783</v>
      </c>
      <c r="G6" s="15" t="s">
        <v>1378</v>
      </c>
      <c r="H6" s="15" t="s">
        <v>3160</v>
      </c>
      <c r="I6" s="15" t="s">
        <v>3160</v>
      </c>
      <c r="J6" s="15" t="s">
        <v>3160</v>
      </c>
      <c r="K6" s="15" t="s">
        <v>3160</v>
      </c>
      <c r="L6" s="14" t="s">
        <v>3424</v>
      </c>
      <c r="M6" s="15" t="s">
        <v>3446</v>
      </c>
      <c r="N6" s="14" t="s">
        <v>3438</v>
      </c>
      <c r="O6" s="14" t="s">
        <v>3447</v>
      </c>
      <c r="P6" s="15" t="s">
        <v>3821</v>
      </c>
      <c r="Q6" s="15" t="s">
        <v>3446</v>
      </c>
      <c r="R6" s="15" t="s">
        <v>3445</v>
      </c>
      <c r="S6" s="15" t="s">
        <v>3137</v>
      </c>
      <c r="T6" s="15" t="s">
        <v>3794</v>
      </c>
      <c r="U6" s="15" t="b">
        <v>1</v>
      </c>
    </row>
    <row r="7" spans="1:21" s="15" customFormat="1" ht="17" x14ac:dyDescent="0.2">
      <c r="A7" s="15" t="s">
        <v>1362</v>
      </c>
      <c r="B7" s="15" t="s">
        <v>3449</v>
      </c>
      <c r="C7" t="s">
        <v>3019</v>
      </c>
      <c r="D7" s="5" t="s">
        <v>3021</v>
      </c>
      <c r="E7" s="15" t="s">
        <v>3420</v>
      </c>
      <c r="F7" s="15" t="s">
        <v>3783</v>
      </c>
      <c r="G7" s="15" t="s">
        <v>1378</v>
      </c>
      <c r="H7" s="15" t="s">
        <v>3160</v>
      </c>
      <c r="I7" s="15" t="s">
        <v>3160</v>
      </c>
      <c r="J7" s="15" t="s">
        <v>3160</v>
      </c>
      <c r="K7" s="15" t="s">
        <v>3160</v>
      </c>
      <c r="L7" s="14" t="s">
        <v>3424</v>
      </c>
      <c r="M7" s="15" t="s">
        <v>3446</v>
      </c>
      <c r="N7" s="14" t="s">
        <v>3438</v>
      </c>
      <c r="O7" s="14" t="s">
        <v>3447</v>
      </c>
      <c r="P7" s="15" t="s">
        <v>3819</v>
      </c>
      <c r="Q7" s="15" t="s">
        <v>3446</v>
      </c>
      <c r="R7" s="15" t="s">
        <v>3445</v>
      </c>
      <c r="S7" s="15" t="s">
        <v>3137</v>
      </c>
      <c r="T7" s="15" t="s">
        <v>3794</v>
      </c>
      <c r="U7" s="15" t="b">
        <v>1</v>
      </c>
    </row>
    <row r="8" spans="1:21" s="15" customFormat="1" ht="17" x14ac:dyDescent="0.2">
      <c r="A8" s="15" t="s">
        <v>1362</v>
      </c>
      <c r="B8" s="15" t="s">
        <v>3467</v>
      </c>
      <c r="C8" s="15" t="s">
        <v>3007</v>
      </c>
      <c r="D8" t="s">
        <v>3008</v>
      </c>
      <c r="E8" s="15" t="s">
        <v>3823</v>
      </c>
      <c r="F8" s="15" t="s">
        <v>3008</v>
      </c>
      <c r="G8" s="15" t="s">
        <v>1378</v>
      </c>
      <c r="H8" s="15" t="s">
        <v>3160</v>
      </c>
      <c r="I8" s="15" t="s">
        <v>3160</v>
      </c>
      <c r="J8" s="15" t="s">
        <v>3160</v>
      </c>
      <c r="K8" s="15" t="s">
        <v>3160</v>
      </c>
      <c r="L8" s="14" t="s">
        <v>3767</v>
      </c>
      <c r="M8" s="15" t="s">
        <v>1339</v>
      </c>
      <c r="N8" s="14" t="s">
        <v>3438</v>
      </c>
      <c r="O8" s="14" t="s">
        <v>3447</v>
      </c>
      <c r="P8" s="15" t="s">
        <v>3818</v>
      </c>
      <c r="Q8" s="14" t="s">
        <v>3767</v>
      </c>
      <c r="R8" s="15" t="s">
        <v>3445</v>
      </c>
      <c r="S8" s="15" t="s">
        <v>3137</v>
      </c>
      <c r="T8" s="15" t="s">
        <v>3111</v>
      </c>
      <c r="U8" s="15" t="b">
        <v>1</v>
      </c>
    </row>
    <row r="9" spans="1:21" s="15" customFormat="1" ht="17" x14ac:dyDescent="0.2">
      <c r="A9" s="15" t="s">
        <v>1362</v>
      </c>
      <c r="B9" s="15" t="s">
        <v>3820</v>
      </c>
      <c r="C9" s="15" t="s">
        <v>3007</v>
      </c>
      <c r="D9" t="s">
        <v>3008</v>
      </c>
      <c r="E9" s="15" t="s">
        <v>3823</v>
      </c>
      <c r="F9" s="15" t="s">
        <v>3008</v>
      </c>
      <c r="G9" s="15" t="s">
        <v>1378</v>
      </c>
      <c r="H9" s="15" t="s">
        <v>3160</v>
      </c>
      <c r="I9" s="15" t="s">
        <v>3160</v>
      </c>
      <c r="J9" s="15" t="s">
        <v>3160</v>
      </c>
      <c r="K9" s="15" t="s">
        <v>3160</v>
      </c>
      <c r="L9" s="14" t="s">
        <v>3767</v>
      </c>
      <c r="M9" s="15" t="s">
        <v>1339</v>
      </c>
      <c r="N9" s="14" t="s">
        <v>3438</v>
      </c>
      <c r="O9" s="14" t="s">
        <v>3447</v>
      </c>
      <c r="P9" s="15" t="s">
        <v>3821</v>
      </c>
      <c r="Q9" s="14" t="s">
        <v>3767</v>
      </c>
      <c r="R9" s="15" t="s">
        <v>3445</v>
      </c>
      <c r="S9" s="15" t="s">
        <v>3137</v>
      </c>
      <c r="T9" s="15" t="s">
        <v>3111</v>
      </c>
      <c r="U9" s="15" t="b">
        <v>1</v>
      </c>
    </row>
    <row r="10" spans="1:21" s="15" customFormat="1" ht="17" x14ac:dyDescent="0.2">
      <c r="A10" s="15" t="s">
        <v>1362</v>
      </c>
      <c r="B10" s="15" t="s">
        <v>3449</v>
      </c>
      <c r="C10" s="15" t="s">
        <v>3007</v>
      </c>
      <c r="D10" t="s">
        <v>3008</v>
      </c>
      <c r="E10" s="15" t="s">
        <v>3823</v>
      </c>
      <c r="F10" s="15" t="s">
        <v>3008</v>
      </c>
      <c r="G10" s="15" t="s">
        <v>1378</v>
      </c>
      <c r="H10" s="15" t="s">
        <v>3160</v>
      </c>
      <c r="I10" s="15" t="s">
        <v>3160</v>
      </c>
      <c r="J10" s="15" t="s">
        <v>3160</v>
      </c>
      <c r="K10" s="15" t="s">
        <v>3160</v>
      </c>
      <c r="L10" s="14" t="s">
        <v>3767</v>
      </c>
      <c r="M10" s="15" t="s">
        <v>1339</v>
      </c>
      <c r="N10" s="14" t="s">
        <v>3438</v>
      </c>
      <c r="O10" s="14" t="s">
        <v>3447</v>
      </c>
      <c r="P10" s="15" t="s">
        <v>3819</v>
      </c>
      <c r="Q10" s="14" t="s">
        <v>3767</v>
      </c>
      <c r="R10" s="15" t="s">
        <v>3445</v>
      </c>
      <c r="S10" s="15" t="s">
        <v>3137</v>
      </c>
      <c r="T10" s="15" t="s">
        <v>3111</v>
      </c>
      <c r="U10" s="15" t="b">
        <v>1</v>
      </c>
    </row>
    <row r="11" spans="1:21" ht="17" x14ac:dyDescent="0.2">
      <c r="A11" s="15" t="s">
        <v>1362</v>
      </c>
      <c r="B11" s="15" t="s">
        <v>3467</v>
      </c>
      <c r="C11" s="15" t="s">
        <v>3007</v>
      </c>
      <c r="D11" s="15" t="s">
        <v>3027</v>
      </c>
      <c r="E11" s="15" t="s">
        <v>3420</v>
      </c>
      <c r="F11" s="15" t="s">
        <v>3461</v>
      </c>
      <c r="G11" s="15" t="s">
        <v>1378</v>
      </c>
      <c r="H11" s="15" t="s">
        <v>3160</v>
      </c>
      <c r="I11" s="15" t="s">
        <v>3160</v>
      </c>
      <c r="J11" s="15" t="s">
        <v>3160</v>
      </c>
      <c r="K11" s="15" t="s">
        <v>3160</v>
      </c>
      <c r="L11" s="14" t="s">
        <v>3757</v>
      </c>
      <c r="M11" s="15" t="s">
        <v>1339</v>
      </c>
      <c r="N11" s="14" t="s">
        <v>3438</v>
      </c>
      <c r="O11" s="14" t="s">
        <v>3447</v>
      </c>
      <c r="P11" s="15" t="s">
        <v>3818</v>
      </c>
      <c r="Q11" s="15" t="s">
        <v>3757</v>
      </c>
      <c r="R11" s="15" t="s">
        <v>3445</v>
      </c>
      <c r="S11" s="15" t="s">
        <v>3137</v>
      </c>
      <c r="T11" s="15" t="s">
        <v>3794</v>
      </c>
      <c r="U11" s="15" t="b">
        <v>1</v>
      </c>
    </row>
    <row r="12" spans="1:21" ht="17" x14ac:dyDescent="0.2">
      <c r="A12" s="15" t="s">
        <v>1362</v>
      </c>
      <c r="B12" s="15" t="s">
        <v>3820</v>
      </c>
      <c r="C12" s="15" t="s">
        <v>3007</v>
      </c>
      <c r="D12" s="15" t="s">
        <v>3027</v>
      </c>
      <c r="E12" s="15" t="s">
        <v>3420</v>
      </c>
      <c r="F12" s="15" t="s">
        <v>3461</v>
      </c>
      <c r="G12" s="15" t="s">
        <v>1378</v>
      </c>
      <c r="H12" s="15" t="s">
        <v>3160</v>
      </c>
      <c r="I12" s="15" t="s">
        <v>3160</v>
      </c>
      <c r="J12" s="15" t="s">
        <v>3160</v>
      </c>
      <c r="K12" s="15" t="s">
        <v>3160</v>
      </c>
      <c r="L12" s="14" t="s">
        <v>3757</v>
      </c>
      <c r="M12" s="15" t="s">
        <v>1339</v>
      </c>
      <c r="N12" s="14" t="s">
        <v>3438</v>
      </c>
      <c r="O12" s="14" t="s">
        <v>3447</v>
      </c>
      <c r="P12" s="15" t="s">
        <v>3821</v>
      </c>
      <c r="Q12" s="15" t="s">
        <v>3757</v>
      </c>
      <c r="R12" s="15" t="s">
        <v>3445</v>
      </c>
      <c r="S12" s="15" t="s">
        <v>3137</v>
      </c>
      <c r="T12" s="15" t="s">
        <v>3794</v>
      </c>
      <c r="U12" s="15" t="b">
        <v>1</v>
      </c>
    </row>
    <row r="13" spans="1:21" ht="17" x14ac:dyDescent="0.2">
      <c r="A13" s="15" t="s">
        <v>1362</v>
      </c>
      <c r="B13" s="15" t="s">
        <v>3449</v>
      </c>
      <c r="C13" s="15" t="s">
        <v>3007</v>
      </c>
      <c r="D13" s="15" t="s">
        <v>3027</v>
      </c>
      <c r="E13" s="15" t="s">
        <v>3420</v>
      </c>
      <c r="F13" s="15" t="s">
        <v>3461</v>
      </c>
      <c r="G13" s="15" t="s">
        <v>1378</v>
      </c>
      <c r="H13" s="15" t="s">
        <v>3160</v>
      </c>
      <c r="I13" s="15" t="s">
        <v>3160</v>
      </c>
      <c r="J13" s="15" t="s">
        <v>3160</v>
      </c>
      <c r="K13" s="15" t="s">
        <v>3160</v>
      </c>
      <c r="L13" s="14" t="s">
        <v>3757</v>
      </c>
      <c r="M13" s="15" t="s">
        <v>1339</v>
      </c>
      <c r="N13" s="14" t="s">
        <v>3438</v>
      </c>
      <c r="O13" s="14" t="s">
        <v>3447</v>
      </c>
      <c r="P13" s="15" t="s">
        <v>3819</v>
      </c>
      <c r="Q13" s="15" t="s">
        <v>3757</v>
      </c>
      <c r="R13" s="15" t="s">
        <v>3445</v>
      </c>
      <c r="S13" s="15" t="s">
        <v>3137</v>
      </c>
      <c r="T13" s="15" t="s">
        <v>3794</v>
      </c>
      <c r="U13" s="15" t="b">
        <v>1</v>
      </c>
    </row>
  </sheetData>
  <conditionalFormatting sqref="U1:U2 U8 U11:U12">
    <cfRule type="containsText" dxfId="168" priority="77" operator="containsText" text="TRUE">
      <formula>NOT(ISERROR(SEARCH("TRUE",U1)))</formula>
    </cfRule>
  </conditionalFormatting>
  <conditionalFormatting sqref="S1 S8">
    <cfRule type="containsText" dxfId="167" priority="75" operator="containsText" text="指标">
      <formula>NOT(ISERROR(SEARCH("指标",S1)))</formula>
    </cfRule>
    <cfRule type="containsText" dxfId="166" priority="76" operator="containsText" text="系数">
      <formula>NOT(ISERROR(SEARCH("系数",S1)))</formula>
    </cfRule>
  </conditionalFormatting>
  <conditionalFormatting sqref="R1">
    <cfRule type="containsText" dxfId="165" priority="73" operator="containsText" text="值域">
      <formula>NOT(ISERROR(SEARCH("值域",R1)))</formula>
    </cfRule>
    <cfRule type="containsText" dxfId="164" priority="74" operator="containsText" text="多选">
      <formula>NOT(ISERROR(SEARCH("多选",R1)))</formula>
    </cfRule>
  </conditionalFormatting>
  <conditionalFormatting sqref="R2">
    <cfRule type="containsText" dxfId="163" priority="68" operator="containsText" text="值域">
      <formula>NOT(ISERROR(SEARCH("值域",R2)))</formula>
    </cfRule>
    <cfRule type="containsText" dxfId="162" priority="69" operator="containsText" text="多选">
      <formula>NOT(ISERROR(SEARCH("多选",R2)))</formula>
    </cfRule>
  </conditionalFormatting>
  <conditionalFormatting sqref="S2:S4">
    <cfRule type="containsText" dxfId="161" priority="66" operator="containsText" text="指标">
      <formula>NOT(ISERROR(SEARCH("指标",S2)))</formula>
    </cfRule>
    <cfRule type="containsText" dxfId="160" priority="67" operator="containsText" text="系数">
      <formula>NOT(ISERROR(SEARCH("系数",S2)))</formula>
    </cfRule>
  </conditionalFormatting>
  <conditionalFormatting sqref="R8">
    <cfRule type="containsText" dxfId="159" priority="48" operator="containsText" text="值域">
      <formula>NOT(ISERROR(SEARCH("值域",R8)))</formula>
    </cfRule>
    <cfRule type="containsText" dxfId="158" priority="49" operator="containsText" text="多选">
      <formula>NOT(ISERROR(SEARCH("多选",R8)))</formula>
    </cfRule>
  </conditionalFormatting>
  <conditionalFormatting sqref="R11:R12">
    <cfRule type="containsText" dxfId="157" priority="44" operator="containsText" text="值域">
      <formula>NOT(ISERROR(SEARCH("值域",R11)))</formula>
    </cfRule>
    <cfRule type="containsText" dxfId="156" priority="45" operator="containsText" text="多选">
      <formula>NOT(ISERROR(SEARCH("多选",R11)))</formula>
    </cfRule>
  </conditionalFormatting>
  <conditionalFormatting sqref="S11:S13">
    <cfRule type="containsText" dxfId="155" priority="42" operator="containsText" text="指标">
      <formula>NOT(ISERROR(SEARCH("指标",S11)))</formula>
    </cfRule>
    <cfRule type="containsText" dxfId="154" priority="43" operator="containsText" text="系数">
      <formula>NOT(ISERROR(SEARCH("系数",S11)))</formula>
    </cfRule>
  </conditionalFormatting>
  <conditionalFormatting sqref="U13">
    <cfRule type="containsText" dxfId="153" priority="41" operator="containsText" text="TRUE">
      <formula>NOT(ISERROR(SEARCH("TRUE",U13)))</formula>
    </cfRule>
  </conditionalFormatting>
  <conditionalFormatting sqref="R13">
    <cfRule type="containsText" dxfId="152" priority="39" operator="containsText" text="值域">
      <formula>NOT(ISERROR(SEARCH("值域",R13)))</formula>
    </cfRule>
    <cfRule type="containsText" dxfId="151" priority="40" operator="containsText" text="多选">
      <formula>NOT(ISERROR(SEARCH("多选",R13)))</formula>
    </cfRule>
  </conditionalFormatting>
  <conditionalFormatting sqref="U12">
    <cfRule type="containsText" dxfId="150" priority="36" operator="containsText" text="TRUE">
      <formula>NOT(ISERROR(SEARCH("TRUE",U12)))</formula>
    </cfRule>
  </conditionalFormatting>
  <conditionalFormatting sqref="R12">
    <cfRule type="containsText" dxfId="149" priority="34" operator="containsText" text="值域">
      <formula>NOT(ISERROR(SEARCH("值域",R12)))</formula>
    </cfRule>
    <cfRule type="containsText" dxfId="148" priority="35" operator="containsText" text="多选">
      <formula>NOT(ISERROR(SEARCH("多选",R12)))</formula>
    </cfRule>
  </conditionalFormatting>
  <conditionalFormatting sqref="U3">
    <cfRule type="containsText" dxfId="147" priority="31" operator="containsText" text="TRUE">
      <formula>NOT(ISERROR(SEARCH("TRUE",U3)))</formula>
    </cfRule>
  </conditionalFormatting>
  <conditionalFormatting sqref="R3">
    <cfRule type="containsText" dxfId="146" priority="29" operator="containsText" text="值域">
      <formula>NOT(ISERROR(SEARCH("值域",R3)))</formula>
    </cfRule>
    <cfRule type="containsText" dxfId="145" priority="30" operator="containsText" text="多选">
      <formula>NOT(ISERROR(SEARCH("多选",R3)))</formula>
    </cfRule>
  </conditionalFormatting>
  <conditionalFormatting sqref="U4">
    <cfRule type="containsText" dxfId="144" priority="26" operator="containsText" text="TRUE">
      <formula>NOT(ISERROR(SEARCH("TRUE",U4)))</formula>
    </cfRule>
  </conditionalFormatting>
  <conditionalFormatting sqref="R4">
    <cfRule type="containsText" dxfId="143" priority="24" operator="containsText" text="值域">
      <formula>NOT(ISERROR(SEARCH("值域",R4)))</formula>
    </cfRule>
    <cfRule type="containsText" dxfId="142" priority="25" operator="containsText" text="多选">
      <formula>NOT(ISERROR(SEARCH("多选",R4)))</formula>
    </cfRule>
  </conditionalFormatting>
  <conditionalFormatting sqref="U9">
    <cfRule type="containsText" dxfId="141" priority="21" operator="containsText" text="TRUE">
      <formula>NOT(ISERROR(SEARCH("TRUE",U9)))</formula>
    </cfRule>
  </conditionalFormatting>
  <conditionalFormatting sqref="S9">
    <cfRule type="containsText" dxfId="140" priority="19" operator="containsText" text="指标">
      <formula>NOT(ISERROR(SEARCH("指标",S9)))</formula>
    </cfRule>
    <cfRule type="containsText" dxfId="139" priority="20" operator="containsText" text="系数">
      <formula>NOT(ISERROR(SEARCH("系数",S9)))</formula>
    </cfRule>
  </conditionalFormatting>
  <conditionalFormatting sqref="R9">
    <cfRule type="containsText" dxfId="138" priority="17" operator="containsText" text="值域">
      <formula>NOT(ISERROR(SEARCH("值域",R9)))</formula>
    </cfRule>
    <cfRule type="containsText" dxfId="137" priority="18" operator="containsText" text="多选">
      <formula>NOT(ISERROR(SEARCH("多选",R9)))</formula>
    </cfRule>
  </conditionalFormatting>
  <conditionalFormatting sqref="U10">
    <cfRule type="containsText" dxfId="136" priority="16" operator="containsText" text="TRUE">
      <formula>NOT(ISERROR(SEARCH("TRUE",U10)))</formula>
    </cfRule>
  </conditionalFormatting>
  <conditionalFormatting sqref="S10">
    <cfRule type="containsText" dxfId="135" priority="14" operator="containsText" text="指标">
      <formula>NOT(ISERROR(SEARCH("指标",S10)))</formula>
    </cfRule>
    <cfRule type="containsText" dxfId="134" priority="15" operator="containsText" text="系数">
      <formula>NOT(ISERROR(SEARCH("系数",S10)))</formula>
    </cfRule>
  </conditionalFormatting>
  <conditionalFormatting sqref="R10">
    <cfRule type="containsText" dxfId="133" priority="12" operator="containsText" text="值域">
      <formula>NOT(ISERROR(SEARCH("值域",R10)))</formula>
    </cfRule>
    <cfRule type="containsText" dxfId="132" priority="13" operator="containsText" text="多选">
      <formula>NOT(ISERROR(SEARCH("多选",R10)))</formula>
    </cfRule>
  </conditionalFormatting>
  <conditionalFormatting sqref="U5">
    <cfRule type="containsText" dxfId="131" priority="11" operator="containsText" text="TRUE">
      <formula>NOT(ISERROR(SEARCH("TRUE",U5)))</formula>
    </cfRule>
  </conditionalFormatting>
  <conditionalFormatting sqref="R5">
    <cfRule type="containsText" dxfId="130" priority="9" operator="containsText" text="值域">
      <formula>NOT(ISERROR(SEARCH("值域",R5)))</formula>
    </cfRule>
    <cfRule type="containsText" dxfId="129" priority="10" operator="containsText" text="多选">
      <formula>NOT(ISERROR(SEARCH("多选",R5)))</formula>
    </cfRule>
  </conditionalFormatting>
  <conditionalFormatting sqref="S5:S7">
    <cfRule type="containsText" dxfId="128" priority="7" operator="containsText" text="指标">
      <formula>NOT(ISERROR(SEARCH("指标",S5)))</formula>
    </cfRule>
    <cfRule type="containsText" dxfId="127" priority="8" operator="containsText" text="系数">
      <formula>NOT(ISERROR(SEARCH("系数",S5)))</formula>
    </cfRule>
  </conditionalFormatting>
  <conditionalFormatting sqref="U6">
    <cfRule type="containsText" dxfId="126" priority="6" operator="containsText" text="TRUE">
      <formula>NOT(ISERROR(SEARCH("TRUE",U6)))</formula>
    </cfRule>
  </conditionalFormatting>
  <conditionalFormatting sqref="R6">
    <cfRule type="containsText" dxfId="125" priority="4" operator="containsText" text="值域">
      <formula>NOT(ISERROR(SEARCH("值域",R6)))</formula>
    </cfRule>
    <cfRule type="containsText" dxfId="124" priority="5" operator="containsText" text="多选">
      <formula>NOT(ISERROR(SEARCH("多选",R6)))</formula>
    </cfRule>
  </conditionalFormatting>
  <conditionalFormatting sqref="U7">
    <cfRule type="containsText" dxfId="123" priority="3" operator="containsText" text="TRUE">
      <formula>NOT(ISERROR(SEARCH("TRUE",U7)))</formula>
    </cfRule>
  </conditionalFormatting>
  <conditionalFormatting sqref="R7">
    <cfRule type="containsText" dxfId="122" priority="1" operator="containsText" text="值域">
      <formula>NOT(ISERROR(SEARCH("值域",R7)))</formula>
    </cfRule>
    <cfRule type="containsText" dxfId="121" priority="2" operator="containsText" text="多选">
      <formula>NOT(ISERROR(SEARCH("多选",R7)))</formula>
    </cfRule>
  </conditionalFormatting>
  <dataValidations count="3">
    <dataValidation type="list" allowBlank="1" showInputMessage="1" showErrorMessage="1" sqref="S2:S13" xr:uid="{59FCD06B-854C-6B45-8916-03BCD37B6340}">
      <formula1>"统计,系数,指标"</formula1>
    </dataValidation>
    <dataValidation type="list" allowBlank="1" showInputMessage="1" showErrorMessage="1" sqref="U1:U13" xr:uid="{A0F2DBA7-A0D7-1542-B0AC-C9A9D128D917}">
      <formula1>"TRUE,FALSE"</formula1>
    </dataValidation>
    <dataValidation type="list" allowBlank="1" showInputMessage="1" showErrorMessage="1" sqref="R1:R13" xr:uid="{A1FCFE24-80AF-B846-A90A-2343C52E2E71}">
      <formula1>"单选百分比,多选百分比,值域百分比,四分位,平均值"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8154-E1D7-0F4E-9B00-63791411DE61}">
  <dimension ref="A1:N50"/>
  <sheetViews>
    <sheetView topLeftCell="A4" workbookViewId="0">
      <selection activeCell="H33" sqref="H33"/>
    </sheetView>
  </sheetViews>
  <sheetFormatPr baseColWidth="10" defaultRowHeight="16" x14ac:dyDescent="0.2"/>
  <cols>
    <col min="1" max="1" width="5.1640625" style="15" bestFit="1" customWidth="1"/>
    <col min="2" max="2" width="11.1640625" style="15" bestFit="1" customWidth="1"/>
    <col min="3" max="3" width="21.5" style="15" bestFit="1" customWidth="1"/>
    <col min="4" max="4" width="15.1640625" style="15" bestFit="1" customWidth="1"/>
    <col min="5" max="5" width="13.1640625" style="15" bestFit="1" customWidth="1"/>
    <col min="6" max="7" width="15.1640625" style="15" bestFit="1" customWidth="1"/>
    <col min="8" max="9" width="9.1640625" style="15" bestFit="1" customWidth="1"/>
    <col min="10" max="10" width="15.1640625" style="15" bestFit="1" customWidth="1"/>
    <col min="11" max="11" width="11.1640625" style="15" customWidth="1"/>
    <col min="12" max="12" width="9.1640625" style="15" bestFit="1" customWidth="1"/>
    <col min="13" max="13" width="6.6640625" style="15" customWidth="1"/>
    <col min="14" max="14" width="6" style="15" bestFit="1" customWidth="1"/>
    <col min="15" max="16384" width="10.83203125" style="15"/>
  </cols>
  <sheetData>
    <row r="1" spans="1:14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3037</v>
      </c>
      <c r="I1" s="15" t="s">
        <v>3031</v>
      </c>
      <c r="J1" s="15" t="s">
        <v>3119</v>
      </c>
      <c r="K1" s="15" t="s">
        <v>3179</v>
      </c>
      <c r="L1" s="15" t="s">
        <v>3121</v>
      </c>
      <c r="M1" s="15" t="s">
        <v>3001</v>
      </c>
      <c r="N1" s="15" t="s">
        <v>3038</v>
      </c>
    </row>
    <row r="2" spans="1:14" x14ac:dyDescent="0.2">
      <c r="A2" s="15" t="s">
        <v>1362</v>
      </c>
      <c r="B2" s="15" t="s">
        <v>1342</v>
      </c>
      <c r="C2" s="15" t="s">
        <v>3014</v>
      </c>
      <c r="D2" s="15" t="s">
        <v>1382</v>
      </c>
      <c r="E2" s="15" t="s">
        <v>2984</v>
      </c>
      <c r="F2" s="15" t="s">
        <v>1383</v>
      </c>
      <c r="G2" s="15" t="s">
        <v>1377</v>
      </c>
      <c r="H2" s="15" t="s">
        <v>1342</v>
      </c>
      <c r="I2" s="15" t="s">
        <v>3178</v>
      </c>
      <c r="J2" s="15" t="s">
        <v>3836</v>
      </c>
      <c r="K2" s="15" t="s">
        <v>3156</v>
      </c>
      <c r="L2" s="15" t="s">
        <v>3157</v>
      </c>
      <c r="M2" s="15" t="s">
        <v>1339</v>
      </c>
      <c r="N2" s="15" t="b">
        <v>1</v>
      </c>
    </row>
    <row r="3" spans="1:14" x14ac:dyDescent="0.2">
      <c r="A3" s="15" t="s">
        <v>1362</v>
      </c>
      <c r="B3" s="15" t="s">
        <v>1342</v>
      </c>
      <c r="C3" s="15" t="s">
        <v>3014</v>
      </c>
      <c r="D3" s="15" t="s">
        <v>2034</v>
      </c>
      <c r="E3" s="15" t="s">
        <v>2984</v>
      </c>
      <c r="F3" s="15" t="s">
        <v>1383</v>
      </c>
      <c r="G3" s="15" t="s">
        <v>1378</v>
      </c>
      <c r="H3" s="15" t="s">
        <v>1342</v>
      </c>
      <c r="I3" s="15" t="s">
        <v>3178</v>
      </c>
      <c r="J3" s="15" t="s">
        <v>3836</v>
      </c>
      <c r="K3" s="15" t="s">
        <v>3156</v>
      </c>
      <c r="L3" s="15" t="s">
        <v>3157</v>
      </c>
      <c r="M3" s="15" t="s">
        <v>1339</v>
      </c>
      <c r="N3" s="15" t="b">
        <v>1</v>
      </c>
    </row>
    <row r="4" spans="1:14" x14ac:dyDescent="0.2">
      <c r="A4" s="15" t="s">
        <v>1362</v>
      </c>
      <c r="B4" s="15" t="s">
        <v>1342</v>
      </c>
      <c r="C4" s="15" t="s">
        <v>3014</v>
      </c>
      <c r="D4" s="15" t="s">
        <v>2035</v>
      </c>
      <c r="E4" s="15" t="s">
        <v>2984</v>
      </c>
      <c r="F4" s="15" t="s">
        <v>1383</v>
      </c>
      <c r="G4" s="15" t="s">
        <v>1378</v>
      </c>
      <c r="H4" s="15" t="s">
        <v>1342</v>
      </c>
      <c r="I4" s="15" t="s">
        <v>3178</v>
      </c>
      <c r="J4" s="15" t="s">
        <v>3836</v>
      </c>
      <c r="K4" s="15" t="s">
        <v>3156</v>
      </c>
      <c r="L4" s="15" t="s">
        <v>3157</v>
      </c>
      <c r="M4" s="15" t="s">
        <v>1339</v>
      </c>
      <c r="N4" s="15" t="b">
        <v>1</v>
      </c>
    </row>
    <row r="5" spans="1:14" x14ac:dyDescent="0.2">
      <c r="A5" s="15" t="s">
        <v>1362</v>
      </c>
      <c r="B5" s="15" t="s">
        <v>1342</v>
      </c>
      <c r="C5" s="15" t="s">
        <v>3014</v>
      </c>
      <c r="D5" s="15" t="s">
        <v>3015</v>
      </c>
      <c r="E5" s="15" t="s">
        <v>2984</v>
      </c>
      <c r="F5" s="15" t="s">
        <v>1383</v>
      </c>
      <c r="G5" s="15" t="s">
        <v>1378</v>
      </c>
      <c r="H5" s="15" t="s">
        <v>1342</v>
      </c>
      <c r="I5" s="15" t="s">
        <v>3178</v>
      </c>
      <c r="J5" s="15" t="s">
        <v>3836</v>
      </c>
      <c r="K5" s="15" t="s">
        <v>3156</v>
      </c>
      <c r="L5" s="15" t="s">
        <v>3157</v>
      </c>
      <c r="M5" s="15" t="s">
        <v>1339</v>
      </c>
      <c r="N5" s="15" t="b">
        <v>1</v>
      </c>
    </row>
    <row r="6" spans="1:14" x14ac:dyDescent="0.2">
      <c r="A6" s="15" t="s">
        <v>1362</v>
      </c>
      <c r="B6" s="15" t="s">
        <v>1342</v>
      </c>
      <c r="C6" s="15" t="s">
        <v>3013</v>
      </c>
      <c r="D6" s="15" t="s">
        <v>1382</v>
      </c>
      <c r="E6" s="15" t="s">
        <v>2984</v>
      </c>
      <c r="F6" s="15" t="s">
        <v>1383</v>
      </c>
      <c r="G6" s="15" t="s">
        <v>1377</v>
      </c>
      <c r="H6" s="15" t="s">
        <v>1342</v>
      </c>
      <c r="I6" s="15" t="s">
        <v>3178</v>
      </c>
      <c r="J6" s="15" t="s">
        <v>3836</v>
      </c>
      <c r="K6" s="15" t="s">
        <v>3156</v>
      </c>
      <c r="L6" s="15" t="s">
        <v>3157</v>
      </c>
      <c r="M6" s="15" t="s">
        <v>1339</v>
      </c>
      <c r="N6" s="15" t="b">
        <v>1</v>
      </c>
    </row>
    <row r="7" spans="1:14" x14ac:dyDescent="0.2">
      <c r="A7" s="15" t="s">
        <v>1362</v>
      </c>
      <c r="B7" s="15" t="s">
        <v>1342</v>
      </c>
      <c r="C7" s="15" t="s">
        <v>3013</v>
      </c>
      <c r="D7" s="15" t="s">
        <v>2036</v>
      </c>
      <c r="E7" s="15" t="s">
        <v>2984</v>
      </c>
      <c r="F7" s="15" t="s">
        <v>1383</v>
      </c>
      <c r="G7" s="15" t="s">
        <v>1378</v>
      </c>
      <c r="H7" s="15" t="s">
        <v>1342</v>
      </c>
      <c r="I7" s="15" t="s">
        <v>3178</v>
      </c>
      <c r="J7" s="15" t="s">
        <v>3836</v>
      </c>
      <c r="K7" s="15" t="s">
        <v>3156</v>
      </c>
      <c r="L7" s="15" t="s">
        <v>3157</v>
      </c>
      <c r="M7" s="15" t="s">
        <v>1339</v>
      </c>
      <c r="N7" s="15" t="b">
        <v>1</v>
      </c>
    </row>
    <row r="8" spans="1:14" x14ac:dyDescent="0.2">
      <c r="A8" s="15" t="s">
        <v>1362</v>
      </c>
      <c r="B8" s="15" t="s">
        <v>1342</v>
      </c>
      <c r="C8" s="15" t="s">
        <v>3013</v>
      </c>
      <c r="D8" s="15" t="s">
        <v>2042</v>
      </c>
      <c r="E8" s="15" t="s">
        <v>2984</v>
      </c>
      <c r="F8" s="15" t="s">
        <v>1383</v>
      </c>
      <c r="G8" s="15" t="s">
        <v>1378</v>
      </c>
      <c r="H8" s="15" t="s">
        <v>1342</v>
      </c>
      <c r="I8" s="15" t="s">
        <v>3178</v>
      </c>
      <c r="J8" s="15" t="s">
        <v>3836</v>
      </c>
      <c r="K8" s="15" t="s">
        <v>3156</v>
      </c>
      <c r="L8" s="15" t="s">
        <v>3157</v>
      </c>
      <c r="M8" s="15" t="s">
        <v>1339</v>
      </c>
      <c r="N8" s="15" t="b">
        <v>1</v>
      </c>
    </row>
    <row r="9" spans="1:14" x14ac:dyDescent="0.2">
      <c r="A9" s="15" t="s">
        <v>1362</v>
      </c>
      <c r="B9" s="15" t="s">
        <v>1342</v>
      </c>
      <c r="C9" s="15" t="s">
        <v>3016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1342</v>
      </c>
      <c r="I9" s="15" t="s">
        <v>3178</v>
      </c>
      <c r="J9" s="15" t="s">
        <v>3836</v>
      </c>
      <c r="K9" s="15" t="s">
        <v>3156</v>
      </c>
      <c r="L9" s="15" t="s">
        <v>3157</v>
      </c>
      <c r="M9" s="15" t="s">
        <v>1339</v>
      </c>
      <c r="N9" s="15" t="b">
        <v>1</v>
      </c>
    </row>
    <row r="10" spans="1:14" x14ac:dyDescent="0.2">
      <c r="A10" s="15" t="s">
        <v>1362</v>
      </c>
      <c r="B10" s="15" t="s">
        <v>1342</v>
      </c>
      <c r="C10" s="15" t="s">
        <v>3016</v>
      </c>
      <c r="D10" s="15" t="s">
        <v>2032</v>
      </c>
      <c r="E10" s="15" t="s">
        <v>2984</v>
      </c>
      <c r="F10" s="15" t="s">
        <v>1383</v>
      </c>
      <c r="G10" s="15" t="s">
        <v>1378</v>
      </c>
      <c r="H10" s="15" t="s">
        <v>1342</v>
      </c>
      <c r="I10" s="15" t="s">
        <v>3178</v>
      </c>
      <c r="J10" s="15" t="s">
        <v>3836</v>
      </c>
      <c r="K10" s="15" t="s">
        <v>3156</v>
      </c>
      <c r="L10" s="15" t="s">
        <v>3157</v>
      </c>
      <c r="M10" s="15" t="s">
        <v>1339</v>
      </c>
      <c r="N10" s="15" t="b">
        <v>1</v>
      </c>
    </row>
    <row r="11" spans="1:14" x14ac:dyDescent="0.2">
      <c r="A11" s="15" t="s">
        <v>1362</v>
      </c>
      <c r="B11" s="31" t="s">
        <v>1342</v>
      </c>
      <c r="C11" s="31" t="s">
        <v>3016</v>
      </c>
      <c r="D11" s="31" t="s">
        <v>2032</v>
      </c>
      <c r="E11" s="31" t="s">
        <v>2033</v>
      </c>
      <c r="F11" s="31" t="s">
        <v>3550</v>
      </c>
      <c r="G11" s="31" t="s">
        <v>3149</v>
      </c>
      <c r="H11" s="15" t="s">
        <v>1342</v>
      </c>
      <c r="I11" s="15" t="s">
        <v>3178</v>
      </c>
      <c r="J11" s="15" t="s">
        <v>3836</v>
      </c>
      <c r="K11" s="15" t="s">
        <v>3156</v>
      </c>
      <c r="L11" s="15" t="s">
        <v>3157</v>
      </c>
      <c r="M11" s="15" t="s">
        <v>1339</v>
      </c>
      <c r="N11" s="15" t="b">
        <v>1</v>
      </c>
    </row>
    <row r="12" spans="1:14" x14ac:dyDescent="0.2">
      <c r="A12" s="15" t="s">
        <v>1362</v>
      </c>
      <c r="B12" s="31" t="s">
        <v>1342</v>
      </c>
      <c r="C12" s="31" t="s">
        <v>3016</v>
      </c>
      <c r="D12" s="31" t="s">
        <v>2032</v>
      </c>
      <c r="E12" s="31" t="s">
        <v>3492</v>
      </c>
      <c r="F12" s="31" t="s">
        <v>3645</v>
      </c>
      <c r="G12" s="31" t="s">
        <v>3649</v>
      </c>
      <c r="H12" s="15" t="s">
        <v>1342</v>
      </c>
      <c r="I12" s="15" t="s">
        <v>3178</v>
      </c>
      <c r="J12" s="15" t="s">
        <v>3836</v>
      </c>
      <c r="K12" s="15" t="s">
        <v>3156</v>
      </c>
      <c r="L12" s="15" t="s">
        <v>3157</v>
      </c>
      <c r="M12" s="15" t="s">
        <v>1339</v>
      </c>
      <c r="N12" s="15" t="b">
        <v>1</v>
      </c>
    </row>
    <row r="13" spans="1:14" x14ac:dyDescent="0.2">
      <c r="A13" s="15" t="s">
        <v>1362</v>
      </c>
      <c r="B13" s="31" t="s">
        <v>1344</v>
      </c>
      <c r="C13" s="31" t="s">
        <v>3016</v>
      </c>
      <c r="D13" s="31" t="s">
        <v>2032</v>
      </c>
      <c r="E13" s="31" t="s">
        <v>3651</v>
      </c>
      <c r="F13" s="31" t="s">
        <v>3646</v>
      </c>
      <c r="G13" s="31" t="s">
        <v>3652</v>
      </c>
      <c r="H13" s="31" t="s">
        <v>1344</v>
      </c>
      <c r="I13" s="15" t="s">
        <v>3178</v>
      </c>
      <c r="J13" s="15" t="s">
        <v>3836</v>
      </c>
      <c r="K13" s="15" t="s">
        <v>3156</v>
      </c>
      <c r="L13" s="15" t="s">
        <v>3157</v>
      </c>
      <c r="M13" s="15" t="s">
        <v>1339</v>
      </c>
      <c r="N13" s="15" t="b">
        <v>1</v>
      </c>
    </row>
    <row r="14" spans="1:14" x14ac:dyDescent="0.2">
      <c r="A14" s="15" t="s">
        <v>1362</v>
      </c>
      <c r="B14" s="15" t="s">
        <v>1342</v>
      </c>
      <c r="C14" s="15" t="s">
        <v>3016</v>
      </c>
      <c r="D14" s="15" t="s">
        <v>2043</v>
      </c>
      <c r="E14" s="15" t="s">
        <v>2984</v>
      </c>
      <c r="F14" s="15" t="s">
        <v>1383</v>
      </c>
      <c r="G14" s="15" t="s">
        <v>1378</v>
      </c>
      <c r="H14" s="15" t="s">
        <v>1342</v>
      </c>
      <c r="I14" s="15" t="s">
        <v>3178</v>
      </c>
      <c r="J14" s="15" t="s">
        <v>3836</v>
      </c>
      <c r="K14" s="15" t="s">
        <v>3156</v>
      </c>
      <c r="L14" s="15" t="s">
        <v>3157</v>
      </c>
      <c r="M14" s="15" t="s">
        <v>1339</v>
      </c>
      <c r="N14" s="15" t="b">
        <v>1</v>
      </c>
    </row>
    <row r="15" spans="1:14" x14ac:dyDescent="0.2">
      <c r="A15" s="15" t="s">
        <v>1362</v>
      </c>
      <c r="B15" s="15" t="s">
        <v>1342</v>
      </c>
      <c r="C15" s="15" t="s">
        <v>3012</v>
      </c>
      <c r="D15" s="15" t="s">
        <v>1382</v>
      </c>
      <c r="E15" s="15" t="s">
        <v>2984</v>
      </c>
      <c r="F15" s="15" t="s">
        <v>1383</v>
      </c>
      <c r="G15" s="15" t="s">
        <v>1377</v>
      </c>
      <c r="H15" s="15" t="s">
        <v>1342</v>
      </c>
      <c r="I15" s="15" t="s">
        <v>3178</v>
      </c>
      <c r="J15" s="15" t="s">
        <v>3836</v>
      </c>
      <c r="K15" s="15" t="s">
        <v>3156</v>
      </c>
      <c r="L15" s="15" t="s">
        <v>3157</v>
      </c>
      <c r="M15" s="15" t="s">
        <v>1339</v>
      </c>
      <c r="N15" s="15" t="b">
        <v>1</v>
      </c>
    </row>
    <row r="16" spans="1:14" x14ac:dyDescent="0.2">
      <c r="A16" s="15" t="s">
        <v>1362</v>
      </c>
      <c r="B16" s="15" t="s">
        <v>1342</v>
      </c>
      <c r="C16" s="15" t="s">
        <v>3012</v>
      </c>
      <c r="D16" s="15" t="s">
        <v>2037</v>
      </c>
      <c r="E16" s="15" t="s">
        <v>2984</v>
      </c>
      <c r="F16" s="15" t="s">
        <v>1383</v>
      </c>
      <c r="G16" s="15" t="s">
        <v>1378</v>
      </c>
      <c r="H16" s="15" t="s">
        <v>1342</v>
      </c>
      <c r="I16" s="15" t="s">
        <v>3178</v>
      </c>
      <c r="J16" s="15" t="s">
        <v>3836</v>
      </c>
      <c r="K16" s="15" t="s">
        <v>3156</v>
      </c>
      <c r="L16" s="15" t="s">
        <v>3157</v>
      </c>
      <c r="M16" s="15" t="s">
        <v>1339</v>
      </c>
      <c r="N16" s="15" t="b">
        <v>1</v>
      </c>
    </row>
    <row r="17" spans="1:14" x14ac:dyDescent="0.2">
      <c r="A17" s="15" t="s">
        <v>1362</v>
      </c>
      <c r="B17" s="15" t="s">
        <v>1342</v>
      </c>
      <c r="C17" s="15" t="s">
        <v>3012</v>
      </c>
      <c r="D17" s="15" t="s">
        <v>2038</v>
      </c>
      <c r="E17" s="15" t="s">
        <v>2984</v>
      </c>
      <c r="F17" s="15" t="s">
        <v>1383</v>
      </c>
      <c r="G17" s="15" t="s">
        <v>1378</v>
      </c>
      <c r="H17" s="15" t="s">
        <v>1342</v>
      </c>
      <c r="I17" s="15" t="s">
        <v>3178</v>
      </c>
      <c r="J17" s="15" t="s">
        <v>3836</v>
      </c>
      <c r="K17" s="15" t="s">
        <v>3156</v>
      </c>
      <c r="L17" s="15" t="s">
        <v>3157</v>
      </c>
      <c r="M17" s="15" t="s">
        <v>1339</v>
      </c>
      <c r="N17" s="15" t="b">
        <v>1</v>
      </c>
    </row>
    <row r="18" spans="1:14" x14ac:dyDescent="0.2">
      <c r="A18" s="15" t="s">
        <v>1362</v>
      </c>
      <c r="B18" s="15" t="s">
        <v>1342</v>
      </c>
      <c r="C18" s="15" t="s">
        <v>3012</v>
      </c>
      <c r="D18" s="15" t="s">
        <v>2044</v>
      </c>
      <c r="E18" s="15" t="s">
        <v>2984</v>
      </c>
      <c r="F18" s="15" t="s">
        <v>1383</v>
      </c>
      <c r="G18" s="15" t="s">
        <v>1378</v>
      </c>
      <c r="H18" s="15" t="s">
        <v>1342</v>
      </c>
      <c r="I18" s="15" t="s">
        <v>3178</v>
      </c>
      <c r="J18" s="15" t="s">
        <v>3836</v>
      </c>
      <c r="K18" s="15" t="s">
        <v>3156</v>
      </c>
      <c r="L18" s="15" t="s">
        <v>3157</v>
      </c>
      <c r="M18" s="15" t="s">
        <v>1339</v>
      </c>
      <c r="N18" s="15" t="b">
        <v>1</v>
      </c>
    </row>
    <row r="19" spans="1:14" x14ac:dyDescent="0.2">
      <c r="A19" s="15" t="s">
        <v>1362</v>
      </c>
      <c r="B19" s="15" t="s">
        <v>1342</v>
      </c>
      <c r="C19" s="15" t="s">
        <v>3012</v>
      </c>
      <c r="D19" s="15" t="s">
        <v>2045</v>
      </c>
      <c r="E19" s="15" t="s">
        <v>2984</v>
      </c>
      <c r="F19" s="15" t="s">
        <v>1383</v>
      </c>
      <c r="G19" s="15" t="s">
        <v>1378</v>
      </c>
      <c r="H19" s="15" t="s">
        <v>1342</v>
      </c>
      <c r="I19" s="15" t="s">
        <v>3178</v>
      </c>
      <c r="J19" s="15" t="s">
        <v>3836</v>
      </c>
      <c r="K19" s="15" t="s">
        <v>3156</v>
      </c>
      <c r="L19" s="15" t="s">
        <v>3157</v>
      </c>
      <c r="M19" s="15" t="s">
        <v>1339</v>
      </c>
      <c r="N19" s="15" t="b">
        <v>1</v>
      </c>
    </row>
    <row r="20" spans="1:14" x14ac:dyDescent="0.2">
      <c r="A20" s="15" t="s">
        <v>1362</v>
      </c>
      <c r="B20" s="15" t="s">
        <v>1342</v>
      </c>
      <c r="C20" s="15" t="s">
        <v>2030</v>
      </c>
      <c r="D20" s="15" t="s">
        <v>3011</v>
      </c>
      <c r="E20" s="15" t="s">
        <v>2984</v>
      </c>
      <c r="F20" s="15" t="s">
        <v>1383</v>
      </c>
      <c r="G20" s="15" t="s">
        <v>1378</v>
      </c>
      <c r="H20" s="15" t="s">
        <v>1342</v>
      </c>
      <c r="I20" s="15" t="s">
        <v>3178</v>
      </c>
      <c r="J20" s="15" t="s">
        <v>3836</v>
      </c>
      <c r="K20" s="15" t="s">
        <v>3156</v>
      </c>
      <c r="L20" s="15" t="s">
        <v>3157</v>
      </c>
      <c r="M20" s="15" t="s">
        <v>1339</v>
      </c>
      <c r="N20" s="15" t="b">
        <v>1</v>
      </c>
    </row>
    <row r="21" spans="1:14" x14ac:dyDescent="0.2">
      <c r="A21" s="15" t="s">
        <v>1362</v>
      </c>
      <c r="B21" s="15" t="s">
        <v>1342</v>
      </c>
      <c r="C21" s="15" t="s">
        <v>2030</v>
      </c>
      <c r="D21" s="15" t="s">
        <v>3011</v>
      </c>
      <c r="E21" s="15" t="s">
        <v>2046</v>
      </c>
      <c r="F21" s="15" t="s">
        <v>1383</v>
      </c>
      <c r="G21" s="15" t="s">
        <v>1379</v>
      </c>
      <c r="H21" s="15" t="s">
        <v>1342</v>
      </c>
      <c r="I21" s="15" t="s">
        <v>3178</v>
      </c>
      <c r="J21" s="15" t="s">
        <v>3836</v>
      </c>
      <c r="K21" s="15" t="s">
        <v>3156</v>
      </c>
      <c r="L21" s="15" t="s">
        <v>3157</v>
      </c>
      <c r="M21" s="15" t="s">
        <v>1339</v>
      </c>
      <c r="N21" s="15" t="b">
        <v>1</v>
      </c>
    </row>
    <row r="22" spans="1:14" x14ac:dyDescent="0.2">
      <c r="A22" s="15" t="s">
        <v>1362</v>
      </c>
      <c r="B22" s="15" t="s">
        <v>1342</v>
      </c>
      <c r="C22" s="15" t="s">
        <v>2030</v>
      </c>
      <c r="D22" s="15" t="s">
        <v>3011</v>
      </c>
      <c r="E22" s="15" t="s">
        <v>2047</v>
      </c>
      <c r="F22" s="15" t="s">
        <v>1383</v>
      </c>
      <c r="G22" s="15" t="s">
        <v>1379</v>
      </c>
      <c r="H22" s="15" t="s">
        <v>1342</v>
      </c>
      <c r="I22" s="15" t="s">
        <v>3178</v>
      </c>
      <c r="J22" s="15" t="s">
        <v>3836</v>
      </c>
      <c r="K22" s="15" t="s">
        <v>3156</v>
      </c>
      <c r="L22" s="15" t="s">
        <v>3157</v>
      </c>
      <c r="M22" s="15" t="s">
        <v>1339</v>
      </c>
      <c r="N22" s="15" t="b">
        <v>1</v>
      </c>
    </row>
    <row r="23" spans="1:14" x14ac:dyDescent="0.2">
      <c r="A23" s="15" t="s">
        <v>1362</v>
      </c>
      <c r="B23" s="15" t="s">
        <v>1342</v>
      </c>
      <c r="C23" s="15" t="s">
        <v>2030</v>
      </c>
      <c r="D23" s="15" t="s">
        <v>3011</v>
      </c>
      <c r="E23" s="15" t="s">
        <v>2048</v>
      </c>
      <c r="F23" s="15" t="s">
        <v>1383</v>
      </c>
      <c r="G23" s="15" t="s">
        <v>1379</v>
      </c>
      <c r="H23" s="15" t="s">
        <v>1342</v>
      </c>
      <c r="I23" s="15" t="s">
        <v>3178</v>
      </c>
      <c r="J23" s="15" t="s">
        <v>3836</v>
      </c>
      <c r="K23" s="15" t="s">
        <v>3156</v>
      </c>
      <c r="L23" s="15" t="s">
        <v>3157</v>
      </c>
      <c r="M23" s="15" t="s">
        <v>1339</v>
      </c>
      <c r="N23" s="15" t="b">
        <v>1</v>
      </c>
    </row>
    <row r="24" spans="1:14" x14ac:dyDescent="0.2">
      <c r="A24" s="15" t="s">
        <v>1362</v>
      </c>
      <c r="B24" s="15" t="s">
        <v>1343</v>
      </c>
      <c r="C24" s="15" t="s">
        <v>2028</v>
      </c>
      <c r="D24" s="15" t="s">
        <v>1382</v>
      </c>
      <c r="E24" s="15" t="s">
        <v>2984</v>
      </c>
      <c r="F24" s="15" t="s">
        <v>1383</v>
      </c>
      <c r="G24" s="15" t="s">
        <v>1377</v>
      </c>
      <c r="H24" s="15" t="s">
        <v>1343</v>
      </c>
      <c r="I24" s="15" t="s">
        <v>3178</v>
      </c>
      <c r="J24" s="15" t="s">
        <v>3836</v>
      </c>
      <c r="K24" s="15" t="s">
        <v>3156</v>
      </c>
      <c r="L24" s="15" t="s">
        <v>3157</v>
      </c>
      <c r="M24" s="15" t="s">
        <v>1339</v>
      </c>
      <c r="N24" s="15" t="b">
        <v>1</v>
      </c>
    </row>
    <row r="25" spans="1:14" x14ac:dyDescent="0.2">
      <c r="A25" s="15" t="s">
        <v>1362</v>
      </c>
      <c r="B25" s="15" t="s">
        <v>1342</v>
      </c>
      <c r="C25" t="s">
        <v>2028</v>
      </c>
      <c r="D25" t="s">
        <v>3018</v>
      </c>
      <c r="E25" s="15" t="s">
        <v>2984</v>
      </c>
      <c r="F25" s="15" t="s">
        <v>1383</v>
      </c>
      <c r="G25" s="15" t="s">
        <v>1378</v>
      </c>
      <c r="H25" s="15" t="s">
        <v>1342</v>
      </c>
      <c r="I25" s="15" t="s">
        <v>3178</v>
      </c>
      <c r="J25" s="15" t="s">
        <v>3836</v>
      </c>
      <c r="K25" s="15" t="s">
        <v>3156</v>
      </c>
      <c r="L25" s="15" t="s">
        <v>3157</v>
      </c>
      <c r="M25" s="15" t="s">
        <v>1339</v>
      </c>
      <c r="N25" s="15" t="b">
        <v>1</v>
      </c>
    </row>
    <row r="26" spans="1:14" x14ac:dyDescent="0.2">
      <c r="A26" s="15" t="s">
        <v>1362</v>
      </c>
      <c r="B26" s="15" t="s">
        <v>1343</v>
      </c>
      <c r="C26" t="s">
        <v>2028</v>
      </c>
      <c r="D26" t="s">
        <v>3017</v>
      </c>
      <c r="E26" s="15" t="s">
        <v>2984</v>
      </c>
      <c r="F26" s="15" t="s">
        <v>1383</v>
      </c>
      <c r="G26" s="15" t="s">
        <v>1378</v>
      </c>
      <c r="H26" s="15" t="s">
        <v>1343</v>
      </c>
      <c r="I26" s="15" t="s">
        <v>3178</v>
      </c>
      <c r="J26" s="15" t="s">
        <v>3836</v>
      </c>
      <c r="K26" s="15" t="s">
        <v>3156</v>
      </c>
      <c r="L26" s="15" t="s">
        <v>3157</v>
      </c>
      <c r="M26" s="15" t="s">
        <v>1339</v>
      </c>
      <c r="N26" s="15" t="b">
        <v>1</v>
      </c>
    </row>
    <row r="27" spans="1:14" x14ac:dyDescent="0.2">
      <c r="A27" s="15" t="s">
        <v>1362</v>
      </c>
      <c r="B27" s="15" t="s">
        <v>1343</v>
      </c>
      <c r="C27" t="s">
        <v>2028</v>
      </c>
      <c r="D27" t="s">
        <v>3107</v>
      </c>
      <c r="E27" s="15" t="s">
        <v>2984</v>
      </c>
      <c r="F27" s="15" t="s">
        <v>1383</v>
      </c>
      <c r="G27" s="15" t="s">
        <v>1378</v>
      </c>
      <c r="H27" s="15" t="s">
        <v>1343</v>
      </c>
      <c r="I27" s="15" t="s">
        <v>3178</v>
      </c>
      <c r="J27" s="15" t="s">
        <v>3836</v>
      </c>
      <c r="K27" s="15" t="s">
        <v>3156</v>
      </c>
      <c r="L27" s="15" t="s">
        <v>3157</v>
      </c>
      <c r="M27" s="15" t="s">
        <v>1339</v>
      </c>
      <c r="N27" s="15" t="b">
        <v>1</v>
      </c>
    </row>
    <row r="28" spans="1:14" x14ac:dyDescent="0.2">
      <c r="A28" s="15" t="s">
        <v>1362</v>
      </c>
      <c r="B28" s="15" t="s">
        <v>1343</v>
      </c>
      <c r="C28" s="15" t="s">
        <v>2390</v>
      </c>
      <c r="D28" t="s">
        <v>1382</v>
      </c>
      <c r="E28" s="15" t="s">
        <v>2984</v>
      </c>
      <c r="F28" s="15" t="s">
        <v>1383</v>
      </c>
      <c r="G28" s="15" t="s">
        <v>1377</v>
      </c>
      <c r="H28" s="15" t="s">
        <v>1343</v>
      </c>
      <c r="I28" s="15" t="s">
        <v>3178</v>
      </c>
      <c r="J28" s="15" t="s">
        <v>3836</v>
      </c>
      <c r="K28" s="15" t="s">
        <v>3156</v>
      </c>
      <c r="L28" s="15" t="s">
        <v>3157</v>
      </c>
      <c r="M28" s="15" t="s">
        <v>1339</v>
      </c>
      <c r="N28" s="15" t="b">
        <v>1</v>
      </c>
    </row>
    <row r="29" spans="1:14" x14ac:dyDescent="0.2">
      <c r="A29" s="15" t="s">
        <v>1362</v>
      </c>
      <c r="B29" s="15" t="s">
        <v>1343</v>
      </c>
      <c r="C29" s="15" t="s">
        <v>2390</v>
      </c>
      <c r="D29" t="s">
        <v>2391</v>
      </c>
      <c r="E29" s="15" t="s">
        <v>2984</v>
      </c>
      <c r="F29" s="15" t="s">
        <v>1383</v>
      </c>
      <c r="G29" s="15" t="s">
        <v>1378</v>
      </c>
      <c r="H29" s="15" t="s">
        <v>1343</v>
      </c>
      <c r="I29" s="15" t="s">
        <v>3178</v>
      </c>
      <c r="J29" s="15" t="s">
        <v>3836</v>
      </c>
      <c r="K29" s="15" t="s">
        <v>3156</v>
      </c>
      <c r="L29" s="15" t="s">
        <v>3157</v>
      </c>
      <c r="M29" s="15" t="s">
        <v>1339</v>
      </c>
      <c r="N29" s="15" t="b">
        <v>1</v>
      </c>
    </row>
    <row r="30" spans="1:14" x14ac:dyDescent="0.2">
      <c r="A30" s="15" t="s">
        <v>1362</v>
      </c>
      <c r="B30" s="15" t="s">
        <v>1343</v>
      </c>
      <c r="C30" s="15" t="s">
        <v>2390</v>
      </c>
      <c r="D30" t="s">
        <v>2392</v>
      </c>
      <c r="E30" s="15" t="s">
        <v>2984</v>
      </c>
      <c r="F30" s="15" t="s">
        <v>1383</v>
      </c>
      <c r="G30" s="15" t="s">
        <v>1378</v>
      </c>
      <c r="H30" s="15" t="s">
        <v>1343</v>
      </c>
      <c r="I30" s="15" t="s">
        <v>3178</v>
      </c>
      <c r="J30" s="15" t="s">
        <v>3836</v>
      </c>
      <c r="K30" s="15" t="s">
        <v>3156</v>
      </c>
      <c r="L30" s="15" t="s">
        <v>3157</v>
      </c>
      <c r="M30" s="15" t="s">
        <v>1339</v>
      </c>
      <c r="N30" s="15" t="b">
        <v>1</v>
      </c>
    </row>
    <row r="31" spans="1:14" x14ac:dyDescent="0.2">
      <c r="A31" s="15" t="s">
        <v>1362</v>
      </c>
      <c r="B31" s="15" t="s">
        <v>1343</v>
      </c>
      <c r="C31" s="15" t="s">
        <v>2390</v>
      </c>
      <c r="D31" t="s">
        <v>2393</v>
      </c>
      <c r="E31" s="15" t="s">
        <v>2984</v>
      </c>
      <c r="F31" s="15" t="s">
        <v>1383</v>
      </c>
      <c r="G31" s="15" t="s">
        <v>1378</v>
      </c>
      <c r="H31" s="15" t="s">
        <v>1343</v>
      </c>
      <c r="I31" s="15" t="s">
        <v>3178</v>
      </c>
      <c r="J31" s="15" t="s">
        <v>3836</v>
      </c>
      <c r="K31" s="15" t="s">
        <v>3156</v>
      </c>
      <c r="L31" s="15" t="s">
        <v>3157</v>
      </c>
      <c r="M31" s="15" t="s">
        <v>1339</v>
      </c>
      <c r="N31" s="15" t="b">
        <v>1</v>
      </c>
    </row>
    <row r="32" spans="1:14" x14ac:dyDescent="0.2">
      <c r="A32" s="15" t="s">
        <v>1362</v>
      </c>
      <c r="B32" s="15" t="s">
        <v>3818</v>
      </c>
      <c r="C32" s="15" t="s">
        <v>3007</v>
      </c>
      <c r="D32" s="15" t="s">
        <v>3027</v>
      </c>
      <c r="E32" s="15" t="s">
        <v>3420</v>
      </c>
      <c r="F32" s="15" t="s">
        <v>3461</v>
      </c>
      <c r="G32" s="15" t="s">
        <v>1378</v>
      </c>
      <c r="H32" s="15" t="s">
        <v>3438</v>
      </c>
      <c r="I32" s="15" t="s">
        <v>3178</v>
      </c>
      <c r="J32" s="15" t="s">
        <v>3782</v>
      </c>
      <c r="K32" s="15" t="s">
        <v>3156</v>
      </c>
      <c r="L32" s="15" t="s">
        <v>3157</v>
      </c>
      <c r="M32" s="15" t="s">
        <v>1339</v>
      </c>
      <c r="N32" s="15" t="b">
        <v>1</v>
      </c>
    </row>
    <row r="33" spans="1:14" x14ac:dyDescent="0.2">
      <c r="A33" s="15" t="s">
        <v>1362</v>
      </c>
      <c r="B33" s="15" t="s">
        <v>3821</v>
      </c>
      <c r="C33" s="15" t="s">
        <v>3007</v>
      </c>
      <c r="D33" s="15" t="s">
        <v>3027</v>
      </c>
      <c r="E33" s="15" t="s">
        <v>3420</v>
      </c>
      <c r="F33" s="15" t="s">
        <v>3461</v>
      </c>
      <c r="G33" s="15" t="s">
        <v>1378</v>
      </c>
      <c r="H33" s="15" t="s">
        <v>3438</v>
      </c>
      <c r="I33" s="15" t="s">
        <v>3178</v>
      </c>
      <c r="J33" s="15" t="s">
        <v>3782</v>
      </c>
      <c r="K33" s="15" t="s">
        <v>3156</v>
      </c>
      <c r="L33" s="15" t="s">
        <v>3157</v>
      </c>
      <c r="M33" s="15" t="s">
        <v>1339</v>
      </c>
      <c r="N33" s="15" t="b">
        <v>1</v>
      </c>
    </row>
    <row r="34" spans="1:14" x14ac:dyDescent="0.2">
      <c r="A34" s="15" t="s">
        <v>1362</v>
      </c>
      <c r="B34" s="15" t="s">
        <v>3819</v>
      </c>
      <c r="C34" s="15" t="s">
        <v>3007</v>
      </c>
      <c r="D34" s="15" t="s">
        <v>3027</v>
      </c>
      <c r="E34" s="15" t="s">
        <v>3420</v>
      </c>
      <c r="F34" s="15" t="s">
        <v>3461</v>
      </c>
      <c r="G34" s="15" t="s">
        <v>1378</v>
      </c>
      <c r="H34" s="15" t="s">
        <v>3438</v>
      </c>
      <c r="I34" s="15" t="s">
        <v>3178</v>
      </c>
      <c r="J34" s="15" t="s">
        <v>3782</v>
      </c>
      <c r="K34" s="15" t="s">
        <v>3156</v>
      </c>
      <c r="L34" s="15" t="s">
        <v>3157</v>
      </c>
      <c r="M34" s="15" t="s">
        <v>1339</v>
      </c>
      <c r="N34" s="15" t="b">
        <v>1</v>
      </c>
    </row>
    <row r="35" spans="1:14" x14ac:dyDescent="0.2">
      <c r="A35" s="15" t="s">
        <v>1362</v>
      </c>
      <c r="B35" s="15" t="s">
        <v>39</v>
      </c>
      <c r="C35" s="15" t="s">
        <v>3007</v>
      </c>
      <c r="D35" s="15" t="s">
        <v>3027</v>
      </c>
      <c r="E35" s="15" t="s">
        <v>3420</v>
      </c>
      <c r="F35" s="15" t="s">
        <v>3461</v>
      </c>
      <c r="G35" s="15" t="s">
        <v>1378</v>
      </c>
      <c r="H35" s="15" t="s">
        <v>3438</v>
      </c>
      <c r="I35" s="15" t="s">
        <v>3447</v>
      </c>
      <c r="J35" s="15" t="s">
        <v>3782</v>
      </c>
      <c r="K35" s="15" t="s">
        <v>3156</v>
      </c>
      <c r="L35" s="15" t="s">
        <v>3157</v>
      </c>
      <c r="M35" s="15" t="s">
        <v>1339</v>
      </c>
      <c r="N35" s="15" t="b">
        <v>1</v>
      </c>
    </row>
    <row r="36" spans="1:14" x14ac:dyDescent="0.2">
      <c r="A36" s="15" t="s">
        <v>1362</v>
      </c>
      <c r="B36" s="15" t="s">
        <v>40</v>
      </c>
      <c r="C36" s="15" t="s">
        <v>3007</v>
      </c>
      <c r="D36" s="15" t="s">
        <v>3027</v>
      </c>
      <c r="E36" s="15" t="s">
        <v>3420</v>
      </c>
      <c r="F36" s="15" t="s">
        <v>3461</v>
      </c>
      <c r="G36" s="15" t="s">
        <v>1378</v>
      </c>
      <c r="H36" s="15" t="s">
        <v>3438</v>
      </c>
      <c r="I36" s="15" t="s">
        <v>3447</v>
      </c>
      <c r="J36" s="15" t="s">
        <v>3782</v>
      </c>
      <c r="K36" s="15" t="s">
        <v>3156</v>
      </c>
      <c r="L36" s="15" t="s">
        <v>3157</v>
      </c>
      <c r="M36" s="15" t="s">
        <v>1339</v>
      </c>
      <c r="N36" s="15" t="b">
        <v>1</v>
      </c>
    </row>
    <row r="37" spans="1:14" x14ac:dyDescent="0.2">
      <c r="A37" s="15" t="s">
        <v>1362</v>
      </c>
      <c r="B37" s="15" t="s">
        <v>41</v>
      </c>
      <c r="C37" s="15" t="s">
        <v>3007</v>
      </c>
      <c r="D37" s="15" t="s">
        <v>3027</v>
      </c>
      <c r="E37" s="15" t="s">
        <v>3420</v>
      </c>
      <c r="F37" s="15" t="s">
        <v>3461</v>
      </c>
      <c r="G37" s="15" t="s">
        <v>1378</v>
      </c>
      <c r="H37" s="15" t="s">
        <v>3438</v>
      </c>
      <c r="I37" s="15" t="s">
        <v>3447</v>
      </c>
      <c r="J37" s="15" t="s">
        <v>3782</v>
      </c>
      <c r="K37" s="15" t="s">
        <v>3156</v>
      </c>
      <c r="L37" s="15" t="s">
        <v>3157</v>
      </c>
      <c r="M37" s="15" t="s">
        <v>1339</v>
      </c>
      <c r="N37" s="15" t="b">
        <v>1</v>
      </c>
    </row>
    <row r="38" spans="1:14" x14ac:dyDescent="0.2">
      <c r="A38" s="15" t="s">
        <v>1362</v>
      </c>
      <c r="B38" s="15" t="s">
        <v>42</v>
      </c>
      <c r="C38" s="15" t="s">
        <v>3007</v>
      </c>
      <c r="D38" s="15" t="s">
        <v>3027</v>
      </c>
      <c r="E38" s="15" t="s">
        <v>3420</v>
      </c>
      <c r="F38" s="15" t="s">
        <v>3461</v>
      </c>
      <c r="G38" s="15" t="s">
        <v>1378</v>
      </c>
      <c r="H38" s="15" t="s">
        <v>3438</v>
      </c>
      <c r="I38" s="15" t="s">
        <v>3447</v>
      </c>
      <c r="J38" s="15" t="s">
        <v>3782</v>
      </c>
      <c r="K38" s="15" t="s">
        <v>3156</v>
      </c>
      <c r="L38" s="15" t="s">
        <v>3157</v>
      </c>
      <c r="M38" s="15" t="s">
        <v>1339</v>
      </c>
      <c r="N38" s="15" t="b">
        <v>1</v>
      </c>
    </row>
    <row r="39" spans="1:14" x14ac:dyDescent="0.2">
      <c r="A39" s="15" t="s">
        <v>1362</v>
      </c>
      <c r="B39" s="15" t="s">
        <v>43</v>
      </c>
      <c r="C39" s="15" t="s">
        <v>3007</v>
      </c>
      <c r="D39" s="15" t="s">
        <v>3027</v>
      </c>
      <c r="E39" s="15" t="s">
        <v>3420</v>
      </c>
      <c r="F39" s="15" t="s">
        <v>3461</v>
      </c>
      <c r="G39" s="15" t="s">
        <v>1378</v>
      </c>
      <c r="H39" s="15" t="s">
        <v>3438</v>
      </c>
      <c r="I39" s="15" t="s">
        <v>3447</v>
      </c>
      <c r="J39" s="15" t="s">
        <v>3782</v>
      </c>
      <c r="K39" s="15" t="s">
        <v>3156</v>
      </c>
      <c r="L39" s="15" t="s">
        <v>3157</v>
      </c>
      <c r="M39" s="15" t="s">
        <v>1339</v>
      </c>
      <c r="N39" s="15" t="b">
        <v>1</v>
      </c>
    </row>
    <row r="40" spans="1:14" x14ac:dyDescent="0.2">
      <c r="A40" s="15" t="s">
        <v>1362</v>
      </c>
      <c r="B40" s="15" t="s">
        <v>3818</v>
      </c>
      <c r="C40" s="15" t="s">
        <v>3007</v>
      </c>
      <c r="D40" t="s">
        <v>3008</v>
      </c>
      <c r="E40" s="15" t="s">
        <v>3823</v>
      </c>
      <c r="F40" s="15" t="s">
        <v>3008</v>
      </c>
      <c r="G40" s="15" t="s">
        <v>1378</v>
      </c>
      <c r="H40" s="15" t="s">
        <v>3438</v>
      </c>
      <c r="I40" s="15" t="s">
        <v>3178</v>
      </c>
      <c r="J40" s="15" t="s">
        <v>3836</v>
      </c>
      <c r="K40" s="15" t="s">
        <v>3156</v>
      </c>
      <c r="L40" s="15" t="s">
        <v>3157</v>
      </c>
      <c r="M40" s="15" t="s">
        <v>1339</v>
      </c>
      <c r="N40" s="15" t="b">
        <v>1</v>
      </c>
    </row>
    <row r="41" spans="1:14" x14ac:dyDescent="0.2">
      <c r="A41" s="15" t="s">
        <v>1362</v>
      </c>
      <c r="B41" s="15" t="s">
        <v>3821</v>
      </c>
      <c r="C41" s="15" t="s">
        <v>3007</v>
      </c>
      <c r="D41" t="s">
        <v>3008</v>
      </c>
      <c r="E41" s="15" t="s">
        <v>3823</v>
      </c>
      <c r="F41" s="15" t="s">
        <v>3008</v>
      </c>
      <c r="G41" s="15" t="s">
        <v>1378</v>
      </c>
      <c r="H41" s="15" t="s">
        <v>3438</v>
      </c>
      <c r="I41" s="15" t="s">
        <v>3178</v>
      </c>
      <c r="J41" s="15" t="s">
        <v>3836</v>
      </c>
      <c r="K41" s="15" t="s">
        <v>3156</v>
      </c>
      <c r="L41" s="15" t="s">
        <v>3157</v>
      </c>
      <c r="M41" s="15" t="s">
        <v>1339</v>
      </c>
      <c r="N41" s="15" t="b">
        <v>1</v>
      </c>
    </row>
    <row r="42" spans="1:14" x14ac:dyDescent="0.2">
      <c r="A42" s="15" t="s">
        <v>1362</v>
      </c>
      <c r="B42" s="15" t="s">
        <v>3819</v>
      </c>
      <c r="C42" s="15" t="s">
        <v>3007</v>
      </c>
      <c r="D42" t="s">
        <v>3008</v>
      </c>
      <c r="E42" s="15" t="s">
        <v>3823</v>
      </c>
      <c r="F42" s="15" t="s">
        <v>3008</v>
      </c>
      <c r="G42" s="15" t="s">
        <v>1378</v>
      </c>
      <c r="H42" s="15" t="s">
        <v>3438</v>
      </c>
      <c r="I42" s="15" t="s">
        <v>3178</v>
      </c>
      <c r="J42" s="15" t="s">
        <v>3836</v>
      </c>
      <c r="K42" s="15" t="s">
        <v>3156</v>
      </c>
      <c r="L42" s="15" t="s">
        <v>3157</v>
      </c>
      <c r="M42" s="15" t="s">
        <v>1339</v>
      </c>
      <c r="N42" s="15" t="b">
        <v>1</v>
      </c>
    </row>
    <row r="43" spans="1:14" x14ac:dyDescent="0.2">
      <c r="A43" s="15" t="s">
        <v>1362</v>
      </c>
      <c r="B43" s="15" t="s">
        <v>39</v>
      </c>
      <c r="C43" s="15" t="s">
        <v>3007</v>
      </c>
      <c r="D43" t="s">
        <v>3008</v>
      </c>
      <c r="E43" s="15" t="s">
        <v>3823</v>
      </c>
      <c r="F43" s="15" t="s">
        <v>3008</v>
      </c>
      <c r="G43" s="15" t="s">
        <v>1378</v>
      </c>
      <c r="H43" s="15" t="s">
        <v>3438</v>
      </c>
      <c r="I43" s="15" t="s">
        <v>3447</v>
      </c>
      <c r="J43" s="15" t="s">
        <v>3836</v>
      </c>
      <c r="K43" s="15" t="s">
        <v>3156</v>
      </c>
      <c r="L43" s="15" t="s">
        <v>3157</v>
      </c>
      <c r="M43" s="15" t="s">
        <v>1339</v>
      </c>
      <c r="N43" s="15" t="b">
        <v>1</v>
      </c>
    </row>
    <row r="44" spans="1:14" x14ac:dyDescent="0.2">
      <c r="A44" s="15" t="s">
        <v>1362</v>
      </c>
      <c r="B44" s="15" t="s">
        <v>40</v>
      </c>
      <c r="C44" s="15" t="s">
        <v>3007</v>
      </c>
      <c r="D44" t="s">
        <v>3008</v>
      </c>
      <c r="E44" s="15" t="s">
        <v>3823</v>
      </c>
      <c r="F44" s="15" t="s">
        <v>3008</v>
      </c>
      <c r="G44" s="15" t="s">
        <v>1378</v>
      </c>
      <c r="H44" s="15" t="s">
        <v>3438</v>
      </c>
      <c r="I44" s="15" t="s">
        <v>3447</v>
      </c>
      <c r="J44" s="15" t="s">
        <v>3836</v>
      </c>
      <c r="K44" s="15" t="s">
        <v>3156</v>
      </c>
      <c r="L44" s="15" t="s">
        <v>3157</v>
      </c>
      <c r="M44" s="15" t="s">
        <v>1339</v>
      </c>
      <c r="N44" s="15" t="b">
        <v>1</v>
      </c>
    </row>
    <row r="45" spans="1:14" x14ac:dyDescent="0.2">
      <c r="A45" s="15" t="s">
        <v>1362</v>
      </c>
      <c r="B45" s="15" t="s">
        <v>41</v>
      </c>
      <c r="C45" s="15" t="s">
        <v>3007</v>
      </c>
      <c r="D45" t="s">
        <v>3008</v>
      </c>
      <c r="E45" s="15" t="s">
        <v>3823</v>
      </c>
      <c r="F45" s="15" t="s">
        <v>3008</v>
      </c>
      <c r="G45" s="15" t="s">
        <v>1378</v>
      </c>
      <c r="H45" s="15" t="s">
        <v>3438</v>
      </c>
      <c r="I45" s="15" t="s">
        <v>3447</v>
      </c>
      <c r="J45" s="15" t="s">
        <v>3836</v>
      </c>
      <c r="K45" s="15" t="s">
        <v>3156</v>
      </c>
      <c r="L45" s="15" t="s">
        <v>3157</v>
      </c>
      <c r="M45" s="15" t="s">
        <v>1339</v>
      </c>
      <c r="N45" s="15" t="b">
        <v>1</v>
      </c>
    </row>
    <row r="46" spans="1:14" x14ac:dyDescent="0.2">
      <c r="A46" s="15" t="s">
        <v>1362</v>
      </c>
      <c r="B46" s="15" t="s">
        <v>42</v>
      </c>
      <c r="C46" s="15" t="s">
        <v>3007</v>
      </c>
      <c r="D46" t="s">
        <v>3008</v>
      </c>
      <c r="E46" s="15" t="s">
        <v>3823</v>
      </c>
      <c r="F46" s="15" t="s">
        <v>3008</v>
      </c>
      <c r="G46" s="15" t="s">
        <v>1378</v>
      </c>
      <c r="H46" s="15" t="s">
        <v>3438</v>
      </c>
      <c r="I46" s="15" t="s">
        <v>3447</v>
      </c>
      <c r="J46" s="15" t="s">
        <v>3836</v>
      </c>
      <c r="K46" s="15" t="s">
        <v>3156</v>
      </c>
      <c r="L46" s="15" t="s">
        <v>3157</v>
      </c>
      <c r="M46" s="15" t="s">
        <v>1339</v>
      </c>
      <c r="N46" s="15" t="b">
        <v>1</v>
      </c>
    </row>
    <row r="47" spans="1:14" x14ac:dyDescent="0.2">
      <c r="A47" s="15" t="s">
        <v>1362</v>
      </c>
      <c r="B47" s="15" t="s">
        <v>43</v>
      </c>
      <c r="C47" s="15" t="s">
        <v>3007</v>
      </c>
      <c r="D47" t="s">
        <v>3008</v>
      </c>
      <c r="E47" s="15" t="s">
        <v>3823</v>
      </c>
      <c r="F47" s="15" t="s">
        <v>3008</v>
      </c>
      <c r="G47" s="15" t="s">
        <v>1378</v>
      </c>
      <c r="H47" s="15" t="s">
        <v>3438</v>
      </c>
      <c r="I47" s="15" t="s">
        <v>3447</v>
      </c>
      <c r="J47" s="15" t="s">
        <v>3836</v>
      </c>
      <c r="K47" s="15" t="s">
        <v>3156</v>
      </c>
      <c r="L47" s="15" t="s">
        <v>3157</v>
      </c>
      <c r="M47" s="15" t="s">
        <v>1339</v>
      </c>
      <c r="N47" s="15" t="b">
        <v>1</v>
      </c>
    </row>
    <row r="48" spans="1:14" x14ac:dyDescent="0.2">
      <c r="A48" s="15" t="s">
        <v>1362</v>
      </c>
      <c r="B48" s="15" t="s">
        <v>3818</v>
      </c>
      <c r="C48" t="s">
        <v>3019</v>
      </c>
      <c r="D48" s="5" t="s">
        <v>3021</v>
      </c>
      <c r="E48" s="15" t="s">
        <v>3420</v>
      </c>
      <c r="F48" s="15" t="s">
        <v>3783</v>
      </c>
      <c r="G48" s="15" t="s">
        <v>1378</v>
      </c>
      <c r="H48" s="15" t="s">
        <v>3438</v>
      </c>
      <c r="I48" s="15" t="s">
        <v>3178</v>
      </c>
      <c r="J48" s="15" t="s">
        <v>3837</v>
      </c>
      <c r="K48" s="15" t="s">
        <v>3156</v>
      </c>
      <c r="L48" s="15" t="s">
        <v>3157</v>
      </c>
      <c r="M48" s="15" t="s">
        <v>3822</v>
      </c>
      <c r="N48" s="15" t="b">
        <v>1</v>
      </c>
    </row>
    <row r="49" spans="1:14" x14ac:dyDescent="0.2">
      <c r="A49" s="15" t="s">
        <v>1362</v>
      </c>
      <c r="B49" s="15" t="s">
        <v>3821</v>
      </c>
      <c r="C49" t="s">
        <v>3019</v>
      </c>
      <c r="D49" s="5" t="s">
        <v>3021</v>
      </c>
      <c r="E49" s="15" t="s">
        <v>3420</v>
      </c>
      <c r="F49" s="15" t="s">
        <v>3783</v>
      </c>
      <c r="G49" s="15" t="s">
        <v>1378</v>
      </c>
      <c r="H49" s="15" t="s">
        <v>3438</v>
      </c>
      <c r="I49" s="15" t="s">
        <v>3178</v>
      </c>
      <c r="J49" s="15" t="s">
        <v>3837</v>
      </c>
      <c r="K49" s="15" t="s">
        <v>3156</v>
      </c>
      <c r="L49" s="15" t="s">
        <v>3157</v>
      </c>
      <c r="M49" s="15" t="s">
        <v>3822</v>
      </c>
      <c r="N49" s="15" t="b">
        <v>1</v>
      </c>
    </row>
    <row r="50" spans="1:14" x14ac:dyDescent="0.2">
      <c r="A50" s="15" t="s">
        <v>1362</v>
      </c>
      <c r="B50" s="15" t="s">
        <v>3819</v>
      </c>
      <c r="C50" t="s">
        <v>3019</v>
      </c>
      <c r="D50" s="5" t="s">
        <v>3021</v>
      </c>
      <c r="E50" s="15" t="s">
        <v>3420</v>
      </c>
      <c r="F50" s="15" t="s">
        <v>3783</v>
      </c>
      <c r="G50" s="15" t="s">
        <v>1378</v>
      </c>
      <c r="H50" s="15" t="s">
        <v>3438</v>
      </c>
      <c r="I50" s="15" t="s">
        <v>3178</v>
      </c>
      <c r="J50" s="15" t="s">
        <v>3837</v>
      </c>
      <c r="K50" s="15" t="s">
        <v>3156</v>
      </c>
      <c r="L50" s="15" t="s">
        <v>3157</v>
      </c>
      <c r="M50" s="15" t="s">
        <v>3822</v>
      </c>
      <c r="N50" s="15" t="b">
        <v>1</v>
      </c>
    </row>
  </sheetData>
  <conditionalFormatting sqref="N51:N1048576 N1:N10 N14:N24 N32">
    <cfRule type="containsText" dxfId="120" priority="93" operator="containsText" text="TRUE">
      <formula>NOT(ISERROR(SEARCH("TRUE",N1)))</formula>
    </cfRule>
  </conditionalFormatting>
  <conditionalFormatting sqref="K51:K1048576 K1:K10 K14:K24">
    <cfRule type="containsText" dxfId="119" priority="91" operator="containsText" text="指标值">
      <formula>NOT(ISERROR(SEARCH("指标值",K1)))</formula>
    </cfRule>
    <cfRule type="containsText" dxfId="118" priority="92" operator="containsText" text="系数值">
      <formula>NOT(ISERROR(SEARCH("系数值",K1)))</formula>
    </cfRule>
  </conditionalFormatting>
  <conditionalFormatting sqref="K32">
    <cfRule type="containsText" dxfId="117" priority="85" operator="containsText" text="指标值">
      <formula>NOT(ISERROR(SEARCH("指标值",K32)))</formula>
    </cfRule>
    <cfRule type="containsText" dxfId="116" priority="86" operator="containsText" text="系数值">
      <formula>NOT(ISERROR(SEARCH("系数值",K32)))</formula>
    </cfRule>
  </conditionalFormatting>
  <conditionalFormatting sqref="N40">
    <cfRule type="containsText" dxfId="115" priority="84" operator="containsText" text="TRUE">
      <formula>NOT(ISERROR(SEARCH("TRUE",N40)))</formula>
    </cfRule>
  </conditionalFormatting>
  <conditionalFormatting sqref="K40">
    <cfRule type="containsText" dxfId="114" priority="82" operator="containsText" text="指标值">
      <formula>NOT(ISERROR(SEARCH("指标值",K40)))</formula>
    </cfRule>
    <cfRule type="containsText" dxfId="113" priority="83" operator="containsText" text="系数值">
      <formula>NOT(ISERROR(SEARCH("系数值",K40)))</formula>
    </cfRule>
  </conditionalFormatting>
  <conditionalFormatting sqref="N35">
    <cfRule type="containsText" dxfId="112" priority="81" operator="containsText" text="TRUE">
      <formula>NOT(ISERROR(SEARCH("TRUE",N35)))</formula>
    </cfRule>
  </conditionalFormatting>
  <conditionalFormatting sqref="K35">
    <cfRule type="containsText" dxfId="111" priority="79" operator="containsText" text="指标值">
      <formula>NOT(ISERROR(SEARCH("指标值",K35)))</formula>
    </cfRule>
    <cfRule type="containsText" dxfId="110" priority="80" operator="containsText" text="系数值">
      <formula>NOT(ISERROR(SEARCH("系数值",K35)))</formula>
    </cfRule>
  </conditionalFormatting>
  <conditionalFormatting sqref="N36">
    <cfRule type="containsText" dxfId="109" priority="78" operator="containsText" text="TRUE">
      <formula>NOT(ISERROR(SEARCH("TRUE",N36)))</formula>
    </cfRule>
  </conditionalFormatting>
  <conditionalFormatting sqref="K36">
    <cfRule type="containsText" dxfId="108" priority="76" operator="containsText" text="指标值">
      <formula>NOT(ISERROR(SEARCH("指标值",K36)))</formula>
    </cfRule>
    <cfRule type="containsText" dxfId="107" priority="77" operator="containsText" text="系数值">
      <formula>NOT(ISERROR(SEARCH("系数值",K36)))</formula>
    </cfRule>
  </conditionalFormatting>
  <conditionalFormatting sqref="N37">
    <cfRule type="containsText" dxfId="106" priority="75" operator="containsText" text="TRUE">
      <formula>NOT(ISERROR(SEARCH("TRUE",N37)))</formula>
    </cfRule>
  </conditionalFormatting>
  <conditionalFormatting sqref="K37">
    <cfRule type="containsText" dxfId="105" priority="73" operator="containsText" text="指标值">
      <formula>NOT(ISERROR(SEARCH("指标值",K37)))</formula>
    </cfRule>
    <cfRule type="containsText" dxfId="104" priority="74" operator="containsText" text="系数值">
      <formula>NOT(ISERROR(SEARCH("系数值",K37)))</formula>
    </cfRule>
  </conditionalFormatting>
  <conditionalFormatting sqref="N38">
    <cfRule type="containsText" dxfId="103" priority="72" operator="containsText" text="TRUE">
      <formula>NOT(ISERROR(SEARCH("TRUE",N38)))</formula>
    </cfRule>
  </conditionalFormatting>
  <conditionalFormatting sqref="K38">
    <cfRule type="containsText" dxfId="102" priority="70" operator="containsText" text="指标值">
      <formula>NOT(ISERROR(SEARCH("指标值",K38)))</formula>
    </cfRule>
    <cfRule type="containsText" dxfId="101" priority="71" operator="containsText" text="系数值">
      <formula>NOT(ISERROR(SEARCH("系数值",K38)))</formula>
    </cfRule>
  </conditionalFormatting>
  <conditionalFormatting sqref="N39">
    <cfRule type="containsText" dxfId="100" priority="69" operator="containsText" text="TRUE">
      <formula>NOT(ISERROR(SEARCH("TRUE",N39)))</formula>
    </cfRule>
  </conditionalFormatting>
  <conditionalFormatting sqref="K39">
    <cfRule type="containsText" dxfId="99" priority="67" operator="containsText" text="指标值">
      <formula>NOT(ISERROR(SEARCH("指标值",K39)))</formula>
    </cfRule>
    <cfRule type="containsText" dxfId="98" priority="68" operator="containsText" text="系数值">
      <formula>NOT(ISERROR(SEARCH("系数值",K39)))</formula>
    </cfRule>
  </conditionalFormatting>
  <conditionalFormatting sqref="N41">
    <cfRule type="containsText" dxfId="97" priority="66" operator="containsText" text="TRUE">
      <formula>NOT(ISERROR(SEARCH("TRUE",N41)))</formula>
    </cfRule>
  </conditionalFormatting>
  <conditionalFormatting sqref="K41">
    <cfRule type="containsText" dxfId="96" priority="64" operator="containsText" text="指标值">
      <formula>NOT(ISERROR(SEARCH("指标值",K41)))</formula>
    </cfRule>
    <cfRule type="containsText" dxfId="95" priority="65" operator="containsText" text="系数值">
      <formula>NOT(ISERROR(SEARCH("系数值",K41)))</formula>
    </cfRule>
  </conditionalFormatting>
  <conditionalFormatting sqref="N33">
    <cfRule type="containsText" dxfId="94" priority="63" operator="containsText" text="TRUE">
      <formula>NOT(ISERROR(SEARCH("TRUE",N33)))</formula>
    </cfRule>
  </conditionalFormatting>
  <conditionalFormatting sqref="K33">
    <cfRule type="containsText" dxfId="93" priority="61" operator="containsText" text="指标值">
      <formula>NOT(ISERROR(SEARCH("指标值",K33)))</formula>
    </cfRule>
    <cfRule type="containsText" dxfId="92" priority="62" operator="containsText" text="系数值">
      <formula>NOT(ISERROR(SEARCH("系数值",K33)))</formula>
    </cfRule>
  </conditionalFormatting>
  <conditionalFormatting sqref="N34">
    <cfRule type="containsText" dxfId="91" priority="60" operator="containsText" text="TRUE">
      <formula>NOT(ISERROR(SEARCH("TRUE",N34)))</formula>
    </cfRule>
  </conditionalFormatting>
  <conditionalFormatting sqref="K34">
    <cfRule type="containsText" dxfId="90" priority="58" operator="containsText" text="指标值">
      <formula>NOT(ISERROR(SEARCH("指标值",K34)))</formula>
    </cfRule>
    <cfRule type="containsText" dxfId="89" priority="59" operator="containsText" text="系数值">
      <formula>NOT(ISERROR(SEARCH("系数值",K34)))</formula>
    </cfRule>
  </conditionalFormatting>
  <conditionalFormatting sqref="N42">
    <cfRule type="containsText" dxfId="88" priority="57" operator="containsText" text="TRUE">
      <formula>NOT(ISERROR(SEARCH("TRUE",N42)))</formula>
    </cfRule>
  </conditionalFormatting>
  <conditionalFormatting sqref="K42">
    <cfRule type="containsText" dxfId="87" priority="55" operator="containsText" text="指标值">
      <formula>NOT(ISERROR(SEARCH("指标值",K42)))</formula>
    </cfRule>
    <cfRule type="containsText" dxfId="86" priority="56" operator="containsText" text="系数值">
      <formula>NOT(ISERROR(SEARCH("系数值",K42)))</formula>
    </cfRule>
  </conditionalFormatting>
  <conditionalFormatting sqref="N43">
    <cfRule type="containsText" dxfId="85" priority="54" operator="containsText" text="TRUE">
      <formula>NOT(ISERROR(SEARCH("TRUE",N43)))</formula>
    </cfRule>
  </conditionalFormatting>
  <conditionalFormatting sqref="K43">
    <cfRule type="containsText" dxfId="84" priority="52" operator="containsText" text="指标值">
      <formula>NOT(ISERROR(SEARCH("指标值",K43)))</formula>
    </cfRule>
    <cfRule type="containsText" dxfId="83" priority="53" operator="containsText" text="系数值">
      <formula>NOT(ISERROR(SEARCH("系数值",K43)))</formula>
    </cfRule>
  </conditionalFormatting>
  <conditionalFormatting sqref="N44">
    <cfRule type="containsText" dxfId="82" priority="51" operator="containsText" text="TRUE">
      <formula>NOT(ISERROR(SEARCH("TRUE",N44)))</formula>
    </cfRule>
  </conditionalFormatting>
  <conditionalFormatting sqref="K44">
    <cfRule type="containsText" dxfId="81" priority="49" operator="containsText" text="指标值">
      <formula>NOT(ISERROR(SEARCH("指标值",K44)))</formula>
    </cfRule>
    <cfRule type="containsText" dxfId="80" priority="50" operator="containsText" text="系数值">
      <formula>NOT(ISERROR(SEARCH("系数值",K44)))</formula>
    </cfRule>
  </conditionalFormatting>
  <conditionalFormatting sqref="N45">
    <cfRule type="containsText" dxfId="79" priority="48" operator="containsText" text="TRUE">
      <formula>NOT(ISERROR(SEARCH("TRUE",N45)))</formula>
    </cfRule>
  </conditionalFormatting>
  <conditionalFormatting sqref="K45">
    <cfRule type="containsText" dxfId="78" priority="46" operator="containsText" text="指标值">
      <formula>NOT(ISERROR(SEARCH("指标值",K45)))</formula>
    </cfRule>
    <cfRule type="containsText" dxfId="77" priority="47" operator="containsText" text="系数值">
      <formula>NOT(ISERROR(SEARCH("系数值",K45)))</formula>
    </cfRule>
  </conditionalFormatting>
  <conditionalFormatting sqref="N46">
    <cfRule type="containsText" dxfId="76" priority="45" operator="containsText" text="TRUE">
      <formula>NOT(ISERROR(SEARCH("TRUE",N46)))</formula>
    </cfRule>
  </conditionalFormatting>
  <conditionalFormatting sqref="K46">
    <cfRule type="containsText" dxfId="75" priority="43" operator="containsText" text="指标值">
      <formula>NOT(ISERROR(SEARCH("指标值",K46)))</formula>
    </cfRule>
    <cfRule type="containsText" dxfId="74" priority="44" operator="containsText" text="系数值">
      <formula>NOT(ISERROR(SEARCH("系数值",K46)))</formula>
    </cfRule>
  </conditionalFormatting>
  <conditionalFormatting sqref="N47">
    <cfRule type="containsText" dxfId="73" priority="42" operator="containsText" text="TRUE">
      <formula>NOT(ISERROR(SEARCH("TRUE",N47)))</formula>
    </cfRule>
  </conditionalFormatting>
  <conditionalFormatting sqref="K47">
    <cfRule type="containsText" dxfId="72" priority="40" operator="containsText" text="指标值">
      <formula>NOT(ISERROR(SEARCH("指标值",K47)))</formula>
    </cfRule>
    <cfRule type="containsText" dxfId="71" priority="41" operator="containsText" text="系数值">
      <formula>NOT(ISERROR(SEARCH("系数值",K47)))</formula>
    </cfRule>
  </conditionalFormatting>
  <conditionalFormatting sqref="N48">
    <cfRule type="containsText" dxfId="70" priority="39" operator="containsText" text="TRUE">
      <formula>NOT(ISERROR(SEARCH("TRUE",N48)))</formula>
    </cfRule>
  </conditionalFormatting>
  <conditionalFormatting sqref="K48">
    <cfRule type="containsText" dxfId="69" priority="37" operator="containsText" text="指标值">
      <formula>NOT(ISERROR(SEARCH("指标值",K48)))</formula>
    </cfRule>
    <cfRule type="containsText" dxfId="68" priority="38" operator="containsText" text="系数值">
      <formula>NOT(ISERROR(SEARCH("系数值",K48)))</formula>
    </cfRule>
  </conditionalFormatting>
  <conditionalFormatting sqref="N49">
    <cfRule type="containsText" dxfId="67" priority="36" operator="containsText" text="TRUE">
      <formula>NOT(ISERROR(SEARCH("TRUE",N49)))</formula>
    </cfRule>
  </conditionalFormatting>
  <conditionalFormatting sqref="K49">
    <cfRule type="containsText" dxfId="66" priority="34" operator="containsText" text="指标值">
      <formula>NOT(ISERROR(SEARCH("指标值",K49)))</formula>
    </cfRule>
    <cfRule type="containsText" dxfId="65" priority="35" operator="containsText" text="系数值">
      <formula>NOT(ISERROR(SEARCH("系数值",K49)))</formula>
    </cfRule>
  </conditionalFormatting>
  <conditionalFormatting sqref="N50">
    <cfRule type="containsText" dxfId="64" priority="33" operator="containsText" text="TRUE">
      <formula>NOT(ISERROR(SEARCH("TRUE",N50)))</formula>
    </cfRule>
  </conditionalFormatting>
  <conditionalFormatting sqref="K50">
    <cfRule type="containsText" dxfId="63" priority="31" operator="containsText" text="指标值">
      <formula>NOT(ISERROR(SEARCH("指标值",K50)))</formula>
    </cfRule>
    <cfRule type="containsText" dxfId="62" priority="32" operator="containsText" text="系数值">
      <formula>NOT(ISERROR(SEARCH("系数值",K50)))</formula>
    </cfRule>
  </conditionalFormatting>
  <conditionalFormatting sqref="N11">
    <cfRule type="containsText" dxfId="61" priority="30" operator="containsText" text="TRUE">
      <formula>NOT(ISERROR(SEARCH("TRUE",N11)))</formula>
    </cfRule>
  </conditionalFormatting>
  <conditionalFormatting sqref="K11">
    <cfRule type="containsText" dxfId="60" priority="28" operator="containsText" text="指标值">
      <formula>NOT(ISERROR(SEARCH("指标值",K11)))</formula>
    </cfRule>
    <cfRule type="containsText" dxfId="59" priority="29" operator="containsText" text="系数值">
      <formula>NOT(ISERROR(SEARCH("系数值",K11)))</formula>
    </cfRule>
  </conditionalFormatting>
  <conditionalFormatting sqref="N12">
    <cfRule type="containsText" dxfId="58" priority="27" operator="containsText" text="TRUE">
      <formula>NOT(ISERROR(SEARCH("TRUE",N12)))</formula>
    </cfRule>
  </conditionalFormatting>
  <conditionalFormatting sqref="K12">
    <cfRule type="containsText" dxfId="57" priority="25" operator="containsText" text="指标值">
      <formula>NOT(ISERROR(SEARCH("指标值",K12)))</formula>
    </cfRule>
    <cfRule type="containsText" dxfId="56" priority="26" operator="containsText" text="系数值">
      <formula>NOT(ISERROR(SEARCH("系数值",K12)))</formula>
    </cfRule>
  </conditionalFormatting>
  <conditionalFormatting sqref="N13">
    <cfRule type="containsText" dxfId="55" priority="24" operator="containsText" text="TRUE">
      <formula>NOT(ISERROR(SEARCH("TRUE",N13)))</formula>
    </cfRule>
  </conditionalFormatting>
  <conditionalFormatting sqref="K13">
    <cfRule type="containsText" dxfId="54" priority="22" operator="containsText" text="指标值">
      <formula>NOT(ISERROR(SEARCH("指标值",K13)))</formula>
    </cfRule>
    <cfRule type="containsText" dxfId="53" priority="23" operator="containsText" text="系数值">
      <formula>NOT(ISERROR(SEARCH("系数值",K13)))</formula>
    </cfRule>
  </conditionalFormatting>
  <conditionalFormatting sqref="N25">
    <cfRule type="containsText" dxfId="52" priority="21" operator="containsText" text="TRUE">
      <formula>NOT(ISERROR(SEARCH("TRUE",N25)))</formula>
    </cfRule>
  </conditionalFormatting>
  <conditionalFormatting sqref="K25">
    <cfRule type="containsText" dxfId="51" priority="19" operator="containsText" text="指标值">
      <formula>NOT(ISERROR(SEARCH("指标值",K25)))</formula>
    </cfRule>
    <cfRule type="containsText" dxfId="50" priority="20" operator="containsText" text="系数值">
      <formula>NOT(ISERROR(SEARCH("系数值",K25)))</formula>
    </cfRule>
  </conditionalFormatting>
  <conditionalFormatting sqref="N26">
    <cfRule type="containsText" dxfId="49" priority="18" operator="containsText" text="TRUE">
      <formula>NOT(ISERROR(SEARCH("TRUE",N26)))</formula>
    </cfRule>
  </conditionalFormatting>
  <conditionalFormatting sqref="K26">
    <cfRule type="containsText" dxfId="48" priority="16" operator="containsText" text="指标值">
      <formula>NOT(ISERROR(SEARCH("指标值",K26)))</formula>
    </cfRule>
    <cfRule type="containsText" dxfId="47" priority="17" operator="containsText" text="系数值">
      <formula>NOT(ISERROR(SEARCH("系数值",K26)))</formula>
    </cfRule>
  </conditionalFormatting>
  <conditionalFormatting sqref="N27">
    <cfRule type="containsText" dxfId="46" priority="15" operator="containsText" text="TRUE">
      <formula>NOT(ISERROR(SEARCH("TRUE",N27)))</formula>
    </cfRule>
  </conditionalFormatting>
  <conditionalFormatting sqref="K27">
    <cfRule type="containsText" dxfId="45" priority="13" operator="containsText" text="指标值">
      <formula>NOT(ISERROR(SEARCH("指标值",K27)))</formula>
    </cfRule>
    <cfRule type="containsText" dxfId="44" priority="14" operator="containsText" text="系数值">
      <formula>NOT(ISERROR(SEARCH("系数值",K27)))</formula>
    </cfRule>
  </conditionalFormatting>
  <conditionalFormatting sqref="N28">
    <cfRule type="containsText" dxfId="43" priority="12" operator="containsText" text="TRUE">
      <formula>NOT(ISERROR(SEARCH("TRUE",N28)))</formula>
    </cfRule>
  </conditionalFormatting>
  <conditionalFormatting sqref="K28">
    <cfRule type="containsText" dxfId="42" priority="10" operator="containsText" text="指标值">
      <formula>NOT(ISERROR(SEARCH("指标值",K28)))</formula>
    </cfRule>
    <cfRule type="containsText" dxfId="41" priority="11" operator="containsText" text="系数值">
      <formula>NOT(ISERROR(SEARCH("系数值",K28)))</formula>
    </cfRule>
  </conditionalFormatting>
  <conditionalFormatting sqref="N29">
    <cfRule type="containsText" dxfId="40" priority="9" operator="containsText" text="TRUE">
      <formula>NOT(ISERROR(SEARCH("TRUE",N29)))</formula>
    </cfRule>
  </conditionalFormatting>
  <conditionalFormatting sqref="K29">
    <cfRule type="containsText" dxfId="39" priority="7" operator="containsText" text="指标值">
      <formula>NOT(ISERROR(SEARCH("指标值",K29)))</formula>
    </cfRule>
    <cfRule type="containsText" dxfId="38" priority="8" operator="containsText" text="系数值">
      <formula>NOT(ISERROR(SEARCH("系数值",K29)))</formula>
    </cfRule>
  </conditionalFormatting>
  <conditionalFormatting sqref="N30">
    <cfRule type="containsText" dxfId="37" priority="6" operator="containsText" text="TRUE">
      <formula>NOT(ISERROR(SEARCH("TRUE",N30)))</formula>
    </cfRule>
  </conditionalFormatting>
  <conditionalFormatting sqref="K30">
    <cfRule type="containsText" dxfId="36" priority="4" operator="containsText" text="指标值">
      <formula>NOT(ISERROR(SEARCH("指标值",K30)))</formula>
    </cfRule>
    <cfRule type="containsText" dxfId="35" priority="5" operator="containsText" text="系数值">
      <formula>NOT(ISERROR(SEARCH("系数值",K30)))</formula>
    </cfRule>
  </conditionalFormatting>
  <conditionalFormatting sqref="N31">
    <cfRule type="containsText" dxfId="34" priority="3" operator="containsText" text="TRUE">
      <formula>NOT(ISERROR(SEARCH("TRUE",N31)))</formula>
    </cfRule>
  </conditionalFormatting>
  <conditionalFormatting sqref="K31">
    <cfRule type="containsText" dxfId="33" priority="1" operator="containsText" text="指标值">
      <formula>NOT(ISERROR(SEARCH("指标值",K31)))</formula>
    </cfRule>
    <cfRule type="containsText" dxfId="32" priority="2" operator="containsText" text="系数值">
      <formula>NOT(ISERROR(SEARCH("系数值",K31)))</formula>
    </cfRule>
  </conditionalFormatting>
  <dataValidations count="2">
    <dataValidation type="list" allowBlank="1" showInputMessage="1" showErrorMessage="1" sqref="N1:N1048576" xr:uid="{DC346B4D-7C1B-3C47-8000-7DB17041DE59}">
      <formula1>"TRUE,FALSE"</formula1>
    </dataValidation>
    <dataValidation type="list" allowBlank="1" showInputMessage="1" showErrorMessage="1" sqref="K2:K1048576" xr:uid="{ACA2CBF4-5504-1344-986C-F0E12E19F255}">
      <formula1>"统计,系数,指数"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49B7-11E5-B940-B176-52838562D968}">
  <dimension ref="A1:S875"/>
  <sheetViews>
    <sheetView workbookViewId="0">
      <pane xSplit="2" ySplit="1" topLeftCell="I147" activePane="bottomRight" state="frozen"/>
      <selection pane="topRight" activeCell="C1" sqref="C1"/>
      <selection pane="bottomLeft" activeCell="A2" sqref="A2"/>
      <selection pane="bottomRight" activeCell="Q169" sqref="Q169"/>
    </sheetView>
  </sheetViews>
  <sheetFormatPr baseColWidth="10" defaultRowHeight="16" outlineLevelRow="1" x14ac:dyDescent="0.2"/>
  <cols>
    <col min="1" max="1" width="43.83203125" customWidth="1"/>
    <col min="2" max="2" width="50.33203125" customWidth="1"/>
    <col min="3" max="3" width="11.1640625" customWidth="1"/>
    <col min="4" max="4" width="13.1640625" bestFit="1" customWidth="1"/>
    <col min="5" max="5" width="8" customWidth="1"/>
    <col min="6" max="6" width="13" customWidth="1"/>
    <col min="7" max="7" width="9.1640625" bestFit="1" customWidth="1"/>
    <col min="8" max="8" width="19.6640625" customWidth="1"/>
    <col min="9" max="9" width="9.1640625" bestFit="1" customWidth="1"/>
    <col min="10" max="10" width="10.1640625" bestFit="1" customWidth="1"/>
    <col min="11" max="11" width="4.6640625" customWidth="1"/>
    <col min="12" max="12" width="5.1640625" bestFit="1" customWidth="1"/>
    <col min="13" max="14" width="9.1640625" bestFit="1" customWidth="1"/>
    <col min="15" max="15" width="6.6640625" customWidth="1"/>
    <col min="16" max="16" width="9.1640625" bestFit="1" customWidth="1"/>
    <col min="17" max="17" width="27.6640625" bestFit="1" customWidth="1"/>
    <col min="18" max="18" width="7.1640625" bestFit="1" customWidth="1"/>
    <col min="19" max="19" width="9.6640625" bestFit="1" customWidth="1"/>
  </cols>
  <sheetData>
    <row r="1" spans="1:19" x14ac:dyDescent="0.2">
      <c r="A1" t="s">
        <v>3443</v>
      </c>
      <c r="B1" t="s">
        <v>3444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3114</v>
      </c>
      <c r="J1" t="s">
        <v>3180</v>
      </c>
      <c r="K1" t="s">
        <v>1</v>
      </c>
      <c r="L1" t="s">
        <v>1363</v>
      </c>
      <c r="M1" t="s">
        <v>3116</v>
      </c>
      <c r="N1" t="s">
        <v>3179</v>
      </c>
      <c r="O1" t="s">
        <v>3001</v>
      </c>
      <c r="P1" t="s">
        <v>3189</v>
      </c>
      <c r="Q1" t="s">
        <v>3184</v>
      </c>
      <c r="R1" t="s">
        <v>3185</v>
      </c>
      <c r="S1" t="s">
        <v>3187</v>
      </c>
    </row>
    <row r="2" spans="1:19" x14ac:dyDescent="0.2">
      <c r="A2" t="s">
        <v>3519</v>
      </c>
      <c r="B2" t="s">
        <v>3496</v>
      </c>
      <c r="C2" t="s">
        <v>3160</v>
      </c>
      <c r="D2" s="15" t="s">
        <v>3007</v>
      </c>
      <c r="E2" s="15" t="s">
        <v>3027</v>
      </c>
      <c r="F2" s="15" t="s">
        <v>3420</v>
      </c>
      <c r="G2" s="15" t="s">
        <v>3461</v>
      </c>
      <c r="H2" s="15" t="s">
        <v>1378</v>
      </c>
      <c r="I2" t="s">
        <v>3180</v>
      </c>
      <c r="J2" t="s">
        <v>3183</v>
      </c>
      <c r="K2" t="s">
        <v>3160</v>
      </c>
      <c r="L2" t="s">
        <v>3160</v>
      </c>
      <c r="M2" t="s">
        <v>3160</v>
      </c>
      <c r="N2" t="s">
        <v>3137</v>
      </c>
      <c r="O2" t="s">
        <v>1339</v>
      </c>
      <c r="P2" t="s">
        <v>3115</v>
      </c>
      <c r="Q2" t="s">
        <v>3186</v>
      </c>
      <c r="R2" t="s">
        <v>3160</v>
      </c>
      <c r="S2" t="s">
        <v>3348</v>
      </c>
    </row>
    <row r="3" spans="1:19" outlineLevel="1" x14ac:dyDescent="0.2">
      <c r="A3" t="s">
        <v>3519</v>
      </c>
      <c r="B3" t="s">
        <v>3496</v>
      </c>
      <c r="C3" t="s">
        <v>3160</v>
      </c>
      <c r="D3" s="15" t="s">
        <v>3007</v>
      </c>
      <c r="E3" s="15" t="s">
        <v>3027</v>
      </c>
      <c r="F3" s="15" t="s">
        <v>3420</v>
      </c>
      <c r="G3" s="15" t="s">
        <v>3461</v>
      </c>
      <c r="H3" s="15" t="s">
        <v>1378</v>
      </c>
      <c r="I3" t="s">
        <v>3128</v>
      </c>
      <c r="J3" t="s">
        <v>3160</v>
      </c>
      <c r="K3" t="s">
        <v>3160</v>
      </c>
      <c r="L3" t="s">
        <v>3160</v>
      </c>
      <c r="M3" t="s">
        <v>3160</v>
      </c>
      <c r="N3" t="s">
        <v>3137</v>
      </c>
      <c r="O3" t="s">
        <v>1339</v>
      </c>
      <c r="P3" t="s">
        <v>3115</v>
      </c>
      <c r="Q3" t="s">
        <v>3186</v>
      </c>
      <c r="R3" t="s">
        <v>3160</v>
      </c>
      <c r="S3" t="s">
        <v>3189</v>
      </c>
    </row>
    <row r="4" spans="1:19" outlineLevel="1" x14ac:dyDescent="0.2">
      <c r="A4" t="s">
        <v>4639</v>
      </c>
      <c r="B4" t="s">
        <v>3495</v>
      </c>
      <c r="C4" t="s">
        <v>39</v>
      </c>
      <c r="D4" t="s">
        <v>3019</v>
      </c>
      <c r="E4" s="5" t="s">
        <v>3021</v>
      </c>
      <c r="F4" s="15" t="s">
        <v>3420</v>
      </c>
      <c r="G4" s="15" t="s">
        <v>3428</v>
      </c>
      <c r="H4" s="15" t="s">
        <v>3428</v>
      </c>
      <c r="I4" t="s">
        <v>3180</v>
      </c>
      <c r="J4" t="s">
        <v>3183</v>
      </c>
      <c r="K4" t="s">
        <v>3160</v>
      </c>
      <c r="L4" t="s">
        <v>3160</v>
      </c>
      <c r="M4" t="s">
        <v>3049</v>
      </c>
      <c r="N4" t="s">
        <v>3160</v>
      </c>
      <c r="O4" t="s">
        <v>3160</v>
      </c>
      <c r="P4" t="s">
        <v>3115</v>
      </c>
      <c r="Q4" t="s">
        <v>3186</v>
      </c>
      <c r="R4" t="s">
        <v>3160</v>
      </c>
      <c r="S4" t="s">
        <v>3348</v>
      </c>
    </row>
    <row r="5" spans="1:19" outlineLevel="1" x14ac:dyDescent="0.2">
      <c r="A5" t="s">
        <v>4640</v>
      </c>
      <c r="B5" t="s">
        <v>3497</v>
      </c>
      <c r="C5" t="s">
        <v>40</v>
      </c>
      <c r="D5" t="s">
        <v>3019</v>
      </c>
      <c r="E5" s="5" t="s">
        <v>3021</v>
      </c>
      <c r="F5" s="15" t="s">
        <v>3420</v>
      </c>
      <c r="G5" s="15" t="s">
        <v>3428</v>
      </c>
      <c r="H5" s="15" t="s">
        <v>3428</v>
      </c>
      <c r="I5" t="s">
        <v>3180</v>
      </c>
      <c r="J5" t="s">
        <v>3183</v>
      </c>
      <c r="K5" t="s">
        <v>3160</v>
      </c>
      <c r="L5" t="s">
        <v>3160</v>
      </c>
      <c r="M5" t="s">
        <v>3049</v>
      </c>
      <c r="N5" t="s">
        <v>3160</v>
      </c>
      <c r="O5" t="s">
        <v>3160</v>
      </c>
      <c r="P5" t="s">
        <v>3115</v>
      </c>
      <c r="Q5" t="s">
        <v>3186</v>
      </c>
      <c r="R5" t="s">
        <v>3160</v>
      </c>
      <c r="S5" t="s">
        <v>3348</v>
      </c>
    </row>
    <row r="6" spans="1:19" outlineLevel="1" x14ac:dyDescent="0.2">
      <c r="A6" t="s">
        <v>4641</v>
      </c>
      <c r="B6" t="s">
        <v>3498</v>
      </c>
      <c r="C6" t="s">
        <v>41</v>
      </c>
      <c r="D6" t="s">
        <v>3019</v>
      </c>
      <c r="E6" s="5" t="s">
        <v>3021</v>
      </c>
      <c r="F6" s="15" t="s">
        <v>3420</v>
      </c>
      <c r="G6" s="15" t="s">
        <v>3428</v>
      </c>
      <c r="H6" s="15" t="s">
        <v>3428</v>
      </c>
      <c r="I6" t="s">
        <v>3180</v>
      </c>
      <c r="J6" t="s">
        <v>3183</v>
      </c>
      <c r="K6" t="s">
        <v>3160</v>
      </c>
      <c r="L6" t="s">
        <v>3160</v>
      </c>
      <c r="M6" t="s">
        <v>3049</v>
      </c>
      <c r="N6" t="s">
        <v>3160</v>
      </c>
      <c r="O6" t="s">
        <v>3160</v>
      </c>
      <c r="P6" t="s">
        <v>3115</v>
      </c>
      <c r="Q6" t="s">
        <v>3186</v>
      </c>
      <c r="R6" t="s">
        <v>3160</v>
      </c>
      <c r="S6" t="s">
        <v>3348</v>
      </c>
    </row>
    <row r="7" spans="1:19" outlineLevel="1" x14ac:dyDescent="0.2">
      <c r="A7" t="s">
        <v>4642</v>
      </c>
      <c r="B7" t="s">
        <v>3499</v>
      </c>
      <c r="C7" t="s">
        <v>42</v>
      </c>
      <c r="D7" t="s">
        <v>3019</v>
      </c>
      <c r="E7" s="5" t="s">
        <v>3021</v>
      </c>
      <c r="F7" s="15" t="s">
        <v>3420</v>
      </c>
      <c r="G7" s="15" t="s">
        <v>3428</v>
      </c>
      <c r="H7" s="15" t="s">
        <v>3428</v>
      </c>
      <c r="I7" t="s">
        <v>3180</v>
      </c>
      <c r="J7" t="s">
        <v>3183</v>
      </c>
      <c r="K7" t="s">
        <v>3160</v>
      </c>
      <c r="L7" t="s">
        <v>3160</v>
      </c>
      <c r="M7" t="s">
        <v>3049</v>
      </c>
      <c r="N7" t="s">
        <v>3160</v>
      </c>
      <c r="O7" t="s">
        <v>3160</v>
      </c>
      <c r="P7" t="s">
        <v>3115</v>
      </c>
      <c r="Q7" t="s">
        <v>3186</v>
      </c>
      <c r="R7" t="s">
        <v>3160</v>
      </c>
      <c r="S7" t="s">
        <v>3348</v>
      </c>
    </row>
    <row r="8" spans="1:19" outlineLevel="1" x14ac:dyDescent="0.2">
      <c r="A8" t="s">
        <v>4643</v>
      </c>
      <c r="B8" t="s">
        <v>3500</v>
      </c>
      <c r="C8" t="s">
        <v>43</v>
      </c>
      <c r="D8" t="s">
        <v>3019</v>
      </c>
      <c r="E8" s="5" t="s">
        <v>3021</v>
      </c>
      <c r="F8" s="15" t="s">
        <v>3420</v>
      </c>
      <c r="G8" s="15" t="s">
        <v>3428</v>
      </c>
      <c r="H8" s="15" t="s">
        <v>3428</v>
      </c>
      <c r="I8" t="s">
        <v>3180</v>
      </c>
      <c r="J8" t="s">
        <v>3183</v>
      </c>
      <c r="K8" t="s">
        <v>3160</v>
      </c>
      <c r="L8" t="s">
        <v>3160</v>
      </c>
      <c r="M8" t="s">
        <v>3049</v>
      </c>
      <c r="N8" t="s">
        <v>3160</v>
      </c>
      <c r="O8" t="s">
        <v>3160</v>
      </c>
      <c r="P8" t="s">
        <v>3115</v>
      </c>
      <c r="Q8" t="s">
        <v>3186</v>
      </c>
      <c r="R8" t="s">
        <v>3160</v>
      </c>
      <c r="S8" t="s">
        <v>3348</v>
      </c>
    </row>
    <row r="9" spans="1:19" outlineLevel="1" x14ac:dyDescent="0.2">
      <c r="A9" t="s">
        <v>3465</v>
      </c>
      <c r="B9" t="s">
        <v>3501</v>
      </c>
      <c r="C9" t="s">
        <v>3160</v>
      </c>
      <c r="D9" s="15" t="s">
        <v>3007</v>
      </c>
      <c r="E9" s="15" t="s">
        <v>3027</v>
      </c>
      <c r="F9" s="15" t="s">
        <v>3420</v>
      </c>
      <c r="G9" s="15" t="s">
        <v>3459</v>
      </c>
      <c r="H9" s="15" t="s">
        <v>3459</v>
      </c>
      <c r="I9" t="s">
        <v>3128</v>
      </c>
      <c r="J9" t="s">
        <v>3160</v>
      </c>
      <c r="K9" t="s">
        <v>3160</v>
      </c>
      <c r="L9" t="s">
        <v>3160</v>
      </c>
      <c r="M9" t="s">
        <v>3160</v>
      </c>
      <c r="N9" t="s">
        <v>3160</v>
      </c>
      <c r="O9" t="s">
        <v>3160</v>
      </c>
      <c r="P9" t="s">
        <v>3115</v>
      </c>
      <c r="Q9" t="s">
        <v>3186</v>
      </c>
      <c r="R9" s="23" t="s">
        <v>3160</v>
      </c>
      <c r="S9" t="s">
        <v>3189</v>
      </c>
    </row>
    <row r="10" spans="1:19" outlineLevel="1" x14ac:dyDescent="0.2">
      <c r="A10" t="s">
        <v>3465</v>
      </c>
      <c r="B10" t="s">
        <v>3501</v>
      </c>
      <c r="C10" t="s">
        <v>3160</v>
      </c>
      <c r="D10" s="15" t="s">
        <v>3007</v>
      </c>
      <c r="E10" s="15" t="s">
        <v>3027</v>
      </c>
      <c r="F10" s="15" t="s">
        <v>3420</v>
      </c>
      <c r="G10" s="15" t="s">
        <v>3459</v>
      </c>
      <c r="H10" s="15" t="s">
        <v>3459</v>
      </c>
      <c r="I10" t="s">
        <v>3180</v>
      </c>
      <c r="J10" t="s">
        <v>3160</v>
      </c>
      <c r="K10" t="s">
        <v>3160</v>
      </c>
      <c r="L10" t="s">
        <v>3160</v>
      </c>
      <c r="M10" t="s">
        <v>3049</v>
      </c>
      <c r="N10" t="s">
        <v>3160</v>
      </c>
      <c r="O10" t="s">
        <v>3160</v>
      </c>
      <c r="P10" t="s">
        <v>3115</v>
      </c>
      <c r="Q10" t="s">
        <v>3186</v>
      </c>
      <c r="R10" s="23" t="s">
        <v>3160</v>
      </c>
      <c r="S10" t="s">
        <v>3348</v>
      </c>
    </row>
    <row r="11" spans="1:19" outlineLevel="1" x14ac:dyDescent="0.2">
      <c r="A11" t="s">
        <v>3472</v>
      </c>
      <c r="B11" t="s">
        <v>3502</v>
      </c>
      <c r="C11" t="s">
        <v>39</v>
      </c>
      <c r="D11" s="15" t="s">
        <v>3007</v>
      </c>
      <c r="E11" s="15" t="s">
        <v>3027</v>
      </c>
      <c r="F11" s="15" t="s">
        <v>3420</v>
      </c>
      <c r="G11" s="15" t="s">
        <v>3459</v>
      </c>
      <c r="H11" s="15" t="s">
        <v>3459</v>
      </c>
      <c r="I11" t="s">
        <v>3180</v>
      </c>
      <c r="J11" t="s">
        <v>3160</v>
      </c>
      <c r="K11" t="s">
        <v>3160</v>
      </c>
      <c r="L11" t="s">
        <v>3160</v>
      </c>
      <c r="M11" t="s">
        <v>3049</v>
      </c>
      <c r="N11" t="s">
        <v>3160</v>
      </c>
      <c r="O11" t="s">
        <v>3160</v>
      </c>
      <c r="P11" t="s">
        <v>3115</v>
      </c>
      <c r="Q11" t="s">
        <v>3186</v>
      </c>
      <c r="R11" s="23" t="s">
        <v>3160</v>
      </c>
      <c r="S11" t="s">
        <v>3348</v>
      </c>
    </row>
    <row r="12" spans="1:19" outlineLevel="1" x14ac:dyDescent="0.2">
      <c r="A12" t="s">
        <v>3472</v>
      </c>
      <c r="B12" t="s">
        <v>3502</v>
      </c>
      <c r="C12" t="s">
        <v>39</v>
      </c>
      <c r="D12" s="15" t="s">
        <v>3007</v>
      </c>
      <c r="E12" s="15" t="s">
        <v>3027</v>
      </c>
      <c r="F12" s="15" t="s">
        <v>3420</v>
      </c>
      <c r="G12" s="15" t="s">
        <v>3459</v>
      </c>
      <c r="H12" s="15" t="s">
        <v>3459</v>
      </c>
      <c r="I12" t="s">
        <v>1</v>
      </c>
      <c r="J12" t="s">
        <v>3160</v>
      </c>
      <c r="K12" t="s">
        <v>3160</v>
      </c>
      <c r="L12" t="s">
        <v>3160</v>
      </c>
      <c r="M12" t="s">
        <v>3049</v>
      </c>
      <c r="N12" t="s">
        <v>3160</v>
      </c>
      <c r="O12" t="s">
        <v>3160</v>
      </c>
      <c r="P12" t="s">
        <v>3115</v>
      </c>
      <c r="Q12" t="s">
        <v>3186</v>
      </c>
      <c r="R12" s="23" t="s">
        <v>3160</v>
      </c>
      <c r="S12" t="s">
        <v>3347</v>
      </c>
    </row>
    <row r="13" spans="1:19" outlineLevel="1" x14ac:dyDescent="0.2">
      <c r="A13" t="s">
        <v>3474</v>
      </c>
      <c r="B13" t="s">
        <v>3503</v>
      </c>
      <c r="C13" t="s">
        <v>40</v>
      </c>
      <c r="D13" s="15" t="s">
        <v>3007</v>
      </c>
      <c r="E13" s="15" t="s">
        <v>3027</v>
      </c>
      <c r="F13" s="15" t="s">
        <v>3420</v>
      </c>
      <c r="G13" s="15" t="s">
        <v>3459</v>
      </c>
      <c r="H13" s="15" t="s">
        <v>3459</v>
      </c>
      <c r="I13" t="s">
        <v>3180</v>
      </c>
      <c r="J13" t="s">
        <v>3160</v>
      </c>
      <c r="K13" t="s">
        <v>3160</v>
      </c>
      <c r="L13" t="s">
        <v>3160</v>
      </c>
      <c r="M13" t="s">
        <v>3049</v>
      </c>
      <c r="N13" t="s">
        <v>3160</v>
      </c>
      <c r="O13" t="s">
        <v>3160</v>
      </c>
      <c r="P13" t="s">
        <v>3115</v>
      </c>
      <c r="Q13" t="s">
        <v>3186</v>
      </c>
      <c r="R13" s="23" t="s">
        <v>3160</v>
      </c>
      <c r="S13" t="s">
        <v>3348</v>
      </c>
    </row>
    <row r="14" spans="1:19" outlineLevel="1" x14ac:dyDescent="0.2">
      <c r="A14" t="s">
        <v>3474</v>
      </c>
      <c r="B14" t="s">
        <v>3503</v>
      </c>
      <c r="C14" t="s">
        <v>40</v>
      </c>
      <c r="D14" s="15" t="s">
        <v>3007</v>
      </c>
      <c r="E14" s="15" t="s">
        <v>3027</v>
      </c>
      <c r="F14" s="15" t="s">
        <v>3420</v>
      </c>
      <c r="G14" s="15" t="s">
        <v>3459</v>
      </c>
      <c r="H14" s="15" t="s">
        <v>3459</v>
      </c>
      <c r="I14" t="s">
        <v>1</v>
      </c>
      <c r="J14" t="s">
        <v>3160</v>
      </c>
      <c r="K14" t="s">
        <v>3160</v>
      </c>
      <c r="L14" t="s">
        <v>3160</v>
      </c>
      <c r="M14" t="s">
        <v>3049</v>
      </c>
      <c r="N14" t="s">
        <v>3160</v>
      </c>
      <c r="O14" t="s">
        <v>3160</v>
      </c>
      <c r="P14" t="s">
        <v>3115</v>
      </c>
      <c r="Q14" t="s">
        <v>3186</v>
      </c>
      <c r="R14" s="23" t="s">
        <v>3160</v>
      </c>
      <c r="S14" t="s">
        <v>3347</v>
      </c>
    </row>
    <row r="15" spans="1:19" outlineLevel="1" x14ac:dyDescent="0.2">
      <c r="A15" t="s">
        <v>3475</v>
      </c>
      <c r="B15" t="s">
        <v>3504</v>
      </c>
      <c r="C15" t="s">
        <v>41</v>
      </c>
      <c r="D15" s="15" t="s">
        <v>3007</v>
      </c>
      <c r="E15" s="15" t="s">
        <v>3027</v>
      </c>
      <c r="F15" s="15" t="s">
        <v>3420</v>
      </c>
      <c r="G15" s="15" t="s">
        <v>3459</v>
      </c>
      <c r="H15" s="15" t="s">
        <v>3459</v>
      </c>
      <c r="I15" t="s">
        <v>3180</v>
      </c>
      <c r="J15" t="s">
        <v>3160</v>
      </c>
      <c r="K15" t="s">
        <v>3160</v>
      </c>
      <c r="L15" t="s">
        <v>3160</v>
      </c>
      <c r="M15" t="s">
        <v>3049</v>
      </c>
      <c r="N15" t="s">
        <v>3160</v>
      </c>
      <c r="O15" t="s">
        <v>3160</v>
      </c>
      <c r="P15" t="s">
        <v>3115</v>
      </c>
      <c r="Q15" t="s">
        <v>3186</v>
      </c>
      <c r="R15" s="23" t="s">
        <v>3160</v>
      </c>
      <c r="S15" t="s">
        <v>3348</v>
      </c>
    </row>
    <row r="16" spans="1:19" outlineLevel="1" x14ac:dyDescent="0.2">
      <c r="A16" t="s">
        <v>3475</v>
      </c>
      <c r="B16" t="s">
        <v>3504</v>
      </c>
      <c r="C16" t="s">
        <v>41</v>
      </c>
      <c r="D16" s="15" t="s">
        <v>3007</v>
      </c>
      <c r="E16" s="15" t="s">
        <v>3027</v>
      </c>
      <c r="F16" s="15" t="s">
        <v>3420</v>
      </c>
      <c r="G16" s="15" t="s">
        <v>3459</v>
      </c>
      <c r="H16" s="15" t="s">
        <v>3459</v>
      </c>
      <c r="I16" t="s">
        <v>1</v>
      </c>
      <c r="J16" t="s">
        <v>3160</v>
      </c>
      <c r="K16" t="s">
        <v>3160</v>
      </c>
      <c r="L16" t="s">
        <v>3160</v>
      </c>
      <c r="M16" t="s">
        <v>3049</v>
      </c>
      <c r="N16" t="s">
        <v>3160</v>
      </c>
      <c r="O16" t="s">
        <v>3160</v>
      </c>
      <c r="P16" t="s">
        <v>3115</v>
      </c>
      <c r="Q16" t="s">
        <v>3186</v>
      </c>
      <c r="R16" s="23" t="s">
        <v>3160</v>
      </c>
      <c r="S16" t="s">
        <v>3347</v>
      </c>
    </row>
    <row r="17" spans="1:19" outlineLevel="1" x14ac:dyDescent="0.2">
      <c r="A17" t="s">
        <v>3476</v>
      </c>
      <c r="B17" t="s">
        <v>3505</v>
      </c>
      <c r="C17" t="s">
        <v>42</v>
      </c>
      <c r="D17" s="15" t="s">
        <v>3007</v>
      </c>
      <c r="E17" s="15" t="s">
        <v>3027</v>
      </c>
      <c r="F17" s="15" t="s">
        <v>3420</v>
      </c>
      <c r="G17" s="15" t="s">
        <v>3459</v>
      </c>
      <c r="H17" s="15" t="s">
        <v>3459</v>
      </c>
      <c r="I17" t="s">
        <v>3180</v>
      </c>
      <c r="J17" t="s">
        <v>3160</v>
      </c>
      <c r="K17" t="s">
        <v>3160</v>
      </c>
      <c r="L17" t="s">
        <v>3160</v>
      </c>
      <c r="M17" t="s">
        <v>3049</v>
      </c>
      <c r="N17" t="s">
        <v>3160</v>
      </c>
      <c r="O17" t="s">
        <v>3160</v>
      </c>
      <c r="P17" t="s">
        <v>3115</v>
      </c>
      <c r="Q17" t="s">
        <v>3186</v>
      </c>
      <c r="R17" s="23" t="s">
        <v>3160</v>
      </c>
      <c r="S17" t="s">
        <v>3348</v>
      </c>
    </row>
    <row r="18" spans="1:19" outlineLevel="1" x14ac:dyDescent="0.2">
      <c r="A18" t="s">
        <v>3476</v>
      </c>
      <c r="B18" t="s">
        <v>3505</v>
      </c>
      <c r="C18" t="s">
        <v>42</v>
      </c>
      <c r="D18" s="15" t="s">
        <v>3007</v>
      </c>
      <c r="E18" s="15" t="s">
        <v>3027</v>
      </c>
      <c r="F18" s="15" t="s">
        <v>3420</v>
      </c>
      <c r="G18" s="15" t="s">
        <v>3459</v>
      </c>
      <c r="H18" s="15" t="s">
        <v>3459</v>
      </c>
      <c r="I18" t="s">
        <v>1</v>
      </c>
      <c r="J18" t="s">
        <v>3160</v>
      </c>
      <c r="K18" t="s">
        <v>3160</v>
      </c>
      <c r="L18" t="s">
        <v>3160</v>
      </c>
      <c r="M18" t="s">
        <v>3049</v>
      </c>
      <c r="N18" t="s">
        <v>3160</v>
      </c>
      <c r="O18" t="s">
        <v>3160</v>
      </c>
      <c r="P18" t="s">
        <v>3115</v>
      </c>
      <c r="Q18" t="s">
        <v>3186</v>
      </c>
      <c r="R18" s="23" t="s">
        <v>3160</v>
      </c>
      <c r="S18" t="s">
        <v>3347</v>
      </c>
    </row>
    <row r="19" spans="1:19" outlineLevel="1" x14ac:dyDescent="0.2">
      <c r="A19" t="s">
        <v>4474</v>
      </c>
      <c r="B19" t="s">
        <v>3506</v>
      </c>
      <c r="C19" t="s">
        <v>43</v>
      </c>
      <c r="D19" s="15" t="s">
        <v>3007</v>
      </c>
      <c r="E19" s="15" t="s">
        <v>3027</v>
      </c>
      <c r="F19" s="15" t="s">
        <v>3420</v>
      </c>
      <c r="G19" s="15" t="s">
        <v>3459</v>
      </c>
      <c r="H19" s="15" t="s">
        <v>3459</v>
      </c>
      <c r="I19" t="s">
        <v>3180</v>
      </c>
      <c r="J19" t="s">
        <v>3160</v>
      </c>
      <c r="K19" t="s">
        <v>3160</v>
      </c>
      <c r="L19" t="s">
        <v>3160</v>
      </c>
      <c r="M19" t="s">
        <v>3049</v>
      </c>
      <c r="N19" t="s">
        <v>3160</v>
      </c>
      <c r="O19" t="s">
        <v>3160</v>
      </c>
      <c r="P19" t="s">
        <v>3115</v>
      </c>
      <c r="Q19" t="s">
        <v>3186</v>
      </c>
      <c r="R19" s="23" t="s">
        <v>3160</v>
      </c>
      <c r="S19" t="s">
        <v>3348</v>
      </c>
    </row>
    <row r="20" spans="1:19" outlineLevel="1" x14ac:dyDescent="0.2">
      <c r="A20" t="s">
        <v>4474</v>
      </c>
      <c r="B20" t="s">
        <v>3506</v>
      </c>
      <c r="C20" t="s">
        <v>43</v>
      </c>
      <c r="D20" s="15" t="s">
        <v>3007</v>
      </c>
      <c r="E20" s="15" t="s">
        <v>3027</v>
      </c>
      <c r="F20" s="15" t="s">
        <v>3420</v>
      </c>
      <c r="G20" s="15" t="s">
        <v>3459</v>
      </c>
      <c r="H20" s="15" t="s">
        <v>3459</v>
      </c>
      <c r="I20" t="s">
        <v>1</v>
      </c>
      <c r="J20" t="s">
        <v>3160</v>
      </c>
      <c r="K20" t="s">
        <v>3160</v>
      </c>
      <c r="L20" t="s">
        <v>3160</v>
      </c>
      <c r="M20" t="s">
        <v>3049</v>
      </c>
      <c r="N20" t="s">
        <v>3160</v>
      </c>
      <c r="O20" t="s">
        <v>3160</v>
      </c>
      <c r="P20" t="s">
        <v>3115</v>
      </c>
      <c r="Q20" t="s">
        <v>3186</v>
      </c>
      <c r="R20" s="23" t="s">
        <v>3160</v>
      </c>
      <c r="S20" t="s">
        <v>3347</v>
      </c>
    </row>
    <row r="21" spans="1:19" outlineLevel="1" x14ac:dyDescent="0.2">
      <c r="A21" t="s">
        <v>3477</v>
      </c>
      <c r="B21" t="s">
        <v>3507</v>
      </c>
      <c r="C21" t="s">
        <v>39</v>
      </c>
      <c r="D21" t="s">
        <v>3019</v>
      </c>
      <c r="E21" s="5" t="s">
        <v>3021</v>
      </c>
      <c r="F21" s="15" t="s">
        <v>3420</v>
      </c>
      <c r="G21" s="15" t="s">
        <v>3783</v>
      </c>
      <c r="H21" s="15" t="s">
        <v>1378</v>
      </c>
      <c r="I21" t="s">
        <v>3180</v>
      </c>
      <c r="J21" t="s">
        <v>3183</v>
      </c>
      <c r="K21" t="s">
        <v>3160</v>
      </c>
      <c r="L21" t="s">
        <v>3160</v>
      </c>
      <c r="M21" t="s">
        <v>3049</v>
      </c>
      <c r="N21" t="s">
        <v>3160</v>
      </c>
      <c r="O21" t="s">
        <v>3160</v>
      </c>
      <c r="P21" t="s">
        <v>3115</v>
      </c>
      <c r="Q21" t="s">
        <v>3186</v>
      </c>
      <c r="R21" t="s">
        <v>3160</v>
      </c>
      <c r="S21" t="s">
        <v>3348</v>
      </c>
    </row>
    <row r="22" spans="1:19" outlineLevel="1" x14ac:dyDescent="0.2">
      <c r="A22" t="s">
        <v>3477</v>
      </c>
      <c r="B22" t="s">
        <v>3507</v>
      </c>
      <c r="C22" t="s">
        <v>39</v>
      </c>
      <c r="D22" t="s">
        <v>3019</v>
      </c>
      <c r="E22" s="5" t="s">
        <v>3021</v>
      </c>
      <c r="F22" s="15" t="s">
        <v>3420</v>
      </c>
      <c r="G22" s="15" t="s">
        <v>3783</v>
      </c>
      <c r="H22" s="15" t="s">
        <v>1378</v>
      </c>
      <c r="I22" t="s">
        <v>1</v>
      </c>
      <c r="J22" t="s">
        <v>3183</v>
      </c>
      <c r="K22" t="s">
        <v>3160</v>
      </c>
      <c r="L22" t="s">
        <v>3160</v>
      </c>
      <c r="M22" t="s">
        <v>3049</v>
      </c>
      <c r="N22" t="s">
        <v>3160</v>
      </c>
      <c r="O22" t="s">
        <v>3160</v>
      </c>
      <c r="P22" t="s">
        <v>3115</v>
      </c>
      <c r="Q22" t="s">
        <v>3186</v>
      </c>
      <c r="R22" t="s">
        <v>3160</v>
      </c>
      <c r="S22" t="s">
        <v>3347</v>
      </c>
    </row>
    <row r="23" spans="1:19" outlineLevel="1" x14ac:dyDescent="0.2">
      <c r="A23" t="s">
        <v>3478</v>
      </c>
      <c r="B23" t="s">
        <v>3508</v>
      </c>
      <c r="C23" t="s">
        <v>40</v>
      </c>
      <c r="D23" t="s">
        <v>3019</v>
      </c>
      <c r="E23" s="5" t="s">
        <v>3021</v>
      </c>
      <c r="F23" s="15" t="s">
        <v>3420</v>
      </c>
      <c r="G23" s="15" t="s">
        <v>3783</v>
      </c>
      <c r="H23" s="15" t="s">
        <v>1378</v>
      </c>
      <c r="I23" t="s">
        <v>3180</v>
      </c>
      <c r="J23" t="s">
        <v>3183</v>
      </c>
      <c r="K23" t="s">
        <v>3160</v>
      </c>
      <c r="L23" t="s">
        <v>3160</v>
      </c>
      <c r="M23" t="s">
        <v>3049</v>
      </c>
      <c r="N23" t="s">
        <v>3160</v>
      </c>
      <c r="O23" t="s">
        <v>3160</v>
      </c>
      <c r="P23" t="s">
        <v>3115</v>
      </c>
      <c r="Q23" t="s">
        <v>3186</v>
      </c>
      <c r="R23" t="s">
        <v>3160</v>
      </c>
      <c r="S23" t="s">
        <v>3348</v>
      </c>
    </row>
    <row r="24" spans="1:19" outlineLevel="1" x14ac:dyDescent="0.2">
      <c r="A24" t="s">
        <v>3478</v>
      </c>
      <c r="B24" t="s">
        <v>3508</v>
      </c>
      <c r="C24" t="s">
        <v>40</v>
      </c>
      <c r="D24" t="s">
        <v>3019</v>
      </c>
      <c r="E24" s="5" t="s">
        <v>3021</v>
      </c>
      <c r="F24" s="15" t="s">
        <v>3420</v>
      </c>
      <c r="G24" s="15" t="s">
        <v>3783</v>
      </c>
      <c r="H24" s="15" t="s">
        <v>1378</v>
      </c>
      <c r="I24" t="s">
        <v>1</v>
      </c>
      <c r="J24" t="s">
        <v>3183</v>
      </c>
      <c r="K24" t="s">
        <v>3160</v>
      </c>
      <c r="L24" t="s">
        <v>3160</v>
      </c>
      <c r="M24" t="s">
        <v>3049</v>
      </c>
      <c r="N24" t="s">
        <v>3160</v>
      </c>
      <c r="O24" t="s">
        <v>3160</v>
      </c>
      <c r="P24" t="s">
        <v>3115</v>
      </c>
      <c r="Q24" t="s">
        <v>3186</v>
      </c>
      <c r="R24" t="s">
        <v>3160</v>
      </c>
      <c r="S24" t="s">
        <v>3347</v>
      </c>
    </row>
    <row r="25" spans="1:19" outlineLevel="1" x14ac:dyDescent="0.2">
      <c r="A25" t="s">
        <v>3479</v>
      </c>
      <c r="B25" t="s">
        <v>3509</v>
      </c>
      <c r="C25" t="s">
        <v>41</v>
      </c>
      <c r="D25" t="s">
        <v>3019</v>
      </c>
      <c r="E25" s="5" t="s">
        <v>3021</v>
      </c>
      <c r="F25" s="15" t="s">
        <v>3420</v>
      </c>
      <c r="G25" s="15" t="s">
        <v>3783</v>
      </c>
      <c r="H25" s="15" t="s">
        <v>1378</v>
      </c>
      <c r="I25" t="s">
        <v>3180</v>
      </c>
      <c r="J25" t="s">
        <v>3183</v>
      </c>
      <c r="K25" t="s">
        <v>3160</v>
      </c>
      <c r="L25" t="s">
        <v>3160</v>
      </c>
      <c r="M25" t="s">
        <v>3049</v>
      </c>
      <c r="N25" t="s">
        <v>3160</v>
      </c>
      <c r="O25" t="s">
        <v>3160</v>
      </c>
      <c r="P25" t="s">
        <v>3115</v>
      </c>
      <c r="Q25" t="s">
        <v>3186</v>
      </c>
      <c r="R25" t="s">
        <v>3160</v>
      </c>
      <c r="S25" t="s">
        <v>3348</v>
      </c>
    </row>
    <row r="26" spans="1:19" outlineLevel="1" x14ac:dyDescent="0.2">
      <c r="A26" t="s">
        <v>3479</v>
      </c>
      <c r="B26" t="s">
        <v>3509</v>
      </c>
      <c r="C26" t="s">
        <v>41</v>
      </c>
      <c r="D26" t="s">
        <v>3019</v>
      </c>
      <c r="E26" s="5" t="s">
        <v>3021</v>
      </c>
      <c r="F26" s="15" t="s">
        <v>3420</v>
      </c>
      <c r="G26" s="15" t="s">
        <v>3783</v>
      </c>
      <c r="H26" s="15" t="s">
        <v>1378</v>
      </c>
      <c r="I26" t="s">
        <v>1</v>
      </c>
      <c r="J26" t="s">
        <v>3183</v>
      </c>
      <c r="K26" t="s">
        <v>3160</v>
      </c>
      <c r="L26" t="s">
        <v>3160</v>
      </c>
      <c r="M26" t="s">
        <v>3049</v>
      </c>
      <c r="N26" t="s">
        <v>3160</v>
      </c>
      <c r="O26" t="s">
        <v>3160</v>
      </c>
      <c r="P26" t="s">
        <v>3115</v>
      </c>
      <c r="Q26" t="s">
        <v>3186</v>
      </c>
      <c r="R26" t="s">
        <v>3160</v>
      </c>
      <c r="S26" t="s">
        <v>3347</v>
      </c>
    </row>
    <row r="27" spans="1:19" outlineLevel="1" x14ac:dyDescent="0.2">
      <c r="A27" t="s">
        <v>3480</v>
      </c>
      <c r="B27" t="s">
        <v>3510</v>
      </c>
      <c r="C27" t="s">
        <v>42</v>
      </c>
      <c r="D27" t="s">
        <v>3019</v>
      </c>
      <c r="E27" s="5" t="s">
        <v>3021</v>
      </c>
      <c r="F27" s="15" t="s">
        <v>3420</v>
      </c>
      <c r="G27" s="15" t="s">
        <v>3783</v>
      </c>
      <c r="H27" s="15" t="s">
        <v>1378</v>
      </c>
      <c r="I27" t="s">
        <v>3180</v>
      </c>
      <c r="J27" t="s">
        <v>3183</v>
      </c>
      <c r="K27" t="s">
        <v>3160</v>
      </c>
      <c r="L27" t="s">
        <v>3160</v>
      </c>
      <c r="M27" t="s">
        <v>3049</v>
      </c>
      <c r="N27" t="s">
        <v>3160</v>
      </c>
      <c r="O27" t="s">
        <v>3160</v>
      </c>
      <c r="P27" t="s">
        <v>3115</v>
      </c>
      <c r="Q27" t="s">
        <v>3186</v>
      </c>
      <c r="R27" t="s">
        <v>3160</v>
      </c>
      <c r="S27" t="s">
        <v>3348</v>
      </c>
    </row>
    <row r="28" spans="1:19" outlineLevel="1" x14ac:dyDescent="0.2">
      <c r="A28" t="s">
        <v>3480</v>
      </c>
      <c r="B28" t="s">
        <v>3510</v>
      </c>
      <c r="C28" t="s">
        <v>42</v>
      </c>
      <c r="D28" t="s">
        <v>3019</v>
      </c>
      <c r="E28" s="5" t="s">
        <v>3021</v>
      </c>
      <c r="F28" s="15" t="s">
        <v>3420</v>
      </c>
      <c r="G28" s="15" t="s">
        <v>3783</v>
      </c>
      <c r="H28" s="15" t="s">
        <v>1378</v>
      </c>
      <c r="I28" t="s">
        <v>1</v>
      </c>
      <c r="J28" t="s">
        <v>3183</v>
      </c>
      <c r="K28" t="s">
        <v>3160</v>
      </c>
      <c r="L28" t="s">
        <v>3160</v>
      </c>
      <c r="M28" t="s">
        <v>3049</v>
      </c>
      <c r="N28" t="s">
        <v>3160</v>
      </c>
      <c r="O28" t="s">
        <v>3160</v>
      </c>
      <c r="P28" t="s">
        <v>3115</v>
      </c>
      <c r="Q28" t="s">
        <v>3186</v>
      </c>
      <c r="R28" t="s">
        <v>3160</v>
      </c>
      <c r="S28" t="s">
        <v>3347</v>
      </c>
    </row>
    <row r="29" spans="1:19" outlineLevel="1" x14ac:dyDescent="0.2">
      <c r="A29" t="s">
        <v>4475</v>
      </c>
      <c r="B29" t="s">
        <v>3511</v>
      </c>
      <c r="C29" t="s">
        <v>43</v>
      </c>
      <c r="D29" t="s">
        <v>3019</v>
      </c>
      <c r="E29" s="5" t="s">
        <v>3021</v>
      </c>
      <c r="F29" s="15" t="s">
        <v>3420</v>
      </c>
      <c r="G29" s="15" t="s">
        <v>3783</v>
      </c>
      <c r="H29" s="15" t="s">
        <v>1378</v>
      </c>
      <c r="I29" t="s">
        <v>3180</v>
      </c>
      <c r="J29" t="s">
        <v>3183</v>
      </c>
      <c r="K29" t="s">
        <v>3160</v>
      </c>
      <c r="L29" t="s">
        <v>3160</v>
      </c>
      <c r="M29" t="s">
        <v>3049</v>
      </c>
      <c r="N29" t="s">
        <v>3160</v>
      </c>
      <c r="O29" t="s">
        <v>3160</v>
      </c>
      <c r="P29" t="s">
        <v>3115</v>
      </c>
      <c r="Q29" t="s">
        <v>3186</v>
      </c>
      <c r="R29" t="s">
        <v>3160</v>
      </c>
      <c r="S29" t="s">
        <v>3348</v>
      </c>
    </row>
    <row r="30" spans="1:19" outlineLevel="1" x14ac:dyDescent="0.2">
      <c r="A30" t="s">
        <v>4475</v>
      </c>
      <c r="B30" t="s">
        <v>3511</v>
      </c>
      <c r="C30" t="s">
        <v>43</v>
      </c>
      <c r="D30" t="s">
        <v>3019</v>
      </c>
      <c r="E30" s="5" t="s">
        <v>3021</v>
      </c>
      <c r="F30" s="15" t="s">
        <v>3420</v>
      </c>
      <c r="G30" s="15" t="s">
        <v>3783</v>
      </c>
      <c r="H30" s="15" t="s">
        <v>1378</v>
      </c>
      <c r="I30" t="s">
        <v>1</v>
      </c>
      <c r="J30" t="s">
        <v>3183</v>
      </c>
      <c r="K30" t="s">
        <v>3160</v>
      </c>
      <c r="L30" t="s">
        <v>3160</v>
      </c>
      <c r="M30" t="s">
        <v>3049</v>
      </c>
      <c r="N30" t="s">
        <v>3160</v>
      </c>
      <c r="O30" t="s">
        <v>3160</v>
      </c>
      <c r="P30" t="s">
        <v>3115</v>
      </c>
      <c r="Q30" t="s">
        <v>3186</v>
      </c>
      <c r="R30" t="s">
        <v>3160</v>
      </c>
      <c r="S30" t="s">
        <v>3347</v>
      </c>
    </row>
    <row r="31" spans="1:19" outlineLevel="1" x14ac:dyDescent="0.2">
      <c r="A31" t="s">
        <v>3481</v>
      </c>
      <c r="B31" t="s">
        <v>3512</v>
      </c>
      <c r="C31" t="s">
        <v>3160</v>
      </c>
      <c r="D31" s="15" t="s">
        <v>3007</v>
      </c>
      <c r="E31" s="15" t="s">
        <v>3027</v>
      </c>
      <c r="F31" s="15" t="s">
        <v>3420</v>
      </c>
      <c r="G31" s="15" t="s">
        <v>3459</v>
      </c>
      <c r="H31" s="15" t="s">
        <v>3459</v>
      </c>
      <c r="I31" t="s">
        <v>3180</v>
      </c>
      <c r="J31" t="s">
        <v>3160</v>
      </c>
      <c r="K31" t="s">
        <v>3160</v>
      </c>
      <c r="L31" t="s">
        <v>3160</v>
      </c>
      <c r="M31" t="s">
        <v>3160</v>
      </c>
      <c r="N31" t="s">
        <v>3160</v>
      </c>
      <c r="O31" t="s">
        <v>3160</v>
      </c>
      <c r="P31" t="s">
        <v>3116</v>
      </c>
      <c r="Q31" t="s">
        <v>3186</v>
      </c>
      <c r="R31" s="23" t="s">
        <v>3482</v>
      </c>
      <c r="S31" t="s">
        <v>3348</v>
      </c>
    </row>
    <row r="32" spans="1:19" outlineLevel="1" x14ac:dyDescent="0.2">
      <c r="A32" t="s">
        <v>3486</v>
      </c>
      <c r="B32" t="s">
        <v>3513</v>
      </c>
      <c r="C32" t="s">
        <v>3160</v>
      </c>
      <c r="D32" s="15" t="s">
        <v>3007</v>
      </c>
      <c r="E32" s="15" t="s">
        <v>3027</v>
      </c>
      <c r="F32" s="15" t="s">
        <v>3420</v>
      </c>
      <c r="G32" s="15" t="s">
        <v>3459</v>
      </c>
      <c r="H32" s="15" t="s">
        <v>3459</v>
      </c>
      <c r="I32" t="s">
        <v>3180</v>
      </c>
      <c r="J32" t="s">
        <v>3160</v>
      </c>
      <c r="K32" t="s">
        <v>3160</v>
      </c>
      <c r="L32" t="s">
        <v>3160</v>
      </c>
      <c r="M32" t="s">
        <v>3160</v>
      </c>
      <c r="N32" t="s">
        <v>3160</v>
      </c>
      <c r="O32" t="s">
        <v>3160</v>
      </c>
      <c r="P32" t="s">
        <v>3116</v>
      </c>
      <c r="Q32" t="s">
        <v>3186</v>
      </c>
      <c r="R32" s="23" t="s">
        <v>3483</v>
      </c>
      <c r="S32" t="s">
        <v>3348</v>
      </c>
    </row>
    <row r="33" spans="1:19" outlineLevel="1" x14ac:dyDescent="0.2">
      <c r="A33" t="s">
        <v>3487</v>
      </c>
      <c r="B33" t="s">
        <v>3514</v>
      </c>
      <c r="C33" t="s">
        <v>3160</v>
      </c>
      <c r="D33" s="15" t="s">
        <v>3007</v>
      </c>
      <c r="E33" s="15" t="s">
        <v>3027</v>
      </c>
      <c r="F33" s="15" t="s">
        <v>3420</v>
      </c>
      <c r="G33" s="15" t="s">
        <v>3459</v>
      </c>
      <c r="H33" s="15" t="s">
        <v>3459</v>
      </c>
      <c r="I33" t="s">
        <v>3180</v>
      </c>
      <c r="J33" t="s">
        <v>3160</v>
      </c>
      <c r="K33" t="s">
        <v>3160</v>
      </c>
      <c r="L33" t="s">
        <v>3160</v>
      </c>
      <c r="M33" t="s">
        <v>3160</v>
      </c>
      <c r="N33" t="s">
        <v>3160</v>
      </c>
      <c r="O33" t="s">
        <v>3160</v>
      </c>
      <c r="P33" t="s">
        <v>3116</v>
      </c>
      <c r="Q33" t="s">
        <v>3186</v>
      </c>
      <c r="R33" s="23" t="s">
        <v>3484</v>
      </c>
      <c r="S33" t="s">
        <v>3348</v>
      </c>
    </row>
    <row r="34" spans="1:19" outlineLevel="1" x14ac:dyDescent="0.2">
      <c r="A34" t="s">
        <v>3488</v>
      </c>
      <c r="B34" t="s">
        <v>3515</v>
      </c>
      <c r="C34" t="s">
        <v>3160</v>
      </c>
      <c r="D34" s="15" t="s">
        <v>3007</v>
      </c>
      <c r="E34" s="15" t="s">
        <v>3027</v>
      </c>
      <c r="F34" s="15" t="s">
        <v>3420</v>
      </c>
      <c r="G34" s="15" t="s">
        <v>3459</v>
      </c>
      <c r="H34" s="15" t="s">
        <v>3459</v>
      </c>
      <c r="I34" t="s">
        <v>3180</v>
      </c>
      <c r="J34" t="s">
        <v>3160</v>
      </c>
      <c r="K34" t="s">
        <v>3160</v>
      </c>
      <c r="L34" t="s">
        <v>3160</v>
      </c>
      <c r="M34" t="s">
        <v>3160</v>
      </c>
      <c r="N34" t="s">
        <v>3160</v>
      </c>
      <c r="O34" t="s">
        <v>3160</v>
      </c>
      <c r="P34" t="s">
        <v>3116</v>
      </c>
      <c r="Q34" t="s">
        <v>3186</v>
      </c>
      <c r="R34" s="23" t="s">
        <v>3485</v>
      </c>
      <c r="S34" t="s">
        <v>3348</v>
      </c>
    </row>
    <row r="35" spans="1:19" outlineLevel="1" x14ac:dyDescent="0.2">
      <c r="A35" t="s">
        <v>3517</v>
      </c>
      <c r="B35" t="s">
        <v>3518</v>
      </c>
      <c r="C35" t="s">
        <v>1342</v>
      </c>
      <c r="D35" t="s">
        <v>3160</v>
      </c>
      <c r="E35" t="s">
        <v>3160</v>
      </c>
      <c r="F35" t="s">
        <v>3160</v>
      </c>
      <c r="G35" t="s">
        <v>3160</v>
      </c>
      <c r="H35" t="s">
        <v>3160</v>
      </c>
      <c r="I35" t="s">
        <v>3180</v>
      </c>
      <c r="J35" t="s">
        <v>3183</v>
      </c>
      <c r="K35" t="s">
        <v>3160</v>
      </c>
      <c r="L35" t="s">
        <v>3160</v>
      </c>
      <c r="M35" t="s">
        <v>3160</v>
      </c>
      <c r="N35" t="s">
        <v>3160</v>
      </c>
      <c r="O35" t="s">
        <v>3160</v>
      </c>
      <c r="P35" t="s">
        <v>3115</v>
      </c>
      <c r="Q35" t="s">
        <v>3186</v>
      </c>
      <c r="R35" t="s">
        <v>3160</v>
      </c>
      <c r="S35" t="s">
        <v>3348</v>
      </c>
    </row>
    <row r="36" spans="1:19" outlineLevel="1" x14ac:dyDescent="0.2">
      <c r="A36" t="s">
        <v>3517</v>
      </c>
      <c r="B36" t="s">
        <v>3518</v>
      </c>
      <c r="C36" t="s">
        <v>1344</v>
      </c>
      <c r="D36" t="s">
        <v>3160</v>
      </c>
      <c r="E36" t="s">
        <v>3160</v>
      </c>
      <c r="F36" t="s">
        <v>3160</v>
      </c>
      <c r="G36" t="s">
        <v>3160</v>
      </c>
      <c r="H36" t="s">
        <v>3160</v>
      </c>
      <c r="I36" t="s">
        <v>3180</v>
      </c>
      <c r="J36" t="s">
        <v>3183</v>
      </c>
      <c r="K36" t="s">
        <v>3160</v>
      </c>
      <c r="L36" t="s">
        <v>3160</v>
      </c>
      <c r="M36" t="s">
        <v>3160</v>
      </c>
      <c r="N36" t="s">
        <v>3160</v>
      </c>
      <c r="O36" t="s">
        <v>3160</v>
      </c>
      <c r="P36" t="s">
        <v>3115</v>
      </c>
      <c r="Q36" t="s">
        <v>3186</v>
      </c>
      <c r="R36" t="s">
        <v>3160</v>
      </c>
      <c r="S36" t="s">
        <v>3348</v>
      </c>
    </row>
    <row r="37" spans="1:19" outlineLevel="1" x14ac:dyDescent="0.2">
      <c r="A37" t="s">
        <v>4644</v>
      </c>
      <c r="B37" t="s">
        <v>3516</v>
      </c>
      <c r="C37" t="s">
        <v>1342</v>
      </c>
      <c r="D37" t="s">
        <v>3160</v>
      </c>
      <c r="E37" t="s">
        <v>3160</v>
      </c>
      <c r="F37" t="s">
        <v>3160</v>
      </c>
      <c r="G37" t="s">
        <v>2025</v>
      </c>
      <c r="H37" t="s">
        <v>3160</v>
      </c>
      <c r="I37" t="s">
        <v>3180</v>
      </c>
      <c r="J37" t="s">
        <v>3183</v>
      </c>
      <c r="K37" t="s">
        <v>3160</v>
      </c>
      <c r="L37" t="s">
        <v>3160</v>
      </c>
      <c r="M37" t="s">
        <v>3049</v>
      </c>
      <c r="N37" t="s">
        <v>3160</v>
      </c>
      <c r="O37" t="s">
        <v>1339</v>
      </c>
      <c r="P37" t="s">
        <v>3115</v>
      </c>
      <c r="Q37" t="s">
        <v>3186</v>
      </c>
      <c r="R37" t="s">
        <v>3160</v>
      </c>
      <c r="S37" t="s">
        <v>3348</v>
      </c>
    </row>
    <row r="38" spans="1:19" outlineLevel="1" x14ac:dyDescent="0.2">
      <c r="A38" t="s">
        <v>4644</v>
      </c>
      <c r="B38" t="s">
        <v>3516</v>
      </c>
      <c r="C38" t="s">
        <v>1342</v>
      </c>
      <c r="D38" t="s">
        <v>3160</v>
      </c>
      <c r="E38" t="s">
        <v>3160</v>
      </c>
      <c r="F38" t="s">
        <v>3160</v>
      </c>
      <c r="G38" t="s">
        <v>2025</v>
      </c>
      <c r="H38" t="s">
        <v>3160</v>
      </c>
      <c r="I38" t="s">
        <v>3180</v>
      </c>
      <c r="J38" t="s">
        <v>3183</v>
      </c>
      <c r="K38" t="s">
        <v>3160</v>
      </c>
      <c r="L38" t="s">
        <v>3160</v>
      </c>
      <c r="M38" t="s">
        <v>3160</v>
      </c>
      <c r="N38" t="s">
        <v>3160</v>
      </c>
      <c r="O38" t="s">
        <v>1339</v>
      </c>
      <c r="P38" t="s">
        <v>3116</v>
      </c>
      <c r="Q38" t="s">
        <v>3188</v>
      </c>
      <c r="R38" t="s">
        <v>3160</v>
      </c>
      <c r="S38" t="s">
        <v>3189</v>
      </c>
    </row>
    <row r="39" spans="1:19" outlineLevel="1" x14ac:dyDescent="0.2">
      <c r="A39" t="s">
        <v>4645</v>
      </c>
      <c r="B39" t="s">
        <v>3522</v>
      </c>
      <c r="C39" t="s">
        <v>3160</v>
      </c>
      <c r="D39" t="s">
        <v>3160</v>
      </c>
      <c r="E39" t="s">
        <v>3160</v>
      </c>
      <c r="F39" t="s">
        <v>3160</v>
      </c>
      <c r="G39" t="s">
        <v>3412</v>
      </c>
      <c r="H39" t="s">
        <v>3160</v>
      </c>
      <c r="I39" t="s">
        <v>3180</v>
      </c>
      <c r="J39" t="s">
        <v>3183</v>
      </c>
      <c r="K39" t="s">
        <v>3160</v>
      </c>
      <c r="L39" t="s">
        <v>3160</v>
      </c>
      <c r="M39" t="s">
        <v>3049</v>
      </c>
      <c r="N39" t="s">
        <v>3160</v>
      </c>
      <c r="O39" t="s">
        <v>3160</v>
      </c>
      <c r="P39" t="s">
        <v>3115</v>
      </c>
      <c r="Q39" t="s">
        <v>3186</v>
      </c>
      <c r="R39" t="s">
        <v>3160</v>
      </c>
      <c r="S39" t="s">
        <v>3348</v>
      </c>
    </row>
    <row r="40" spans="1:19" outlineLevel="1" x14ac:dyDescent="0.2">
      <c r="A40" t="s">
        <v>4645</v>
      </c>
      <c r="B40" t="s">
        <v>3522</v>
      </c>
      <c r="C40" t="s">
        <v>3160</v>
      </c>
      <c r="D40" t="s">
        <v>3160</v>
      </c>
      <c r="E40" t="s">
        <v>3160</v>
      </c>
      <c r="F40" t="s">
        <v>3160</v>
      </c>
      <c r="G40" t="s">
        <v>3412</v>
      </c>
      <c r="H40" t="s">
        <v>3160</v>
      </c>
      <c r="I40" t="s">
        <v>3180</v>
      </c>
      <c r="J40" t="s">
        <v>3183</v>
      </c>
      <c r="K40" t="s">
        <v>3160</v>
      </c>
      <c r="L40" t="s">
        <v>3160</v>
      </c>
      <c r="M40" t="s">
        <v>3160</v>
      </c>
      <c r="N40" t="s">
        <v>3160</v>
      </c>
      <c r="O40" t="s">
        <v>3160</v>
      </c>
      <c r="P40" t="s">
        <v>3116</v>
      </c>
      <c r="Q40" t="s">
        <v>3188</v>
      </c>
      <c r="R40" t="s">
        <v>3160</v>
      </c>
      <c r="S40" t="s">
        <v>3189</v>
      </c>
    </row>
    <row r="41" spans="1:19" outlineLevel="1" x14ac:dyDescent="0.2">
      <c r="A41" t="s">
        <v>4646</v>
      </c>
      <c r="B41" t="s">
        <v>3523</v>
      </c>
      <c r="C41" t="s">
        <v>3160</v>
      </c>
      <c r="D41" t="s">
        <v>3160</v>
      </c>
      <c r="E41" t="s">
        <v>3160</v>
      </c>
      <c r="F41" t="s">
        <v>3160</v>
      </c>
      <c r="G41" t="s">
        <v>3414</v>
      </c>
      <c r="H41" t="s">
        <v>3160</v>
      </c>
      <c r="I41" t="s">
        <v>3180</v>
      </c>
      <c r="J41" t="s">
        <v>3183</v>
      </c>
      <c r="K41" t="s">
        <v>3160</v>
      </c>
      <c r="L41" t="s">
        <v>3160</v>
      </c>
      <c r="M41" t="s">
        <v>3049</v>
      </c>
      <c r="N41" t="s">
        <v>3160</v>
      </c>
      <c r="O41" t="s">
        <v>3160</v>
      </c>
      <c r="P41" t="s">
        <v>3115</v>
      </c>
      <c r="Q41" t="s">
        <v>3186</v>
      </c>
      <c r="R41" t="s">
        <v>3160</v>
      </c>
      <c r="S41" t="s">
        <v>3348</v>
      </c>
    </row>
    <row r="42" spans="1:19" outlineLevel="1" x14ac:dyDescent="0.2">
      <c r="A42" t="s">
        <v>4646</v>
      </c>
      <c r="B42" t="s">
        <v>3523</v>
      </c>
      <c r="C42" t="s">
        <v>3160</v>
      </c>
      <c r="D42" t="s">
        <v>3160</v>
      </c>
      <c r="E42" t="s">
        <v>3160</v>
      </c>
      <c r="F42" t="s">
        <v>3160</v>
      </c>
      <c r="G42" t="s">
        <v>3414</v>
      </c>
      <c r="H42" t="s">
        <v>3160</v>
      </c>
      <c r="I42" t="s">
        <v>3180</v>
      </c>
      <c r="J42" t="s">
        <v>3183</v>
      </c>
      <c r="K42" t="s">
        <v>3160</v>
      </c>
      <c r="L42" t="s">
        <v>3160</v>
      </c>
      <c r="M42" t="s">
        <v>3160</v>
      </c>
      <c r="N42" t="s">
        <v>3160</v>
      </c>
      <c r="O42" t="s">
        <v>3160</v>
      </c>
      <c r="P42" t="s">
        <v>3116</v>
      </c>
      <c r="Q42" t="s">
        <v>3188</v>
      </c>
      <c r="R42" t="s">
        <v>3160</v>
      </c>
      <c r="S42" t="s">
        <v>3189</v>
      </c>
    </row>
    <row r="43" spans="1:19" outlineLevel="1" x14ac:dyDescent="0.2">
      <c r="A43" t="s">
        <v>4647</v>
      </c>
      <c r="B43" t="s">
        <v>3525</v>
      </c>
      <c r="C43" t="s">
        <v>3160</v>
      </c>
      <c r="D43" t="s">
        <v>3160</v>
      </c>
      <c r="E43" t="s">
        <v>3160</v>
      </c>
      <c r="F43" t="s">
        <v>3160</v>
      </c>
      <c r="G43" t="s">
        <v>3413</v>
      </c>
      <c r="H43" t="s">
        <v>3160</v>
      </c>
      <c r="I43" t="s">
        <v>3180</v>
      </c>
      <c r="J43" t="s">
        <v>3183</v>
      </c>
      <c r="K43" t="s">
        <v>3160</v>
      </c>
      <c r="L43" t="s">
        <v>3160</v>
      </c>
      <c r="M43" t="s">
        <v>3049</v>
      </c>
      <c r="N43" t="s">
        <v>3160</v>
      </c>
      <c r="O43" t="s">
        <v>3160</v>
      </c>
      <c r="P43" t="s">
        <v>3115</v>
      </c>
      <c r="Q43" t="s">
        <v>3186</v>
      </c>
      <c r="R43" t="s">
        <v>3160</v>
      </c>
      <c r="S43" t="s">
        <v>3348</v>
      </c>
    </row>
    <row r="44" spans="1:19" outlineLevel="1" x14ac:dyDescent="0.2">
      <c r="A44" t="s">
        <v>4647</v>
      </c>
      <c r="B44" t="s">
        <v>3525</v>
      </c>
      <c r="C44" t="s">
        <v>3160</v>
      </c>
      <c r="D44" t="s">
        <v>3160</v>
      </c>
      <c r="E44" t="s">
        <v>3160</v>
      </c>
      <c r="F44" t="s">
        <v>3160</v>
      </c>
      <c r="G44" t="s">
        <v>3413</v>
      </c>
      <c r="H44" t="s">
        <v>3160</v>
      </c>
      <c r="I44" t="s">
        <v>3180</v>
      </c>
      <c r="J44" t="s">
        <v>3183</v>
      </c>
      <c r="K44" t="s">
        <v>3160</v>
      </c>
      <c r="L44" t="s">
        <v>3160</v>
      </c>
      <c r="M44" t="s">
        <v>3160</v>
      </c>
      <c r="N44" t="s">
        <v>3160</v>
      </c>
      <c r="O44" t="s">
        <v>3160</v>
      </c>
      <c r="P44" t="s">
        <v>3116</v>
      </c>
      <c r="Q44" t="s">
        <v>3188</v>
      </c>
      <c r="R44" t="s">
        <v>3160</v>
      </c>
      <c r="S44" t="s">
        <v>3189</v>
      </c>
    </row>
    <row r="45" spans="1:19" outlineLevel="1" x14ac:dyDescent="0.2">
      <c r="A45" t="s">
        <v>4648</v>
      </c>
      <c r="B45" t="s">
        <v>3527</v>
      </c>
      <c r="C45" t="s">
        <v>3160</v>
      </c>
      <c r="D45" t="s">
        <v>3160</v>
      </c>
      <c r="E45" t="s">
        <v>3160</v>
      </c>
      <c r="F45" t="s">
        <v>3160</v>
      </c>
      <c r="G45" t="s">
        <v>2219</v>
      </c>
      <c r="H45" t="s">
        <v>3160</v>
      </c>
      <c r="I45" t="s">
        <v>3180</v>
      </c>
      <c r="J45" t="s">
        <v>3183</v>
      </c>
      <c r="K45" t="s">
        <v>3160</v>
      </c>
      <c r="L45" t="s">
        <v>3160</v>
      </c>
      <c r="M45" t="s">
        <v>3049</v>
      </c>
      <c r="N45" t="s">
        <v>3160</v>
      </c>
      <c r="O45" t="s">
        <v>3160</v>
      </c>
      <c r="P45" t="s">
        <v>3115</v>
      </c>
      <c r="Q45" t="s">
        <v>3186</v>
      </c>
      <c r="R45" t="s">
        <v>3160</v>
      </c>
      <c r="S45" t="s">
        <v>3348</v>
      </c>
    </row>
    <row r="46" spans="1:19" outlineLevel="1" x14ac:dyDescent="0.2">
      <c r="A46" t="s">
        <v>4648</v>
      </c>
      <c r="B46" t="s">
        <v>3527</v>
      </c>
      <c r="C46" t="s">
        <v>3160</v>
      </c>
      <c r="D46" t="s">
        <v>3160</v>
      </c>
      <c r="E46" t="s">
        <v>3160</v>
      </c>
      <c r="F46" t="s">
        <v>3160</v>
      </c>
      <c r="G46" t="s">
        <v>2219</v>
      </c>
      <c r="H46" t="s">
        <v>3160</v>
      </c>
      <c r="I46" t="s">
        <v>3180</v>
      </c>
      <c r="J46" t="s">
        <v>3183</v>
      </c>
      <c r="K46" t="s">
        <v>3160</v>
      </c>
      <c r="L46" t="s">
        <v>3160</v>
      </c>
      <c r="M46" t="s">
        <v>3160</v>
      </c>
      <c r="N46" t="s">
        <v>3160</v>
      </c>
      <c r="O46" t="s">
        <v>3160</v>
      </c>
      <c r="P46" t="s">
        <v>3116</v>
      </c>
      <c r="Q46" t="s">
        <v>3188</v>
      </c>
      <c r="R46" t="s">
        <v>3160</v>
      </c>
      <c r="S46" t="s">
        <v>3189</v>
      </c>
    </row>
    <row r="47" spans="1:19" outlineLevel="1" x14ac:dyDescent="0.2">
      <c r="A47" t="s">
        <v>4649</v>
      </c>
      <c r="B47" t="s">
        <v>3529</v>
      </c>
      <c r="C47" t="s">
        <v>3160</v>
      </c>
      <c r="D47" t="s">
        <v>3160</v>
      </c>
      <c r="E47" t="s">
        <v>3160</v>
      </c>
      <c r="F47" t="s">
        <v>3160</v>
      </c>
      <c r="G47" t="s">
        <v>2220</v>
      </c>
      <c r="H47" t="s">
        <v>3160</v>
      </c>
      <c r="I47" t="s">
        <v>3180</v>
      </c>
      <c r="J47" t="s">
        <v>3183</v>
      </c>
      <c r="K47" t="s">
        <v>3160</v>
      </c>
      <c r="L47" t="s">
        <v>3160</v>
      </c>
      <c r="M47" t="s">
        <v>3049</v>
      </c>
      <c r="N47" t="s">
        <v>3160</v>
      </c>
      <c r="O47" t="s">
        <v>3160</v>
      </c>
      <c r="P47" t="s">
        <v>3115</v>
      </c>
      <c r="Q47" t="s">
        <v>3186</v>
      </c>
      <c r="R47" t="s">
        <v>3160</v>
      </c>
      <c r="S47" t="s">
        <v>3348</v>
      </c>
    </row>
    <row r="48" spans="1:19" outlineLevel="1" x14ac:dyDescent="0.2">
      <c r="A48" t="s">
        <v>4649</v>
      </c>
      <c r="B48" t="s">
        <v>3529</v>
      </c>
      <c r="C48" t="s">
        <v>3160</v>
      </c>
      <c r="D48" t="s">
        <v>3160</v>
      </c>
      <c r="E48" t="s">
        <v>3160</v>
      </c>
      <c r="F48" t="s">
        <v>3160</v>
      </c>
      <c r="G48" t="s">
        <v>2220</v>
      </c>
      <c r="H48" t="s">
        <v>3160</v>
      </c>
      <c r="I48" t="s">
        <v>3180</v>
      </c>
      <c r="J48" t="s">
        <v>3183</v>
      </c>
      <c r="K48" t="s">
        <v>3160</v>
      </c>
      <c r="L48" t="s">
        <v>3160</v>
      </c>
      <c r="M48" t="s">
        <v>3160</v>
      </c>
      <c r="N48" t="s">
        <v>3160</v>
      </c>
      <c r="O48" t="s">
        <v>3160</v>
      </c>
      <c r="P48" t="s">
        <v>3116</v>
      </c>
      <c r="Q48" t="s">
        <v>3188</v>
      </c>
      <c r="R48" t="s">
        <v>3160</v>
      </c>
      <c r="S48" t="s">
        <v>3189</v>
      </c>
    </row>
    <row r="49" spans="1:19" outlineLevel="1" x14ac:dyDescent="0.2">
      <c r="A49" t="s">
        <v>4650</v>
      </c>
      <c r="B49" t="s">
        <v>3530</v>
      </c>
      <c r="C49" t="s">
        <v>3160</v>
      </c>
      <c r="D49" t="s">
        <v>3160</v>
      </c>
      <c r="E49" t="s">
        <v>3160</v>
      </c>
      <c r="F49" t="s">
        <v>3160</v>
      </c>
      <c r="G49" t="s">
        <v>2033</v>
      </c>
      <c r="H49" t="s">
        <v>3160</v>
      </c>
      <c r="I49" t="s">
        <v>3180</v>
      </c>
      <c r="J49" t="s">
        <v>3183</v>
      </c>
      <c r="K49" t="s">
        <v>3160</v>
      </c>
      <c r="L49" t="s">
        <v>3160</v>
      </c>
      <c r="M49" t="s">
        <v>3049</v>
      </c>
      <c r="N49" t="s">
        <v>3160</v>
      </c>
      <c r="O49" t="s">
        <v>3160</v>
      </c>
      <c r="P49" t="s">
        <v>3115</v>
      </c>
      <c r="Q49" t="s">
        <v>3186</v>
      </c>
      <c r="R49" t="s">
        <v>3160</v>
      </c>
      <c r="S49" t="s">
        <v>3348</v>
      </c>
    </row>
    <row r="50" spans="1:19" outlineLevel="1" x14ac:dyDescent="0.2">
      <c r="A50" t="s">
        <v>4650</v>
      </c>
      <c r="B50" t="s">
        <v>3530</v>
      </c>
      <c r="C50" t="s">
        <v>3160</v>
      </c>
      <c r="D50" t="s">
        <v>3160</v>
      </c>
      <c r="E50" t="s">
        <v>3160</v>
      </c>
      <c r="F50" t="s">
        <v>3160</v>
      </c>
      <c r="G50" t="s">
        <v>2033</v>
      </c>
      <c r="H50" t="s">
        <v>3160</v>
      </c>
      <c r="I50" t="s">
        <v>3180</v>
      </c>
      <c r="J50" t="s">
        <v>3183</v>
      </c>
      <c r="K50" t="s">
        <v>3160</v>
      </c>
      <c r="L50" t="s">
        <v>3160</v>
      </c>
      <c r="M50" t="s">
        <v>3160</v>
      </c>
      <c r="N50" t="s">
        <v>3160</v>
      </c>
      <c r="O50" t="s">
        <v>3160</v>
      </c>
      <c r="P50" t="s">
        <v>3116</v>
      </c>
      <c r="Q50" t="s">
        <v>3188</v>
      </c>
      <c r="R50" t="s">
        <v>3160</v>
      </c>
      <c r="S50" t="s">
        <v>3189</v>
      </c>
    </row>
    <row r="51" spans="1:19" outlineLevel="1" x14ac:dyDescent="0.2">
      <c r="A51" t="s">
        <v>4651</v>
      </c>
      <c r="B51" t="s">
        <v>3531</v>
      </c>
      <c r="C51" t="s">
        <v>3160</v>
      </c>
      <c r="D51" t="s">
        <v>3160</v>
      </c>
      <c r="E51" t="s">
        <v>3160</v>
      </c>
      <c r="F51" t="s">
        <v>3160</v>
      </c>
      <c r="G51" t="s">
        <v>3549</v>
      </c>
      <c r="H51" t="s">
        <v>3160</v>
      </c>
      <c r="I51" t="s">
        <v>3180</v>
      </c>
      <c r="J51" t="s">
        <v>3183</v>
      </c>
      <c r="K51" t="s">
        <v>3160</v>
      </c>
      <c r="L51" t="s">
        <v>3160</v>
      </c>
      <c r="M51" t="s">
        <v>3049</v>
      </c>
      <c r="N51" t="s">
        <v>3160</v>
      </c>
      <c r="O51" t="s">
        <v>3160</v>
      </c>
      <c r="P51" t="s">
        <v>3115</v>
      </c>
      <c r="Q51" t="s">
        <v>3186</v>
      </c>
      <c r="R51" t="s">
        <v>3160</v>
      </c>
      <c r="S51" t="s">
        <v>3348</v>
      </c>
    </row>
    <row r="52" spans="1:19" outlineLevel="1" x14ac:dyDescent="0.2">
      <c r="A52" t="s">
        <v>4651</v>
      </c>
      <c r="B52" t="s">
        <v>3531</v>
      </c>
      <c r="C52" t="s">
        <v>3160</v>
      </c>
      <c r="D52" t="s">
        <v>3160</v>
      </c>
      <c r="E52" t="s">
        <v>3160</v>
      </c>
      <c r="F52" t="s">
        <v>3160</v>
      </c>
      <c r="G52" t="s">
        <v>3549</v>
      </c>
      <c r="H52" t="s">
        <v>3160</v>
      </c>
      <c r="I52" t="s">
        <v>3180</v>
      </c>
      <c r="J52" t="s">
        <v>3183</v>
      </c>
      <c r="K52" t="s">
        <v>3160</v>
      </c>
      <c r="L52" t="s">
        <v>3160</v>
      </c>
      <c r="M52" t="s">
        <v>3160</v>
      </c>
      <c r="N52" t="s">
        <v>3160</v>
      </c>
      <c r="O52" t="s">
        <v>3160</v>
      </c>
      <c r="P52" t="s">
        <v>3116</v>
      </c>
      <c r="Q52" t="s">
        <v>3188</v>
      </c>
      <c r="R52" t="s">
        <v>3160</v>
      </c>
      <c r="S52" t="s">
        <v>3189</v>
      </c>
    </row>
    <row r="53" spans="1:19" outlineLevel="1" x14ac:dyDescent="0.2">
      <c r="A53" t="s">
        <v>4652</v>
      </c>
      <c r="B53" t="s">
        <v>3533</v>
      </c>
      <c r="C53" t="s">
        <v>3160</v>
      </c>
      <c r="D53" t="s">
        <v>3160</v>
      </c>
      <c r="E53" t="s">
        <v>3160</v>
      </c>
      <c r="F53" t="s">
        <v>3160</v>
      </c>
      <c r="G53" t="s">
        <v>3145</v>
      </c>
      <c r="H53" t="s">
        <v>3160</v>
      </c>
      <c r="I53" t="s">
        <v>3180</v>
      </c>
      <c r="J53" t="s">
        <v>3183</v>
      </c>
      <c r="K53" t="s">
        <v>3160</v>
      </c>
      <c r="L53" t="s">
        <v>3160</v>
      </c>
      <c r="M53" t="s">
        <v>3049</v>
      </c>
      <c r="N53" t="s">
        <v>3160</v>
      </c>
      <c r="O53" t="s">
        <v>3160</v>
      </c>
      <c r="P53" t="s">
        <v>3116</v>
      </c>
      <c r="Q53" t="s">
        <v>3186</v>
      </c>
      <c r="R53" t="s">
        <v>3160</v>
      </c>
      <c r="S53" t="s">
        <v>3348</v>
      </c>
    </row>
    <row r="54" spans="1:19" outlineLevel="1" x14ac:dyDescent="0.2">
      <c r="A54" t="s">
        <v>4653</v>
      </c>
      <c r="B54" t="s">
        <v>3536</v>
      </c>
      <c r="C54" t="s">
        <v>1342</v>
      </c>
      <c r="D54" t="s">
        <v>3160</v>
      </c>
      <c r="E54" t="s">
        <v>3160</v>
      </c>
      <c r="F54" t="s">
        <v>3160</v>
      </c>
      <c r="G54" t="s">
        <v>3489</v>
      </c>
      <c r="H54" t="s">
        <v>3160</v>
      </c>
      <c r="I54" t="s">
        <v>3180</v>
      </c>
      <c r="J54" t="s">
        <v>3183</v>
      </c>
      <c r="K54" t="s">
        <v>3160</v>
      </c>
      <c r="L54" t="s">
        <v>3160</v>
      </c>
      <c r="M54" t="s">
        <v>3049</v>
      </c>
      <c r="N54" t="s">
        <v>3160</v>
      </c>
      <c r="O54" t="s">
        <v>3160</v>
      </c>
      <c r="P54" t="s">
        <v>3115</v>
      </c>
      <c r="Q54" t="s">
        <v>3186</v>
      </c>
      <c r="R54" t="s">
        <v>3160</v>
      </c>
      <c r="S54" t="s">
        <v>3348</v>
      </c>
    </row>
    <row r="55" spans="1:19" outlineLevel="1" x14ac:dyDescent="0.2">
      <c r="A55" t="s">
        <v>4653</v>
      </c>
      <c r="B55" t="s">
        <v>3536</v>
      </c>
      <c r="C55" t="s">
        <v>1342</v>
      </c>
      <c r="D55" t="s">
        <v>3160</v>
      </c>
      <c r="E55" t="s">
        <v>3160</v>
      </c>
      <c r="F55" t="s">
        <v>3160</v>
      </c>
      <c r="G55" t="s">
        <v>3489</v>
      </c>
      <c r="H55" t="s">
        <v>3160</v>
      </c>
      <c r="I55" t="s">
        <v>3180</v>
      </c>
      <c r="J55" t="s">
        <v>3183</v>
      </c>
      <c r="K55" t="s">
        <v>3160</v>
      </c>
      <c r="L55" t="s">
        <v>3160</v>
      </c>
      <c r="M55" t="s">
        <v>3160</v>
      </c>
      <c r="N55" t="s">
        <v>3160</v>
      </c>
      <c r="O55" t="s">
        <v>3160</v>
      </c>
      <c r="P55" t="s">
        <v>3116</v>
      </c>
      <c r="Q55" t="s">
        <v>3188</v>
      </c>
      <c r="R55" t="s">
        <v>3160</v>
      </c>
      <c r="S55" t="s">
        <v>3189</v>
      </c>
    </row>
    <row r="56" spans="1:19" outlineLevel="1" x14ac:dyDescent="0.2">
      <c r="A56" t="s">
        <v>4654</v>
      </c>
      <c r="B56" t="s">
        <v>3538</v>
      </c>
      <c r="C56" t="s">
        <v>1342</v>
      </c>
      <c r="D56" t="s">
        <v>3160</v>
      </c>
      <c r="E56" t="s">
        <v>3160</v>
      </c>
      <c r="F56" t="s">
        <v>3160</v>
      </c>
      <c r="G56" t="s">
        <v>3490</v>
      </c>
      <c r="H56" t="s">
        <v>3160</v>
      </c>
      <c r="I56" t="s">
        <v>3180</v>
      </c>
      <c r="J56" t="s">
        <v>3183</v>
      </c>
      <c r="K56" t="s">
        <v>3160</v>
      </c>
      <c r="L56" t="s">
        <v>3160</v>
      </c>
      <c r="M56" t="s">
        <v>3049</v>
      </c>
      <c r="N56" t="s">
        <v>3160</v>
      </c>
      <c r="O56" t="s">
        <v>3160</v>
      </c>
      <c r="P56" t="s">
        <v>3115</v>
      </c>
      <c r="Q56" t="s">
        <v>3186</v>
      </c>
      <c r="R56" t="s">
        <v>3160</v>
      </c>
      <c r="S56" t="s">
        <v>3348</v>
      </c>
    </row>
    <row r="57" spans="1:19" outlineLevel="1" x14ac:dyDescent="0.2">
      <c r="A57" t="s">
        <v>4654</v>
      </c>
      <c r="B57" t="s">
        <v>3538</v>
      </c>
      <c r="C57" t="s">
        <v>1342</v>
      </c>
      <c r="D57" t="s">
        <v>3160</v>
      </c>
      <c r="E57" t="s">
        <v>3160</v>
      </c>
      <c r="F57" t="s">
        <v>3160</v>
      </c>
      <c r="G57" t="s">
        <v>3490</v>
      </c>
      <c r="H57" t="s">
        <v>3160</v>
      </c>
      <c r="I57" t="s">
        <v>3180</v>
      </c>
      <c r="J57" t="s">
        <v>3183</v>
      </c>
      <c r="K57" t="s">
        <v>3160</v>
      </c>
      <c r="L57" t="s">
        <v>3160</v>
      </c>
      <c r="M57" t="s">
        <v>3160</v>
      </c>
      <c r="N57" t="s">
        <v>3160</v>
      </c>
      <c r="O57" t="s">
        <v>3160</v>
      </c>
      <c r="P57" t="s">
        <v>3116</v>
      </c>
      <c r="Q57" t="s">
        <v>3188</v>
      </c>
      <c r="R57" t="s">
        <v>3160</v>
      </c>
      <c r="S57" t="s">
        <v>3189</v>
      </c>
    </row>
    <row r="58" spans="1:19" outlineLevel="1" x14ac:dyDescent="0.2">
      <c r="A58" t="s">
        <v>4655</v>
      </c>
      <c r="B58" t="s">
        <v>3592</v>
      </c>
      <c r="C58" t="s">
        <v>1344</v>
      </c>
      <c r="D58" t="s">
        <v>3160</v>
      </c>
      <c r="E58" t="s">
        <v>3160</v>
      </c>
      <c r="F58" t="s">
        <v>3160</v>
      </c>
      <c r="G58" t="s">
        <v>3552</v>
      </c>
      <c r="H58" t="s">
        <v>3160</v>
      </c>
      <c r="I58" t="s">
        <v>3180</v>
      </c>
      <c r="J58" t="s">
        <v>3183</v>
      </c>
      <c r="K58" t="s">
        <v>3160</v>
      </c>
      <c r="L58" t="s">
        <v>3160</v>
      </c>
      <c r="M58" t="s">
        <v>3049</v>
      </c>
      <c r="N58" t="s">
        <v>3160</v>
      </c>
      <c r="O58" t="s">
        <v>1339</v>
      </c>
      <c r="P58" t="s">
        <v>3115</v>
      </c>
      <c r="Q58" t="s">
        <v>3186</v>
      </c>
      <c r="R58" t="s">
        <v>3160</v>
      </c>
      <c r="S58" t="s">
        <v>3348</v>
      </c>
    </row>
    <row r="59" spans="1:19" outlineLevel="1" x14ac:dyDescent="0.2">
      <c r="A59" t="s">
        <v>4655</v>
      </c>
      <c r="B59" t="s">
        <v>3592</v>
      </c>
      <c r="C59" t="s">
        <v>1344</v>
      </c>
      <c r="D59" t="s">
        <v>3160</v>
      </c>
      <c r="E59" t="s">
        <v>3160</v>
      </c>
      <c r="F59" t="s">
        <v>3160</v>
      </c>
      <c r="G59" t="s">
        <v>3552</v>
      </c>
      <c r="H59" t="s">
        <v>3160</v>
      </c>
      <c r="I59" t="s">
        <v>3180</v>
      </c>
      <c r="J59" t="s">
        <v>3183</v>
      </c>
      <c r="K59" t="s">
        <v>3160</v>
      </c>
      <c r="L59" t="s">
        <v>3160</v>
      </c>
      <c r="M59" t="s">
        <v>3160</v>
      </c>
      <c r="N59" t="s">
        <v>3160</v>
      </c>
      <c r="O59" t="s">
        <v>1339</v>
      </c>
      <c r="P59" t="s">
        <v>3116</v>
      </c>
      <c r="Q59" t="s">
        <v>3188</v>
      </c>
      <c r="R59" t="s">
        <v>3160</v>
      </c>
      <c r="S59" t="s">
        <v>3189</v>
      </c>
    </row>
    <row r="60" spans="1:19" outlineLevel="1" x14ac:dyDescent="0.2">
      <c r="A60" t="s">
        <v>4656</v>
      </c>
      <c r="B60" t="s">
        <v>3594</v>
      </c>
      <c r="C60" t="s">
        <v>1344</v>
      </c>
      <c r="D60" t="s">
        <v>3160</v>
      </c>
      <c r="E60" t="s">
        <v>3160</v>
      </c>
      <c r="F60" t="s">
        <v>3160</v>
      </c>
      <c r="G60" t="s">
        <v>2280</v>
      </c>
      <c r="H60" t="s">
        <v>3160</v>
      </c>
      <c r="I60" t="s">
        <v>3180</v>
      </c>
      <c r="J60" t="s">
        <v>3183</v>
      </c>
      <c r="K60" t="s">
        <v>3160</v>
      </c>
      <c r="L60" t="s">
        <v>3160</v>
      </c>
      <c r="M60" t="s">
        <v>3049</v>
      </c>
      <c r="N60" t="s">
        <v>3160</v>
      </c>
      <c r="O60" t="s">
        <v>3160</v>
      </c>
      <c r="P60" t="s">
        <v>3115</v>
      </c>
      <c r="Q60" t="s">
        <v>3186</v>
      </c>
      <c r="R60" t="s">
        <v>3160</v>
      </c>
      <c r="S60" t="s">
        <v>3348</v>
      </c>
    </row>
    <row r="61" spans="1:19" outlineLevel="1" x14ac:dyDescent="0.2">
      <c r="A61" t="s">
        <v>4656</v>
      </c>
      <c r="B61" t="s">
        <v>3594</v>
      </c>
      <c r="C61" t="s">
        <v>1344</v>
      </c>
      <c r="D61" t="s">
        <v>3160</v>
      </c>
      <c r="E61" t="s">
        <v>3160</v>
      </c>
      <c r="F61" t="s">
        <v>3160</v>
      </c>
      <c r="G61" t="s">
        <v>2280</v>
      </c>
      <c r="H61" t="s">
        <v>3160</v>
      </c>
      <c r="I61" t="s">
        <v>3180</v>
      </c>
      <c r="J61" t="s">
        <v>3183</v>
      </c>
      <c r="K61" t="s">
        <v>3160</v>
      </c>
      <c r="L61" t="s">
        <v>3160</v>
      </c>
      <c r="M61" t="s">
        <v>3160</v>
      </c>
      <c r="N61" t="s">
        <v>3160</v>
      </c>
      <c r="O61" t="s">
        <v>3160</v>
      </c>
      <c r="P61" t="s">
        <v>3116</v>
      </c>
      <c r="Q61" t="s">
        <v>3188</v>
      </c>
      <c r="R61" t="s">
        <v>3160</v>
      </c>
      <c r="S61" t="s">
        <v>3189</v>
      </c>
    </row>
    <row r="62" spans="1:19" outlineLevel="1" x14ac:dyDescent="0.2">
      <c r="A62" t="s">
        <v>4657</v>
      </c>
      <c r="B62" t="s">
        <v>3593</v>
      </c>
      <c r="C62" t="s">
        <v>1344</v>
      </c>
      <c r="D62" t="s">
        <v>3160</v>
      </c>
      <c r="E62" t="s">
        <v>3160</v>
      </c>
      <c r="F62" t="s">
        <v>3160</v>
      </c>
      <c r="G62" t="s">
        <v>2279</v>
      </c>
      <c r="H62" t="s">
        <v>3160</v>
      </c>
      <c r="I62" t="s">
        <v>3180</v>
      </c>
      <c r="J62" t="s">
        <v>3183</v>
      </c>
      <c r="K62" t="s">
        <v>3160</v>
      </c>
      <c r="L62" t="s">
        <v>3160</v>
      </c>
      <c r="M62" t="s">
        <v>3049</v>
      </c>
      <c r="N62" t="s">
        <v>3160</v>
      </c>
      <c r="O62" t="s">
        <v>3160</v>
      </c>
      <c r="P62" t="s">
        <v>3115</v>
      </c>
      <c r="Q62" t="s">
        <v>3186</v>
      </c>
      <c r="R62" t="s">
        <v>3160</v>
      </c>
      <c r="S62" t="s">
        <v>3348</v>
      </c>
    </row>
    <row r="63" spans="1:19" outlineLevel="1" x14ac:dyDescent="0.2">
      <c r="A63" t="s">
        <v>4657</v>
      </c>
      <c r="B63" t="s">
        <v>3593</v>
      </c>
      <c r="C63" t="s">
        <v>1344</v>
      </c>
      <c r="D63" t="s">
        <v>3160</v>
      </c>
      <c r="E63" t="s">
        <v>3160</v>
      </c>
      <c r="F63" t="s">
        <v>3160</v>
      </c>
      <c r="G63" t="s">
        <v>2279</v>
      </c>
      <c r="H63" t="s">
        <v>3160</v>
      </c>
      <c r="I63" t="s">
        <v>3180</v>
      </c>
      <c r="J63" t="s">
        <v>3183</v>
      </c>
      <c r="K63" t="s">
        <v>3160</v>
      </c>
      <c r="L63" t="s">
        <v>3160</v>
      </c>
      <c r="M63" t="s">
        <v>3160</v>
      </c>
      <c r="N63" t="s">
        <v>3160</v>
      </c>
      <c r="O63" t="s">
        <v>3160</v>
      </c>
      <c r="P63" t="s">
        <v>3116</v>
      </c>
      <c r="Q63" t="s">
        <v>3188</v>
      </c>
      <c r="R63" t="s">
        <v>3160</v>
      </c>
      <c r="S63" t="s">
        <v>3189</v>
      </c>
    </row>
    <row r="64" spans="1:19" outlineLevel="1" x14ac:dyDescent="0.2">
      <c r="A64" t="s">
        <v>4658</v>
      </c>
      <c r="B64" t="s">
        <v>3596</v>
      </c>
      <c r="C64" t="s">
        <v>3160</v>
      </c>
      <c r="D64" t="s">
        <v>3160</v>
      </c>
      <c r="E64" t="s">
        <v>3160</v>
      </c>
      <c r="F64" t="s">
        <v>3160</v>
      </c>
      <c r="G64" t="s">
        <v>2281</v>
      </c>
      <c r="H64" t="s">
        <v>3160</v>
      </c>
      <c r="I64" t="s">
        <v>3180</v>
      </c>
      <c r="J64" t="s">
        <v>3183</v>
      </c>
      <c r="K64" t="s">
        <v>3160</v>
      </c>
      <c r="L64" t="s">
        <v>3160</v>
      </c>
      <c r="M64" t="s">
        <v>3049</v>
      </c>
      <c r="N64" t="s">
        <v>3160</v>
      </c>
      <c r="O64" t="s">
        <v>3160</v>
      </c>
      <c r="P64" t="s">
        <v>3116</v>
      </c>
      <c r="Q64" t="s">
        <v>3186</v>
      </c>
      <c r="R64" t="s">
        <v>3160</v>
      </c>
      <c r="S64" t="s">
        <v>3348</v>
      </c>
    </row>
    <row r="65" spans="1:19" outlineLevel="1" x14ac:dyDescent="0.2">
      <c r="A65" t="s">
        <v>4659</v>
      </c>
      <c r="B65" t="s">
        <v>3597</v>
      </c>
      <c r="C65" t="s">
        <v>1344</v>
      </c>
      <c r="D65" t="s">
        <v>3160</v>
      </c>
      <c r="E65" t="s">
        <v>3160</v>
      </c>
      <c r="F65" t="s">
        <v>3160</v>
      </c>
      <c r="G65" t="s">
        <v>3105</v>
      </c>
      <c r="H65" t="s">
        <v>3160</v>
      </c>
      <c r="I65" t="s">
        <v>3180</v>
      </c>
      <c r="J65" t="s">
        <v>3183</v>
      </c>
      <c r="K65" t="s">
        <v>3160</v>
      </c>
      <c r="L65" t="s">
        <v>3160</v>
      </c>
      <c r="M65" t="s">
        <v>3049</v>
      </c>
      <c r="N65" t="s">
        <v>3160</v>
      </c>
      <c r="O65" t="s">
        <v>1339</v>
      </c>
      <c r="P65" t="s">
        <v>3115</v>
      </c>
      <c r="Q65" t="s">
        <v>3186</v>
      </c>
      <c r="R65" t="s">
        <v>3160</v>
      </c>
      <c r="S65" t="s">
        <v>3348</v>
      </c>
    </row>
    <row r="66" spans="1:19" outlineLevel="1" x14ac:dyDescent="0.2">
      <c r="A66" t="s">
        <v>4659</v>
      </c>
      <c r="B66" t="s">
        <v>3597</v>
      </c>
      <c r="C66" t="s">
        <v>1344</v>
      </c>
      <c r="D66" t="s">
        <v>3160</v>
      </c>
      <c r="E66" t="s">
        <v>3160</v>
      </c>
      <c r="F66" t="s">
        <v>3160</v>
      </c>
      <c r="G66" t="s">
        <v>3105</v>
      </c>
      <c r="H66" t="s">
        <v>3160</v>
      </c>
      <c r="I66" t="s">
        <v>3180</v>
      </c>
      <c r="J66" t="s">
        <v>3183</v>
      </c>
      <c r="K66" t="s">
        <v>3160</v>
      </c>
      <c r="L66" t="s">
        <v>3160</v>
      </c>
      <c r="M66" t="s">
        <v>3160</v>
      </c>
      <c r="N66" t="s">
        <v>3160</v>
      </c>
      <c r="O66" t="s">
        <v>1339</v>
      </c>
      <c r="P66" t="s">
        <v>3116</v>
      </c>
      <c r="Q66" t="s">
        <v>3188</v>
      </c>
      <c r="R66" t="s">
        <v>3160</v>
      </c>
      <c r="S66" t="s">
        <v>3189</v>
      </c>
    </row>
    <row r="67" spans="1:19" outlineLevel="1" x14ac:dyDescent="0.2">
      <c r="A67" t="s">
        <v>4660</v>
      </c>
      <c r="B67" t="s">
        <v>3598</v>
      </c>
      <c r="C67" t="s">
        <v>1344</v>
      </c>
      <c r="D67" t="s">
        <v>3160</v>
      </c>
      <c r="E67" t="s">
        <v>3160</v>
      </c>
      <c r="F67" t="s">
        <v>3160</v>
      </c>
      <c r="G67" t="s">
        <v>2283</v>
      </c>
      <c r="H67" t="s">
        <v>3160</v>
      </c>
      <c r="I67" t="s">
        <v>3180</v>
      </c>
      <c r="J67" t="s">
        <v>3183</v>
      </c>
      <c r="K67" t="s">
        <v>3160</v>
      </c>
      <c r="L67" t="s">
        <v>3160</v>
      </c>
      <c r="M67" t="s">
        <v>3049</v>
      </c>
      <c r="N67" t="s">
        <v>3160</v>
      </c>
      <c r="O67" t="s">
        <v>3160</v>
      </c>
      <c r="P67" t="s">
        <v>3115</v>
      </c>
      <c r="Q67" t="s">
        <v>3186</v>
      </c>
      <c r="R67" t="s">
        <v>3160</v>
      </c>
      <c r="S67" t="s">
        <v>3348</v>
      </c>
    </row>
    <row r="68" spans="1:19" outlineLevel="1" x14ac:dyDescent="0.2">
      <c r="A68" t="s">
        <v>4660</v>
      </c>
      <c r="B68" t="s">
        <v>3598</v>
      </c>
      <c r="C68" t="s">
        <v>1344</v>
      </c>
      <c r="D68" t="s">
        <v>3160</v>
      </c>
      <c r="E68" t="s">
        <v>3160</v>
      </c>
      <c r="F68" t="s">
        <v>3160</v>
      </c>
      <c r="G68" t="s">
        <v>2283</v>
      </c>
      <c r="H68" t="s">
        <v>3160</v>
      </c>
      <c r="I68" t="s">
        <v>3180</v>
      </c>
      <c r="J68" t="s">
        <v>3183</v>
      </c>
      <c r="K68" t="s">
        <v>3160</v>
      </c>
      <c r="L68" t="s">
        <v>3160</v>
      </c>
      <c r="M68" t="s">
        <v>3160</v>
      </c>
      <c r="N68" t="s">
        <v>3160</v>
      </c>
      <c r="O68" t="s">
        <v>3160</v>
      </c>
      <c r="P68" t="s">
        <v>3116</v>
      </c>
      <c r="Q68" t="s">
        <v>3188</v>
      </c>
      <c r="R68" t="s">
        <v>3160</v>
      </c>
      <c r="S68" t="s">
        <v>3189</v>
      </c>
    </row>
    <row r="69" spans="1:19" outlineLevel="1" x14ac:dyDescent="0.2">
      <c r="A69" t="s">
        <v>4661</v>
      </c>
      <c r="B69" t="s">
        <v>3599</v>
      </c>
      <c r="C69" t="s">
        <v>1344</v>
      </c>
      <c r="D69" t="s">
        <v>3160</v>
      </c>
      <c r="E69" t="s">
        <v>3160</v>
      </c>
      <c r="F69" t="s">
        <v>3160</v>
      </c>
      <c r="G69" t="s">
        <v>2282</v>
      </c>
      <c r="H69" t="s">
        <v>3160</v>
      </c>
      <c r="I69" t="s">
        <v>3180</v>
      </c>
      <c r="J69" t="s">
        <v>3183</v>
      </c>
      <c r="K69" t="s">
        <v>3160</v>
      </c>
      <c r="L69" t="s">
        <v>3160</v>
      </c>
      <c r="M69" t="s">
        <v>3049</v>
      </c>
      <c r="N69" t="s">
        <v>3160</v>
      </c>
      <c r="O69" t="s">
        <v>3160</v>
      </c>
      <c r="P69" t="s">
        <v>3115</v>
      </c>
      <c r="Q69" t="s">
        <v>3186</v>
      </c>
      <c r="R69" t="s">
        <v>3160</v>
      </c>
      <c r="S69" t="s">
        <v>3348</v>
      </c>
    </row>
    <row r="70" spans="1:19" outlineLevel="1" x14ac:dyDescent="0.2">
      <c r="A70" t="s">
        <v>4662</v>
      </c>
      <c r="B70" t="s">
        <v>3600</v>
      </c>
      <c r="C70" t="s">
        <v>3160</v>
      </c>
      <c r="D70" t="s">
        <v>3160</v>
      </c>
      <c r="E70" t="s">
        <v>3160</v>
      </c>
      <c r="F70" t="s">
        <v>3160</v>
      </c>
      <c r="G70" t="s">
        <v>2284</v>
      </c>
      <c r="H70" t="s">
        <v>3160</v>
      </c>
      <c r="I70" t="s">
        <v>3180</v>
      </c>
      <c r="J70" t="s">
        <v>3183</v>
      </c>
      <c r="K70" t="s">
        <v>3160</v>
      </c>
      <c r="L70" t="s">
        <v>3160</v>
      </c>
      <c r="M70" t="s">
        <v>3049</v>
      </c>
      <c r="N70" t="s">
        <v>3160</v>
      </c>
      <c r="O70" t="s">
        <v>3160</v>
      </c>
      <c r="P70" t="s">
        <v>3116</v>
      </c>
      <c r="Q70" t="s">
        <v>3186</v>
      </c>
      <c r="R70" t="s">
        <v>3160</v>
      </c>
      <c r="S70" t="s">
        <v>3348</v>
      </c>
    </row>
    <row r="71" spans="1:19" outlineLevel="1" x14ac:dyDescent="0.2">
      <c r="A71" t="s">
        <v>4807</v>
      </c>
      <c r="B71" t="s">
        <v>3617</v>
      </c>
      <c r="C71" t="s">
        <v>3160</v>
      </c>
      <c r="D71" t="s">
        <v>3160</v>
      </c>
      <c r="E71" t="s">
        <v>3160</v>
      </c>
      <c r="F71" t="s">
        <v>3160</v>
      </c>
      <c r="G71" t="s">
        <v>3491</v>
      </c>
      <c r="H71" t="s">
        <v>3160</v>
      </c>
      <c r="I71" t="s">
        <v>3180</v>
      </c>
      <c r="J71" t="s">
        <v>3183</v>
      </c>
      <c r="K71" t="s">
        <v>3160</v>
      </c>
      <c r="L71" t="s">
        <v>3160</v>
      </c>
      <c r="M71" t="s">
        <v>3049</v>
      </c>
      <c r="N71" t="s">
        <v>3160</v>
      </c>
      <c r="O71" t="s">
        <v>3160</v>
      </c>
      <c r="P71" t="s">
        <v>3115</v>
      </c>
      <c r="Q71" t="s">
        <v>3186</v>
      </c>
      <c r="R71" t="s">
        <v>3160</v>
      </c>
      <c r="S71" t="s">
        <v>3348</v>
      </c>
    </row>
    <row r="72" spans="1:19" outlineLevel="1" x14ac:dyDescent="0.2">
      <c r="A72" t="s">
        <v>4807</v>
      </c>
      <c r="B72" t="s">
        <v>3617</v>
      </c>
      <c r="C72" t="s">
        <v>3160</v>
      </c>
      <c r="D72" t="s">
        <v>3160</v>
      </c>
      <c r="E72" t="s">
        <v>3160</v>
      </c>
      <c r="F72" t="s">
        <v>3160</v>
      </c>
      <c r="G72" t="s">
        <v>3491</v>
      </c>
      <c r="H72" t="s">
        <v>3160</v>
      </c>
      <c r="I72" t="s">
        <v>3180</v>
      </c>
      <c r="J72" t="s">
        <v>3183</v>
      </c>
      <c r="K72" t="s">
        <v>3160</v>
      </c>
      <c r="L72" t="s">
        <v>3160</v>
      </c>
      <c r="M72" t="s">
        <v>3160</v>
      </c>
      <c r="N72" t="s">
        <v>3160</v>
      </c>
      <c r="O72" t="s">
        <v>3160</v>
      </c>
      <c r="P72" t="s">
        <v>3116</v>
      </c>
      <c r="Q72" t="s">
        <v>3612</v>
      </c>
      <c r="R72" t="s">
        <v>3160</v>
      </c>
      <c r="S72" t="s">
        <v>3189</v>
      </c>
    </row>
    <row r="73" spans="1:19" outlineLevel="1" x14ac:dyDescent="0.2">
      <c r="A73" t="s">
        <v>4808</v>
      </c>
      <c r="B73" t="s">
        <v>3613</v>
      </c>
      <c r="C73" t="s">
        <v>3160</v>
      </c>
      <c r="D73" t="s">
        <v>3160</v>
      </c>
      <c r="E73" t="s">
        <v>3160</v>
      </c>
      <c r="F73" t="s">
        <v>3160</v>
      </c>
      <c r="G73" t="s">
        <v>2159</v>
      </c>
      <c r="H73" t="s">
        <v>3160</v>
      </c>
      <c r="I73" t="s">
        <v>3180</v>
      </c>
      <c r="J73" t="s">
        <v>3183</v>
      </c>
      <c r="K73" t="s">
        <v>3160</v>
      </c>
      <c r="L73" t="s">
        <v>3160</v>
      </c>
      <c r="M73" t="s">
        <v>3049</v>
      </c>
      <c r="N73" t="s">
        <v>3160</v>
      </c>
      <c r="O73" t="s">
        <v>3160</v>
      </c>
      <c r="P73" t="s">
        <v>3115</v>
      </c>
      <c r="Q73" t="s">
        <v>3186</v>
      </c>
      <c r="R73" t="s">
        <v>3160</v>
      </c>
      <c r="S73" t="s">
        <v>3348</v>
      </c>
    </row>
    <row r="74" spans="1:19" outlineLevel="1" x14ac:dyDescent="0.2">
      <c r="A74" t="s">
        <v>4808</v>
      </c>
      <c r="B74" t="s">
        <v>3613</v>
      </c>
      <c r="C74" t="s">
        <v>3160</v>
      </c>
      <c r="D74" t="s">
        <v>3160</v>
      </c>
      <c r="E74" t="s">
        <v>3160</v>
      </c>
      <c r="F74" t="s">
        <v>3160</v>
      </c>
      <c r="G74" t="s">
        <v>2159</v>
      </c>
      <c r="H74" t="s">
        <v>3160</v>
      </c>
      <c r="I74" t="s">
        <v>3180</v>
      </c>
      <c r="J74" t="s">
        <v>3183</v>
      </c>
      <c r="K74" t="s">
        <v>3160</v>
      </c>
      <c r="L74" t="s">
        <v>3160</v>
      </c>
      <c r="M74" t="s">
        <v>3160</v>
      </c>
      <c r="N74" t="s">
        <v>3160</v>
      </c>
      <c r="O74" t="s">
        <v>3160</v>
      </c>
      <c r="P74" t="s">
        <v>3116</v>
      </c>
      <c r="Q74" t="s">
        <v>3188</v>
      </c>
      <c r="R74" t="s">
        <v>3160</v>
      </c>
      <c r="S74" t="s">
        <v>3189</v>
      </c>
    </row>
    <row r="75" spans="1:19" outlineLevel="1" x14ac:dyDescent="0.2">
      <c r="A75" t="s">
        <v>4665</v>
      </c>
      <c r="B75" t="s">
        <v>3614</v>
      </c>
      <c r="C75" t="s">
        <v>3160</v>
      </c>
      <c r="D75" t="s">
        <v>3160</v>
      </c>
      <c r="E75" t="s">
        <v>3160</v>
      </c>
      <c r="F75" t="s">
        <v>3160</v>
      </c>
      <c r="G75" t="s">
        <v>3539</v>
      </c>
      <c r="H75" t="s">
        <v>3160</v>
      </c>
      <c r="I75" t="s">
        <v>3180</v>
      </c>
      <c r="J75" t="s">
        <v>3183</v>
      </c>
      <c r="K75" t="s">
        <v>3160</v>
      </c>
      <c r="L75" t="s">
        <v>3160</v>
      </c>
      <c r="M75" t="s">
        <v>3049</v>
      </c>
      <c r="N75" t="s">
        <v>3160</v>
      </c>
      <c r="O75" t="s">
        <v>3160</v>
      </c>
      <c r="P75" t="s">
        <v>3115</v>
      </c>
      <c r="Q75" t="s">
        <v>3186</v>
      </c>
      <c r="R75" t="s">
        <v>3160</v>
      </c>
      <c r="S75" t="s">
        <v>3348</v>
      </c>
    </row>
    <row r="76" spans="1:19" outlineLevel="1" x14ac:dyDescent="0.2">
      <c r="A76" t="s">
        <v>4665</v>
      </c>
      <c r="B76" t="s">
        <v>3614</v>
      </c>
      <c r="C76" t="s">
        <v>3160</v>
      </c>
      <c r="D76" t="s">
        <v>3160</v>
      </c>
      <c r="E76" t="s">
        <v>3160</v>
      </c>
      <c r="F76" t="s">
        <v>3160</v>
      </c>
      <c r="G76" t="s">
        <v>3539</v>
      </c>
      <c r="H76" t="s">
        <v>3160</v>
      </c>
      <c r="I76" t="s">
        <v>3180</v>
      </c>
      <c r="J76" t="s">
        <v>3183</v>
      </c>
      <c r="K76" t="s">
        <v>3160</v>
      </c>
      <c r="L76" t="s">
        <v>3160</v>
      </c>
      <c r="M76" t="s">
        <v>3160</v>
      </c>
      <c r="N76" t="s">
        <v>3160</v>
      </c>
      <c r="O76" t="s">
        <v>3160</v>
      </c>
      <c r="P76" t="s">
        <v>3116</v>
      </c>
      <c r="Q76" t="s">
        <v>3188</v>
      </c>
      <c r="R76" t="s">
        <v>3160</v>
      </c>
      <c r="S76" t="s">
        <v>3189</v>
      </c>
    </row>
    <row r="77" spans="1:19" outlineLevel="1" x14ac:dyDescent="0.2">
      <c r="A77" t="s">
        <v>4666</v>
      </c>
      <c r="B77" t="s">
        <v>3620</v>
      </c>
      <c r="C77" t="s">
        <v>3160</v>
      </c>
      <c r="D77" t="s">
        <v>3160</v>
      </c>
      <c r="E77" t="s">
        <v>2043</v>
      </c>
      <c r="F77" t="s">
        <v>3160</v>
      </c>
      <c r="G77" t="s">
        <v>3160</v>
      </c>
      <c r="H77" t="s">
        <v>3160</v>
      </c>
      <c r="I77" t="s">
        <v>3180</v>
      </c>
      <c r="J77" t="s">
        <v>3183</v>
      </c>
      <c r="K77" t="s">
        <v>3160</v>
      </c>
      <c r="L77" t="s">
        <v>3160</v>
      </c>
      <c r="M77" t="s">
        <v>3049</v>
      </c>
      <c r="N77" t="s">
        <v>3136</v>
      </c>
      <c r="O77" t="s">
        <v>3160</v>
      </c>
      <c r="P77" t="s">
        <v>1384</v>
      </c>
      <c r="Q77" t="s">
        <v>3186</v>
      </c>
      <c r="R77" t="s">
        <v>3160</v>
      </c>
      <c r="S77" t="s">
        <v>3189</v>
      </c>
    </row>
    <row r="78" spans="1:19" outlineLevel="1" x14ac:dyDescent="0.2">
      <c r="A78" t="s">
        <v>4667</v>
      </c>
      <c r="B78" t="s">
        <v>3621</v>
      </c>
      <c r="C78" t="s">
        <v>3160</v>
      </c>
      <c r="D78" t="s">
        <v>3160</v>
      </c>
      <c r="E78" t="s">
        <v>2042</v>
      </c>
      <c r="F78" t="s">
        <v>3160</v>
      </c>
      <c r="G78" t="s">
        <v>3160</v>
      </c>
      <c r="H78" t="s">
        <v>3160</v>
      </c>
      <c r="I78" t="s">
        <v>3180</v>
      </c>
      <c r="J78" t="s">
        <v>3183</v>
      </c>
      <c r="K78" t="s">
        <v>3160</v>
      </c>
      <c r="L78" t="s">
        <v>3160</v>
      </c>
      <c r="M78" t="s">
        <v>3049</v>
      </c>
      <c r="N78" t="s">
        <v>3136</v>
      </c>
      <c r="O78" t="s">
        <v>3160</v>
      </c>
      <c r="P78" t="s">
        <v>1384</v>
      </c>
      <c r="Q78" t="s">
        <v>3186</v>
      </c>
      <c r="R78" t="s">
        <v>3160</v>
      </c>
      <c r="S78" t="s">
        <v>3189</v>
      </c>
    </row>
    <row r="79" spans="1:19" outlineLevel="1" x14ac:dyDescent="0.2">
      <c r="A79" t="s">
        <v>4668</v>
      </c>
      <c r="B79" t="s">
        <v>3622</v>
      </c>
      <c r="C79" t="s">
        <v>3160</v>
      </c>
      <c r="D79" t="s">
        <v>3160</v>
      </c>
      <c r="E79" t="s">
        <v>2042</v>
      </c>
      <c r="F79" t="s">
        <v>3160</v>
      </c>
      <c r="G79" t="s">
        <v>3160</v>
      </c>
      <c r="H79" t="s">
        <v>3160</v>
      </c>
      <c r="I79" t="s">
        <v>3180</v>
      </c>
      <c r="J79" t="s">
        <v>3183</v>
      </c>
      <c r="K79" t="s">
        <v>3160</v>
      </c>
      <c r="L79" t="s">
        <v>3160</v>
      </c>
      <c r="M79" t="s">
        <v>3049</v>
      </c>
      <c r="N79" t="s">
        <v>3136</v>
      </c>
      <c r="O79" t="s">
        <v>3160</v>
      </c>
      <c r="P79" t="s">
        <v>1384</v>
      </c>
      <c r="Q79" t="s">
        <v>3186</v>
      </c>
      <c r="R79" t="s">
        <v>3160</v>
      </c>
      <c r="S79" t="s">
        <v>3189</v>
      </c>
    </row>
    <row r="80" spans="1:19" outlineLevel="1" x14ac:dyDescent="0.2">
      <c r="A80" t="s">
        <v>4669</v>
      </c>
      <c r="B80" t="s">
        <v>3618</v>
      </c>
      <c r="C80" t="s">
        <v>3160</v>
      </c>
      <c r="D80" t="s">
        <v>3160</v>
      </c>
      <c r="E80" t="s">
        <v>2034</v>
      </c>
      <c r="F80" t="s">
        <v>3160</v>
      </c>
      <c r="G80" t="s">
        <v>3160</v>
      </c>
      <c r="H80" t="s">
        <v>3160</v>
      </c>
      <c r="I80" t="s">
        <v>3180</v>
      </c>
      <c r="J80" t="s">
        <v>3183</v>
      </c>
      <c r="K80" t="s">
        <v>3160</v>
      </c>
      <c r="L80" t="s">
        <v>3160</v>
      </c>
      <c r="M80" t="s">
        <v>3049</v>
      </c>
      <c r="N80" t="s">
        <v>3136</v>
      </c>
      <c r="O80" t="s">
        <v>3160</v>
      </c>
      <c r="P80" t="s">
        <v>1384</v>
      </c>
      <c r="Q80" t="s">
        <v>3186</v>
      </c>
      <c r="R80" t="s">
        <v>3160</v>
      </c>
      <c r="S80" t="s">
        <v>3189</v>
      </c>
    </row>
    <row r="81" spans="1:19" outlineLevel="1" x14ac:dyDescent="0.2">
      <c r="A81" t="s">
        <v>4670</v>
      </c>
      <c r="B81" t="s">
        <v>3624</v>
      </c>
      <c r="C81" t="s">
        <v>3160</v>
      </c>
      <c r="D81" t="s">
        <v>3160</v>
      </c>
      <c r="E81" t="s">
        <v>2035</v>
      </c>
      <c r="F81" t="s">
        <v>3160</v>
      </c>
      <c r="G81" t="s">
        <v>3160</v>
      </c>
      <c r="H81" t="s">
        <v>3160</v>
      </c>
      <c r="I81" t="s">
        <v>3180</v>
      </c>
      <c r="J81" t="s">
        <v>3183</v>
      </c>
      <c r="K81" t="s">
        <v>3160</v>
      </c>
      <c r="L81" t="s">
        <v>3160</v>
      </c>
      <c r="M81" t="s">
        <v>3049</v>
      </c>
      <c r="N81" t="s">
        <v>3136</v>
      </c>
      <c r="O81" t="s">
        <v>3160</v>
      </c>
      <c r="P81" t="s">
        <v>1384</v>
      </c>
      <c r="Q81" t="s">
        <v>3186</v>
      </c>
      <c r="R81" t="s">
        <v>3160</v>
      </c>
      <c r="S81" t="s">
        <v>3189</v>
      </c>
    </row>
    <row r="82" spans="1:19" outlineLevel="1" x14ac:dyDescent="0.2">
      <c r="A82" t="s">
        <v>4671</v>
      </c>
      <c r="B82" t="s">
        <v>3623</v>
      </c>
      <c r="C82" t="s">
        <v>3160</v>
      </c>
      <c r="D82" t="s">
        <v>3160</v>
      </c>
      <c r="E82" t="s">
        <v>3015</v>
      </c>
      <c r="F82" t="s">
        <v>3160</v>
      </c>
      <c r="G82" t="s">
        <v>3160</v>
      </c>
      <c r="H82" t="s">
        <v>3160</v>
      </c>
      <c r="I82" t="s">
        <v>3180</v>
      </c>
      <c r="J82" t="s">
        <v>3183</v>
      </c>
      <c r="K82" t="s">
        <v>3160</v>
      </c>
      <c r="L82" t="s">
        <v>3160</v>
      </c>
      <c r="M82" t="s">
        <v>3049</v>
      </c>
      <c r="N82" t="s">
        <v>3136</v>
      </c>
      <c r="O82" t="s">
        <v>3160</v>
      </c>
      <c r="P82" t="s">
        <v>1384</v>
      </c>
      <c r="Q82" t="s">
        <v>3186</v>
      </c>
      <c r="R82" t="s">
        <v>3160</v>
      </c>
      <c r="S82" t="s">
        <v>3189</v>
      </c>
    </row>
    <row r="83" spans="1:19" outlineLevel="1" x14ac:dyDescent="0.2">
      <c r="A83" t="s">
        <v>4672</v>
      </c>
      <c r="B83" t="s">
        <v>3628</v>
      </c>
      <c r="C83" t="s">
        <v>3160</v>
      </c>
      <c r="D83" t="s">
        <v>3160</v>
      </c>
      <c r="E83" t="s">
        <v>3160</v>
      </c>
      <c r="F83" t="s">
        <v>3625</v>
      </c>
      <c r="G83" t="s">
        <v>3160</v>
      </c>
      <c r="H83" t="s">
        <v>3160</v>
      </c>
      <c r="I83" t="s">
        <v>3180</v>
      </c>
      <c r="J83" t="s">
        <v>3183</v>
      </c>
      <c r="K83" t="s">
        <v>3160</v>
      </c>
      <c r="L83" t="s">
        <v>3160</v>
      </c>
      <c r="M83" t="s">
        <v>3049</v>
      </c>
      <c r="N83" t="s">
        <v>3136</v>
      </c>
      <c r="O83" t="s">
        <v>3160</v>
      </c>
      <c r="P83" t="s">
        <v>1384</v>
      </c>
      <c r="Q83" t="s">
        <v>3186</v>
      </c>
      <c r="R83" t="s">
        <v>3160</v>
      </c>
      <c r="S83" t="s">
        <v>3189</v>
      </c>
    </row>
    <row r="84" spans="1:19" outlineLevel="1" x14ac:dyDescent="0.2">
      <c r="A84" t="s">
        <v>4673</v>
      </c>
      <c r="B84" t="s">
        <v>3629</v>
      </c>
      <c r="C84" t="s">
        <v>3160</v>
      </c>
      <c r="D84" t="s">
        <v>3160</v>
      </c>
      <c r="E84" t="s">
        <v>3160</v>
      </c>
      <c r="F84" t="s">
        <v>3626</v>
      </c>
      <c r="G84" t="s">
        <v>3160</v>
      </c>
      <c r="H84" t="s">
        <v>3160</v>
      </c>
      <c r="I84" t="s">
        <v>3180</v>
      </c>
      <c r="J84" t="s">
        <v>3183</v>
      </c>
      <c r="K84" t="s">
        <v>3160</v>
      </c>
      <c r="L84" t="s">
        <v>3160</v>
      </c>
      <c r="M84" t="s">
        <v>3049</v>
      </c>
      <c r="N84" t="s">
        <v>3136</v>
      </c>
      <c r="O84" t="s">
        <v>3160</v>
      </c>
      <c r="P84" t="s">
        <v>1384</v>
      </c>
      <c r="Q84" t="s">
        <v>3186</v>
      </c>
      <c r="R84" t="s">
        <v>3160</v>
      </c>
      <c r="S84" t="s">
        <v>3189</v>
      </c>
    </row>
    <row r="85" spans="1:19" outlineLevel="1" x14ac:dyDescent="0.2">
      <c r="A85" t="s">
        <v>4674</v>
      </c>
      <c r="B85" t="s">
        <v>3630</v>
      </c>
      <c r="C85" t="s">
        <v>3160</v>
      </c>
      <c r="D85" t="s">
        <v>3160</v>
      </c>
      <c r="E85" t="s">
        <v>3160</v>
      </c>
      <c r="F85" t="s">
        <v>3627</v>
      </c>
      <c r="G85" t="s">
        <v>3160</v>
      </c>
      <c r="H85" t="s">
        <v>3160</v>
      </c>
      <c r="I85" t="s">
        <v>3180</v>
      </c>
      <c r="J85" t="s">
        <v>3183</v>
      </c>
      <c r="K85" t="s">
        <v>3160</v>
      </c>
      <c r="L85" t="s">
        <v>3160</v>
      </c>
      <c r="M85" t="s">
        <v>3049</v>
      </c>
      <c r="N85" t="s">
        <v>3136</v>
      </c>
      <c r="O85" t="s">
        <v>3160</v>
      </c>
      <c r="P85" t="s">
        <v>1384</v>
      </c>
      <c r="Q85" t="s">
        <v>3186</v>
      </c>
      <c r="R85" t="s">
        <v>3160</v>
      </c>
      <c r="S85" t="s">
        <v>3189</v>
      </c>
    </row>
    <row r="86" spans="1:19" outlineLevel="1" x14ac:dyDescent="0.2">
      <c r="A86" t="s">
        <v>4675</v>
      </c>
      <c r="B86" t="s">
        <v>3641</v>
      </c>
      <c r="C86" t="s">
        <v>3160</v>
      </c>
      <c r="D86" t="s">
        <v>3160</v>
      </c>
      <c r="E86" t="s">
        <v>3160</v>
      </c>
      <c r="F86" t="s">
        <v>2029</v>
      </c>
      <c r="G86" t="s">
        <v>3160</v>
      </c>
      <c r="H86" t="s">
        <v>3160</v>
      </c>
      <c r="I86" t="s">
        <v>3180</v>
      </c>
      <c r="J86" t="s">
        <v>3183</v>
      </c>
      <c r="K86" t="s">
        <v>3160</v>
      </c>
      <c r="L86" t="s">
        <v>3160</v>
      </c>
      <c r="M86" t="s">
        <v>3049</v>
      </c>
      <c r="N86" t="s">
        <v>3136</v>
      </c>
      <c r="O86" t="s">
        <v>3160</v>
      </c>
      <c r="P86" t="s">
        <v>1384</v>
      </c>
      <c r="Q86" t="s">
        <v>3186</v>
      </c>
      <c r="R86" t="s">
        <v>3160</v>
      </c>
      <c r="S86" t="s">
        <v>3189</v>
      </c>
    </row>
    <row r="87" spans="1:19" outlineLevel="1" x14ac:dyDescent="0.2">
      <c r="A87" t="s">
        <v>4676</v>
      </c>
      <c r="B87" t="s">
        <v>3634</v>
      </c>
      <c r="C87" t="s">
        <v>3160</v>
      </c>
      <c r="D87" t="s">
        <v>3160</v>
      </c>
      <c r="E87" t="s">
        <v>2037</v>
      </c>
      <c r="F87" t="s">
        <v>3160</v>
      </c>
      <c r="G87" t="s">
        <v>3160</v>
      </c>
      <c r="H87" t="s">
        <v>3160</v>
      </c>
      <c r="I87" t="s">
        <v>3180</v>
      </c>
      <c r="J87" t="s">
        <v>3183</v>
      </c>
      <c r="K87" t="s">
        <v>3160</v>
      </c>
      <c r="L87" t="s">
        <v>3160</v>
      </c>
      <c r="M87" t="s">
        <v>3049</v>
      </c>
      <c r="N87" t="s">
        <v>3136</v>
      </c>
      <c r="O87" t="s">
        <v>3160</v>
      </c>
      <c r="P87" t="s">
        <v>1384</v>
      </c>
      <c r="Q87" t="s">
        <v>3186</v>
      </c>
      <c r="R87" t="s">
        <v>3160</v>
      </c>
      <c r="S87" t="s">
        <v>3189</v>
      </c>
    </row>
    <row r="88" spans="1:19" outlineLevel="1" x14ac:dyDescent="0.2">
      <c r="A88" t="s">
        <v>4677</v>
      </c>
      <c r="B88" t="s">
        <v>3635</v>
      </c>
      <c r="C88" t="s">
        <v>3160</v>
      </c>
      <c r="D88" t="s">
        <v>3160</v>
      </c>
      <c r="E88" t="s">
        <v>2038</v>
      </c>
      <c r="F88" t="s">
        <v>2039</v>
      </c>
      <c r="G88" t="s">
        <v>3160</v>
      </c>
      <c r="H88" t="s">
        <v>3160</v>
      </c>
      <c r="I88" t="s">
        <v>3180</v>
      </c>
      <c r="J88" t="s">
        <v>3183</v>
      </c>
      <c r="K88" t="s">
        <v>3160</v>
      </c>
      <c r="L88" t="s">
        <v>3160</v>
      </c>
      <c r="M88" t="s">
        <v>3049</v>
      </c>
      <c r="N88" t="s">
        <v>3136</v>
      </c>
      <c r="O88" t="s">
        <v>3160</v>
      </c>
      <c r="P88" t="s">
        <v>1384</v>
      </c>
      <c r="Q88" t="s">
        <v>3186</v>
      </c>
      <c r="R88" t="s">
        <v>3160</v>
      </c>
      <c r="S88" t="s">
        <v>3189</v>
      </c>
    </row>
    <row r="89" spans="1:19" outlineLevel="1" x14ac:dyDescent="0.2">
      <c r="A89" t="s">
        <v>4678</v>
      </c>
      <c r="B89" t="s">
        <v>3636</v>
      </c>
      <c r="C89" t="s">
        <v>3160</v>
      </c>
      <c r="D89" t="s">
        <v>3160</v>
      </c>
      <c r="E89" t="s">
        <v>2038</v>
      </c>
      <c r="F89" t="s">
        <v>2040</v>
      </c>
      <c r="G89" t="s">
        <v>3160</v>
      </c>
      <c r="H89" t="s">
        <v>3160</v>
      </c>
      <c r="I89" t="s">
        <v>3180</v>
      </c>
      <c r="J89" t="s">
        <v>3183</v>
      </c>
      <c r="K89" t="s">
        <v>3160</v>
      </c>
      <c r="L89" t="s">
        <v>3160</v>
      </c>
      <c r="M89" t="s">
        <v>3049</v>
      </c>
      <c r="N89" t="s">
        <v>3136</v>
      </c>
      <c r="O89" t="s">
        <v>3160</v>
      </c>
      <c r="P89" t="s">
        <v>1384</v>
      </c>
      <c r="Q89" t="s">
        <v>3186</v>
      </c>
      <c r="R89" t="s">
        <v>3160</v>
      </c>
      <c r="S89" t="s">
        <v>3189</v>
      </c>
    </row>
    <row r="90" spans="1:19" outlineLevel="1" x14ac:dyDescent="0.2">
      <c r="A90" t="s">
        <v>4679</v>
      </c>
      <c r="B90" t="s">
        <v>3637</v>
      </c>
      <c r="C90" t="s">
        <v>3160</v>
      </c>
      <c r="D90" t="s">
        <v>3160</v>
      </c>
      <c r="E90" t="s">
        <v>2038</v>
      </c>
      <c r="F90" t="s">
        <v>2041</v>
      </c>
      <c r="G90" t="s">
        <v>3160</v>
      </c>
      <c r="H90" t="s">
        <v>3160</v>
      </c>
      <c r="I90" t="s">
        <v>3180</v>
      </c>
      <c r="J90" t="s">
        <v>3183</v>
      </c>
      <c r="K90" t="s">
        <v>3160</v>
      </c>
      <c r="L90" t="s">
        <v>3160</v>
      </c>
      <c r="M90" t="s">
        <v>3049</v>
      </c>
      <c r="N90" t="s">
        <v>3136</v>
      </c>
      <c r="O90" t="s">
        <v>3160</v>
      </c>
      <c r="P90" t="s">
        <v>1384</v>
      </c>
      <c r="Q90" t="s">
        <v>3186</v>
      </c>
      <c r="R90" t="s">
        <v>3160</v>
      </c>
      <c r="S90" t="s">
        <v>3189</v>
      </c>
    </row>
    <row r="91" spans="1:19" outlineLevel="1" x14ac:dyDescent="0.2">
      <c r="A91" t="s">
        <v>4680</v>
      </c>
      <c r="B91" t="s">
        <v>3632</v>
      </c>
      <c r="C91" t="s">
        <v>3160</v>
      </c>
      <c r="D91" t="s">
        <v>3160</v>
      </c>
      <c r="E91" t="s">
        <v>2044</v>
      </c>
      <c r="F91" t="s">
        <v>3160</v>
      </c>
      <c r="G91" t="s">
        <v>3160</v>
      </c>
      <c r="H91" t="s">
        <v>3160</v>
      </c>
      <c r="I91" t="s">
        <v>3180</v>
      </c>
      <c r="J91" t="s">
        <v>3183</v>
      </c>
      <c r="K91" t="s">
        <v>3160</v>
      </c>
      <c r="L91" t="s">
        <v>3160</v>
      </c>
      <c r="M91" t="s">
        <v>3049</v>
      </c>
      <c r="N91" t="s">
        <v>3136</v>
      </c>
      <c r="O91" t="s">
        <v>3160</v>
      </c>
      <c r="P91" t="s">
        <v>1384</v>
      </c>
      <c r="Q91" t="s">
        <v>3186</v>
      </c>
      <c r="R91" t="s">
        <v>3160</v>
      </c>
      <c r="S91" t="s">
        <v>3189</v>
      </c>
    </row>
    <row r="92" spans="1:19" outlineLevel="1" x14ac:dyDescent="0.2">
      <c r="A92" t="s">
        <v>4681</v>
      </c>
      <c r="B92" t="s">
        <v>3633</v>
      </c>
      <c r="C92" t="s">
        <v>3160</v>
      </c>
      <c r="D92" t="s">
        <v>3160</v>
      </c>
      <c r="E92" t="s">
        <v>2045</v>
      </c>
      <c r="F92" t="s">
        <v>3160</v>
      </c>
      <c r="G92" t="s">
        <v>3160</v>
      </c>
      <c r="H92" t="s">
        <v>3160</v>
      </c>
      <c r="I92" t="s">
        <v>3180</v>
      </c>
      <c r="J92" t="s">
        <v>3183</v>
      </c>
      <c r="K92" t="s">
        <v>3160</v>
      </c>
      <c r="L92" t="s">
        <v>3160</v>
      </c>
      <c r="M92" t="s">
        <v>3049</v>
      </c>
      <c r="N92" t="s">
        <v>3136</v>
      </c>
      <c r="O92" t="s">
        <v>3160</v>
      </c>
      <c r="P92" t="s">
        <v>1384</v>
      </c>
      <c r="Q92" t="s">
        <v>3186</v>
      </c>
      <c r="R92" t="s">
        <v>3160</v>
      </c>
      <c r="S92" t="s">
        <v>3189</v>
      </c>
    </row>
    <row r="93" spans="1:19" outlineLevel="1" x14ac:dyDescent="0.2">
      <c r="A93" t="s">
        <v>4682</v>
      </c>
      <c r="B93" t="s">
        <v>3638</v>
      </c>
      <c r="C93" t="s">
        <v>3160</v>
      </c>
      <c r="D93" t="s">
        <v>3160</v>
      </c>
      <c r="E93" t="s">
        <v>3160</v>
      </c>
      <c r="F93" t="s">
        <v>2046</v>
      </c>
      <c r="G93" t="s">
        <v>3160</v>
      </c>
      <c r="H93" t="s">
        <v>3160</v>
      </c>
      <c r="I93" t="s">
        <v>3180</v>
      </c>
      <c r="J93" t="s">
        <v>3183</v>
      </c>
      <c r="K93" t="s">
        <v>3160</v>
      </c>
      <c r="L93" t="s">
        <v>3160</v>
      </c>
      <c r="M93" t="s">
        <v>3049</v>
      </c>
      <c r="N93" t="s">
        <v>3136</v>
      </c>
      <c r="O93" t="s">
        <v>3160</v>
      </c>
      <c r="P93" t="s">
        <v>1384</v>
      </c>
      <c r="Q93" t="s">
        <v>3186</v>
      </c>
      <c r="R93" t="s">
        <v>3160</v>
      </c>
      <c r="S93" t="s">
        <v>3189</v>
      </c>
    </row>
    <row r="94" spans="1:19" outlineLevel="1" x14ac:dyDescent="0.2">
      <c r="A94" t="s">
        <v>4683</v>
      </c>
      <c r="B94" t="s">
        <v>3639</v>
      </c>
      <c r="C94" t="s">
        <v>3160</v>
      </c>
      <c r="D94" t="s">
        <v>3160</v>
      </c>
      <c r="E94" t="s">
        <v>3160</v>
      </c>
      <c r="F94" t="s">
        <v>2047</v>
      </c>
      <c r="G94" t="s">
        <v>3160</v>
      </c>
      <c r="H94" t="s">
        <v>3160</v>
      </c>
      <c r="I94" t="s">
        <v>3180</v>
      </c>
      <c r="J94" t="s">
        <v>3183</v>
      </c>
      <c r="K94" t="s">
        <v>3160</v>
      </c>
      <c r="L94" t="s">
        <v>3160</v>
      </c>
      <c r="M94" t="s">
        <v>3049</v>
      </c>
      <c r="N94" t="s">
        <v>3136</v>
      </c>
      <c r="O94" t="s">
        <v>3160</v>
      </c>
      <c r="P94" t="s">
        <v>1384</v>
      </c>
      <c r="Q94" t="s">
        <v>3186</v>
      </c>
      <c r="R94" t="s">
        <v>3160</v>
      </c>
      <c r="S94" t="s">
        <v>3189</v>
      </c>
    </row>
    <row r="95" spans="1:19" outlineLevel="1" x14ac:dyDescent="0.2">
      <c r="A95" t="s">
        <v>4684</v>
      </c>
      <c r="B95" t="s">
        <v>3640</v>
      </c>
      <c r="C95" t="s">
        <v>3160</v>
      </c>
      <c r="D95" t="s">
        <v>3160</v>
      </c>
      <c r="E95" t="s">
        <v>3160</v>
      </c>
      <c r="F95" t="s">
        <v>2048</v>
      </c>
      <c r="G95" t="s">
        <v>3160</v>
      </c>
      <c r="H95" t="s">
        <v>3160</v>
      </c>
      <c r="I95" t="s">
        <v>3180</v>
      </c>
      <c r="J95" t="s">
        <v>3183</v>
      </c>
      <c r="K95" t="s">
        <v>3160</v>
      </c>
      <c r="L95" t="s">
        <v>3160</v>
      </c>
      <c r="M95" t="s">
        <v>3049</v>
      </c>
      <c r="N95" t="s">
        <v>3136</v>
      </c>
      <c r="O95" t="s">
        <v>3160</v>
      </c>
      <c r="P95" t="s">
        <v>1384</v>
      </c>
      <c r="Q95" t="s">
        <v>3186</v>
      </c>
      <c r="R95" t="s">
        <v>3160</v>
      </c>
      <c r="S95" t="s">
        <v>3189</v>
      </c>
    </row>
    <row r="96" spans="1:19" outlineLevel="1" x14ac:dyDescent="0.2">
      <c r="A96" t="s">
        <v>3676</v>
      </c>
      <c r="B96" t="s">
        <v>3677</v>
      </c>
      <c r="C96" t="s">
        <v>3160</v>
      </c>
      <c r="D96" t="s">
        <v>3160</v>
      </c>
      <c r="E96" t="s">
        <v>3160</v>
      </c>
      <c r="F96" t="s">
        <v>3160</v>
      </c>
      <c r="G96" s="15" t="s">
        <v>3550</v>
      </c>
      <c r="H96" t="s">
        <v>3160</v>
      </c>
      <c r="I96" t="s">
        <v>3180</v>
      </c>
      <c r="J96" t="s">
        <v>3183</v>
      </c>
      <c r="K96" t="s">
        <v>3160</v>
      </c>
      <c r="L96" t="s">
        <v>3160</v>
      </c>
      <c r="M96" t="s">
        <v>3049</v>
      </c>
      <c r="N96" t="s">
        <v>3160</v>
      </c>
      <c r="O96" t="s">
        <v>1339</v>
      </c>
      <c r="P96" t="s">
        <v>3115</v>
      </c>
      <c r="Q96" t="s">
        <v>3186</v>
      </c>
      <c r="R96" t="s">
        <v>3160</v>
      </c>
      <c r="S96" t="s">
        <v>3348</v>
      </c>
    </row>
    <row r="97" spans="1:19" outlineLevel="1" x14ac:dyDescent="0.2">
      <c r="A97" t="s">
        <v>3676</v>
      </c>
      <c r="B97" t="s">
        <v>3677</v>
      </c>
      <c r="C97" t="s">
        <v>3450</v>
      </c>
      <c r="D97" s="15" t="s">
        <v>3007</v>
      </c>
      <c r="E97" s="15" t="s">
        <v>3437</v>
      </c>
      <c r="F97" s="15" t="s">
        <v>3420</v>
      </c>
      <c r="G97" s="15" t="s">
        <v>3424</v>
      </c>
      <c r="H97" t="s">
        <v>3441</v>
      </c>
      <c r="I97" t="s">
        <v>3180</v>
      </c>
      <c r="J97" t="s">
        <v>3183</v>
      </c>
      <c r="K97" t="s">
        <v>3160</v>
      </c>
      <c r="L97" t="s">
        <v>3160</v>
      </c>
      <c r="M97" t="s">
        <v>3049</v>
      </c>
      <c r="N97" t="s">
        <v>3160</v>
      </c>
      <c r="O97" t="s">
        <v>3446</v>
      </c>
      <c r="P97" t="s">
        <v>3115</v>
      </c>
      <c r="Q97" t="s">
        <v>3186</v>
      </c>
      <c r="R97" t="s">
        <v>3160</v>
      </c>
      <c r="S97" t="s">
        <v>3348</v>
      </c>
    </row>
    <row r="98" spans="1:19" outlineLevel="1" x14ac:dyDescent="0.2">
      <c r="A98" t="s">
        <v>4685</v>
      </c>
      <c r="B98" t="s">
        <v>3642</v>
      </c>
      <c r="C98" s="15" t="s">
        <v>1342</v>
      </c>
      <c r="D98" s="15" t="s">
        <v>3016</v>
      </c>
      <c r="E98" s="31" t="s">
        <v>2032</v>
      </c>
      <c r="F98" s="31" t="s">
        <v>2033</v>
      </c>
      <c r="G98" s="31" t="s">
        <v>2033</v>
      </c>
      <c r="H98" s="31" t="s">
        <v>2050</v>
      </c>
      <c r="I98" t="s">
        <v>3180</v>
      </c>
      <c r="J98" t="s">
        <v>3183</v>
      </c>
      <c r="K98" t="s">
        <v>3160</v>
      </c>
      <c r="L98" t="s">
        <v>3160</v>
      </c>
      <c r="M98" t="s">
        <v>3049</v>
      </c>
      <c r="N98" t="s">
        <v>3136</v>
      </c>
      <c r="O98" t="s">
        <v>3160</v>
      </c>
      <c r="P98" t="s">
        <v>3115</v>
      </c>
      <c r="Q98" t="s">
        <v>3186</v>
      </c>
      <c r="R98" t="s">
        <v>3160</v>
      </c>
      <c r="S98" t="s">
        <v>3348</v>
      </c>
    </row>
    <row r="99" spans="1:19" outlineLevel="1" x14ac:dyDescent="0.2">
      <c r="A99" t="s">
        <v>4685</v>
      </c>
      <c r="B99" t="s">
        <v>3642</v>
      </c>
      <c r="C99" s="15" t="s">
        <v>1342</v>
      </c>
      <c r="D99" s="15" t="s">
        <v>3016</v>
      </c>
      <c r="E99" s="31" t="s">
        <v>2032</v>
      </c>
      <c r="F99" s="31" t="s">
        <v>2033</v>
      </c>
      <c r="G99" s="31" t="s">
        <v>2033</v>
      </c>
      <c r="H99" s="31" t="s">
        <v>2050</v>
      </c>
      <c r="I99" t="s">
        <v>1</v>
      </c>
      <c r="J99" t="s">
        <v>3183</v>
      </c>
      <c r="K99" t="s">
        <v>3160</v>
      </c>
      <c r="L99" t="s">
        <v>3160</v>
      </c>
      <c r="M99" t="s">
        <v>3049</v>
      </c>
      <c r="N99" t="s">
        <v>3136</v>
      </c>
      <c r="O99" t="s">
        <v>3160</v>
      </c>
      <c r="P99" t="s">
        <v>3115</v>
      </c>
      <c r="Q99" t="s">
        <v>3186</v>
      </c>
      <c r="R99" t="s">
        <v>3160</v>
      </c>
      <c r="S99" t="s">
        <v>3347</v>
      </c>
    </row>
    <row r="100" spans="1:19" outlineLevel="1" x14ac:dyDescent="0.2">
      <c r="A100" t="s">
        <v>4685</v>
      </c>
      <c r="B100" t="s">
        <v>3642</v>
      </c>
      <c r="C100" s="15" t="s">
        <v>3818</v>
      </c>
      <c r="D100" t="s">
        <v>3019</v>
      </c>
      <c r="E100" s="5" t="s">
        <v>3021</v>
      </c>
      <c r="F100" s="31" t="s">
        <v>3420</v>
      </c>
      <c r="G100" s="31" t="s">
        <v>3783</v>
      </c>
      <c r="H100" s="31" t="s">
        <v>1378</v>
      </c>
      <c r="I100" t="s">
        <v>3180</v>
      </c>
      <c r="J100" t="s">
        <v>3183</v>
      </c>
      <c r="K100" t="s">
        <v>3160</v>
      </c>
      <c r="L100" t="s">
        <v>3160</v>
      </c>
      <c r="M100" t="s">
        <v>3049</v>
      </c>
      <c r="N100" t="s">
        <v>3160</v>
      </c>
      <c r="O100" t="s">
        <v>3446</v>
      </c>
      <c r="P100" t="s">
        <v>3115</v>
      </c>
      <c r="Q100" t="s">
        <v>3186</v>
      </c>
      <c r="R100" t="s">
        <v>3160</v>
      </c>
      <c r="S100" t="s">
        <v>3348</v>
      </c>
    </row>
    <row r="101" spans="1:19" outlineLevel="1" x14ac:dyDescent="0.2">
      <c r="A101" t="s">
        <v>4685</v>
      </c>
      <c r="B101" t="s">
        <v>3642</v>
      </c>
      <c r="C101" s="15" t="s">
        <v>3818</v>
      </c>
      <c r="D101" t="s">
        <v>3019</v>
      </c>
      <c r="E101" s="5" t="s">
        <v>3021</v>
      </c>
      <c r="F101" s="31" t="s">
        <v>3420</v>
      </c>
      <c r="G101" s="31" t="s">
        <v>3783</v>
      </c>
      <c r="H101" s="31" t="s">
        <v>1378</v>
      </c>
      <c r="I101" t="s">
        <v>1</v>
      </c>
      <c r="J101" t="s">
        <v>3183</v>
      </c>
      <c r="K101" t="s">
        <v>3160</v>
      </c>
      <c r="L101" t="s">
        <v>3160</v>
      </c>
      <c r="M101" t="s">
        <v>3049</v>
      </c>
      <c r="N101" t="s">
        <v>3160</v>
      </c>
      <c r="O101" t="s">
        <v>3446</v>
      </c>
      <c r="P101" t="s">
        <v>3115</v>
      </c>
      <c r="Q101" t="s">
        <v>3186</v>
      </c>
      <c r="R101" t="s">
        <v>3160</v>
      </c>
      <c r="S101" t="s">
        <v>3347</v>
      </c>
    </row>
    <row r="102" spans="1:19" outlineLevel="1" x14ac:dyDescent="0.2">
      <c r="A102" t="s">
        <v>4686</v>
      </c>
      <c r="B102" t="s">
        <v>3648</v>
      </c>
      <c r="C102" s="15" t="s">
        <v>1342</v>
      </c>
      <c r="D102" s="15" t="s">
        <v>3016</v>
      </c>
      <c r="E102" s="31" t="s">
        <v>2032</v>
      </c>
      <c r="F102" s="31" t="s">
        <v>3492</v>
      </c>
      <c r="G102" s="31" t="s">
        <v>3489</v>
      </c>
      <c r="H102" s="31" t="s">
        <v>2099</v>
      </c>
      <c r="I102" t="s">
        <v>3180</v>
      </c>
      <c r="J102" t="s">
        <v>3183</v>
      </c>
      <c r="K102" t="s">
        <v>3160</v>
      </c>
      <c r="L102" t="s">
        <v>3160</v>
      </c>
      <c r="M102" t="s">
        <v>3049</v>
      </c>
      <c r="N102" t="s">
        <v>3136</v>
      </c>
      <c r="O102" t="s">
        <v>3160</v>
      </c>
      <c r="P102" t="s">
        <v>3115</v>
      </c>
      <c r="Q102" t="s">
        <v>3186</v>
      </c>
      <c r="R102" t="s">
        <v>3160</v>
      </c>
      <c r="S102" t="s">
        <v>3348</v>
      </c>
    </row>
    <row r="103" spans="1:19" outlineLevel="1" x14ac:dyDescent="0.2">
      <c r="A103" t="s">
        <v>4686</v>
      </c>
      <c r="B103" t="s">
        <v>3648</v>
      </c>
      <c r="C103" s="15" t="s">
        <v>1342</v>
      </c>
      <c r="D103" s="15" t="s">
        <v>3016</v>
      </c>
      <c r="E103" s="31" t="s">
        <v>2032</v>
      </c>
      <c r="F103" s="31" t="s">
        <v>3492</v>
      </c>
      <c r="G103" s="31" t="s">
        <v>3489</v>
      </c>
      <c r="H103" s="31" t="s">
        <v>2099</v>
      </c>
      <c r="I103" t="s">
        <v>1</v>
      </c>
      <c r="J103" t="s">
        <v>3183</v>
      </c>
      <c r="K103" t="s">
        <v>3160</v>
      </c>
      <c r="L103" t="s">
        <v>3160</v>
      </c>
      <c r="M103" t="s">
        <v>3049</v>
      </c>
      <c r="N103" t="s">
        <v>3136</v>
      </c>
      <c r="O103" t="s">
        <v>3160</v>
      </c>
      <c r="P103" t="s">
        <v>3115</v>
      </c>
      <c r="Q103" t="s">
        <v>3186</v>
      </c>
      <c r="R103" t="s">
        <v>3160</v>
      </c>
      <c r="S103" t="s">
        <v>3347</v>
      </c>
    </row>
    <row r="104" spans="1:19" outlineLevel="1" x14ac:dyDescent="0.2">
      <c r="A104" t="s">
        <v>4686</v>
      </c>
      <c r="B104" t="s">
        <v>3648</v>
      </c>
      <c r="C104" s="15" t="s">
        <v>3818</v>
      </c>
      <c r="D104" t="s">
        <v>3019</v>
      </c>
      <c r="E104" s="5" t="s">
        <v>3021</v>
      </c>
      <c r="F104" s="15" t="s">
        <v>3420</v>
      </c>
      <c r="G104" s="15" t="s">
        <v>3783</v>
      </c>
      <c r="H104" s="15" t="s">
        <v>1378</v>
      </c>
      <c r="I104" t="s">
        <v>3180</v>
      </c>
      <c r="J104" t="s">
        <v>3183</v>
      </c>
      <c r="K104" t="s">
        <v>3160</v>
      </c>
      <c r="L104" t="s">
        <v>3160</v>
      </c>
      <c r="M104" t="s">
        <v>3049</v>
      </c>
      <c r="N104" t="s">
        <v>3160</v>
      </c>
      <c r="O104" t="s">
        <v>3446</v>
      </c>
      <c r="P104" t="s">
        <v>3115</v>
      </c>
      <c r="Q104" t="s">
        <v>3186</v>
      </c>
      <c r="R104" t="s">
        <v>3160</v>
      </c>
      <c r="S104" t="s">
        <v>3348</v>
      </c>
    </row>
    <row r="105" spans="1:19" outlineLevel="1" x14ac:dyDescent="0.2">
      <c r="A105" t="s">
        <v>4686</v>
      </c>
      <c r="B105" t="s">
        <v>3648</v>
      </c>
      <c r="C105" s="15" t="s">
        <v>3818</v>
      </c>
      <c r="D105" t="s">
        <v>3019</v>
      </c>
      <c r="E105" s="5" t="s">
        <v>3021</v>
      </c>
      <c r="F105" s="31" t="s">
        <v>3420</v>
      </c>
      <c r="G105" s="15" t="s">
        <v>3783</v>
      </c>
      <c r="H105" s="15" t="s">
        <v>1378</v>
      </c>
      <c r="I105" t="s">
        <v>1</v>
      </c>
      <c r="J105" t="s">
        <v>3183</v>
      </c>
      <c r="K105" t="s">
        <v>3160</v>
      </c>
      <c r="L105" t="s">
        <v>3160</v>
      </c>
      <c r="M105" t="s">
        <v>3049</v>
      </c>
      <c r="N105" t="s">
        <v>3160</v>
      </c>
      <c r="O105" t="s">
        <v>3446</v>
      </c>
      <c r="P105" t="s">
        <v>3115</v>
      </c>
      <c r="Q105" t="s">
        <v>3186</v>
      </c>
      <c r="R105" t="s">
        <v>3160</v>
      </c>
      <c r="S105" t="s">
        <v>3347</v>
      </c>
    </row>
    <row r="106" spans="1:19" outlineLevel="1" x14ac:dyDescent="0.2">
      <c r="A106" t="s">
        <v>4687</v>
      </c>
      <c r="B106" t="s">
        <v>3650</v>
      </c>
      <c r="C106" s="15" t="s">
        <v>1344</v>
      </c>
      <c r="D106" s="15" t="s">
        <v>3016</v>
      </c>
      <c r="E106" s="15" t="s">
        <v>2032</v>
      </c>
      <c r="F106" s="31" t="s">
        <v>3651</v>
      </c>
      <c r="G106" s="15" t="s">
        <v>2280</v>
      </c>
      <c r="H106" s="15" t="s">
        <v>2233</v>
      </c>
      <c r="I106" t="s">
        <v>3180</v>
      </c>
      <c r="J106" t="s">
        <v>3183</v>
      </c>
      <c r="K106" t="s">
        <v>3160</v>
      </c>
      <c r="L106" t="s">
        <v>3160</v>
      </c>
      <c r="M106" t="s">
        <v>3049</v>
      </c>
      <c r="N106" t="s">
        <v>3136</v>
      </c>
      <c r="O106" t="s">
        <v>3160</v>
      </c>
      <c r="P106" t="s">
        <v>3115</v>
      </c>
      <c r="Q106" t="s">
        <v>3186</v>
      </c>
      <c r="R106" t="s">
        <v>3160</v>
      </c>
      <c r="S106" t="s">
        <v>3348</v>
      </c>
    </row>
    <row r="107" spans="1:19" outlineLevel="1" x14ac:dyDescent="0.2">
      <c r="A107" t="s">
        <v>4687</v>
      </c>
      <c r="B107" t="s">
        <v>3650</v>
      </c>
      <c r="C107" s="15" t="s">
        <v>1344</v>
      </c>
      <c r="D107" s="15" t="s">
        <v>3016</v>
      </c>
      <c r="E107" s="15" t="s">
        <v>2032</v>
      </c>
      <c r="F107" s="31" t="s">
        <v>3651</v>
      </c>
      <c r="G107" s="15" t="s">
        <v>2280</v>
      </c>
      <c r="H107" s="15" t="s">
        <v>2233</v>
      </c>
      <c r="I107" t="s">
        <v>1</v>
      </c>
      <c r="J107" t="s">
        <v>3183</v>
      </c>
      <c r="K107" t="s">
        <v>3160</v>
      </c>
      <c r="L107" t="s">
        <v>3160</v>
      </c>
      <c r="M107" t="s">
        <v>3049</v>
      </c>
      <c r="N107" t="s">
        <v>3136</v>
      </c>
      <c r="O107" t="s">
        <v>3160</v>
      </c>
      <c r="P107" t="s">
        <v>3115</v>
      </c>
      <c r="Q107" t="s">
        <v>3186</v>
      </c>
      <c r="R107" t="s">
        <v>3160</v>
      </c>
      <c r="S107" t="s">
        <v>3347</v>
      </c>
    </row>
    <row r="108" spans="1:19" outlineLevel="1" x14ac:dyDescent="0.2">
      <c r="A108" t="s">
        <v>4687</v>
      </c>
      <c r="B108" t="s">
        <v>3650</v>
      </c>
      <c r="C108" s="15" t="s">
        <v>3818</v>
      </c>
      <c r="D108" t="s">
        <v>3019</v>
      </c>
      <c r="E108" s="5" t="s">
        <v>3021</v>
      </c>
      <c r="F108" s="15" t="s">
        <v>3420</v>
      </c>
      <c r="G108" s="15" t="s">
        <v>3783</v>
      </c>
      <c r="H108" s="15" t="s">
        <v>1378</v>
      </c>
      <c r="I108" t="s">
        <v>3180</v>
      </c>
      <c r="J108" t="s">
        <v>3183</v>
      </c>
      <c r="K108" t="s">
        <v>3160</v>
      </c>
      <c r="L108" t="s">
        <v>3160</v>
      </c>
      <c r="M108" t="s">
        <v>3049</v>
      </c>
      <c r="N108" t="s">
        <v>3160</v>
      </c>
      <c r="O108" t="s">
        <v>3446</v>
      </c>
      <c r="P108" t="s">
        <v>3115</v>
      </c>
      <c r="Q108" t="s">
        <v>3186</v>
      </c>
      <c r="R108" t="s">
        <v>3160</v>
      </c>
      <c r="S108" t="s">
        <v>3348</v>
      </c>
    </row>
    <row r="109" spans="1:19" outlineLevel="1" x14ac:dyDescent="0.2">
      <c r="A109" t="s">
        <v>4687</v>
      </c>
      <c r="B109" t="s">
        <v>3650</v>
      </c>
      <c r="C109" s="15" t="s">
        <v>3818</v>
      </c>
      <c r="D109" t="s">
        <v>3019</v>
      </c>
      <c r="E109" s="5" t="s">
        <v>3021</v>
      </c>
      <c r="F109" s="15" t="s">
        <v>3420</v>
      </c>
      <c r="G109" s="15" t="s">
        <v>3783</v>
      </c>
      <c r="H109" s="15" t="s">
        <v>1378</v>
      </c>
      <c r="I109" t="s">
        <v>1</v>
      </c>
      <c r="J109" t="s">
        <v>3183</v>
      </c>
      <c r="K109" t="s">
        <v>3160</v>
      </c>
      <c r="L109" t="s">
        <v>3160</v>
      </c>
      <c r="M109" t="s">
        <v>3049</v>
      </c>
      <c r="N109" t="s">
        <v>3160</v>
      </c>
      <c r="O109" t="s">
        <v>3446</v>
      </c>
      <c r="P109" t="s">
        <v>3115</v>
      </c>
      <c r="Q109" t="s">
        <v>3186</v>
      </c>
      <c r="R109" t="s">
        <v>3160</v>
      </c>
      <c r="S109" t="s">
        <v>3347</v>
      </c>
    </row>
    <row r="110" spans="1:19" outlineLevel="1" x14ac:dyDescent="0.2">
      <c r="A110" t="s">
        <v>4688</v>
      </c>
      <c r="B110" t="s">
        <v>3653</v>
      </c>
      <c r="C110" t="s">
        <v>3160</v>
      </c>
      <c r="D110" t="s">
        <v>3160</v>
      </c>
      <c r="E110" t="s">
        <v>2034</v>
      </c>
      <c r="F110" t="s">
        <v>3160</v>
      </c>
      <c r="G110" t="s">
        <v>3160</v>
      </c>
      <c r="H110" t="s">
        <v>3160</v>
      </c>
      <c r="I110" t="s">
        <v>3180</v>
      </c>
      <c r="J110" t="s">
        <v>3183</v>
      </c>
      <c r="K110" t="s">
        <v>3160</v>
      </c>
      <c r="L110" t="s">
        <v>3160</v>
      </c>
      <c r="M110" t="s">
        <v>3049</v>
      </c>
      <c r="N110" t="s">
        <v>3137</v>
      </c>
      <c r="O110" t="s">
        <v>1339</v>
      </c>
      <c r="P110" t="s">
        <v>3115</v>
      </c>
      <c r="Q110" t="s">
        <v>3186</v>
      </c>
      <c r="R110" t="s">
        <v>3160</v>
      </c>
      <c r="S110" t="s">
        <v>3348</v>
      </c>
    </row>
    <row r="111" spans="1:19" outlineLevel="1" x14ac:dyDescent="0.2">
      <c r="A111" t="s">
        <v>4688</v>
      </c>
      <c r="B111" t="s">
        <v>3653</v>
      </c>
      <c r="C111" t="s">
        <v>3160</v>
      </c>
      <c r="D111" t="s">
        <v>3160</v>
      </c>
      <c r="E111" t="s">
        <v>2034</v>
      </c>
      <c r="F111" t="s">
        <v>3160</v>
      </c>
      <c r="G111" t="s">
        <v>3160</v>
      </c>
      <c r="H111" t="s">
        <v>3160</v>
      </c>
      <c r="I111" t="s">
        <v>1</v>
      </c>
      <c r="J111" t="s">
        <v>3183</v>
      </c>
      <c r="K111" t="s">
        <v>3160</v>
      </c>
      <c r="L111" t="s">
        <v>3160</v>
      </c>
      <c r="M111" t="s">
        <v>3049</v>
      </c>
      <c r="N111" t="s">
        <v>3137</v>
      </c>
      <c r="O111" t="s">
        <v>1339</v>
      </c>
      <c r="P111" t="s">
        <v>3115</v>
      </c>
      <c r="Q111" t="s">
        <v>3186</v>
      </c>
      <c r="R111" t="s">
        <v>3160</v>
      </c>
      <c r="S111" t="s">
        <v>3347</v>
      </c>
    </row>
    <row r="112" spans="1:19" outlineLevel="1" x14ac:dyDescent="0.2">
      <c r="A112" t="s">
        <v>4688</v>
      </c>
      <c r="B112" t="s">
        <v>3653</v>
      </c>
      <c r="C112" s="15" t="s">
        <v>3818</v>
      </c>
      <c r="D112" t="s">
        <v>3019</v>
      </c>
      <c r="E112" s="5" t="s">
        <v>3021</v>
      </c>
      <c r="F112" s="15" t="s">
        <v>3420</v>
      </c>
      <c r="G112" s="15" t="s">
        <v>3783</v>
      </c>
      <c r="H112" s="15" t="s">
        <v>1378</v>
      </c>
      <c r="I112" t="s">
        <v>3180</v>
      </c>
      <c r="J112" t="s">
        <v>3183</v>
      </c>
      <c r="K112" t="s">
        <v>3160</v>
      </c>
      <c r="L112" t="s">
        <v>3160</v>
      </c>
      <c r="M112" t="s">
        <v>3049</v>
      </c>
      <c r="N112" t="s">
        <v>3160</v>
      </c>
      <c r="O112" t="s">
        <v>3446</v>
      </c>
      <c r="P112" t="s">
        <v>3115</v>
      </c>
      <c r="Q112" t="s">
        <v>3186</v>
      </c>
      <c r="R112" t="s">
        <v>3160</v>
      </c>
      <c r="S112" t="s">
        <v>3348</v>
      </c>
    </row>
    <row r="113" spans="1:19" outlineLevel="1" x14ac:dyDescent="0.2">
      <c r="A113" t="s">
        <v>4688</v>
      </c>
      <c r="B113" t="s">
        <v>3653</v>
      </c>
      <c r="C113" s="15" t="s">
        <v>3818</v>
      </c>
      <c r="D113" t="s">
        <v>3019</v>
      </c>
      <c r="E113" s="5" t="s">
        <v>3021</v>
      </c>
      <c r="F113" s="15" t="s">
        <v>3420</v>
      </c>
      <c r="G113" s="15" t="s">
        <v>3783</v>
      </c>
      <c r="H113" s="15" t="s">
        <v>1378</v>
      </c>
      <c r="I113" t="s">
        <v>1</v>
      </c>
      <c r="J113" t="s">
        <v>3183</v>
      </c>
      <c r="K113" t="s">
        <v>3160</v>
      </c>
      <c r="L113" t="s">
        <v>3160</v>
      </c>
      <c r="M113" t="s">
        <v>3049</v>
      </c>
      <c r="N113" t="s">
        <v>3160</v>
      </c>
      <c r="O113" t="s">
        <v>3446</v>
      </c>
      <c r="P113" t="s">
        <v>3115</v>
      </c>
      <c r="Q113" t="s">
        <v>3186</v>
      </c>
      <c r="R113" t="s">
        <v>3160</v>
      </c>
      <c r="S113" t="s">
        <v>3347</v>
      </c>
    </row>
    <row r="114" spans="1:19" outlineLevel="1" x14ac:dyDescent="0.2">
      <c r="A114" t="s">
        <v>4689</v>
      </c>
      <c r="B114" t="s">
        <v>3644</v>
      </c>
      <c r="C114" t="s">
        <v>3160</v>
      </c>
      <c r="D114" t="s">
        <v>3160</v>
      </c>
      <c r="E114" t="s">
        <v>2043</v>
      </c>
      <c r="F114" t="s">
        <v>3160</v>
      </c>
      <c r="G114" t="s">
        <v>3160</v>
      </c>
      <c r="H114" t="s">
        <v>3160</v>
      </c>
      <c r="I114" t="s">
        <v>3180</v>
      </c>
      <c r="J114" t="s">
        <v>3183</v>
      </c>
      <c r="K114" t="s">
        <v>3160</v>
      </c>
      <c r="L114" t="s">
        <v>3160</v>
      </c>
      <c r="M114" t="s">
        <v>3049</v>
      </c>
      <c r="N114" t="s">
        <v>3137</v>
      </c>
      <c r="O114" t="s">
        <v>1339</v>
      </c>
      <c r="P114" t="s">
        <v>3115</v>
      </c>
      <c r="Q114" t="s">
        <v>3186</v>
      </c>
      <c r="R114" t="s">
        <v>3160</v>
      </c>
      <c r="S114" t="s">
        <v>3348</v>
      </c>
    </row>
    <row r="115" spans="1:19" outlineLevel="1" x14ac:dyDescent="0.2">
      <c r="A115" t="s">
        <v>4689</v>
      </c>
      <c r="B115" t="s">
        <v>3644</v>
      </c>
      <c r="C115" t="s">
        <v>3160</v>
      </c>
      <c r="D115" t="s">
        <v>3160</v>
      </c>
      <c r="E115" t="s">
        <v>2043</v>
      </c>
      <c r="F115" t="s">
        <v>3160</v>
      </c>
      <c r="G115" t="s">
        <v>3160</v>
      </c>
      <c r="H115" t="s">
        <v>3160</v>
      </c>
      <c r="I115" t="s">
        <v>1</v>
      </c>
      <c r="J115" t="s">
        <v>3183</v>
      </c>
      <c r="K115" t="s">
        <v>3160</v>
      </c>
      <c r="L115" t="s">
        <v>3160</v>
      </c>
      <c r="M115" t="s">
        <v>3049</v>
      </c>
      <c r="N115" t="s">
        <v>3137</v>
      </c>
      <c r="O115" t="s">
        <v>1339</v>
      </c>
      <c r="P115" t="s">
        <v>3115</v>
      </c>
      <c r="Q115" t="s">
        <v>3186</v>
      </c>
      <c r="R115" t="s">
        <v>3160</v>
      </c>
      <c r="S115" t="s">
        <v>3347</v>
      </c>
    </row>
    <row r="116" spans="1:19" outlineLevel="1" x14ac:dyDescent="0.2">
      <c r="A116" t="s">
        <v>4689</v>
      </c>
      <c r="B116" t="s">
        <v>3644</v>
      </c>
      <c r="C116" s="15" t="s">
        <v>3818</v>
      </c>
      <c r="D116" t="s">
        <v>3019</v>
      </c>
      <c r="E116" s="5" t="s">
        <v>3021</v>
      </c>
      <c r="F116" s="15" t="s">
        <v>3420</v>
      </c>
      <c r="G116" s="15" t="s">
        <v>3783</v>
      </c>
      <c r="H116" s="15" t="s">
        <v>1378</v>
      </c>
      <c r="I116" t="s">
        <v>3180</v>
      </c>
      <c r="J116" t="s">
        <v>3183</v>
      </c>
      <c r="K116" t="s">
        <v>3160</v>
      </c>
      <c r="L116" t="s">
        <v>3160</v>
      </c>
      <c r="M116" t="s">
        <v>3049</v>
      </c>
      <c r="N116" t="s">
        <v>3160</v>
      </c>
      <c r="O116" t="s">
        <v>3446</v>
      </c>
      <c r="P116" t="s">
        <v>3115</v>
      </c>
      <c r="Q116" t="s">
        <v>3186</v>
      </c>
      <c r="R116" t="s">
        <v>3160</v>
      </c>
      <c r="S116" t="s">
        <v>3348</v>
      </c>
    </row>
    <row r="117" spans="1:19" outlineLevel="1" x14ac:dyDescent="0.2">
      <c r="A117" t="s">
        <v>4689</v>
      </c>
      <c r="B117" t="s">
        <v>3644</v>
      </c>
      <c r="C117" s="15" t="s">
        <v>3818</v>
      </c>
      <c r="D117" t="s">
        <v>3019</v>
      </c>
      <c r="E117" s="5" t="s">
        <v>3021</v>
      </c>
      <c r="F117" s="15" t="s">
        <v>3420</v>
      </c>
      <c r="G117" s="15" t="s">
        <v>3783</v>
      </c>
      <c r="H117" s="15" t="s">
        <v>1378</v>
      </c>
      <c r="I117" t="s">
        <v>1</v>
      </c>
      <c r="J117" t="s">
        <v>3183</v>
      </c>
      <c r="K117" t="s">
        <v>3160</v>
      </c>
      <c r="L117" t="s">
        <v>3160</v>
      </c>
      <c r="M117" t="s">
        <v>3049</v>
      </c>
      <c r="N117" t="s">
        <v>3160</v>
      </c>
      <c r="O117" t="s">
        <v>3446</v>
      </c>
      <c r="P117" t="s">
        <v>3115</v>
      </c>
      <c r="Q117" t="s">
        <v>3186</v>
      </c>
      <c r="R117" t="s">
        <v>3160</v>
      </c>
      <c r="S117" t="s">
        <v>3347</v>
      </c>
    </row>
    <row r="118" spans="1:19" outlineLevel="1" x14ac:dyDescent="0.2">
      <c r="A118" t="s">
        <v>4690</v>
      </c>
      <c r="B118" t="s">
        <v>3655</v>
      </c>
      <c r="C118" t="s">
        <v>3160</v>
      </c>
      <c r="D118" t="s">
        <v>3160</v>
      </c>
      <c r="E118" t="s">
        <v>2042</v>
      </c>
      <c r="F118" t="s">
        <v>3160</v>
      </c>
      <c r="G118" t="s">
        <v>3160</v>
      </c>
      <c r="H118" t="s">
        <v>3160</v>
      </c>
      <c r="I118" t="s">
        <v>3180</v>
      </c>
      <c r="J118" t="s">
        <v>3183</v>
      </c>
      <c r="K118" t="s">
        <v>3160</v>
      </c>
      <c r="L118" t="s">
        <v>3160</v>
      </c>
      <c r="M118" t="s">
        <v>3049</v>
      </c>
      <c r="N118" t="s">
        <v>3137</v>
      </c>
      <c r="O118" t="s">
        <v>1339</v>
      </c>
      <c r="P118" t="s">
        <v>3115</v>
      </c>
      <c r="Q118" t="s">
        <v>3186</v>
      </c>
      <c r="R118" t="s">
        <v>3160</v>
      </c>
      <c r="S118" t="s">
        <v>3348</v>
      </c>
    </row>
    <row r="119" spans="1:19" outlineLevel="1" x14ac:dyDescent="0.2">
      <c r="A119" t="s">
        <v>4690</v>
      </c>
      <c r="B119" t="s">
        <v>3655</v>
      </c>
      <c r="C119" t="s">
        <v>3160</v>
      </c>
      <c r="D119" t="s">
        <v>3160</v>
      </c>
      <c r="E119" t="s">
        <v>2042</v>
      </c>
      <c r="F119" t="s">
        <v>3160</v>
      </c>
      <c r="G119" t="s">
        <v>3160</v>
      </c>
      <c r="H119" t="s">
        <v>3160</v>
      </c>
      <c r="I119" t="s">
        <v>1</v>
      </c>
      <c r="J119" t="s">
        <v>3183</v>
      </c>
      <c r="K119" t="s">
        <v>3160</v>
      </c>
      <c r="L119" t="s">
        <v>3160</v>
      </c>
      <c r="M119" t="s">
        <v>3049</v>
      </c>
      <c r="N119" t="s">
        <v>3137</v>
      </c>
      <c r="O119" t="s">
        <v>1339</v>
      </c>
      <c r="P119" t="s">
        <v>3115</v>
      </c>
      <c r="Q119" t="s">
        <v>3186</v>
      </c>
      <c r="R119" t="s">
        <v>3160</v>
      </c>
      <c r="S119" t="s">
        <v>3347</v>
      </c>
    </row>
    <row r="120" spans="1:19" outlineLevel="1" x14ac:dyDescent="0.2">
      <c r="A120" t="s">
        <v>4690</v>
      </c>
      <c r="B120" t="s">
        <v>3655</v>
      </c>
      <c r="C120" s="15" t="s">
        <v>3818</v>
      </c>
      <c r="D120" t="s">
        <v>3019</v>
      </c>
      <c r="E120" s="5" t="s">
        <v>3021</v>
      </c>
      <c r="F120" s="15" t="s">
        <v>3420</v>
      </c>
      <c r="G120" s="15" t="s">
        <v>3783</v>
      </c>
      <c r="H120" s="15" t="s">
        <v>1378</v>
      </c>
      <c r="I120" t="s">
        <v>3180</v>
      </c>
      <c r="J120" t="s">
        <v>3183</v>
      </c>
      <c r="K120" t="s">
        <v>3160</v>
      </c>
      <c r="L120" t="s">
        <v>3160</v>
      </c>
      <c r="M120" t="s">
        <v>3049</v>
      </c>
      <c r="N120" t="s">
        <v>3160</v>
      </c>
      <c r="O120" t="s">
        <v>3446</v>
      </c>
      <c r="P120" t="s">
        <v>3115</v>
      </c>
      <c r="Q120" t="s">
        <v>3186</v>
      </c>
      <c r="R120" t="s">
        <v>3160</v>
      </c>
      <c r="S120" t="s">
        <v>3348</v>
      </c>
    </row>
    <row r="121" spans="1:19" outlineLevel="1" x14ac:dyDescent="0.2">
      <c r="A121" t="s">
        <v>4690</v>
      </c>
      <c r="B121" t="s">
        <v>3655</v>
      </c>
      <c r="C121" s="15" t="s">
        <v>3818</v>
      </c>
      <c r="D121" t="s">
        <v>3019</v>
      </c>
      <c r="E121" s="5" t="s">
        <v>3021</v>
      </c>
      <c r="F121" s="15" t="s">
        <v>3420</v>
      </c>
      <c r="G121" s="15" t="s">
        <v>3783</v>
      </c>
      <c r="H121" s="15" t="s">
        <v>1378</v>
      </c>
      <c r="I121" t="s">
        <v>1</v>
      </c>
      <c r="J121" t="s">
        <v>3183</v>
      </c>
      <c r="K121" t="s">
        <v>3160</v>
      </c>
      <c r="L121" t="s">
        <v>3160</v>
      </c>
      <c r="M121" t="s">
        <v>3049</v>
      </c>
      <c r="N121" t="s">
        <v>3160</v>
      </c>
      <c r="O121" t="s">
        <v>3446</v>
      </c>
      <c r="P121" t="s">
        <v>3115</v>
      </c>
      <c r="Q121" t="s">
        <v>3186</v>
      </c>
      <c r="R121" t="s">
        <v>3160</v>
      </c>
      <c r="S121" t="s">
        <v>3347</v>
      </c>
    </row>
    <row r="122" spans="1:19" outlineLevel="1" x14ac:dyDescent="0.2">
      <c r="A122" t="s">
        <v>4691</v>
      </c>
      <c r="B122" t="s">
        <v>3657</v>
      </c>
      <c r="C122" t="s">
        <v>3160</v>
      </c>
      <c r="D122" t="s">
        <v>3160</v>
      </c>
      <c r="E122" t="s">
        <v>2036</v>
      </c>
      <c r="F122" t="s">
        <v>3160</v>
      </c>
      <c r="G122" t="s">
        <v>3160</v>
      </c>
      <c r="H122" t="s">
        <v>3160</v>
      </c>
      <c r="I122" t="s">
        <v>3180</v>
      </c>
      <c r="J122" t="s">
        <v>3183</v>
      </c>
      <c r="K122" t="s">
        <v>3160</v>
      </c>
      <c r="L122" t="s">
        <v>3160</v>
      </c>
      <c r="M122" t="s">
        <v>3049</v>
      </c>
      <c r="N122" t="s">
        <v>3137</v>
      </c>
      <c r="O122" t="s">
        <v>1339</v>
      </c>
      <c r="P122" t="s">
        <v>3115</v>
      </c>
      <c r="Q122" t="s">
        <v>3186</v>
      </c>
      <c r="R122" t="s">
        <v>3160</v>
      </c>
      <c r="S122" t="s">
        <v>3348</v>
      </c>
    </row>
    <row r="123" spans="1:19" outlineLevel="1" x14ac:dyDescent="0.2">
      <c r="A123" t="s">
        <v>4691</v>
      </c>
      <c r="B123" t="s">
        <v>3657</v>
      </c>
      <c r="C123" t="s">
        <v>3160</v>
      </c>
      <c r="D123" t="s">
        <v>3160</v>
      </c>
      <c r="E123" t="s">
        <v>2036</v>
      </c>
      <c r="F123" t="s">
        <v>3160</v>
      </c>
      <c r="G123" t="s">
        <v>3160</v>
      </c>
      <c r="H123" t="s">
        <v>3160</v>
      </c>
      <c r="I123" t="s">
        <v>1</v>
      </c>
      <c r="J123" t="s">
        <v>3183</v>
      </c>
      <c r="K123" t="s">
        <v>3160</v>
      </c>
      <c r="L123" t="s">
        <v>3160</v>
      </c>
      <c r="M123" t="s">
        <v>3049</v>
      </c>
      <c r="N123" t="s">
        <v>3137</v>
      </c>
      <c r="O123" t="s">
        <v>1339</v>
      </c>
      <c r="P123" t="s">
        <v>3115</v>
      </c>
      <c r="Q123" t="s">
        <v>3186</v>
      </c>
      <c r="R123" t="s">
        <v>3160</v>
      </c>
      <c r="S123" t="s">
        <v>3347</v>
      </c>
    </row>
    <row r="124" spans="1:19" outlineLevel="1" x14ac:dyDescent="0.2">
      <c r="A124" t="s">
        <v>4691</v>
      </c>
      <c r="B124" t="s">
        <v>3657</v>
      </c>
      <c r="C124" s="15" t="s">
        <v>3818</v>
      </c>
      <c r="D124" t="s">
        <v>3019</v>
      </c>
      <c r="E124" s="5" t="s">
        <v>3021</v>
      </c>
      <c r="F124" s="15" t="s">
        <v>3420</v>
      </c>
      <c r="G124" s="15" t="s">
        <v>3783</v>
      </c>
      <c r="H124" s="15" t="s">
        <v>1378</v>
      </c>
      <c r="I124" t="s">
        <v>3180</v>
      </c>
      <c r="J124" t="s">
        <v>3183</v>
      </c>
      <c r="K124" t="s">
        <v>3160</v>
      </c>
      <c r="L124" t="s">
        <v>3160</v>
      </c>
      <c r="M124" t="s">
        <v>3049</v>
      </c>
      <c r="N124" t="s">
        <v>3160</v>
      </c>
      <c r="O124" t="s">
        <v>3446</v>
      </c>
      <c r="P124" t="s">
        <v>3115</v>
      </c>
      <c r="Q124" t="s">
        <v>3186</v>
      </c>
      <c r="R124" t="s">
        <v>3160</v>
      </c>
      <c r="S124" t="s">
        <v>3348</v>
      </c>
    </row>
    <row r="125" spans="1:19" outlineLevel="1" x14ac:dyDescent="0.2">
      <c r="A125" t="s">
        <v>4691</v>
      </c>
      <c r="B125" t="s">
        <v>3657</v>
      </c>
      <c r="C125" s="15" t="s">
        <v>3818</v>
      </c>
      <c r="D125" t="s">
        <v>3019</v>
      </c>
      <c r="E125" s="5" t="s">
        <v>3021</v>
      </c>
      <c r="F125" s="15" t="s">
        <v>3420</v>
      </c>
      <c r="G125" s="15" t="s">
        <v>3783</v>
      </c>
      <c r="H125" s="15" t="s">
        <v>1378</v>
      </c>
      <c r="I125" t="s">
        <v>1</v>
      </c>
      <c r="J125" t="s">
        <v>3183</v>
      </c>
      <c r="K125" t="s">
        <v>3160</v>
      </c>
      <c r="L125" t="s">
        <v>3160</v>
      </c>
      <c r="M125" t="s">
        <v>3049</v>
      </c>
      <c r="N125" t="s">
        <v>3160</v>
      </c>
      <c r="O125" t="s">
        <v>3446</v>
      </c>
      <c r="P125" t="s">
        <v>3115</v>
      </c>
      <c r="Q125" t="s">
        <v>3186</v>
      </c>
      <c r="R125" t="s">
        <v>3160</v>
      </c>
      <c r="S125" t="s">
        <v>3347</v>
      </c>
    </row>
    <row r="126" spans="1:19" outlineLevel="1" x14ac:dyDescent="0.2">
      <c r="A126" t="s">
        <v>4692</v>
      </c>
      <c r="B126" t="s">
        <v>3659</v>
      </c>
      <c r="C126" t="s">
        <v>3160</v>
      </c>
      <c r="D126" t="s">
        <v>3014</v>
      </c>
      <c r="E126" t="s">
        <v>3160</v>
      </c>
      <c r="F126" t="s">
        <v>3160</v>
      </c>
      <c r="G126" t="s">
        <v>3160</v>
      </c>
      <c r="H126" t="s">
        <v>1377</v>
      </c>
      <c r="I126" t="s">
        <v>3180</v>
      </c>
      <c r="J126" t="s">
        <v>3183</v>
      </c>
      <c r="K126" t="s">
        <v>3160</v>
      </c>
      <c r="L126" t="s">
        <v>3160</v>
      </c>
      <c r="M126" t="s">
        <v>3049</v>
      </c>
      <c r="N126" t="s">
        <v>3137</v>
      </c>
      <c r="O126" t="s">
        <v>1339</v>
      </c>
      <c r="P126" t="s">
        <v>3115</v>
      </c>
      <c r="Q126" t="s">
        <v>3186</v>
      </c>
      <c r="R126" t="s">
        <v>3160</v>
      </c>
      <c r="S126" t="s">
        <v>3348</v>
      </c>
    </row>
    <row r="127" spans="1:19" outlineLevel="1" x14ac:dyDescent="0.2">
      <c r="A127" t="s">
        <v>4692</v>
      </c>
      <c r="B127" t="s">
        <v>3659</v>
      </c>
      <c r="C127" t="s">
        <v>3160</v>
      </c>
      <c r="D127" t="s">
        <v>3014</v>
      </c>
      <c r="E127" t="s">
        <v>3160</v>
      </c>
      <c r="F127" t="s">
        <v>3160</v>
      </c>
      <c r="G127" t="s">
        <v>3160</v>
      </c>
      <c r="H127" t="s">
        <v>1377</v>
      </c>
      <c r="I127" t="s">
        <v>1</v>
      </c>
      <c r="J127" t="s">
        <v>3183</v>
      </c>
      <c r="K127" t="s">
        <v>3160</v>
      </c>
      <c r="L127" t="s">
        <v>3160</v>
      </c>
      <c r="M127" t="s">
        <v>3049</v>
      </c>
      <c r="N127" t="s">
        <v>3137</v>
      </c>
      <c r="O127" t="s">
        <v>1339</v>
      </c>
      <c r="P127" t="s">
        <v>3115</v>
      </c>
      <c r="Q127" t="s">
        <v>3186</v>
      </c>
      <c r="R127" t="s">
        <v>3160</v>
      </c>
      <c r="S127" t="s">
        <v>3347</v>
      </c>
    </row>
    <row r="128" spans="1:19" outlineLevel="1" x14ac:dyDescent="0.2">
      <c r="A128" t="s">
        <v>4692</v>
      </c>
      <c r="B128" t="s">
        <v>3659</v>
      </c>
      <c r="C128" s="15" t="s">
        <v>3818</v>
      </c>
      <c r="D128" t="s">
        <v>3019</v>
      </c>
      <c r="E128" s="5" t="s">
        <v>3021</v>
      </c>
      <c r="F128" s="15" t="s">
        <v>3420</v>
      </c>
      <c r="G128" s="15" t="s">
        <v>3783</v>
      </c>
      <c r="H128" s="15" t="s">
        <v>1378</v>
      </c>
      <c r="I128" t="s">
        <v>3180</v>
      </c>
      <c r="J128" t="s">
        <v>3183</v>
      </c>
      <c r="K128" t="s">
        <v>3160</v>
      </c>
      <c r="L128" t="s">
        <v>3160</v>
      </c>
      <c r="M128" t="s">
        <v>3049</v>
      </c>
      <c r="N128" t="s">
        <v>3160</v>
      </c>
      <c r="O128" t="s">
        <v>3446</v>
      </c>
      <c r="P128" t="s">
        <v>3115</v>
      </c>
      <c r="Q128" t="s">
        <v>3186</v>
      </c>
      <c r="R128" t="s">
        <v>3160</v>
      </c>
      <c r="S128" t="s">
        <v>3348</v>
      </c>
    </row>
    <row r="129" spans="1:19" outlineLevel="1" x14ac:dyDescent="0.2">
      <c r="A129" t="s">
        <v>4692</v>
      </c>
      <c r="B129" t="s">
        <v>3659</v>
      </c>
      <c r="C129" s="15" t="s">
        <v>3818</v>
      </c>
      <c r="D129" t="s">
        <v>3019</v>
      </c>
      <c r="E129" s="5" t="s">
        <v>3021</v>
      </c>
      <c r="F129" s="15" t="s">
        <v>3420</v>
      </c>
      <c r="G129" s="15" t="s">
        <v>3783</v>
      </c>
      <c r="H129" s="15" t="s">
        <v>1378</v>
      </c>
      <c r="I129" t="s">
        <v>1</v>
      </c>
      <c r="J129" t="s">
        <v>3183</v>
      </c>
      <c r="K129" t="s">
        <v>3160</v>
      </c>
      <c r="L129" t="s">
        <v>3160</v>
      </c>
      <c r="M129" t="s">
        <v>3049</v>
      </c>
      <c r="N129" t="s">
        <v>3160</v>
      </c>
      <c r="O129" t="s">
        <v>3446</v>
      </c>
      <c r="P129" t="s">
        <v>3115</v>
      </c>
      <c r="Q129" t="s">
        <v>3186</v>
      </c>
      <c r="R129" t="s">
        <v>3160</v>
      </c>
      <c r="S129" t="s">
        <v>3347</v>
      </c>
    </row>
    <row r="130" spans="1:19" outlineLevel="1" x14ac:dyDescent="0.2">
      <c r="A130" t="s">
        <v>3661</v>
      </c>
      <c r="B130" t="s">
        <v>3662</v>
      </c>
      <c r="C130" t="s">
        <v>1343</v>
      </c>
      <c r="D130" t="s">
        <v>3160</v>
      </c>
      <c r="E130" t="s">
        <v>3160</v>
      </c>
      <c r="F130" t="s">
        <v>3160</v>
      </c>
      <c r="G130" t="s">
        <v>3160</v>
      </c>
      <c r="H130" t="s">
        <v>3160</v>
      </c>
      <c r="I130" t="s">
        <v>3180</v>
      </c>
      <c r="J130" t="s">
        <v>3183</v>
      </c>
      <c r="K130" t="s">
        <v>3160</v>
      </c>
      <c r="L130" t="s">
        <v>3160</v>
      </c>
      <c r="M130" t="s">
        <v>3160</v>
      </c>
      <c r="N130" t="s">
        <v>3160</v>
      </c>
      <c r="O130" t="s">
        <v>3160</v>
      </c>
      <c r="P130" t="s">
        <v>3115</v>
      </c>
      <c r="Q130" t="s">
        <v>3186</v>
      </c>
      <c r="R130" t="s">
        <v>3160</v>
      </c>
      <c r="S130" t="s">
        <v>3348</v>
      </c>
    </row>
    <row r="131" spans="1:19" outlineLevel="1" x14ac:dyDescent="0.2">
      <c r="A131" t="s">
        <v>4693</v>
      </c>
      <c r="B131" t="s">
        <v>3663</v>
      </c>
      <c r="C131" t="s">
        <v>1343</v>
      </c>
      <c r="D131" t="s">
        <v>3160</v>
      </c>
      <c r="E131" t="s">
        <v>3160</v>
      </c>
      <c r="F131" t="s">
        <v>3160</v>
      </c>
      <c r="G131" t="s">
        <v>1335</v>
      </c>
      <c r="H131" t="s">
        <v>3160</v>
      </c>
      <c r="I131" t="s">
        <v>3180</v>
      </c>
      <c r="J131" t="s">
        <v>3183</v>
      </c>
      <c r="K131" t="s">
        <v>3160</v>
      </c>
      <c r="L131" t="s">
        <v>3160</v>
      </c>
      <c r="M131" t="s">
        <v>3049</v>
      </c>
      <c r="N131" t="s">
        <v>3160</v>
      </c>
      <c r="O131" t="s">
        <v>3160</v>
      </c>
      <c r="P131" t="s">
        <v>3115</v>
      </c>
      <c r="Q131" t="s">
        <v>3186</v>
      </c>
      <c r="R131" t="s">
        <v>3160</v>
      </c>
      <c r="S131" t="s">
        <v>3348</v>
      </c>
    </row>
    <row r="132" spans="1:19" outlineLevel="1" x14ac:dyDescent="0.2">
      <c r="A132" t="s">
        <v>4693</v>
      </c>
      <c r="B132" t="s">
        <v>3663</v>
      </c>
      <c r="C132" t="s">
        <v>1343</v>
      </c>
      <c r="D132" t="s">
        <v>3160</v>
      </c>
      <c r="E132" t="s">
        <v>3160</v>
      </c>
      <c r="F132" t="s">
        <v>3160</v>
      </c>
      <c r="G132" t="s">
        <v>1335</v>
      </c>
      <c r="H132" t="s">
        <v>3160</v>
      </c>
      <c r="I132" t="s">
        <v>3180</v>
      </c>
      <c r="J132" t="s">
        <v>3183</v>
      </c>
      <c r="K132" t="s">
        <v>3160</v>
      </c>
      <c r="L132" t="s">
        <v>3160</v>
      </c>
      <c r="M132" t="s">
        <v>3160</v>
      </c>
      <c r="N132" t="s">
        <v>3160</v>
      </c>
      <c r="O132" t="s">
        <v>3160</v>
      </c>
      <c r="P132" t="s">
        <v>3116</v>
      </c>
      <c r="Q132" t="s">
        <v>3188</v>
      </c>
      <c r="R132" t="s">
        <v>3160</v>
      </c>
      <c r="S132" t="s">
        <v>3189</v>
      </c>
    </row>
    <row r="133" spans="1:19" outlineLevel="1" x14ac:dyDescent="0.2">
      <c r="A133" t="s">
        <v>4694</v>
      </c>
      <c r="B133" t="s">
        <v>3664</v>
      </c>
      <c r="C133" t="s">
        <v>1343</v>
      </c>
      <c r="D133" t="s">
        <v>3160</v>
      </c>
      <c r="E133" t="s">
        <v>3160</v>
      </c>
      <c r="F133" t="s">
        <v>3160</v>
      </c>
      <c r="G133" t="s">
        <v>2381</v>
      </c>
      <c r="H133" t="s">
        <v>3160</v>
      </c>
      <c r="I133" t="s">
        <v>3180</v>
      </c>
      <c r="J133" t="s">
        <v>3183</v>
      </c>
      <c r="K133" t="s">
        <v>3160</v>
      </c>
      <c r="L133" t="s">
        <v>3160</v>
      </c>
      <c r="M133" t="s">
        <v>3049</v>
      </c>
      <c r="N133" t="s">
        <v>3160</v>
      </c>
      <c r="O133" t="s">
        <v>3160</v>
      </c>
      <c r="P133" t="s">
        <v>3115</v>
      </c>
      <c r="Q133" t="s">
        <v>3186</v>
      </c>
      <c r="R133" t="s">
        <v>3160</v>
      </c>
      <c r="S133" t="s">
        <v>3348</v>
      </c>
    </row>
    <row r="134" spans="1:19" outlineLevel="1" x14ac:dyDescent="0.2">
      <c r="A134" t="s">
        <v>4694</v>
      </c>
      <c r="B134" t="s">
        <v>3664</v>
      </c>
      <c r="C134" t="s">
        <v>1343</v>
      </c>
      <c r="D134" t="s">
        <v>3160</v>
      </c>
      <c r="E134" t="s">
        <v>3160</v>
      </c>
      <c r="F134" t="s">
        <v>3160</v>
      </c>
      <c r="G134" t="s">
        <v>2381</v>
      </c>
      <c r="H134" t="s">
        <v>3160</v>
      </c>
      <c r="I134" t="s">
        <v>3180</v>
      </c>
      <c r="J134" t="s">
        <v>3183</v>
      </c>
      <c r="K134" t="s">
        <v>3160</v>
      </c>
      <c r="L134" t="s">
        <v>3160</v>
      </c>
      <c r="M134" t="s">
        <v>3160</v>
      </c>
      <c r="N134" t="s">
        <v>3160</v>
      </c>
      <c r="O134" t="s">
        <v>3160</v>
      </c>
      <c r="P134" t="s">
        <v>3116</v>
      </c>
      <c r="Q134" t="s">
        <v>3188</v>
      </c>
      <c r="R134" t="s">
        <v>3160</v>
      </c>
      <c r="S134" t="s">
        <v>3189</v>
      </c>
    </row>
    <row r="135" spans="1:19" outlineLevel="1" x14ac:dyDescent="0.2">
      <c r="A135" t="s">
        <v>4695</v>
      </c>
      <c r="B135" t="s">
        <v>3665</v>
      </c>
      <c r="C135" t="s">
        <v>1343</v>
      </c>
      <c r="D135" t="s">
        <v>3160</v>
      </c>
      <c r="E135" t="s">
        <v>3160</v>
      </c>
      <c r="F135" t="s">
        <v>3160</v>
      </c>
      <c r="G135" t="s">
        <v>2382</v>
      </c>
      <c r="H135" t="s">
        <v>3160</v>
      </c>
      <c r="I135" t="s">
        <v>3180</v>
      </c>
      <c r="J135" t="s">
        <v>3183</v>
      </c>
      <c r="K135" t="s">
        <v>3160</v>
      </c>
      <c r="L135" t="s">
        <v>3160</v>
      </c>
      <c r="M135" t="s">
        <v>3049</v>
      </c>
      <c r="N135" t="s">
        <v>3160</v>
      </c>
      <c r="O135" t="s">
        <v>3160</v>
      </c>
      <c r="P135" t="s">
        <v>3115</v>
      </c>
      <c r="Q135" t="s">
        <v>3186</v>
      </c>
      <c r="R135" t="s">
        <v>3160</v>
      </c>
      <c r="S135" t="s">
        <v>3348</v>
      </c>
    </row>
    <row r="136" spans="1:19" outlineLevel="1" x14ac:dyDescent="0.2">
      <c r="A136" t="s">
        <v>4695</v>
      </c>
      <c r="B136" t="s">
        <v>3665</v>
      </c>
      <c r="C136" t="s">
        <v>1343</v>
      </c>
      <c r="D136" t="s">
        <v>3160</v>
      </c>
      <c r="E136" t="s">
        <v>3160</v>
      </c>
      <c r="F136" t="s">
        <v>3160</v>
      </c>
      <c r="G136" t="s">
        <v>2382</v>
      </c>
      <c r="H136" t="s">
        <v>3160</v>
      </c>
      <c r="I136" t="s">
        <v>3180</v>
      </c>
      <c r="J136" t="s">
        <v>3183</v>
      </c>
      <c r="K136" t="s">
        <v>3160</v>
      </c>
      <c r="L136" t="s">
        <v>3160</v>
      </c>
      <c r="M136" t="s">
        <v>3160</v>
      </c>
      <c r="N136" t="s">
        <v>3160</v>
      </c>
      <c r="O136" t="s">
        <v>3160</v>
      </c>
      <c r="P136" t="s">
        <v>3116</v>
      </c>
      <c r="Q136" t="s">
        <v>3188</v>
      </c>
      <c r="R136" t="s">
        <v>3160</v>
      </c>
      <c r="S136" t="s">
        <v>3189</v>
      </c>
    </row>
    <row r="137" spans="1:19" outlineLevel="1" x14ac:dyDescent="0.2">
      <c r="A137" t="s">
        <v>4696</v>
      </c>
      <c r="B137" t="s">
        <v>3666</v>
      </c>
      <c r="C137" t="s">
        <v>1343</v>
      </c>
      <c r="D137" t="s">
        <v>3160</v>
      </c>
      <c r="E137" t="s">
        <v>3160</v>
      </c>
      <c r="F137" t="s">
        <v>3160</v>
      </c>
      <c r="G137" t="s">
        <v>2383</v>
      </c>
      <c r="H137" t="s">
        <v>3160</v>
      </c>
      <c r="I137" t="s">
        <v>3180</v>
      </c>
      <c r="J137" t="s">
        <v>3183</v>
      </c>
      <c r="K137" t="s">
        <v>3160</v>
      </c>
      <c r="L137" t="s">
        <v>3160</v>
      </c>
      <c r="M137" t="s">
        <v>3049</v>
      </c>
      <c r="N137" t="s">
        <v>3160</v>
      </c>
      <c r="O137" t="s">
        <v>3160</v>
      </c>
      <c r="P137" t="s">
        <v>3115</v>
      </c>
      <c r="Q137" t="s">
        <v>3186</v>
      </c>
      <c r="R137" t="s">
        <v>3160</v>
      </c>
      <c r="S137" t="s">
        <v>3348</v>
      </c>
    </row>
    <row r="138" spans="1:19" outlineLevel="1" x14ac:dyDescent="0.2">
      <c r="A138" t="s">
        <v>4696</v>
      </c>
      <c r="B138" t="s">
        <v>3666</v>
      </c>
      <c r="C138" t="s">
        <v>1343</v>
      </c>
      <c r="D138" t="s">
        <v>3160</v>
      </c>
      <c r="E138" t="s">
        <v>3160</v>
      </c>
      <c r="F138" t="s">
        <v>3160</v>
      </c>
      <c r="G138" t="s">
        <v>2383</v>
      </c>
      <c r="H138" t="s">
        <v>3160</v>
      </c>
      <c r="I138" t="s">
        <v>3180</v>
      </c>
      <c r="J138" t="s">
        <v>3183</v>
      </c>
      <c r="K138" t="s">
        <v>3160</v>
      </c>
      <c r="L138" t="s">
        <v>3160</v>
      </c>
      <c r="M138" t="s">
        <v>3160</v>
      </c>
      <c r="N138" t="s">
        <v>3160</v>
      </c>
      <c r="O138" t="s">
        <v>3160</v>
      </c>
      <c r="P138" t="s">
        <v>3116</v>
      </c>
      <c r="Q138" t="s">
        <v>3188</v>
      </c>
      <c r="R138" t="s">
        <v>3160</v>
      </c>
      <c r="S138" t="s">
        <v>3189</v>
      </c>
    </row>
    <row r="139" spans="1:19" outlineLevel="1" x14ac:dyDescent="0.2">
      <c r="A139" t="s">
        <v>4697</v>
      </c>
      <c r="B139" t="s">
        <v>3667</v>
      </c>
      <c r="C139" t="s">
        <v>1343</v>
      </c>
      <c r="D139" t="s">
        <v>3160</v>
      </c>
      <c r="E139" t="s">
        <v>3160</v>
      </c>
      <c r="F139" t="s">
        <v>3160</v>
      </c>
      <c r="G139" t="s">
        <v>2384</v>
      </c>
      <c r="H139" t="s">
        <v>3160</v>
      </c>
      <c r="I139" t="s">
        <v>3180</v>
      </c>
      <c r="J139" t="s">
        <v>3183</v>
      </c>
      <c r="K139" t="s">
        <v>3160</v>
      </c>
      <c r="L139" t="s">
        <v>3160</v>
      </c>
      <c r="M139" t="s">
        <v>3049</v>
      </c>
      <c r="N139" t="s">
        <v>3160</v>
      </c>
      <c r="O139" t="s">
        <v>3160</v>
      </c>
      <c r="P139" t="s">
        <v>3115</v>
      </c>
      <c r="Q139" t="s">
        <v>3186</v>
      </c>
      <c r="R139" t="s">
        <v>3160</v>
      </c>
      <c r="S139" t="s">
        <v>3348</v>
      </c>
    </row>
    <row r="140" spans="1:19" outlineLevel="1" x14ac:dyDescent="0.2">
      <c r="A140" t="s">
        <v>4697</v>
      </c>
      <c r="B140" t="s">
        <v>3667</v>
      </c>
      <c r="C140" t="s">
        <v>1343</v>
      </c>
      <c r="D140" t="s">
        <v>3160</v>
      </c>
      <c r="E140" t="s">
        <v>3160</v>
      </c>
      <c r="F140" t="s">
        <v>3160</v>
      </c>
      <c r="G140" t="s">
        <v>2384</v>
      </c>
      <c r="H140" t="s">
        <v>3160</v>
      </c>
      <c r="I140" t="s">
        <v>3180</v>
      </c>
      <c r="J140" t="s">
        <v>3183</v>
      </c>
      <c r="K140" t="s">
        <v>3160</v>
      </c>
      <c r="L140" t="s">
        <v>3160</v>
      </c>
      <c r="M140" t="s">
        <v>3160</v>
      </c>
      <c r="N140" t="s">
        <v>3160</v>
      </c>
      <c r="O140" t="s">
        <v>3160</v>
      </c>
      <c r="P140" t="s">
        <v>3116</v>
      </c>
      <c r="Q140" t="s">
        <v>3188</v>
      </c>
      <c r="R140" t="s">
        <v>3160</v>
      </c>
      <c r="S140" t="s">
        <v>3189</v>
      </c>
    </row>
    <row r="141" spans="1:19" outlineLevel="1" x14ac:dyDescent="0.2">
      <c r="A141" t="s">
        <v>4698</v>
      </c>
      <c r="B141" t="s">
        <v>3668</v>
      </c>
      <c r="C141" t="s">
        <v>1343</v>
      </c>
      <c r="D141" t="s">
        <v>3160</v>
      </c>
      <c r="E141" t="s">
        <v>3160</v>
      </c>
      <c r="F141" t="s">
        <v>3160</v>
      </c>
      <c r="G141" t="s">
        <v>3669</v>
      </c>
      <c r="H141" t="s">
        <v>3160</v>
      </c>
      <c r="I141" t="s">
        <v>3180</v>
      </c>
      <c r="J141" t="s">
        <v>3183</v>
      </c>
      <c r="K141" t="s">
        <v>3160</v>
      </c>
      <c r="L141" t="s">
        <v>3160</v>
      </c>
      <c r="M141" t="s">
        <v>3049</v>
      </c>
      <c r="N141" t="s">
        <v>3160</v>
      </c>
      <c r="O141" t="s">
        <v>3160</v>
      </c>
      <c r="P141" t="s">
        <v>3115</v>
      </c>
      <c r="Q141" t="s">
        <v>3186</v>
      </c>
      <c r="R141" t="s">
        <v>3160</v>
      </c>
      <c r="S141" t="s">
        <v>3348</v>
      </c>
    </row>
    <row r="142" spans="1:19" outlineLevel="1" x14ac:dyDescent="0.2">
      <c r="A142" t="s">
        <v>4698</v>
      </c>
      <c r="B142" t="s">
        <v>3668</v>
      </c>
      <c r="C142" t="s">
        <v>1343</v>
      </c>
      <c r="D142" t="s">
        <v>3160</v>
      </c>
      <c r="E142" t="s">
        <v>3160</v>
      </c>
      <c r="F142" t="s">
        <v>3160</v>
      </c>
      <c r="G142" t="s">
        <v>3669</v>
      </c>
      <c r="H142" t="s">
        <v>3160</v>
      </c>
      <c r="I142" t="s">
        <v>3180</v>
      </c>
      <c r="J142" t="s">
        <v>3183</v>
      </c>
      <c r="K142" t="s">
        <v>3160</v>
      </c>
      <c r="L142" t="s">
        <v>3160</v>
      </c>
      <c r="M142" t="s">
        <v>3160</v>
      </c>
      <c r="N142" t="s">
        <v>3160</v>
      </c>
      <c r="O142" t="s">
        <v>3160</v>
      </c>
      <c r="P142" t="s">
        <v>3116</v>
      </c>
      <c r="Q142" t="s">
        <v>3188</v>
      </c>
      <c r="R142" t="s">
        <v>3160</v>
      </c>
      <c r="S142" t="s">
        <v>3189</v>
      </c>
    </row>
    <row r="143" spans="1:19" outlineLevel="1" x14ac:dyDescent="0.2">
      <c r="A143" t="s">
        <v>4699</v>
      </c>
      <c r="B143" t="s">
        <v>3670</v>
      </c>
      <c r="C143" t="s">
        <v>1343</v>
      </c>
      <c r="D143" t="s">
        <v>3160</v>
      </c>
      <c r="E143" t="s">
        <v>3160</v>
      </c>
      <c r="F143" t="s">
        <v>3160</v>
      </c>
      <c r="G143" t="s">
        <v>3544</v>
      </c>
      <c r="H143" t="s">
        <v>3160</v>
      </c>
      <c r="I143" t="s">
        <v>3180</v>
      </c>
      <c r="J143" t="s">
        <v>3183</v>
      </c>
      <c r="K143" t="s">
        <v>3160</v>
      </c>
      <c r="L143" t="s">
        <v>3160</v>
      </c>
      <c r="M143" t="s">
        <v>3049</v>
      </c>
      <c r="N143" t="s">
        <v>3160</v>
      </c>
      <c r="O143" t="s">
        <v>3160</v>
      </c>
      <c r="P143" t="s">
        <v>3115</v>
      </c>
      <c r="Q143" t="s">
        <v>3186</v>
      </c>
      <c r="R143" t="s">
        <v>3160</v>
      </c>
      <c r="S143" t="s">
        <v>3348</v>
      </c>
    </row>
    <row r="144" spans="1:19" outlineLevel="1" x14ac:dyDescent="0.2">
      <c r="A144" t="s">
        <v>4699</v>
      </c>
      <c r="B144" t="s">
        <v>3670</v>
      </c>
      <c r="C144" t="s">
        <v>1343</v>
      </c>
      <c r="D144" t="s">
        <v>3160</v>
      </c>
      <c r="E144" t="s">
        <v>3160</v>
      </c>
      <c r="F144" t="s">
        <v>3160</v>
      </c>
      <c r="G144" t="s">
        <v>3544</v>
      </c>
      <c r="H144" t="s">
        <v>3160</v>
      </c>
      <c r="I144" t="s">
        <v>3180</v>
      </c>
      <c r="J144" t="s">
        <v>3183</v>
      </c>
      <c r="K144" t="s">
        <v>3160</v>
      </c>
      <c r="L144" t="s">
        <v>3160</v>
      </c>
      <c r="M144" t="s">
        <v>3160</v>
      </c>
      <c r="N144" t="s">
        <v>3160</v>
      </c>
      <c r="O144" t="s">
        <v>3160</v>
      </c>
      <c r="P144" t="s">
        <v>3116</v>
      </c>
      <c r="Q144" t="s">
        <v>3188</v>
      </c>
      <c r="R144" t="s">
        <v>3160</v>
      </c>
      <c r="S144" t="s">
        <v>3189</v>
      </c>
    </row>
    <row r="145" spans="1:19" outlineLevel="1" x14ac:dyDescent="0.2">
      <c r="A145" t="s">
        <v>4700</v>
      </c>
      <c r="B145" t="s">
        <v>3671</v>
      </c>
      <c r="C145" t="s">
        <v>1343</v>
      </c>
      <c r="D145" t="s">
        <v>3160</v>
      </c>
      <c r="E145" t="s">
        <v>3160</v>
      </c>
      <c r="F145" t="s">
        <v>3160</v>
      </c>
      <c r="G145" t="s">
        <v>3545</v>
      </c>
      <c r="H145" t="s">
        <v>3160</v>
      </c>
      <c r="I145" t="s">
        <v>3180</v>
      </c>
      <c r="J145" t="s">
        <v>3183</v>
      </c>
      <c r="K145" t="s">
        <v>3160</v>
      </c>
      <c r="L145" t="s">
        <v>3160</v>
      </c>
      <c r="M145" t="s">
        <v>3049</v>
      </c>
      <c r="N145" t="s">
        <v>3160</v>
      </c>
      <c r="O145" t="s">
        <v>3160</v>
      </c>
      <c r="P145" t="s">
        <v>3115</v>
      </c>
      <c r="Q145" t="s">
        <v>3186</v>
      </c>
      <c r="R145" t="s">
        <v>3160</v>
      </c>
      <c r="S145" t="s">
        <v>3348</v>
      </c>
    </row>
    <row r="146" spans="1:19" outlineLevel="1" x14ac:dyDescent="0.2">
      <c r="A146" t="s">
        <v>4700</v>
      </c>
      <c r="B146" t="s">
        <v>3671</v>
      </c>
      <c r="C146" t="s">
        <v>1343</v>
      </c>
      <c r="D146" t="s">
        <v>3160</v>
      </c>
      <c r="E146" t="s">
        <v>3160</v>
      </c>
      <c r="F146" t="s">
        <v>3160</v>
      </c>
      <c r="G146" t="s">
        <v>3545</v>
      </c>
      <c r="H146" t="s">
        <v>3160</v>
      </c>
      <c r="I146" t="s">
        <v>3180</v>
      </c>
      <c r="J146" t="s">
        <v>3183</v>
      </c>
      <c r="K146" t="s">
        <v>3160</v>
      </c>
      <c r="L146" t="s">
        <v>3160</v>
      </c>
      <c r="M146" t="s">
        <v>3160</v>
      </c>
      <c r="N146" t="s">
        <v>3160</v>
      </c>
      <c r="O146" t="s">
        <v>3160</v>
      </c>
      <c r="P146" t="s">
        <v>3116</v>
      </c>
      <c r="Q146" t="s">
        <v>3188</v>
      </c>
      <c r="R146" t="s">
        <v>3160</v>
      </c>
      <c r="S146" t="s">
        <v>3189</v>
      </c>
    </row>
    <row r="147" spans="1:19" outlineLevel="1" x14ac:dyDescent="0.2">
      <c r="A147" t="s">
        <v>4701</v>
      </c>
      <c r="B147" t="s">
        <v>3672</v>
      </c>
      <c r="C147" t="s">
        <v>1343</v>
      </c>
      <c r="D147" t="s">
        <v>3160</v>
      </c>
      <c r="E147" t="s">
        <v>3160</v>
      </c>
      <c r="F147" t="s">
        <v>3160</v>
      </c>
      <c r="G147" t="s">
        <v>3546</v>
      </c>
      <c r="H147" t="s">
        <v>3160</v>
      </c>
      <c r="I147" t="s">
        <v>3180</v>
      </c>
      <c r="J147" t="s">
        <v>3183</v>
      </c>
      <c r="K147" t="s">
        <v>3160</v>
      </c>
      <c r="L147" t="s">
        <v>3160</v>
      </c>
      <c r="M147" t="s">
        <v>3049</v>
      </c>
      <c r="N147" t="s">
        <v>3160</v>
      </c>
      <c r="O147" t="s">
        <v>3160</v>
      </c>
      <c r="P147" t="s">
        <v>3115</v>
      </c>
      <c r="Q147" t="s">
        <v>3186</v>
      </c>
      <c r="R147" t="s">
        <v>3160</v>
      </c>
      <c r="S147" t="s">
        <v>3348</v>
      </c>
    </row>
    <row r="148" spans="1:19" outlineLevel="1" x14ac:dyDescent="0.2">
      <c r="A148" t="s">
        <v>4701</v>
      </c>
      <c r="B148" t="s">
        <v>3672</v>
      </c>
      <c r="C148" t="s">
        <v>1343</v>
      </c>
      <c r="D148" t="s">
        <v>3160</v>
      </c>
      <c r="E148" t="s">
        <v>3160</v>
      </c>
      <c r="F148" t="s">
        <v>3160</v>
      </c>
      <c r="G148" t="s">
        <v>3546</v>
      </c>
      <c r="H148" t="s">
        <v>3160</v>
      </c>
      <c r="I148" t="s">
        <v>3180</v>
      </c>
      <c r="J148" t="s">
        <v>3183</v>
      </c>
      <c r="K148" t="s">
        <v>3160</v>
      </c>
      <c r="L148" t="s">
        <v>3160</v>
      </c>
      <c r="M148" t="s">
        <v>3160</v>
      </c>
      <c r="N148" t="s">
        <v>3160</v>
      </c>
      <c r="O148" t="s">
        <v>3160</v>
      </c>
      <c r="P148" t="s">
        <v>3116</v>
      </c>
      <c r="Q148" t="s">
        <v>3188</v>
      </c>
      <c r="R148" t="s">
        <v>3160</v>
      </c>
      <c r="S148" t="s">
        <v>3189</v>
      </c>
    </row>
    <row r="149" spans="1:19" outlineLevel="1" x14ac:dyDescent="0.2">
      <c r="A149" t="s">
        <v>4809</v>
      </c>
      <c r="B149" t="s">
        <v>3673</v>
      </c>
      <c r="C149" t="s">
        <v>1343</v>
      </c>
      <c r="D149" t="s">
        <v>3160</v>
      </c>
      <c r="E149" t="s">
        <v>3160</v>
      </c>
      <c r="F149" t="s">
        <v>3160</v>
      </c>
      <c r="G149" t="s">
        <v>3547</v>
      </c>
      <c r="H149" t="s">
        <v>3160</v>
      </c>
      <c r="I149" t="s">
        <v>3180</v>
      </c>
      <c r="J149" t="s">
        <v>3183</v>
      </c>
      <c r="K149" t="s">
        <v>3160</v>
      </c>
      <c r="L149" t="s">
        <v>3160</v>
      </c>
      <c r="M149" t="s">
        <v>3049</v>
      </c>
      <c r="N149" t="s">
        <v>3160</v>
      </c>
      <c r="O149" t="s">
        <v>3160</v>
      </c>
      <c r="P149" t="s">
        <v>3115</v>
      </c>
      <c r="Q149" t="s">
        <v>3186</v>
      </c>
      <c r="R149" t="s">
        <v>3160</v>
      </c>
      <c r="S149" t="s">
        <v>3348</v>
      </c>
    </row>
    <row r="150" spans="1:19" outlineLevel="1" x14ac:dyDescent="0.2">
      <c r="A150" t="s">
        <v>4809</v>
      </c>
      <c r="B150" t="s">
        <v>3673</v>
      </c>
      <c r="C150" t="s">
        <v>1343</v>
      </c>
      <c r="D150" t="s">
        <v>3160</v>
      </c>
      <c r="E150" t="s">
        <v>3160</v>
      </c>
      <c r="F150" t="s">
        <v>3160</v>
      </c>
      <c r="G150" t="s">
        <v>3547</v>
      </c>
      <c r="H150" t="s">
        <v>3160</v>
      </c>
      <c r="I150" t="s">
        <v>3180</v>
      </c>
      <c r="J150" t="s">
        <v>3183</v>
      </c>
      <c r="K150" t="s">
        <v>3160</v>
      </c>
      <c r="L150" t="s">
        <v>3160</v>
      </c>
      <c r="M150" t="s">
        <v>3160</v>
      </c>
      <c r="N150" t="s">
        <v>3160</v>
      </c>
      <c r="O150" t="s">
        <v>3160</v>
      </c>
      <c r="P150" t="s">
        <v>3116</v>
      </c>
      <c r="Q150" t="s">
        <v>3188</v>
      </c>
      <c r="R150" t="s">
        <v>3160</v>
      </c>
      <c r="S150" t="s">
        <v>3189</v>
      </c>
    </row>
    <row r="151" spans="1:19" outlineLevel="1" x14ac:dyDescent="0.2">
      <c r="A151" t="s">
        <v>4703</v>
      </c>
      <c r="B151" t="s">
        <v>3674</v>
      </c>
      <c r="C151" t="s">
        <v>1343</v>
      </c>
      <c r="D151" t="s">
        <v>3160</v>
      </c>
      <c r="E151" t="s">
        <v>3160</v>
      </c>
      <c r="F151" t="s">
        <v>2389</v>
      </c>
      <c r="G151" t="s">
        <v>3160</v>
      </c>
      <c r="H151" t="s">
        <v>3160</v>
      </c>
      <c r="I151" t="s">
        <v>3180</v>
      </c>
      <c r="J151" t="s">
        <v>3183</v>
      </c>
      <c r="K151" t="s">
        <v>3160</v>
      </c>
      <c r="L151" t="s">
        <v>3160</v>
      </c>
      <c r="M151" t="s">
        <v>3049</v>
      </c>
      <c r="N151" t="s">
        <v>3136</v>
      </c>
      <c r="O151" t="s">
        <v>3160</v>
      </c>
      <c r="P151" t="s">
        <v>1384</v>
      </c>
      <c r="Q151" t="s">
        <v>3186</v>
      </c>
      <c r="R151" t="s">
        <v>3160</v>
      </c>
      <c r="S151" t="s">
        <v>3189</v>
      </c>
    </row>
    <row r="152" spans="1:19" outlineLevel="1" x14ac:dyDescent="0.2">
      <c r="A152" t="s">
        <v>4704</v>
      </c>
      <c r="B152" t="s">
        <v>3675</v>
      </c>
      <c r="C152" t="s">
        <v>1343</v>
      </c>
      <c r="D152" t="s">
        <v>3160</v>
      </c>
      <c r="E152" t="s">
        <v>3160</v>
      </c>
      <c r="F152" t="s">
        <v>3678</v>
      </c>
      <c r="G152" t="s">
        <v>3160</v>
      </c>
      <c r="H152" t="s">
        <v>3160</v>
      </c>
      <c r="I152" t="s">
        <v>3180</v>
      </c>
      <c r="J152" t="s">
        <v>3183</v>
      </c>
      <c r="K152" t="s">
        <v>3160</v>
      </c>
      <c r="L152" t="s">
        <v>3160</v>
      </c>
      <c r="M152" t="s">
        <v>3049</v>
      </c>
      <c r="N152" t="s">
        <v>3136</v>
      </c>
      <c r="O152" t="s">
        <v>3160</v>
      </c>
      <c r="P152" t="s">
        <v>1384</v>
      </c>
      <c r="Q152" t="s">
        <v>3186</v>
      </c>
      <c r="R152" t="s">
        <v>3160</v>
      </c>
      <c r="S152" t="s">
        <v>3189</v>
      </c>
    </row>
    <row r="153" spans="1:19" outlineLevel="1" x14ac:dyDescent="0.2">
      <c r="A153" t="s">
        <v>3681</v>
      </c>
      <c r="B153" t="s">
        <v>3680</v>
      </c>
      <c r="C153" t="s">
        <v>1343</v>
      </c>
      <c r="D153" t="s">
        <v>3160</v>
      </c>
      <c r="E153" t="s">
        <v>3160</v>
      </c>
      <c r="F153" t="s">
        <v>3679</v>
      </c>
      <c r="G153" t="s">
        <v>3160</v>
      </c>
      <c r="H153" t="s">
        <v>3160</v>
      </c>
      <c r="I153" t="s">
        <v>3180</v>
      </c>
      <c r="J153" t="s">
        <v>3183</v>
      </c>
      <c r="K153" t="s">
        <v>3160</v>
      </c>
      <c r="L153" t="s">
        <v>3160</v>
      </c>
      <c r="M153" t="s">
        <v>3049</v>
      </c>
      <c r="N153" t="s">
        <v>3136</v>
      </c>
      <c r="O153" t="s">
        <v>3160</v>
      </c>
      <c r="P153" t="s">
        <v>1384</v>
      </c>
      <c r="Q153" t="s">
        <v>3186</v>
      </c>
      <c r="R153" t="s">
        <v>3160</v>
      </c>
      <c r="S153" t="s">
        <v>3189</v>
      </c>
    </row>
    <row r="154" spans="1:19" outlineLevel="1" x14ac:dyDescent="0.2">
      <c r="A154" t="s">
        <v>4705</v>
      </c>
      <c r="B154" t="s">
        <v>3682</v>
      </c>
      <c r="C154" t="s">
        <v>1343</v>
      </c>
      <c r="D154" t="s">
        <v>3160</v>
      </c>
      <c r="E154" t="s">
        <v>3107</v>
      </c>
      <c r="F154" t="s">
        <v>3160</v>
      </c>
      <c r="G154" t="s">
        <v>3160</v>
      </c>
      <c r="H154" t="s">
        <v>3160</v>
      </c>
      <c r="I154" t="s">
        <v>3180</v>
      </c>
      <c r="J154" t="s">
        <v>3183</v>
      </c>
      <c r="K154" t="s">
        <v>3160</v>
      </c>
      <c r="L154" t="s">
        <v>3160</v>
      </c>
      <c r="M154" t="s">
        <v>3049</v>
      </c>
      <c r="N154" t="s">
        <v>3136</v>
      </c>
      <c r="O154" t="s">
        <v>3160</v>
      </c>
      <c r="P154" t="s">
        <v>1384</v>
      </c>
      <c r="Q154" t="s">
        <v>3186</v>
      </c>
      <c r="R154" t="s">
        <v>3160</v>
      </c>
      <c r="S154" t="s">
        <v>3189</v>
      </c>
    </row>
    <row r="155" spans="1:19" outlineLevel="1" x14ac:dyDescent="0.2">
      <c r="A155" t="s">
        <v>4706</v>
      </c>
      <c r="B155" t="s">
        <v>3693</v>
      </c>
      <c r="C155" t="s">
        <v>1343</v>
      </c>
      <c r="D155" t="s">
        <v>3160</v>
      </c>
      <c r="E155" t="s">
        <v>3107</v>
      </c>
      <c r="F155" t="s">
        <v>3160</v>
      </c>
      <c r="G155" t="s">
        <v>3687</v>
      </c>
      <c r="H155" t="s">
        <v>3160</v>
      </c>
      <c r="I155" t="s">
        <v>3180</v>
      </c>
      <c r="J155" t="s">
        <v>3183</v>
      </c>
      <c r="K155" t="s">
        <v>3160</v>
      </c>
      <c r="L155" t="s">
        <v>3160</v>
      </c>
      <c r="M155" t="s">
        <v>3049</v>
      </c>
      <c r="N155" t="s">
        <v>3136</v>
      </c>
      <c r="O155" t="s">
        <v>3160</v>
      </c>
      <c r="P155" t="s">
        <v>1384</v>
      </c>
      <c r="Q155" t="s">
        <v>3186</v>
      </c>
      <c r="R155" t="s">
        <v>3160</v>
      </c>
      <c r="S155" t="s">
        <v>3189</v>
      </c>
    </row>
    <row r="156" spans="1:19" outlineLevel="1" x14ac:dyDescent="0.2">
      <c r="A156" t="s">
        <v>4707</v>
      </c>
      <c r="B156" t="s">
        <v>3694</v>
      </c>
      <c r="C156" t="s">
        <v>1343</v>
      </c>
      <c r="D156" t="s">
        <v>3160</v>
      </c>
      <c r="E156" t="s">
        <v>3107</v>
      </c>
      <c r="F156" t="s">
        <v>3160</v>
      </c>
      <c r="G156" t="s">
        <v>3689</v>
      </c>
      <c r="H156" t="s">
        <v>3160</v>
      </c>
      <c r="I156" t="s">
        <v>3180</v>
      </c>
      <c r="J156" t="s">
        <v>3183</v>
      </c>
      <c r="K156" t="s">
        <v>3160</v>
      </c>
      <c r="L156" t="s">
        <v>3160</v>
      </c>
      <c r="M156" t="s">
        <v>3049</v>
      </c>
      <c r="N156" t="s">
        <v>3136</v>
      </c>
      <c r="O156" t="s">
        <v>3160</v>
      </c>
      <c r="P156" t="s">
        <v>1384</v>
      </c>
      <c r="Q156" t="s">
        <v>3186</v>
      </c>
      <c r="R156" t="s">
        <v>3160</v>
      </c>
      <c r="S156" t="s">
        <v>3189</v>
      </c>
    </row>
    <row r="157" spans="1:19" outlineLevel="1" x14ac:dyDescent="0.2">
      <c r="A157" t="s">
        <v>4708</v>
      </c>
      <c r="B157" t="s">
        <v>3695</v>
      </c>
      <c r="C157" t="s">
        <v>1343</v>
      </c>
      <c r="D157" t="s">
        <v>3160</v>
      </c>
      <c r="E157" t="s">
        <v>3107</v>
      </c>
      <c r="F157" t="s">
        <v>3160</v>
      </c>
      <c r="G157" t="s">
        <v>3686</v>
      </c>
      <c r="H157" t="s">
        <v>3160</v>
      </c>
      <c r="I157" t="s">
        <v>3180</v>
      </c>
      <c r="J157" t="s">
        <v>3183</v>
      </c>
      <c r="K157" t="s">
        <v>3160</v>
      </c>
      <c r="L157" t="s">
        <v>3160</v>
      </c>
      <c r="M157" t="s">
        <v>3049</v>
      </c>
      <c r="N157" t="s">
        <v>3136</v>
      </c>
      <c r="O157" t="s">
        <v>3160</v>
      </c>
      <c r="P157" t="s">
        <v>1384</v>
      </c>
      <c r="Q157" t="s">
        <v>3186</v>
      </c>
      <c r="R157" t="s">
        <v>3160</v>
      </c>
      <c r="S157" t="s">
        <v>3189</v>
      </c>
    </row>
    <row r="158" spans="1:19" outlineLevel="1" x14ac:dyDescent="0.2">
      <c r="A158" t="s">
        <v>4709</v>
      </c>
      <c r="B158" t="s">
        <v>3696</v>
      </c>
      <c r="C158" t="s">
        <v>1343</v>
      </c>
      <c r="D158" t="s">
        <v>3160</v>
      </c>
      <c r="E158" t="s">
        <v>3107</v>
      </c>
      <c r="F158" t="s">
        <v>3160</v>
      </c>
      <c r="G158" t="s">
        <v>3688</v>
      </c>
      <c r="H158" t="s">
        <v>3160</v>
      </c>
      <c r="I158" t="s">
        <v>3180</v>
      </c>
      <c r="J158" t="s">
        <v>3183</v>
      </c>
      <c r="K158" t="s">
        <v>3160</v>
      </c>
      <c r="L158" t="s">
        <v>3160</v>
      </c>
      <c r="M158" t="s">
        <v>3049</v>
      </c>
      <c r="N158" t="s">
        <v>3136</v>
      </c>
      <c r="O158" t="s">
        <v>3160</v>
      </c>
      <c r="P158" t="s">
        <v>1384</v>
      </c>
      <c r="Q158" t="s">
        <v>3186</v>
      </c>
      <c r="R158" t="s">
        <v>3160</v>
      </c>
      <c r="S158" t="s">
        <v>3189</v>
      </c>
    </row>
    <row r="159" spans="1:19" outlineLevel="1" x14ac:dyDescent="0.2">
      <c r="A159" t="s">
        <v>4710</v>
      </c>
      <c r="B159" t="s">
        <v>3698</v>
      </c>
      <c r="C159" t="s">
        <v>1343</v>
      </c>
      <c r="D159" t="s">
        <v>3160</v>
      </c>
      <c r="E159" t="s">
        <v>3107</v>
      </c>
      <c r="F159" t="s">
        <v>3160</v>
      </c>
      <c r="G159" t="s">
        <v>3691</v>
      </c>
      <c r="H159" t="s">
        <v>3160</v>
      </c>
      <c r="I159" t="s">
        <v>3180</v>
      </c>
      <c r="J159" t="s">
        <v>3183</v>
      </c>
      <c r="K159" t="s">
        <v>3160</v>
      </c>
      <c r="L159" t="s">
        <v>3160</v>
      </c>
      <c r="M159" t="s">
        <v>3049</v>
      </c>
      <c r="N159" t="s">
        <v>3136</v>
      </c>
      <c r="O159" t="s">
        <v>3160</v>
      </c>
      <c r="P159" t="s">
        <v>1384</v>
      </c>
      <c r="Q159" t="s">
        <v>3186</v>
      </c>
      <c r="R159" t="s">
        <v>3160</v>
      </c>
      <c r="S159" t="s">
        <v>3189</v>
      </c>
    </row>
    <row r="160" spans="1:19" outlineLevel="1" x14ac:dyDescent="0.2">
      <c r="A160" t="s">
        <v>4711</v>
      </c>
      <c r="B160" t="s">
        <v>3697</v>
      </c>
      <c r="C160" t="s">
        <v>1343</v>
      </c>
      <c r="D160" t="s">
        <v>3160</v>
      </c>
      <c r="E160" t="s">
        <v>3107</v>
      </c>
      <c r="F160" t="s">
        <v>3160</v>
      </c>
      <c r="G160" t="s">
        <v>3692</v>
      </c>
      <c r="H160" t="s">
        <v>3160</v>
      </c>
      <c r="I160" t="s">
        <v>3180</v>
      </c>
      <c r="J160" t="s">
        <v>3183</v>
      </c>
      <c r="K160" t="s">
        <v>3160</v>
      </c>
      <c r="L160" t="s">
        <v>3160</v>
      </c>
      <c r="M160" t="s">
        <v>3049</v>
      </c>
      <c r="N160" t="s">
        <v>3136</v>
      </c>
      <c r="O160" t="s">
        <v>3160</v>
      </c>
      <c r="P160" t="s">
        <v>1384</v>
      </c>
      <c r="Q160" t="s">
        <v>3186</v>
      </c>
      <c r="R160" t="s">
        <v>3160</v>
      </c>
      <c r="S160" t="s">
        <v>3189</v>
      </c>
    </row>
    <row r="161" spans="1:19" outlineLevel="1" x14ac:dyDescent="0.2">
      <c r="A161" t="s">
        <v>4712</v>
      </c>
      <c r="B161" t="s">
        <v>3699</v>
      </c>
      <c r="C161" t="s">
        <v>1343</v>
      </c>
      <c r="D161" t="s">
        <v>3160</v>
      </c>
      <c r="E161" t="s">
        <v>3107</v>
      </c>
      <c r="F161" t="s">
        <v>3160</v>
      </c>
      <c r="G161" t="s">
        <v>3690</v>
      </c>
      <c r="H161" t="s">
        <v>3160</v>
      </c>
      <c r="I161" t="s">
        <v>3180</v>
      </c>
      <c r="J161" t="s">
        <v>3183</v>
      </c>
      <c r="K161" t="s">
        <v>3160</v>
      </c>
      <c r="L161" t="s">
        <v>3160</v>
      </c>
      <c r="M161" t="s">
        <v>3049</v>
      </c>
      <c r="N161" t="s">
        <v>3136</v>
      </c>
      <c r="O161" t="s">
        <v>3160</v>
      </c>
      <c r="P161" t="s">
        <v>1384</v>
      </c>
      <c r="Q161" t="s">
        <v>3186</v>
      </c>
      <c r="R161" t="s">
        <v>3160</v>
      </c>
      <c r="S161" t="s">
        <v>3189</v>
      </c>
    </row>
    <row r="162" spans="1:19" outlineLevel="1" x14ac:dyDescent="0.2">
      <c r="A162" t="s">
        <v>4713</v>
      </c>
      <c r="B162" t="s">
        <v>3683</v>
      </c>
      <c r="C162" t="s">
        <v>1343</v>
      </c>
      <c r="D162" t="s">
        <v>3160</v>
      </c>
      <c r="E162" t="s">
        <v>3160</v>
      </c>
      <c r="F162" t="s">
        <v>2394</v>
      </c>
      <c r="G162" t="s">
        <v>3160</v>
      </c>
      <c r="H162" t="s">
        <v>3160</v>
      </c>
      <c r="I162" t="s">
        <v>3180</v>
      </c>
      <c r="J162" t="s">
        <v>3183</v>
      </c>
      <c r="K162" t="s">
        <v>3160</v>
      </c>
      <c r="L162" t="s">
        <v>3160</v>
      </c>
      <c r="M162" t="s">
        <v>3049</v>
      </c>
      <c r="N162" t="s">
        <v>3136</v>
      </c>
      <c r="O162" t="s">
        <v>3160</v>
      </c>
      <c r="P162" t="s">
        <v>1384</v>
      </c>
      <c r="Q162" t="s">
        <v>3186</v>
      </c>
      <c r="R162" t="s">
        <v>3160</v>
      </c>
      <c r="S162" t="s">
        <v>3189</v>
      </c>
    </row>
    <row r="163" spans="1:19" outlineLevel="1" x14ac:dyDescent="0.2">
      <c r="A163" t="s">
        <v>4714</v>
      </c>
      <c r="B163" t="s">
        <v>3684</v>
      </c>
      <c r="C163" t="s">
        <v>1343</v>
      </c>
      <c r="D163" t="s">
        <v>3160</v>
      </c>
      <c r="E163" t="s">
        <v>3160</v>
      </c>
      <c r="F163" t="s">
        <v>2395</v>
      </c>
      <c r="G163" t="s">
        <v>3160</v>
      </c>
      <c r="H163" t="s">
        <v>3160</v>
      </c>
      <c r="I163" t="s">
        <v>3180</v>
      </c>
      <c r="J163" t="s">
        <v>3183</v>
      </c>
      <c r="K163" t="s">
        <v>3160</v>
      </c>
      <c r="L163" t="s">
        <v>3160</v>
      </c>
      <c r="M163" t="s">
        <v>3049</v>
      </c>
      <c r="N163" t="s">
        <v>3136</v>
      </c>
      <c r="O163" t="s">
        <v>3160</v>
      </c>
      <c r="P163" t="s">
        <v>1384</v>
      </c>
      <c r="Q163" t="s">
        <v>3186</v>
      </c>
      <c r="R163" t="s">
        <v>3160</v>
      </c>
      <c r="S163" t="s">
        <v>3189</v>
      </c>
    </row>
    <row r="164" spans="1:19" outlineLevel="1" x14ac:dyDescent="0.2">
      <c r="A164" t="s">
        <v>4715</v>
      </c>
      <c r="B164" t="s">
        <v>3685</v>
      </c>
      <c r="C164" t="s">
        <v>1343</v>
      </c>
      <c r="D164" t="s">
        <v>3160</v>
      </c>
      <c r="E164" t="s">
        <v>3160</v>
      </c>
      <c r="F164" t="s">
        <v>2396</v>
      </c>
      <c r="G164" t="s">
        <v>3160</v>
      </c>
      <c r="H164" t="s">
        <v>3160</v>
      </c>
      <c r="I164" t="s">
        <v>3180</v>
      </c>
      <c r="J164" t="s">
        <v>3183</v>
      </c>
      <c r="K164" t="s">
        <v>3160</v>
      </c>
      <c r="L164" t="s">
        <v>3160</v>
      </c>
      <c r="M164" t="s">
        <v>3049</v>
      </c>
      <c r="N164" t="s">
        <v>3136</v>
      </c>
      <c r="O164" t="s">
        <v>3160</v>
      </c>
      <c r="P164" t="s">
        <v>1384</v>
      </c>
      <c r="Q164" t="s">
        <v>3186</v>
      </c>
      <c r="R164" t="s">
        <v>3160</v>
      </c>
      <c r="S164" t="s">
        <v>3189</v>
      </c>
    </row>
    <row r="165" spans="1:19" outlineLevel="1" x14ac:dyDescent="0.2">
      <c r="A165" t="s">
        <v>4716</v>
      </c>
      <c r="B165" t="s">
        <v>3700</v>
      </c>
      <c r="C165" t="s">
        <v>1343</v>
      </c>
      <c r="D165" t="s">
        <v>3160</v>
      </c>
      <c r="E165" t="s">
        <v>2391</v>
      </c>
      <c r="F165" t="s">
        <v>3160</v>
      </c>
      <c r="G165" t="s">
        <v>3160</v>
      </c>
      <c r="H165" t="s">
        <v>3160</v>
      </c>
      <c r="I165" t="s">
        <v>3180</v>
      </c>
      <c r="J165" t="s">
        <v>3183</v>
      </c>
      <c r="K165" t="s">
        <v>3160</v>
      </c>
      <c r="L165" t="s">
        <v>3160</v>
      </c>
      <c r="M165" t="s">
        <v>3049</v>
      </c>
      <c r="N165" t="s">
        <v>3136</v>
      </c>
      <c r="O165" t="s">
        <v>3160</v>
      </c>
      <c r="P165" t="s">
        <v>1384</v>
      </c>
      <c r="Q165" t="s">
        <v>3186</v>
      </c>
      <c r="R165" t="s">
        <v>3160</v>
      </c>
      <c r="S165" t="s">
        <v>3189</v>
      </c>
    </row>
    <row r="166" spans="1:19" outlineLevel="1" x14ac:dyDescent="0.2">
      <c r="A166" t="s">
        <v>4717</v>
      </c>
      <c r="B166" t="s">
        <v>3701</v>
      </c>
      <c r="C166" t="s">
        <v>1343</v>
      </c>
      <c r="D166" t="s">
        <v>3160</v>
      </c>
      <c r="E166" t="s">
        <v>2392</v>
      </c>
      <c r="F166" t="s">
        <v>3160</v>
      </c>
      <c r="G166" t="s">
        <v>3160</v>
      </c>
      <c r="H166" t="s">
        <v>3160</v>
      </c>
      <c r="I166" t="s">
        <v>3180</v>
      </c>
      <c r="J166" t="s">
        <v>3183</v>
      </c>
      <c r="K166" t="s">
        <v>3160</v>
      </c>
      <c r="L166" t="s">
        <v>3160</v>
      </c>
      <c r="M166" t="s">
        <v>3049</v>
      </c>
      <c r="N166" t="s">
        <v>3136</v>
      </c>
      <c r="O166" t="s">
        <v>3160</v>
      </c>
      <c r="P166" t="s">
        <v>1384</v>
      </c>
      <c r="Q166" t="s">
        <v>3186</v>
      </c>
      <c r="R166" t="s">
        <v>3160</v>
      </c>
      <c r="S166" t="s">
        <v>3189</v>
      </c>
    </row>
    <row r="167" spans="1:19" outlineLevel="1" x14ac:dyDescent="0.2">
      <c r="A167" t="s">
        <v>4718</v>
      </c>
      <c r="B167" t="s">
        <v>3702</v>
      </c>
      <c r="C167" t="s">
        <v>1343</v>
      </c>
      <c r="D167" t="s">
        <v>3160</v>
      </c>
      <c r="E167" t="s">
        <v>2393</v>
      </c>
      <c r="F167" t="s">
        <v>3160</v>
      </c>
      <c r="G167" t="s">
        <v>3160</v>
      </c>
      <c r="H167" t="s">
        <v>3160</v>
      </c>
      <c r="I167" t="s">
        <v>3180</v>
      </c>
      <c r="J167" t="s">
        <v>3183</v>
      </c>
      <c r="K167" t="s">
        <v>3160</v>
      </c>
      <c r="L167" t="s">
        <v>3160</v>
      </c>
      <c r="M167" t="s">
        <v>3049</v>
      </c>
      <c r="N167" t="s">
        <v>3136</v>
      </c>
      <c r="O167" t="s">
        <v>3160</v>
      </c>
      <c r="P167" t="s">
        <v>1384</v>
      </c>
      <c r="Q167" t="s">
        <v>3186</v>
      </c>
      <c r="R167" t="s">
        <v>3160</v>
      </c>
      <c r="S167" t="s">
        <v>3189</v>
      </c>
    </row>
    <row r="168" spans="1:19" outlineLevel="1" x14ac:dyDescent="0.2">
      <c r="A168" t="s">
        <v>4815</v>
      </c>
      <c r="B168" t="s">
        <v>4816</v>
      </c>
      <c r="C168" t="s">
        <v>1345</v>
      </c>
      <c r="D168" t="s">
        <v>3160</v>
      </c>
      <c r="E168" t="s">
        <v>3160</v>
      </c>
      <c r="F168" t="s">
        <v>3160</v>
      </c>
      <c r="G168" t="s">
        <v>3160</v>
      </c>
      <c r="H168" t="s">
        <v>3160</v>
      </c>
      <c r="I168" t="s">
        <v>3180</v>
      </c>
      <c r="J168" t="s">
        <v>3183</v>
      </c>
      <c r="K168" t="s">
        <v>3160</v>
      </c>
      <c r="L168" t="s">
        <v>3160</v>
      </c>
      <c r="M168" t="s">
        <v>3160</v>
      </c>
      <c r="N168" t="s">
        <v>3160</v>
      </c>
      <c r="O168" t="s">
        <v>3160</v>
      </c>
      <c r="P168" t="s">
        <v>3115</v>
      </c>
      <c r="Q168" t="s">
        <v>3186</v>
      </c>
      <c r="R168" t="s">
        <v>3160</v>
      </c>
      <c r="S168" t="s">
        <v>3348</v>
      </c>
    </row>
    <row r="169" spans="1:19" outlineLevel="1" x14ac:dyDescent="0.2">
      <c r="A169" t="s">
        <v>4533</v>
      </c>
      <c r="B169" t="s">
        <v>4528</v>
      </c>
      <c r="C169" t="s">
        <v>1345</v>
      </c>
      <c r="D169" t="s">
        <v>3160</v>
      </c>
      <c r="E169" t="s">
        <v>3160</v>
      </c>
      <c r="F169" t="s">
        <v>3160</v>
      </c>
      <c r="G169" t="s">
        <v>1335</v>
      </c>
      <c r="H169" t="s">
        <v>3160</v>
      </c>
      <c r="I169" t="s">
        <v>3180</v>
      </c>
      <c r="J169" t="s">
        <v>3183</v>
      </c>
      <c r="K169" t="s">
        <v>3160</v>
      </c>
      <c r="L169" t="s">
        <v>3160</v>
      </c>
      <c r="M169" t="s">
        <v>3049</v>
      </c>
      <c r="N169" t="s">
        <v>3160</v>
      </c>
      <c r="O169" t="s">
        <v>3160</v>
      </c>
      <c r="P169" t="s">
        <v>3115</v>
      </c>
      <c r="Q169" t="s">
        <v>3186</v>
      </c>
      <c r="R169" t="s">
        <v>3160</v>
      </c>
      <c r="S169" t="s">
        <v>3348</v>
      </c>
    </row>
    <row r="170" spans="1:19" outlineLevel="1" x14ac:dyDescent="0.2">
      <c r="A170" t="s">
        <v>4533</v>
      </c>
      <c r="B170" t="s">
        <v>4528</v>
      </c>
      <c r="C170" t="s">
        <v>1345</v>
      </c>
      <c r="D170" t="s">
        <v>3160</v>
      </c>
      <c r="E170" t="s">
        <v>3160</v>
      </c>
      <c r="F170" t="s">
        <v>3160</v>
      </c>
      <c r="G170" t="s">
        <v>1335</v>
      </c>
      <c r="H170" t="s">
        <v>3160</v>
      </c>
      <c r="I170" t="s">
        <v>3180</v>
      </c>
      <c r="J170" t="s">
        <v>3183</v>
      </c>
      <c r="K170" t="s">
        <v>3160</v>
      </c>
      <c r="L170" t="s">
        <v>3160</v>
      </c>
      <c r="M170" t="s">
        <v>3160</v>
      </c>
      <c r="N170" t="s">
        <v>3160</v>
      </c>
      <c r="O170" t="s">
        <v>3160</v>
      </c>
      <c r="P170" t="s">
        <v>3116</v>
      </c>
      <c r="Q170" t="s">
        <v>3188</v>
      </c>
      <c r="R170" t="s">
        <v>3160</v>
      </c>
      <c r="S170" t="s">
        <v>3189</v>
      </c>
    </row>
    <row r="171" spans="1:19" outlineLevel="1" x14ac:dyDescent="0.2">
      <c r="A171" t="s">
        <v>4534</v>
      </c>
      <c r="B171" t="s">
        <v>4529</v>
      </c>
      <c r="C171" t="s">
        <v>1345</v>
      </c>
      <c r="D171" t="s">
        <v>3160</v>
      </c>
      <c r="E171" t="s">
        <v>3160</v>
      </c>
      <c r="F171" t="s">
        <v>3160</v>
      </c>
      <c r="G171" t="s">
        <v>2543</v>
      </c>
      <c r="H171" t="s">
        <v>3160</v>
      </c>
      <c r="I171" t="s">
        <v>3180</v>
      </c>
      <c r="J171" t="s">
        <v>3183</v>
      </c>
      <c r="K171" t="s">
        <v>3160</v>
      </c>
      <c r="L171" t="s">
        <v>3160</v>
      </c>
      <c r="M171" t="s">
        <v>3049</v>
      </c>
      <c r="N171" t="s">
        <v>3160</v>
      </c>
      <c r="O171" t="s">
        <v>3160</v>
      </c>
      <c r="P171" t="s">
        <v>3115</v>
      </c>
      <c r="Q171" t="s">
        <v>3186</v>
      </c>
      <c r="R171" t="s">
        <v>3160</v>
      </c>
      <c r="S171" t="s">
        <v>3348</v>
      </c>
    </row>
    <row r="172" spans="1:19" outlineLevel="1" x14ac:dyDescent="0.2">
      <c r="A172" t="s">
        <v>4534</v>
      </c>
      <c r="B172" t="s">
        <v>4529</v>
      </c>
      <c r="C172" t="s">
        <v>1345</v>
      </c>
      <c r="D172" t="s">
        <v>3160</v>
      </c>
      <c r="E172" t="s">
        <v>3160</v>
      </c>
      <c r="F172" t="s">
        <v>3160</v>
      </c>
      <c r="G172" t="s">
        <v>2543</v>
      </c>
      <c r="H172" t="s">
        <v>3160</v>
      </c>
      <c r="I172" t="s">
        <v>3180</v>
      </c>
      <c r="J172" t="s">
        <v>3183</v>
      </c>
      <c r="K172" t="s">
        <v>3160</v>
      </c>
      <c r="L172" t="s">
        <v>3160</v>
      </c>
      <c r="M172" t="s">
        <v>3160</v>
      </c>
      <c r="N172" t="s">
        <v>3160</v>
      </c>
      <c r="O172" t="s">
        <v>3160</v>
      </c>
      <c r="P172" t="s">
        <v>3116</v>
      </c>
      <c r="Q172" t="s">
        <v>3188</v>
      </c>
      <c r="R172" t="s">
        <v>3160</v>
      </c>
      <c r="S172" t="s">
        <v>3189</v>
      </c>
    </row>
    <row r="173" spans="1:19" outlineLevel="1" x14ac:dyDescent="0.2">
      <c r="A173" t="s">
        <v>4535</v>
      </c>
      <c r="B173" t="s">
        <v>4530</v>
      </c>
      <c r="C173" t="s">
        <v>1345</v>
      </c>
      <c r="D173" t="s">
        <v>3160</v>
      </c>
      <c r="E173" t="s">
        <v>3160</v>
      </c>
      <c r="F173" t="s">
        <v>3160</v>
      </c>
      <c r="G173" t="s">
        <v>2983</v>
      </c>
      <c r="H173" t="s">
        <v>3160</v>
      </c>
      <c r="I173" t="s">
        <v>3180</v>
      </c>
      <c r="J173" t="s">
        <v>3183</v>
      </c>
      <c r="K173" t="s">
        <v>3160</v>
      </c>
      <c r="L173" t="s">
        <v>3160</v>
      </c>
      <c r="M173" t="s">
        <v>3049</v>
      </c>
      <c r="N173" t="s">
        <v>3160</v>
      </c>
      <c r="O173" t="s">
        <v>3160</v>
      </c>
      <c r="P173" t="s">
        <v>3115</v>
      </c>
      <c r="Q173" t="s">
        <v>3186</v>
      </c>
      <c r="R173" t="s">
        <v>3160</v>
      </c>
      <c r="S173" t="s">
        <v>3348</v>
      </c>
    </row>
    <row r="174" spans="1:19" outlineLevel="1" x14ac:dyDescent="0.2">
      <c r="A174" t="s">
        <v>4535</v>
      </c>
      <c r="B174" t="s">
        <v>4530</v>
      </c>
      <c r="C174" t="s">
        <v>1345</v>
      </c>
      <c r="D174" t="s">
        <v>3160</v>
      </c>
      <c r="E174" t="s">
        <v>3160</v>
      </c>
      <c r="F174" t="s">
        <v>3160</v>
      </c>
      <c r="G174" t="s">
        <v>2983</v>
      </c>
      <c r="H174" t="s">
        <v>3160</v>
      </c>
      <c r="I174" t="s">
        <v>3180</v>
      </c>
      <c r="J174" t="s">
        <v>3183</v>
      </c>
      <c r="K174" t="s">
        <v>3160</v>
      </c>
      <c r="L174" t="s">
        <v>3160</v>
      </c>
      <c r="M174" t="s">
        <v>3160</v>
      </c>
      <c r="N174" t="s">
        <v>3160</v>
      </c>
      <c r="O174" t="s">
        <v>3160</v>
      </c>
      <c r="P174" t="s">
        <v>3116</v>
      </c>
      <c r="Q174" t="s">
        <v>3188</v>
      </c>
      <c r="R174" t="s">
        <v>3160</v>
      </c>
      <c r="S174" t="s">
        <v>3189</v>
      </c>
    </row>
    <row r="175" spans="1:19" outlineLevel="1" x14ac:dyDescent="0.2">
      <c r="A175" t="s">
        <v>4536</v>
      </c>
      <c r="B175" t="s">
        <v>4537</v>
      </c>
      <c r="C175" t="s">
        <v>1345</v>
      </c>
      <c r="D175" t="s">
        <v>3160</v>
      </c>
      <c r="E175" t="s">
        <v>3160</v>
      </c>
      <c r="F175" t="s">
        <v>3160</v>
      </c>
      <c r="G175" t="s">
        <v>2383</v>
      </c>
      <c r="H175" t="s">
        <v>3160</v>
      </c>
      <c r="I175" t="s">
        <v>3180</v>
      </c>
      <c r="J175" t="s">
        <v>3183</v>
      </c>
      <c r="K175" t="s">
        <v>3160</v>
      </c>
      <c r="L175" t="s">
        <v>3160</v>
      </c>
      <c r="M175" t="s">
        <v>3049</v>
      </c>
      <c r="N175" t="s">
        <v>3160</v>
      </c>
      <c r="O175" t="s">
        <v>3160</v>
      </c>
      <c r="P175" t="s">
        <v>3115</v>
      </c>
      <c r="Q175" t="s">
        <v>3186</v>
      </c>
      <c r="R175" t="s">
        <v>3160</v>
      </c>
      <c r="S175" t="s">
        <v>3348</v>
      </c>
    </row>
    <row r="176" spans="1:19" outlineLevel="1" x14ac:dyDescent="0.2">
      <c r="A176" t="s">
        <v>4536</v>
      </c>
      <c r="B176" t="s">
        <v>4537</v>
      </c>
      <c r="C176" t="s">
        <v>1345</v>
      </c>
      <c r="D176" t="s">
        <v>3160</v>
      </c>
      <c r="E176" t="s">
        <v>3160</v>
      </c>
      <c r="F176" t="s">
        <v>3160</v>
      </c>
      <c r="G176" t="s">
        <v>2383</v>
      </c>
      <c r="H176" t="s">
        <v>3160</v>
      </c>
      <c r="I176" t="s">
        <v>3180</v>
      </c>
      <c r="J176" t="s">
        <v>3183</v>
      </c>
      <c r="K176" t="s">
        <v>3160</v>
      </c>
      <c r="L176" t="s">
        <v>3160</v>
      </c>
      <c r="M176" t="s">
        <v>3160</v>
      </c>
      <c r="N176" t="s">
        <v>3160</v>
      </c>
      <c r="O176" t="s">
        <v>3160</v>
      </c>
      <c r="P176" t="s">
        <v>3116</v>
      </c>
      <c r="Q176" t="s">
        <v>3188</v>
      </c>
      <c r="R176" t="s">
        <v>3160</v>
      </c>
      <c r="S176" t="s">
        <v>3189</v>
      </c>
    </row>
    <row r="177" spans="1:19" outlineLevel="1" x14ac:dyDescent="0.2">
      <c r="A177" t="s">
        <v>4538</v>
      </c>
      <c r="B177" t="s">
        <v>4539</v>
      </c>
      <c r="C177" t="s">
        <v>1345</v>
      </c>
      <c r="D177" t="s">
        <v>3160</v>
      </c>
      <c r="E177" t="s">
        <v>3160</v>
      </c>
      <c r="F177" t="s">
        <v>3160</v>
      </c>
      <c r="G177" t="s">
        <v>2544</v>
      </c>
      <c r="H177" t="s">
        <v>3160</v>
      </c>
      <c r="I177" t="s">
        <v>3180</v>
      </c>
      <c r="J177" t="s">
        <v>3183</v>
      </c>
      <c r="K177" t="s">
        <v>3160</v>
      </c>
      <c r="L177" t="s">
        <v>3160</v>
      </c>
      <c r="M177" t="s">
        <v>3049</v>
      </c>
      <c r="N177" t="s">
        <v>3160</v>
      </c>
      <c r="O177" t="s">
        <v>3160</v>
      </c>
      <c r="P177" t="s">
        <v>3115</v>
      </c>
      <c r="Q177" t="s">
        <v>3186</v>
      </c>
      <c r="R177" t="s">
        <v>3160</v>
      </c>
      <c r="S177" t="s">
        <v>3348</v>
      </c>
    </row>
    <row r="178" spans="1:19" outlineLevel="1" x14ac:dyDescent="0.2">
      <c r="A178" t="s">
        <v>4538</v>
      </c>
      <c r="B178" t="s">
        <v>4539</v>
      </c>
      <c r="C178" t="s">
        <v>1345</v>
      </c>
      <c r="D178" t="s">
        <v>3160</v>
      </c>
      <c r="E178" t="s">
        <v>3160</v>
      </c>
      <c r="F178" t="s">
        <v>3160</v>
      </c>
      <c r="G178" t="s">
        <v>2544</v>
      </c>
      <c r="H178" t="s">
        <v>3160</v>
      </c>
      <c r="I178" t="s">
        <v>3180</v>
      </c>
      <c r="J178" t="s">
        <v>3183</v>
      </c>
      <c r="K178" t="s">
        <v>3160</v>
      </c>
      <c r="L178" t="s">
        <v>3160</v>
      </c>
      <c r="M178" t="s">
        <v>3160</v>
      </c>
      <c r="N178" t="s">
        <v>3160</v>
      </c>
      <c r="O178" t="s">
        <v>3160</v>
      </c>
      <c r="P178" t="s">
        <v>3116</v>
      </c>
      <c r="Q178" t="s">
        <v>3188</v>
      </c>
      <c r="R178" t="s">
        <v>3160</v>
      </c>
      <c r="S178" t="s">
        <v>3189</v>
      </c>
    </row>
    <row r="179" spans="1:19" outlineLevel="1" x14ac:dyDescent="0.2">
      <c r="A179" t="s">
        <v>4541</v>
      </c>
      <c r="B179" t="s">
        <v>4542</v>
      </c>
      <c r="C179" t="s">
        <v>1345</v>
      </c>
      <c r="D179" t="s">
        <v>3160</v>
      </c>
      <c r="E179" t="s">
        <v>3160</v>
      </c>
      <c r="F179" t="s">
        <v>3160</v>
      </c>
      <c r="G179" t="s">
        <v>2545</v>
      </c>
      <c r="H179" t="s">
        <v>3160</v>
      </c>
      <c r="I179" t="s">
        <v>3180</v>
      </c>
      <c r="J179" t="s">
        <v>3183</v>
      </c>
      <c r="K179" t="s">
        <v>3160</v>
      </c>
      <c r="L179" t="s">
        <v>3160</v>
      </c>
      <c r="M179" t="s">
        <v>3049</v>
      </c>
      <c r="N179" t="s">
        <v>3160</v>
      </c>
      <c r="O179" t="s">
        <v>3160</v>
      </c>
      <c r="P179" t="s">
        <v>3115</v>
      </c>
      <c r="Q179" t="s">
        <v>3186</v>
      </c>
      <c r="R179" t="s">
        <v>3160</v>
      </c>
      <c r="S179" t="s">
        <v>3348</v>
      </c>
    </row>
    <row r="180" spans="1:19" outlineLevel="1" x14ac:dyDescent="0.2">
      <c r="A180" t="s">
        <v>4541</v>
      </c>
      <c r="B180" t="s">
        <v>4542</v>
      </c>
      <c r="C180" t="s">
        <v>1345</v>
      </c>
      <c r="D180" t="s">
        <v>3160</v>
      </c>
      <c r="E180" t="s">
        <v>3160</v>
      </c>
      <c r="F180" t="s">
        <v>3160</v>
      </c>
      <c r="G180" t="s">
        <v>2545</v>
      </c>
      <c r="H180" t="s">
        <v>3160</v>
      </c>
      <c r="I180" t="s">
        <v>3180</v>
      </c>
      <c r="J180" t="s">
        <v>3183</v>
      </c>
      <c r="K180" t="s">
        <v>3160</v>
      </c>
      <c r="L180" t="s">
        <v>3160</v>
      </c>
      <c r="M180" t="s">
        <v>3160</v>
      </c>
      <c r="N180" t="s">
        <v>3160</v>
      </c>
      <c r="O180" t="s">
        <v>3160</v>
      </c>
      <c r="P180" t="s">
        <v>3116</v>
      </c>
      <c r="Q180" t="s">
        <v>3188</v>
      </c>
      <c r="R180" t="s">
        <v>3160</v>
      </c>
      <c r="S180" t="s">
        <v>3189</v>
      </c>
    </row>
    <row r="181" spans="1:19" outlineLevel="1" x14ac:dyDescent="0.2">
      <c r="A181" t="s">
        <v>4547</v>
      </c>
      <c r="B181" t="s">
        <v>4544</v>
      </c>
      <c r="C181" t="s">
        <v>1345</v>
      </c>
      <c r="D181" t="s">
        <v>3160</v>
      </c>
      <c r="E181" t="s">
        <v>3160</v>
      </c>
      <c r="F181" t="s">
        <v>3160</v>
      </c>
      <c r="G181" t="s">
        <v>3166</v>
      </c>
      <c r="H181" t="s">
        <v>3160</v>
      </c>
      <c r="I181" t="s">
        <v>3180</v>
      </c>
      <c r="J181" t="s">
        <v>3183</v>
      </c>
      <c r="K181" t="s">
        <v>3160</v>
      </c>
      <c r="L181" t="s">
        <v>3160</v>
      </c>
      <c r="M181" t="s">
        <v>3049</v>
      </c>
      <c r="N181" t="s">
        <v>3160</v>
      </c>
      <c r="O181" t="s">
        <v>4527</v>
      </c>
      <c r="P181" t="s">
        <v>3115</v>
      </c>
      <c r="Q181" t="s">
        <v>3186</v>
      </c>
      <c r="R181" t="s">
        <v>3160</v>
      </c>
      <c r="S181" t="s">
        <v>3348</v>
      </c>
    </row>
    <row r="182" spans="1:19" outlineLevel="1" x14ac:dyDescent="0.2">
      <c r="A182" t="s">
        <v>4547</v>
      </c>
      <c r="B182" t="s">
        <v>4544</v>
      </c>
      <c r="C182" t="s">
        <v>1345</v>
      </c>
      <c r="D182" t="s">
        <v>3160</v>
      </c>
      <c r="E182" t="s">
        <v>3160</v>
      </c>
      <c r="F182" t="s">
        <v>3160</v>
      </c>
      <c r="G182" t="s">
        <v>3166</v>
      </c>
      <c r="H182" t="s">
        <v>3160</v>
      </c>
      <c r="I182" t="s">
        <v>3180</v>
      </c>
      <c r="J182" t="s">
        <v>3183</v>
      </c>
      <c r="K182" t="s">
        <v>3160</v>
      </c>
      <c r="L182" t="s">
        <v>3160</v>
      </c>
      <c r="M182" t="s">
        <v>3160</v>
      </c>
      <c r="N182" t="s">
        <v>3160</v>
      </c>
      <c r="O182" t="s">
        <v>4527</v>
      </c>
      <c r="P182" t="s">
        <v>3116</v>
      </c>
      <c r="Q182" t="s">
        <v>3188</v>
      </c>
      <c r="R182" t="s">
        <v>3160</v>
      </c>
      <c r="S182" t="s">
        <v>3189</v>
      </c>
    </row>
    <row r="183" spans="1:19" outlineLevel="1" x14ac:dyDescent="0.2">
      <c r="A183" t="s">
        <v>4549</v>
      </c>
      <c r="B183" t="s">
        <v>4546</v>
      </c>
      <c r="C183" t="s">
        <v>1345</v>
      </c>
      <c r="D183" t="s">
        <v>3160</v>
      </c>
      <c r="E183" t="s">
        <v>3160</v>
      </c>
      <c r="F183" t="s">
        <v>3160</v>
      </c>
      <c r="G183" t="s">
        <v>3171</v>
      </c>
      <c r="H183" t="s">
        <v>3160</v>
      </c>
      <c r="I183" t="s">
        <v>3180</v>
      </c>
      <c r="J183" t="s">
        <v>3183</v>
      </c>
      <c r="K183" t="s">
        <v>3160</v>
      </c>
      <c r="L183" t="s">
        <v>3160</v>
      </c>
      <c r="M183" t="s">
        <v>3049</v>
      </c>
      <c r="N183" t="s">
        <v>3160</v>
      </c>
      <c r="O183" t="s">
        <v>4527</v>
      </c>
      <c r="P183" t="s">
        <v>3115</v>
      </c>
      <c r="Q183" t="s">
        <v>3186</v>
      </c>
      <c r="R183" t="s">
        <v>3160</v>
      </c>
      <c r="S183" t="s">
        <v>3348</v>
      </c>
    </row>
    <row r="184" spans="1:19" outlineLevel="1" x14ac:dyDescent="0.2">
      <c r="A184" t="s">
        <v>4549</v>
      </c>
      <c r="B184" t="s">
        <v>4546</v>
      </c>
      <c r="C184" t="s">
        <v>1345</v>
      </c>
      <c r="D184" t="s">
        <v>3160</v>
      </c>
      <c r="E184" t="s">
        <v>3160</v>
      </c>
      <c r="F184" t="s">
        <v>3160</v>
      </c>
      <c r="G184" t="s">
        <v>3171</v>
      </c>
      <c r="H184" t="s">
        <v>3160</v>
      </c>
      <c r="I184" t="s">
        <v>3180</v>
      </c>
      <c r="J184" t="s">
        <v>3183</v>
      </c>
      <c r="K184" t="s">
        <v>3160</v>
      </c>
      <c r="L184" t="s">
        <v>3160</v>
      </c>
      <c r="M184" t="s">
        <v>3160</v>
      </c>
      <c r="N184" t="s">
        <v>3160</v>
      </c>
      <c r="O184" t="s">
        <v>4527</v>
      </c>
      <c r="P184" t="s">
        <v>3116</v>
      </c>
      <c r="Q184" t="s">
        <v>3188</v>
      </c>
      <c r="R184" t="s">
        <v>3160</v>
      </c>
      <c r="S184" t="s">
        <v>3189</v>
      </c>
    </row>
    <row r="185" spans="1:19" outlineLevel="1" x14ac:dyDescent="0.2">
      <c r="A185" t="s">
        <v>4550</v>
      </c>
      <c r="B185" t="s">
        <v>4553</v>
      </c>
      <c r="C185" t="s">
        <v>1345</v>
      </c>
      <c r="D185" t="s">
        <v>3160</v>
      </c>
      <c r="E185" t="s">
        <v>3160</v>
      </c>
      <c r="F185" t="s">
        <v>3160</v>
      </c>
      <c r="G185" t="s">
        <v>3167</v>
      </c>
      <c r="H185" t="s">
        <v>3160</v>
      </c>
      <c r="I185" t="s">
        <v>3180</v>
      </c>
      <c r="J185" t="s">
        <v>3183</v>
      </c>
      <c r="K185" t="s">
        <v>3160</v>
      </c>
      <c r="L185" t="s">
        <v>3160</v>
      </c>
      <c r="M185" t="s">
        <v>3049</v>
      </c>
      <c r="N185" t="s">
        <v>3160</v>
      </c>
      <c r="O185" t="s">
        <v>4527</v>
      </c>
      <c r="P185" t="s">
        <v>3115</v>
      </c>
      <c r="Q185" t="s">
        <v>3186</v>
      </c>
      <c r="R185" t="s">
        <v>3160</v>
      </c>
      <c r="S185" t="s">
        <v>3348</v>
      </c>
    </row>
    <row r="186" spans="1:19" outlineLevel="1" x14ac:dyDescent="0.2">
      <c r="A186" t="s">
        <v>4550</v>
      </c>
      <c r="B186" t="s">
        <v>4553</v>
      </c>
      <c r="C186" t="s">
        <v>1345</v>
      </c>
      <c r="D186" t="s">
        <v>3160</v>
      </c>
      <c r="E186" t="s">
        <v>3160</v>
      </c>
      <c r="F186" t="s">
        <v>3160</v>
      </c>
      <c r="G186" t="s">
        <v>3167</v>
      </c>
      <c r="H186" t="s">
        <v>3160</v>
      </c>
      <c r="I186" t="s">
        <v>3180</v>
      </c>
      <c r="J186" t="s">
        <v>3183</v>
      </c>
      <c r="K186" t="s">
        <v>3160</v>
      </c>
      <c r="L186" t="s">
        <v>3160</v>
      </c>
      <c r="M186" t="s">
        <v>3160</v>
      </c>
      <c r="N186" t="s">
        <v>3160</v>
      </c>
      <c r="O186" t="s">
        <v>4527</v>
      </c>
      <c r="P186" t="s">
        <v>3116</v>
      </c>
      <c r="Q186" t="s">
        <v>3188</v>
      </c>
      <c r="R186" t="s">
        <v>3160</v>
      </c>
      <c r="S186" t="s">
        <v>3189</v>
      </c>
    </row>
    <row r="187" spans="1:19" outlineLevel="1" x14ac:dyDescent="0.2">
      <c r="A187" t="s">
        <v>4551</v>
      </c>
      <c r="B187" t="s">
        <v>4552</v>
      </c>
      <c r="C187" t="s">
        <v>1345</v>
      </c>
      <c r="D187" t="s">
        <v>3160</v>
      </c>
      <c r="E187" t="s">
        <v>3160</v>
      </c>
      <c r="F187" t="s">
        <v>3160</v>
      </c>
      <c r="G187" t="s">
        <v>3168</v>
      </c>
      <c r="H187" t="s">
        <v>3160</v>
      </c>
      <c r="I187" t="s">
        <v>3180</v>
      </c>
      <c r="J187" t="s">
        <v>3183</v>
      </c>
      <c r="K187" t="s">
        <v>3160</v>
      </c>
      <c r="L187" t="s">
        <v>3160</v>
      </c>
      <c r="M187" t="s">
        <v>3049</v>
      </c>
      <c r="N187" t="s">
        <v>3160</v>
      </c>
      <c r="O187" t="s">
        <v>4527</v>
      </c>
      <c r="P187" t="s">
        <v>3115</v>
      </c>
      <c r="Q187" t="s">
        <v>3186</v>
      </c>
      <c r="R187" t="s">
        <v>3160</v>
      </c>
      <c r="S187" t="s">
        <v>3348</v>
      </c>
    </row>
    <row r="188" spans="1:19" outlineLevel="1" x14ac:dyDescent="0.2">
      <c r="A188" t="s">
        <v>4551</v>
      </c>
      <c r="B188" t="s">
        <v>4552</v>
      </c>
      <c r="C188" t="s">
        <v>1345</v>
      </c>
      <c r="D188" t="s">
        <v>3160</v>
      </c>
      <c r="E188" t="s">
        <v>3160</v>
      </c>
      <c r="F188" t="s">
        <v>3160</v>
      </c>
      <c r="G188" t="s">
        <v>3168</v>
      </c>
      <c r="H188" t="s">
        <v>3160</v>
      </c>
      <c r="I188" t="s">
        <v>3180</v>
      </c>
      <c r="J188" t="s">
        <v>3183</v>
      </c>
      <c r="K188" t="s">
        <v>3160</v>
      </c>
      <c r="L188" t="s">
        <v>3160</v>
      </c>
      <c r="M188" t="s">
        <v>3160</v>
      </c>
      <c r="N188" t="s">
        <v>3160</v>
      </c>
      <c r="O188" t="s">
        <v>4527</v>
      </c>
      <c r="P188" t="s">
        <v>3116</v>
      </c>
      <c r="Q188" t="s">
        <v>3188</v>
      </c>
      <c r="R188" t="s">
        <v>3160</v>
      </c>
      <c r="S188" t="s">
        <v>3189</v>
      </c>
    </row>
    <row r="189" spans="1:19" outlineLevel="1" x14ac:dyDescent="0.2">
      <c r="A189" t="s">
        <v>4554</v>
      </c>
      <c r="B189" t="s">
        <v>4555</v>
      </c>
      <c r="C189" t="s">
        <v>1345</v>
      </c>
      <c r="D189" t="s">
        <v>3160</v>
      </c>
      <c r="E189" t="s">
        <v>3160</v>
      </c>
      <c r="F189" t="s">
        <v>3160</v>
      </c>
      <c r="G189" t="s">
        <v>3169</v>
      </c>
      <c r="H189" t="s">
        <v>3160</v>
      </c>
      <c r="I189" t="s">
        <v>3180</v>
      </c>
      <c r="J189" t="s">
        <v>3183</v>
      </c>
      <c r="K189" t="s">
        <v>3160</v>
      </c>
      <c r="L189" t="s">
        <v>3160</v>
      </c>
      <c r="M189" t="s">
        <v>3049</v>
      </c>
      <c r="N189" t="s">
        <v>3160</v>
      </c>
      <c r="O189" t="s">
        <v>4527</v>
      </c>
      <c r="P189" t="s">
        <v>3115</v>
      </c>
      <c r="Q189" t="s">
        <v>3186</v>
      </c>
      <c r="R189" t="s">
        <v>3160</v>
      </c>
      <c r="S189" t="s">
        <v>3348</v>
      </c>
    </row>
    <row r="190" spans="1:19" outlineLevel="1" x14ac:dyDescent="0.2">
      <c r="A190" t="s">
        <v>4554</v>
      </c>
      <c r="B190" t="s">
        <v>4555</v>
      </c>
      <c r="C190" t="s">
        <v>1345</v>
      </c>
      <c r="D190" t="s">
        <v>3160</v>
      </c>
      <c r="E190" t="s">
        <v>3160</v>
      </c>
      <c r="F190" t="s">
        <v>3160</v>
      </c>
      <c r="G190" t="s">
        <v>3169</v>
      </c>
      <c r="H190" t="s">
        <v>3160</v>
      </c>
      <c r="I190" t="s">
        <v>3180</v>
      </c>
      <c r="J190" t="s">
        <v>3183</v>
      </c>
      <c r="K190" t="s">
        <v>3160</v>
      </c>
      <c r="L190" t="s">
        <v>3160</v>
      </c>
      <c r="M190" t="s">
        <v>3160</v>
      </c>
      <c r="N190" t="s">
        <v>3160</v>
      </c>
      <c r="O190" t="s">
        <v>4527</v>
      </c>
      <c r="P190" t="s">
        <v>3116</v>
      </c>
      <c r="Q190" t="s">
        <v>3188</v>
      </c>
      <c r="R190" t="s">
        <v>3160</v>
      </c>
      <c r="S190" t="s">
        <v>3189</v>
      </c>
    </row>
    <row r="191" spans="1:19" outlineLevel="1" x14ac:dyDescent="0.2">
      <c r="A191" t="s">
        <v>4556</v>
      </c>
      <c r="B191" t="s">
        <v>4557</v>
      </c>
      <c r="C191" t="s">
        <v>1345</v>
      </c>
      <c r="D191" t="s">
        <v>3160</v>
      </c>
      <c r="E191" t="s">
        <v>3160</v>
      </c>
      <c r="F191" t="s">
        <v>3160</v>
      </c>
      <c r="G191" t="s">
        <v>3170</v>
      </c>
      <c r="H191" t="s">
        <v>3160</v>
      </c>
      <c r="I191" t="s">
        <v>3180</v>
      </c>
      <c r="J191" t="s">
        <v>3183</v>
      </c>
      <c r="K191" t="s">
        <v>3160</v>
      </c>
      <c r="L191" t="s">
        <v>3160</v>
      </c>
      <c r="M191" t="s">
        <v>3049</v>
      </c>
      <c r="N191" t="s">
        <v>3160</v>
      </c>
      <c r="O191" t="s">
        <v>4527</v>
      </c>
      <c r="P191" t="s">
        <v>3115</v>
      </c>
      <c r="Q191" t="s">
        <v>3186</v>
      </c>
      <c r="R191" t="s">
        <v>3160</v>
      </c>
      <c r="S191" t="s">
        <v>3348</v>
      </c>
    </row>
    <row r="192" spans="1:19" outlineLevel="1" x14ac:dyDescent="0.2">
      <c r="A192" t="s">
        <v>4556</v>
      </c>
      <c r="B192" t="s">
        <v>4557</v>
      </c>
      <c r="C192" t="s">
        <v>1345</v>
      </c>
      <c r="D192" t="s">
        <v>3160</v>
      </c>
      <c r="E192" t="s">
        <v>3160</v>
      </c>
      <c r="F192" t="s">
        <v>3160</v>
      </c>
      <c r="G192" t="s">
        <v>3170</v>
      </c>
      <c r="H192" t="s">
        <v>3160</v>
      </c>
      <c r="I192" t="s">
        <v>3180</v>
      </c>
      <c r="J192" t="s">
        <v>3183</v>
      </c>
      <c r="K192" t="s">
        <v>3160</v>
      </c>
      <c r="L192" t="s">
        <v>3160</v>
      </c>
      <c r="M192" t="s">
        <v>3160</v>
      </c>
      <c r="N192" t="s">
        <v>3160</v>
      </c>
      <c r="O192" t="s">
        <v>4527</v>
      </c>
      <c r="P192" t="s">
        <v>3116</v>
      </c>
      <c r="Q192" t="s">
        <v>3188</v>
      </c>
      <c r="R192" t="s">
        <v>3160</v>
      </c>
      <c r="S192" t="s">
        <v>3189</v>
      </c>
    </row>
    <row r="193" spans="1:19" outlineLevel="1" x14ac:dyDescent="0.2">
      <c r="A193" t="s">
        <v>4558</v>
      </c>
      <c r="B193" t="s">
        <v>4559</v>
      </c>
      <c r="C193" t="s">
        <v>1345</v>
      </c>
      <c r="D193" s="15" t="s">
        <v>1381</v>
      </c>
      <c r="E193" s="15" t="s">
        <v>1382</v>
      </c>
      <c r="F193" s="15" t="s">
        <v>2565</v>
      </c>
      <c r="G193" t="s">
        <v>3160</v>
      </c>
      <c r="H193" t="s">
        <v>3160</v>
      </c>
      <c r="I193" t="s">
        <v>3180</v>
      </c>
      <c r="J193" t="s">
        <v>3183</v>
      </c>
      <c r="K193" t="s">
        <v>3160</v>
      </c>
      <c r="L193" t="s">
        <v>3160</v>
      </c>
      <c r="M193" t="s">
        <v>3049</v>
      </c>
      <c r="N193" t="s">
        <v>3136</v>
      </c>
      <c r="O193" t="s">
        <v>3160</v>
      </c>
      <c r="P193" t="s">
        <v>1384</v>
      </c>
      <c r="Q193" t="s">
        <v>3186</v>
      </c>
      <c r="R193" t="s">
        <v>3160</v>
      </c>
      <c r="S193" t="s">
        <v>3189</v>
      </c>
    </row>
    <row r="194" spans="1:19" outlineLevel="1" x14ac:dyDescent="0.2">
      <c r="A194" t="s">
        <v>4562</v>
      </c>
      <c r="B194" t="s">
        <v>4563</v>
      </c>
      <c r="C194" t="s">
        <v>1345</v>
      </c>
      <c r="D194" s="15" t="s">
        <v>1381</v>
      </c>
      <c r="E194" s="15" t="s">
        <v>1382</v>
      </c>
      <c r="F194" s="15" t="s">
        <v>3172</v>
      </c>
      <c r="G194" s="15" t="s">
        <v>2604</v>
      </c>
      <c r="H194" t="s">
        <v>3160</v>
      </c>
      <c r="I194" t="s">
        <v>3180</v>
      </c>
      <c r="J194" t="s">
        <v>3183</v>
      </c>
      <c r="K194" t="s">
        <v>3160</v>
      </c>
      <c r="L194" t="s">
        <v>3160</v>
      </c>
      <c r="M194" t="s">
        <v>3049</v>
      </c>
      <c r="N194" t="s">
        <v>3160</v>
      </c>
      <c r="O194" t="s">
        <v>3160</v>
      </c>
      <c r="P194" t="s">
        <v>3115</v>
      </c>
      <c r="Q194" t="s">
        <v>3188</v>
      </c>
      <c r="R194" t="s">
        <v>3160</v>
      </c>
      <c r="S194" t="s">
        <v>3348</v>
      </c>
    </row>
    <row r="195" spans="1:19" outlineLevel="1" x14ac:dyDescent="0.2">
      <c r="A195" t="s">
        <v>4562</v>
      </c>
      <c r="B195" t="s">
        <v>4563</v>
      </c>
      <c r="C195" t="s">
        <v>1345</v>
      </c>
      <c r="D195" s="15" t="s">
        <v>1381</v>
      </c>
      <c r="E195" s="15" t="s">
        <v>1382</v>
      </c>
      <c r="F195" s="15" t="s">
        <v>3172</v>
      </c>
      <c r="G195" s="15" t="s">
        <v>2604</v>
      </c>
      <c r="H195" t="s">
        <v>3160</v>
      </c>
      <c r="I195" t="s">
        <v>3180</v>
      </c>
      <c r="J195" t="s">
        <v>3183</v>
      </c>
      <c r="K195" t="s">
        <v>3160</v>
      </c>
      <c r="L195" t="s">
        <v>3160</v>
      </c>
      <c r="M195" t="s">
        <v>3160</v>
      </c>
      <c r="N195" t="s">
        <v>3160</v>
      </c>
      <c r="O195" t="s">
        <v>3160</v>
      </c>
      <c r="P195" t="s">
        <v>3116</v>
      </c>
      <c r="Q195" t="s">
        <v>3188</v>
      </c>
      <c r="R195" t="s">
        <v>3160</v>
      </c>
      <c r="S195" t="s">
        <v>3189</v>
      </c>
    </row>
    <row r="196" spans="1:19" outlineLevel="1" x14ac:dyDescent="0.2">
      <c r="A196" t="s">
        <v>2591</v>
      </c>
      <c r="B196" t="s">
        <v>4564</v>
      </c>
      <c r="C196" t="s">
        <v>1345</v>
      </c>
      <c r="D196" s="15" t="s">
        <v>1381</v>
      </c>
      <c r="E196" s="15" t="s">
        <v>1382</v>
      </c>
      <c r="F196" s="15" t="s">
        <v>3172</v>
      </c>
      <c r="G196" s="15" t="s">
        <v>2605</v>
      </c>
      <c r="H196" t="s">
        <v>3160</v>
      </c>
      <c r="I196" t="s">
        <v>3180</v>
      </c>
      <c r="J196" t="s">
        <v>3183</v>
      </c>
      <c r="K196" t="s">
        <v>3160</v>
      </c>
      <c r="L196" t="s">
        <v>3160</v>
      </c>
      <c r="M196" t="s">
        <v>3049</v>
      </c>
      <c r="N196" t="s">
        <v>3160</v>
      </c>
      <c r="O196" t="s">
        <v>3160</v>
      </c>
      <c r="P196" t="s">
        <v>3115</v>
      </c>
      <c r="Q196" t="s">
        <v>3188</v>
      </c>
      <c r="R196" t="s">
        <v>3160</v>
      </c>
      <c r="S196" t="s">
        <v>3348</v>
      </c>
    </row>
    <row r="197" spans="1:19" outlineLevel="1" x14ac:dyDescent="0.2">
      <c r="A197" s="23" t="s">
        <v>2591</v>
      </c>
      <c r="B197" s="23" t="s">
        <v>4564</v>
      </c>
      <c r="C197" t="s">
        <v>1345</v>
      </c>
      <c r="D197" s="15" t="s">
        <v>1381</v>
      </c>
      <c r="E197" s="15" t="s">
        <v>1382</v>
      </c>
      <c r="F197" s="15" t="s">
        <v>3172</v>
      </c>
      <c r="G197" s="15" t="s">
        <v>2605</v>
      </c>
      <c r="H197" t="s">
        <v>3160</v>
      </c>
      <c r="I197" t="s">
        <v>3180</v>
      </c>
      <c r="J197" t="s">
        <v>3183</v>
      </c>
      <c r="K197" t="s">
        <v>3160</v>
      </c>
      <c r="L197" t="s">
        <v>3160</v>
      </c>
      <c r="M197" t="s">
        <v>3160</v>
      </c>
      <c r="N197" t="s">
        <v>3160</v>
      </c>
      <c r="O197" t="s">
        <v>3160</v>
      </c>
      <c r="P197" t="s">
        <v>3116</v>
      </c>
      <c r="Q197" t="s">
        <v>3188</v>
      </c>
      <c r="R197" t="s">
        <v>3160</v>
      </c>
      <c r="S197" t="s">
        <v>3189</v>
      </c>
    </row>
    <row r="198" spans="1:19" outlineLevel="1" x14ac:dyDescent="0.2">
      <c r="A198" t="s">
        <v>4565</v>
      </c>
      <c r="B198" t="s">
        <v>4566</v>
      </c>
      <c r="C198" t="s">
        <v>1345</v>
      </c>
      <c r="D198" s="15" t="s">
        <v>1381</v>
      </c>
      <c r="E198" s="15" t="s">
        <v>1382</v>
      </c>
      <c r="F198" s="15" t="s">
        <v>3172</v>
      </c>
      <c r="G198" s="15" t="s">
        <v>2606</v>
      </c>
      <c r="H198" t="s">
        <v>3160</v>
      </c>
      <c r="I198" t="s">
        <v>3180</v>
      </c>
      <c r="J198" t="s">
        <v>3183</v>
      </c>
      <c r="K198" t="s">
        <v>3160</v>
      </c>
      <c r="L198" t="s">
        <v>3160</v>
      </c>
      <c r="M198" t="s">
        <v>3049</v>
      </c>
      <c r="N198" t="s">
        <v>3160</v>
      </c>
      <c r="O198" t="s">
        <v>3160</v>
      </c>
      <c r="P198" t="s">
        <v>3115</v>
      </c>
      <c r="Q198" t="s">
        <v>3188</v>
      </c>
      <c r="R198" t="s">
        <v>3160</v>
      </c>
      <c r="S198" t="s">
        <v>3348</v>
      </c>
    </row>
    <row r="199" spans="1:19" outlineLevel="1" x14ac:dyDescent="0.2">
      <c r="A199" t="s">
        <v>4565</v>
      </c>
      <c r="B199" t="s">
        <v>4566</v>
      </c>
      <c r="C199" t="s">
        <v>1345</v>
      </c>
      <c r="D199" s="15" t="s">
        <v>1381</v>
      </c>
      <c r="E199" s="15" t="s">
        <v>1382</v>
      </c>
      <c r="F199" s="15" t="s">
        <v>3172</v>
      </c>
      <c r="G199" s="15" t="s">
        <v>2606</v>
      </c>
      <c r="H199" t="s">
        <v>3160</v>
      </c>
      <c r="I199" t="s">
        <v>3180</v>
      </c>
      <c r="J199" t="s">
        <v>3183</v>
      </c>
      <c r="K199" t="s">
        <v>3160</v>
      </c>
      <c r="L199" t="s">
        <v>3160</v>
      </c>
      <c r="M199" t="s">
        <v>3160</v>
      </c>
      <c r="N199" t="s">
        <v>3160</v>
      </c>
      <c r="O199" t="s">
        <v>3160</v>
      </c>
      <c r="P199" t="s">
        <v>3116</v>
      </c>
      <c r="Q199" t="s">
        <v>3188</v>
      </c>
      <c r="R199" t="s">
        <v>3160</v>
      </c>
      <c r="S199" t="s">
        <v>3189</v>
      </c>
    </row>
    <row r="200" spans="1:19" outlineLevel="1" x14ac:dyDescent="0.2">
      <c r="A200" t="s">
        <v>4570</v>
      </c>
      <c r="B200" t="s">
        <v>4569</v>
      </c>
      <c r="C200" t="s">
        <v>1345</v>
      </c>
      <c r="D200" s="15" t="s">
        <v>1381</v>
      </c>
      <c r="E200" s="15" t="s">
        <v>1382</v>
      </c>
      <c r="F200" s="15" t="s">
        <v>2566</v>
      </c>
      <c r="G200" t="s">
        <v>3160</v>
      </c>
      <c r="H200" t="s">
        <v>3160</v>
      </c>
      <c r="I200" t="s">
        <v>3180</v>
      </c>
      <c r="J200" t="s">
        <v>3183</v>
      </c>
      <c r="K200" t="s">
        <v>3160</v>
      </c>
      <c r="L200" t="s">
        <v>3160</v>
      </c>
      <c r="M200" t="s">
        <v>3049</v>
      </c>
      <c r="N200" t="s">
        <v>3136</v>
      </c>
      <c r="O200" t="s">
        <v>3160</v>
      </c>
      <c r="P200" t="s">
        <v>1384</v>
      </c>
      <c r="Q200" t="s">
        <v>3186</v>
      </c>
      <c r="R200" t="s">
        <v>3160</v>
      </c>
      <c r="S200" t="s">
        <v>3189</v>
      </c>
    </row>
    <row r="201" spans="1:19" outlineLevel="1" x14ac:dyDescent="0.2">
      <c r="A201" t="s">
        <v>4571</v>
      </c>
      <c r="B201" t="s">
        <v>4572</v>
      </c>
      <c r="C201" t="s">
        <v>1345</v>
      </c>
      <c r="D201" s="15" t="s">
        <v>1381</v>
      </c>
      <c r="E201" s="15" t="s">
        <v>1382</v>
      </c>
      <c r="F201" s="15" t="s">
        <v>2567</v>
      </c>
      <c r="G201" t="s">
        <v>3160</v>
      </c>
      <c r="H201" t="s">
        <v>3160</v>
      </c>
      <c r="I201" t="s">
        <v>3180</v>
      </c>
      <c r="J201" t="s">
        <v>3183</v>
      </c>
      <c r="K201" t="s">
        <v>3160</v>
      </c>
      <c r="L201" t="s">
        <v>3160</v>
      </c>
      <c r="M201" t="s">
        <v>3049</v>
      </c>
      <c r="N201" t="s">
        <v>3136</v>
      </c>
      <c r="O201" t="s">
        <v>3160</v>
      </c>
      <c r="P201" t="s">
        <v>1384</v>
      </c>
      <c r="Q201" t="s">
        <v>3186</v>
      </c>
      <c r="R201" t="s">
        <v>3160</v>
      </c>
      <c r="S201" t="s">
        <v>3189</v>
      </c>
    </row>
    <row r="202" spans="1:19" outlineLevel="1" x14ac:dyDescent="0.2">
      <c r="A202" t="s">
        <v>3717</v>
      </c>
      <c r="B202" t="s">
        <v>3718</v>
      </c>
      <c r="C202" t="s">
        <v>1344</v>
      </c>
      <c r="D202" t="s">
        <v>3160</v>
      </c>
      <c r="E202" t="s">
        <v>3160</v>
      </c>
      <c r="F202" t="s">
        <v>3160</v>
      </c>
      <c r="G202" t="s">
        <v>3160</v>
      </c>
      <c r="H202" t="s">
        <v>3160</v>
      </c>
      <c r="I202" t="s">
        <v>3180</v>
      </c>
      <c r="J202" t="s">
        <v>3183</v>
      </c>
      <c r="K202" t="s">
        <v>3160</v>
      </c>
      <c r="L202" t="s">
        <v>3160</v>
      </c>
      <c r="M202" t="s">
        <v>3160</v>
      </c>
      <c r="N202" t="s">
        <v>3160</v>
      </c>
      <c r="O202" t="s">
        <v>3160</v>
      </c>
      <c r="P202" t="s">
        <v>3115</v>
      </c>
      <c r="Q202" t="s">
        <v>3186</v>
      </c>
      <c r="R202" t="s">
        <v>3160</v>
      </c>
      <c r="S202" t="s">
        <v>3348</v>
      </c>
    </row>
    <row r="203" spans="1:19" outlineLevel="1" x14ac:dyDescent="0.2">
      <c r="A203" t="s">
        <v>3729</v>
      </c>
      <c r="B203" t="s">
        <v>3716</v>
      </c>
      <c r="C203" t="s">
        <v>1344</v>
      </c>
      <c r="D203" t="s">
        <v>3160</v>
      </c>
      <c r="E203" t="s">
        <v>3160</v>
      </c>
      <c r="F203" t="s">
        <v>3160</v>
      </c>
      <c r="G203" t="s">
        <v>2278</v>
      </c>
      <c r="H203" t="s">
        <v>3160</v>
      </c>
      <c r="I203" t="s">
        <v>3180</v>
      </c>
      <c r="J203" t="s">
        <v>3183</v>
      </c>
      <c r="K203" t="s">
        <v>3160</v>
      </c>
      <c r="L203" t="s">
        <v>3160</v>
      </c>
      <c r="M203" t="s">
        <v>3049</v>
      </c>
      <c r="N203" t="s">
        <v>3160</v>
      </c>
      <c r="O203" t="s">
        <v>3160</v>
      </c>
      <c r="P203" t="s">
        <v>3115</v>
      </c>
      <c r="Q203" t="s">
        <v>3186</v>
      </c>
      <c r="R203" t="s">
        <v>3160</v>
      </c>
      <c r="S203" t="s">
        <v>3348</v>
      </c>
    </row>
    <row r="204" spans="1:19" outlineLevel="1" x14ac:dyDescent="0.2">
      <c r="A204" t="s">
        <v>3729</v>
      </c>
      <c r="B204" t="s">
        <v>3716</v>
      </c>
      <c r="C204" t="s">
        <v>1344</v>
      </c>
      <c r="D204" t="s">
        <v>3160</v>
      </c>
      <c r="E204" t="s">
        <v>3160</v>
      </c>
      <c r="F204" t="s">
        <v>3160</v>
      </c>
      <c r="G204" t="s">
        <v>2278</v>
      </c>
      <c r="H204" t="s">
        <v>3160</v>
      </c>
      <c r="I204" t="s">
        <v>3180</v>
      </c>
      <c r="J204" t="s">
        <v>3183</v>
      </c>
      <c r="K204" t="s">
        <v>3160</v>
      </c>
      <c r="L204" t="s">
        <v>3160</v>
      </c>
      <c r="M204" t="s">
        <v>3160</v>
      </c>
      <c r="N204" t="s">
        <v>3160</v>
      </c>
      <c r="O204" t="s">
        <v>3160</v>
      </c>
      <c r="P204" t="s">
        <v>3116</v>
      </c>
      <c r="Q204" t="s">
        <v>3188</v>
      </c>
      <c r="R204" t="s">
        <v>3160</v>
      </c>
      <c r="S204" t="s">
        <v>3189</v>
      </c>
    </row>
    <row r="205" spans="1:19" outlineLevel="1" x14ac:dyDescent="0.2">
      <c r="A205" t="s">
        <v>3730</v>
      </c>
      <c r="B205" t="s">
        <v>3719</v>
      </c>
      <c r="C205" t="s">
        <v>1344</v>
      </c>
      <c r="D205" t="s">
        <v>3160</v>
      </c>
      <c r="E205" t="s">
        <v>3160</v>
      </c>
      <c r="F205" t="s">
        <v>3160</v>
      </c>
      <c r="G205" t="s">
        <v>3541</v>
      </c>
      <c r="H205" t="s">
        <v>3160</v>
      </c>
      <c r="I205" t="s">
        <v>3180</v>
      </c>
      <c r="J205" t="s">
        <v>3183</v>
      </c>
      <c r="K205" t="s">
        <v>3160</v>
      </c>
      <c r="L205" t="s">
        <v>3160</v>
      </c>
      <c r="M205" t="s">
        <v>3049</v>
      </c>
      <c r="N205" t="s">
        <v>3160</v>
      </c>
      <c r="O205" t="s">
        <v>3160</v>
      </c>
      <c r="P205" t="s">
        <v>3115</v>
      </c>
      <c r="Q205" t="s">
        <v>3186</v>
      </c>
      <c r="R205" t="s">
        <v>3160</v>
      </c>
      <c r="S205" t="s">
        <v>3348</v>
      </c>
    </row>
    <row r="206" spans="1:19" outlineLevel="1" x14ac:dyDescent="0.2">
      <c r="A206" t="s">
        <v>3730</v>
      </c>
      <c r="B206" t="s">
        <v>3719</v>
      </c>
      <c r="C206" t="s">
        <v>1344</v>
      </c>
      <c r="D206" t="s">
        <v>3160</v>
      </c>
      <c r="E206" t="s">
        <v>3160</v>
      </c>
      <c r="F206" t="s">
        <v>3160</v>
      </c>
      <c r="G206" t="s">
        <v>3541</v>
      </c>
      <c r="H206" t="s">
        <v>3160</v>
      </c>
      <c r="I206" t="s">
        <v>3180</v>
      </c>
      <c r="J206" t="s">
        <v>3183</v>
      </c>
      <c r="K206" t="s">
        <v>3160</v>
      </c>
      <c r="L206" t="s">
        <v>3160</v>
      </c>
      <c r="M206" t="s">
        <v>3160</v>
      </c>
      <c r="N206" t="s">
        <v>3160</v>
      </c>
      <c r="O206" t="s">
        <v>3160</v>
      </c>
      <c r="P206" t="s">
        <v>3116</v>
      </c>
      <c r="Q206" t="s">
        <v>3188</v>
      </c>
      <c r="R206" t="s">
        <v>3160</v>
      </c>
      <c r="S206" t="s">
        <v>3189</v>
      </c>
    </row>
    <row r="207" spans="1:19" outlineLevel="1" x14ac:dyDescent="0.2">
      <c r="A207" t="s">
        <v>3731</v>
      </c>
      <c r="B207" t="s">
        <v>3720</v>
      </c>
      <c r="C207" t="s">
        <v>1344</v>
      </c>
      <c r="D207" t="s">
        <v>3160</v>
      </c>
      <c r="E207" t="s">
        <v>3160</v>
      </c>
      <c r="F207" t="s">
        <v>3160</v>
      </c>
      <c r="G207" t="s">
        <v>3543</v>
      </c>
      <c r="H207" t="s">
        <v>3160</v>
      </c>
      <c r="I207" t="s">
        <v>3180</v>
      </c>
      <c r="J207" t="s">
        <v>3183</v>
      </c>
      <c r="K207" t="s">
        <v>3160</v>
      </c>
      <c r="L207" t="s">
        <v>3160</v>
      </c>
      <c r="M207" t="s">
        <v>3049</v>
      </c>
      <c r="N207" t="s">
        <v>3160</v>
      </c>
      <c r="O207" t="s">
        <v>3160</v>
      </c>
      <c r="P207" t="s">
        <v>3115</v>
      </c>
      <c r="Q207" t="s">
        <v>3186</v>
      </c>
      <c r="R207" t="s">
        <v>3160</v>
      </c>
      <c r="S207" t="s">
        <v>3348</v>
      </c>
    </row>
    <row r="208" spans="1:19" outlineLevel="1" x14ac:dyDescent="0.2">
      <c r="A208" t="s">
        <v>3731</v>
      </c>
      <c r="B208" t="s">
        <v>3720</v>
      </c>
      <c r="C208" t="s">
        <v>1344</v>
      </c>
      <c r="D208" t="s">
        <v>3160</v>
      </c>
      <c r="E208" t="s">
        <v>3160</v>
      </c>
      <c r="F208" t="s">
        <v>3160</v>
      </c>
      <c r="G208" t="s">
        <v>3543</v>
      </c>
      <c r="H208" t="s">
        <v>3160</v>
      </c>
      <c r="I208" t="s">
        <v>3180</v>
      </c>
      <c r="J208" t="s">
        <v>3183</v>
      </c>
      <c r="K208" t="s">
        <v>3160</v>
      </c>
      <c r="L208" t="s">
        <v>3160</v>
      </c>
      <c r="M208" t="s">
        <v>3160</v>
      </c>
      <c r="N208" t="s">
        <v>3160</v>
      </c>
      <c r="O208" t="s">
        <v>3160</v>
      </c>
      <c r="P208" t="s">
        <v>3116</v>
      </c>
      <c r="Q208" t="s">
        <v>3188</v>
      </c>
      <c r="R208" t="s">
        <v>3160</v>
      </c>
      <c r="S208" t="s">
        <v>3189</v>
      </c>
    </row>
    <row r="209" spans="1:19" outlineLevel="1" x14ac:dyDescent="0.2">
      <c r="A209" t="s">
        <v>3732</v>
      </c>
      <c r="B209" t="s">
        <v>3721</v>
      </c>
      <c r="C209" t="s">
        <v>1344</v>
      </c>
      <c r="D209" t="s">
        <v>3160</v>
      </c>
      <c r="E209" t="s">
        <v>3160</v>
      </c>
      <c r="F209" t="s">
        <v>3160</v>
      </c>
      <c r="G209" t="s">
        <v>3542</v>
      </c>
      <c r="H209" t="s">
        <v>3160</v>
      </c>
      <c r="I209" t="s">
        <v>3180</v>
      </c>
      <c r="J209" t="s">
        <v>3183</v>
      </c>
      <c r="K209" t="s">
        <v>3160</v>
      </c>
      <c r="L209" t="s">
        <v>3160</v>
      </c>
      <c r="M209" t="s">
        <v>3049</v>
      </c>
      <c r="N209" t="s">
        <v>3160</v>
      </c>
      <c r="O209" t="s">
        <v>3160</v>
      </c>
      <c r="P209" t="s">
        <v>3115</v>
      </c>
      <c r="Q209" t="s">
        <v>3186</v>
      </c>
      <c r="R209" t="s">
        <v>3160</v>
      </c>
      <c r="S209" t="s">
        <v>3348</v>
      </c>
    </row>
    <row r="210" spans="1:19" outlineLevel="1" x14ac:dyDescent="0.2">
      <c r="A210" t="s">
        <v>3732</v>
      </c>
      <c r="B210" t="s">
        <v>3721</v>
      </c>
      <c r="C210" t="s">
        <v>1344</v>
      </c>
      <c r="D210" t="s">
        <v>3160</v>
      </c>
      <c r="E210" t="s">
        <v>3160</v>
      </c>
      <c r="F210" t="s">
        <v>3160</v>
      </c>
      <c r="G210" t="s">
        <v>3542</v>
      </c>
      <c r="H210" t="s">
        <v>3160</v>
      </c>
      <c r="I210" t="s">
        <v>3180</v>
      </c>
      <c r="J210" t="s">
        <v>3183</v>
      </c>
      <c r="K210" t="s">
        <v>3160</v>
      </c>
      <c r="L210" t="s">
        <v>3160</v>
      </c>
      <c r="M210" t="s">
        <v>3160</v>
      </c>
      <c r="N210" t="s">
        <v>3160</v>
      </c>
      <c r="O210" t="s">
        <v>3160</v>
      </c>
      <c r="P210" t="s">
        <v>3116</v>
      </c>
      <c r="Q210" t="s">
        <v>3188</v>
      </c>
      <c r="R210" t="s">
        <v>3160</v>
      </c>
      <c r="S210" t="s">
        <v>3189</v>
      </c>
    </row>
    <row r="211" spans="1:19" outlineLevel="1" x14ac:dyDescent="0.2">
      <c r="A211" t="s">
        <v>3733</v>
      </c>
      <c r="B211" t="s">
        <v>3722</v>
      </c>
      <c r="C211" t="s">
        <v>1344</v>
      </c>
      <c r="D211" t="s">
        <v>3160</v>
      </c>
      <c r="E211" t="s">
        <v>3160</v>
      </c>
      <c r="F211" t="s">
        <v>3160</v>
      </c>
      <c r="G211" t="s">
        <v>2215</v>
      </c>
      <c r="H211" t="s">
        <v>3160</v>
      </c>
      <c r="I211" t="s">
        <v>3180</v>
      </c>
      <c r="J211" t="s">
        <v>3183</v>
      </c>
      <c r="K211" t="s">
        <v>3160</v>
      </c>
      <c r="L211" t="s">
        <v>3160</v>
      </c>
      <c r="M211" t="s">
        <v>3049</v>
      </c>
      <c r="N211" t="s">
        <v>3160</v>
      </c>
      <c r="O211" t="s">
        <v>3160</v>
      </c>
      <c r="P211" t="s">
        <v>3115</v>
      </c>
      <c r="Q211" t="s">
        <v>3186</v>
      </c>
      <c r="R211" t="s">
        <v>3160</v>
      </c>
      <c r="S211" t="s">
        <v>3348</v>
      </c>
    </row>
    <row r="212" spans="1:19" outlineLevel="1" x14ac:dyDescent="0.2">
      <c r="A212" t="s">
        <v>3733</v>
      </c>
      <c r="B212" t="s">
        <v>3722</v>
      </c>
      <c r="C212" t="s">
        <v>1344</v>
      </c>
      <c r="D212" t="s">
        <v>3160</v>
      </c>
      <c r="E212" t="s">
        <v>3160</v>
      </c>
      <c r="F212" t="s">
        <v>3160</v>
      </c>
      <c r="G212" t="s">
        <v>2215</v>
      </c>
      <c r="H212" t="s">
        <v>3160</v>
      </c>
      <c r="I212" t="s">
        <v>3180</v>
      </c>
      <c r="J212" t="s">
        <v>3183</v>
      </c>
      <c r="K212" t="s">
        <v>3160</v>
      </c>
      <c r="L212" t="s">
        <v>3160</v>
      </c>
      <c r="M212" t="s">
        <v>3160</v>
      </c>
      <c r="N212" t="s">
        <v>3160</v>
      </c>
      <c r="O212" t="s">
        <v>3160</v>
      </c>
      <c r="P212" t="s">
        <v>3116</v>
      </c>
      <c r="Q212" t="s">
        <v>3188</v>
      </c>
      <c r="R212" t="s">
        <v>3160</v>
      </c>
      <c r="S212" t="s">
        <v>3189</v>
      </c>
    </row>
    <row r="213" spans="1:19" outlineLevel="1" x14ac:dyDescent="0.2">
      <c r="A213" t="s">
        <v>3725</v>
      </c>
      <c r="B213" t="s">
        <v>3723</v>
      </c>
      <c r="C213" t="s">
        <v>1344</v>
      </c>
      <c r="D213" t="s">
        <v>3160</v>
      </c>
      <c r="E213" t="s">
        <v>3160</v>
      </c>
      <c r="F213" t="s">
        <v>3160</v>
      </c>
      <c r="G213" t="s">
        <v>2287</v>
      </c>
      <c r="H213" t="s">
        <v>3160</v>
      </c>
      <c r="I213" t="s">
        <v>3180</v>
      </c>
      <c r="J213" t="s">
        <v>3183</v>
      </c>
      <c r="K213" t="s">
        <v>3160</v>
      </c>
      <c r="L213" t="s">
        <v>3160</v>
      </c>
      <c r="M213" t="s">
        <v>3049</v>
      </c>
      <c r="N213" t="s">
        <v>3160</v>
      </c>
      <c r="O213" t="s">
        <v>3160</v>
      </c>
      <c r="P213" t="s">
        <v>3115</v>
      </c>
      <c r="Q213" t="s">
        <v>3186</v>
      </c>
      <c r="R213" t="s">
        <v>3160</v>
      </c>
      <c r="S213" t="s">
        <v>3348</v>
      </c>
    </row>
    <row r="214" spans="1:19" outlineLevel="1" x14ac:dyDescent="0.2">
      <c r="A214" t="s">
        <v>3725</v>
      </c>
      <c r="B214" t="s">
        <v>3723</v>
      </c>
      <c r="C214" t="s">
        <v>1344</v>
      </c>
      <c r="D214" t="s">
        <v>3160</v>
      </c>
      <c r="E214" t="s">
        <v>3160</v>
      </c>
      <c r="F214" t="s">
        <v>3160</v>
      </c>
      <c r="G214" t="s">
        <v>2287</v>
      </c>
      <c r="H214" t="s">
        <v>3160</v>
      </c>
      <c r="I214" t="s">
        <v>3180</v>
      </c>
      <c r="J214" t="s">
        <v>3183</v>
      </c>
      <c r="K214" t="s">
        <v>3160</v>
      </c>
      <c r="L214" t="s">
        <v>3160</v>
      </c>
      <c r="M214" t="s">
        <v>3160</v>
      </c>
      <c r="N214" t="s">
        <v>3160</v>
      </c>
      <c r="O214" t="s">
        <v>3160</v>
      </c>
      <c r="P214" t="s">
        <v>3116</v>
      </c>
      <c r="Q214" t="s">
        <v>3188</v>
      </c>
      <c r="R214" t="s">
        <v>3160</v>
      </c>
      <c r="S214" t="s">
        <v>3189</v>
      </c>
    </row>
    <row r="215" spans="1:19" outlineLevel="1" x14ac:dyDescent="0.2">
      <c r="A215" t="s">
        <v>3734</v>
      </c>
      <c r="B215" t="s">
        <v>3726</v>
      </c>
      <c r="C215" t="s">
        <v>1344</v>
      </c>
      <c r="D215" t="s">
        <v>3160</v>
      </c>
      <c r="E215" t="s">
        <v>3160</v>
      </c>
      <c r="F215" t="s">
        <v>3724</v>
      </c>
      <c r="G215" t="s">
        <v>3160</v>
      </c>
      <c r="H215" t="s">
        <v>3160</v>
      </c>
      <c r="I215" t="s">
        <v>3180</v>
      </c>
      <c r="J215" t="s">
        <v>3183</v>
      </c>
      <c r="K215" t="s">
        <v>3160</v>
      </c>
      <c r="L215" t="s">
        <v>3160</v>
      </c>
      <c r="M215" t="s">
        <v>3049</v>
      </c>
      <c r="N215" t="s">
        <v>3136</v>
      </c>
      <c r="O215" t="s">
        <v>3160</v>
      </c>
      <c r="P215" t="s">
        <v>1384</v>
      </c>
      <c r="Q215" t="s">
        <v>3186</v>
      </c>
      <c r="R215" t="s">
        <v>3160</v>
      </c>
      <c r="S215" t="s">
        <v>3189</v>
      </c>
    </row>
    <row r="216" spans="1:19" outlineLevel="1" x14ac:dyDescent="0.2">
      <c r="A216" t="s">
        <v>2218</v>
      </c>
      <c r="B216" t="s">
        <v>3735</v>
      </c>
      <c r="C216" t="s">
        <v>1344</v>
      </c>
      <c r="D216" t="s">
        <v>3160</v>
      </c>
      <c r="E216" t="s">
        <v>3160</v>
      </c>
      <c r="F216" t="s">
        <v>2218</v>
      </c>
      <c r="G216" t="s">
        <v>3160</v>
      </c>
      <c r="H216" t="s">
        <v>3160</v>
      </c>
      <c r="I216" t="s">
        <v>3180</v>
      </c>
      <c r="J216" t="s">
        <v>3183</v>
      </c>
      <c r="K216" t="s">
        <v>3160</v>
      </c>
      <c r="L216" t="s">
        <v>3160</v>
      </c>
      <c r="M216" t="s">
        <v>3049</v>
      </c>
      <c r="N216" t="s">
        <v>3136</v>
      </c>
      <c r="O216" t="s">
        <v>3160</v>
      </c>
      <c r="P216" t="s">
        <v>1384</v>
      </c>
      <c r="Q216" t="s">
        <v>3186</v>
      </c>
      <c r="R216" t="s">
        <v>3160</v>
      </c>
      <c r="S216" t="s">
        <v>3189</v>
      </c>
    </row>
    <row r="217" spans="1:19" outlineLevel="1" x14ac:dyDescent="0.2">
      <c r="A217" t="s">
        <v>3736</v>
      </c>
      <c r="B217" t="s">
        <v>3737</v>
      </c>
      <c r="C217" t="s">
        <v>1344</v>
      </c>
      <c r="D217" t="s">
        <v>3160</v>
      </c>
      <c r="E217" t="s">
        <v>3160</v>
      </c>
      <c r="F217" t="s">
        <v>2216</v>
      </c>
      <c r="G217" t="s">
        <v>3160</v>
      </c>
      <c r="H217" t="s">
        <v>3160</v>
      </c>
      <c r="I217" t="s">
        <v>3180</v>
      </c>
      <c r="J217" t="s">
        <v>3183</v>
      </c>
      <c r="K217" t="s">
        <v>3160</v>
      </c>
      <c r="L217" t="s">
        <v>3160</v>
      </c>
      <c r="M217" t="s">
        <v>3049</v>
      </c>
      <c r="N217" t="s">
        <v>3136</v>
      </c>
      <c r="O217" t="s">
        <v>3160</v>
      </c>
      <c r="P217" t="s">
        <v>1384</v>
      </c>
      <c r="Q217" t="s">
        <v>3186</v>
      </c>
      <c r="R217" t="s">
        <v>3160</v>
      </c>
      <c r="S217" t="s">
        <v>3189</v>
      </c>
    </row>
    <row r="218" spans="1:19" x14ac:dyDescent="0.2">
      <c r="A218" t="s">
        <v>4719</v>
      </c>
      <c r="B218" t="s">
        <v>3824</v>
      </c>
      <c r="C218" s="15" t="s">
        <v>3818</v>
      </c>
      <c r="D218" s="15" t="s">
        <v>3007</v>
      </c>
      <c r="E218" s="15" t="s">
        <v>3027</v>
      </c>
      <c r="F218" s="15" t="s">
        <v>3420</v>
      </c>
      <c r="G218" s="15" t="s">
        <v>3461</v>
      </c>
      <c r="H218" s="15" t="s">
        <v>1378</v>
      </c>
      <c r="I218" t="s">
        <v>3180</v>
      </c>
      <c r="J218" t="s">
        <v>3183</v>
      </c>
      <c r="K218" t="s">
        <v>3160</v>
      </c>
      <c r="L218" t="s">
        <v>3160</v>
      </c>
      <c r="M218" t="s">
        <v>3049</v>
      </c>
      <c r="N218" t="s">
        <v>3156</v>
      </c>
      <c r="O218" t="s">
        <v>3160</v>
      </c>
      <c r="P218" t="s">
        <v>3115</v>
      </c>
      <c r="Q218" t="s">
        <v>3186</v>
      </c>
      <c r="R218" t="s">
        <v>3160</v>
      </c>
      <c r="S218" t="s">
        <v>3348</v>
      </c>
    </row>
    <row r="219" spans="1:19" outlineLevel="1" x14ac:dyDescent="0.2">
      <c r="A219" t="s">
        <v>4719</v>
      </c>
      <c r="B219" t="s">
        <v>3824</v>
      </c>
      <c r="C219" s="15" t="s">
        <v>3818</v>
      </c>
      <c r="D219" s="15" t="s">
        <v>3007</v>
      </c>
      <c r="E219" s="15" t="s">
        <v>3027</v>
      </c>
      <c r="F219" s="15" t="s">
        <v>3420</v>
      </c>
      <c r="G219" s="15" t="s">
        <v>3461</v>
      </c>
      <c r="H219" s="15" t="s">
        <v>1378</v>
      </c>
      <c r="I219" t="s">
        <v>3180</v>
      </c>
      <c r="J219" t="s">
        <v>3183</v>
      </c>
      <c r="K219" t="s">
        <v>3160</v>
      </c>
      <c r="L219" t="s">
        <v>3160</v>
      </c>
      <c r="M219" t="s">
        <v>3160</v>
      </c>
      <c r="N219" t="s">
        <v>3156</v>
      </c>
      <c r="O219" t="s">
        <v>3160</v>
      </c>
      <c r="P219" t="s">
        <v>3116</v>
      </c>
      <c r="Q219" t="s">
        <v>3188</v>
      </c>
      <c r="R219" t="s">
        <v>3160</v>
      </c>
      <c r="S219" t="s">
        <v>3189</v>
      </c>
    </row>
    <row r="220" spans="1:19" outlineLevel="1" x14ac:dyDescent="0.2">
      <c r="A220" t="s">
        <v>4719</v>
      </c>
      <c r="B220" t="s">
        <v>3824</v>
      </c>
      <c r="C220" s="15" t="s">
        <v>3818</v>
      </c>
      <c r="D220" s="15" t="s">
        <v>3007</v>
      </c>
      <c r="E220" s="15" t="s">
        <v>3027</v>
      </c>
      <c r="F220" s="15" t="s">
        <v>3420</v>
      </c>
      <c r="G220" s="15" t="s">
        <v>3461</v>
      </c>
      <c r="H220" s="15" t="s">
        <v>1378</v>
      </c>
      <c r="I220" s="15" t="s">
        <v>1</v>
      </c>
      <c r="J220" t="s">
        <v>3183</v>
      </c>
      <c r="K220" t="s">
        <v>3160</v>
      </c>
      <c r="L220" t="s">
        <v>3160</v>
      </c>
      <c r="M220" t="s">
        <v>3049</v>
      </c>
      <c r="N220" t="s">
        <v>3156</v>
      </c>
      <c r="O220" t="s">
        <v>3160</v>
      </c>
      <c r="P220" t="s">
        <v>3115</v>
      </c>
      <c r="Q220" t="s">
        <v>3186</v>
      </c>
      <c r="R220" t="s">
        <v>3160</v>
      </c>
      <c r="S220" t="s">
        <v>3347</v>
      </c>
    </row>
    <row r="221" spans="1:19" outlineLevel="1" collapsed="1" x14ac:dyDescent="0.2">
      <c r="A221" t="s">
        <v>4720</v>
      </c>
      <c r="B221" t="s">
        <v>3825</v>
      </c>
      <c r="C221" s="15" t="s">
        <v>39</v>
      </c>
      <c r="D221" s="15" t="s">
        <v>3007</v>
      </c>
      <c r="E221" s="15" t="s">
        <v>3027</v>
      </c>
      <c r="F221" s="15" t="s">
        <v>3420</v>
      </c>
      <c r="G221" s="15" t="s">
        <v>3461</v>
      </c>
      <c r="H221" s="15" t="s">
        <v>1378</v>
      </c>
      <c r="I221" t="s">
        <v>3180</v>
      </c>
      <c r="J221" t="s">
        <v>3183</v>
      </c>
      <c r="K221" t="s">
        <v>3160</v>
      </c>
      <c r="L221" t="s">
        <v>3160</v>
      </c>
      <c r="M221" t="s">
        <v>3049</v>
      </c>
      <c r="N221" t="s">
        <v>3156</v>
      </c>
      <c r="O221" t="s">
        <v>3160</v>
      </c>
      <c r="P221" t="s">
        <v>3115</v>
      </c>
      <c r="Q221" t="s">
        <v>3186</v>
      </c>
      <c r="R221" t="s">
        <v>3160</v>
      </c>
      <c r="S221" t="s">
        <v>3348</v>
      </c>
    </row>
    <row r="222" spans="1:19" outlineLevel="1" x14ac:dyDescent="0.2">
      <c r="A222" t="s">
        <v>4720</v>
      </c>
      <c r="B222" t="s">
        <v>3825</v>
      </c>
      <c r="C222" s="15" t="s">
        <v>39</v>
      </c>
      <c r="D222" s="15" t="s">
        <v>3007</v>
      </c>
      <c r="E222" s="15" t="s">
        <v>3027</v>
      </c>
      <c r="F222" s="15" t="s">
        <v>3420</v>
      </c>
      <c r="G222" s="15" t="s">
        <v>3461</v>
      </c>
      <c r="H222" s="15" t="s">
        <v>1378</v>
      </c>
      <c r="I222" t="s">
        <v>3180</v>
      </c>
      <c r="J222" t="s">
        <v>3183</v>
      </c>
      <c r="K222" t="s">
        <v>3160</v>
      </c>
      <c r="L222" t="s">
        <v>3160</v>
      </c>
      <c r="M222" t="s">
        <v>3160</v>
      </c>
      <c r="N222" t="s">
        <v>3156</v>
      </c>
      <c r="O222" t="s">
        <v>3160</v>
      </c>
      <c r="P222" t="s">
        <v>3116</v>
      </c>
      <c r="Q222" t="s">
        <v>3188</v>
      </c>
      <c r="R222" t="s">
        <v>3160</v>
      </c>
      <c r="S222" t="s">
        <v>3189</v>
      </c>
    </row>
    <row r="223" spans="1:19" outlineLevel="1" x14ac:dyDescent="0.2">
      <c r="A223" t="s">
        <v>4720</v>
      </c>
      <c r="B223" t="s">
        <v>3825</v>
      </c>
      <c r="C223" s="15" t="s">
        <v>39</v>
      </c>
      <c r="D223" s="15" t="s">
        <v>3007</v>
      </c>
      <c r="E223" s="15" t="s">
        <v>3027</v>
      </c>
      <c r="F223" s="15" t="s">
        <v>3420</v>
      </c>
      <c r="G223" s="15" t="s">
        <v>3461</v>
      </c>
      <c r="H223" s="15" t="s">
        <v>1378</v>
      </c>
      <c r="I223" s="15" t="s">
        <v>1</v>
      </c>
      <c r="J223" t="s">
        <v>3183</v>
      </c>
      <c r="K223" t="s">
        <v>3160</v>
      </c>
      <c r="L223" t="s">
        <v>3160</v>
      </c>
      <c r="M223" t="s">
        <v>3049</v>
      </c>
      <c r="N223" t="s">
        <v>3156</v>
      </c>
      <c r="O223" t="s">
        <v>3160</v>
      </c>
      <c r="P223" t="s">
        <v>3115</v>
      </c>
      <c r="Q223" t="s">
        <v>3186</v>
      </c>
      <c r="R223" t="s">
        <v>3160</v>
      </c>
      <c r="S223" t="s">
        <v>3347</v>
      </c>
    </row>
    <row r="224" spans="1:19" outlineLevel="1" collapsed="1" x14ac:dyDescent="0.2">
      <c r="A224" t="s">
        <v>4721</v>
      </c>
      <c r="B224" t="s">
        <v>3826</v>
      </c>
      <c r="C224" s="15" t="s">
        <v>40</v>
      </c>
      <c r="D224" s="15" t="s">
        <v>3007</v>
      </c>
      <c r="E224" s="15" t="s">
        <v>3027</v>
      </c>
      <c r="F224" s="15" t="s">
        <v>3420</v>
      </c>
      <c r="G224" s="15" t="s">
        <v>3461</v>
      </c>
      <c r="H224" s="15" t="s">
        <v>1378</v>
      </c>
      <c r="I224" t="s">
        <v>3180</v>
      </c>
      <c r="J224" t="s">
        <v>3183</v>
      </c>
      <c r="K224" t="s">
        <v>3160</v>
      </c>
      <c r="L224" t="s">
        <v>3160</v>
      </c>
      <c r="M224" t="s">
        <v>3049</v>
      </c>
      <c r="N224" t="s">
        <v>3156</v>
      </c>
      <c r="O224" t="s">
        <v>3160</v>
      </c>
      <c r="P224" t="s">
        <v>3115</v>
      </c>
      <c r="Q224" t="s">
        <v>3186</v>
      </c>
      <c r="R224" t="s">
        <v>3160</v>
      </c>
      <c r="S224" t="s">
        <v>3348</v>
      </c>
    </row>
    <row r="225" spans="1:19" outlineLevel="1" x14ac:dyDescent="0.2">
      <c r="A225" t="s">
        <v>4721</v>
      </c>
      <c r="B225" t="s">
        <v>3826</v>
      </c>
      <c r="C225" s="15" t="s">
        <v>40</v>
      </c>
      <c r="D225" s="15" t="s">
        <v>3007</v>
      </c>
      <c r="E225" s="15" t="s">
        <v>3027</v>
      </c>
      <c r="F225" s="15" t="s">
        <v>3420</v>
      </c>
      <c r="G225" s="15" t="s">
        <v>3461</v>
      </c>
      <c r="H225" s="15" t="s">
        <v>1378</v>
      </c>
      <c r="I225" t="s">
        <v>3180</v>
      </c>
      <c r="J225" t="s">
        <v>3183</v>
      </c>
      <c r="K225" t="s">
        <v>3160</v>
      </c>
      <c r="L225" t="s">
        <v>3160</v>
      </c>
      <c r="M225" t="s">
        <v>3160</v>
      </c>
      <c r="N225" t="s">
        <v>3156</v>
      </c>
      <c r="O225" t="s">
        <v>3160</v>
      </c>
      <c r="P225" t="s">
        <v>3116</v>
      </c>
      <c r="Q225" t="s">
        <v>3188</v>
      </c>
      <c r="R225" t="s">
        <v>3160</v>
      </c>
      <c r="S225" t="s">
        <v>3189</v>
      </c>
    </row>
    <row r="226" spans="1:19" outlineLevel="1" x14ac:dyDescent="0.2">
      <c r="A226" t="s">
        <v>4721</v>
      </c>
      <c r="B226" t="s">
        <v>3826</v>
      </c>
      <c r="C226" s="15" t="s">
        <v>40</v>
      </c>
      <c r="D226" s="15" t="s">
        <v>3007</v>
      </c>
      <c r="E226" s="15" t="s">
        <v>3027</v>
      </c>
      <c r="F226" s="15" t="s">
        <v>3420</v>
      </c>
      <c r="G226" s="15" t="s">
        <v>3461</v>
      </c>
      <c r="H226" s="15" t="s">
        <v>1378</v>
      </c>
      <c r="I226" s="15" t="s">
        <v>1</v>
      </c>
      <c r="J226" t="s">
        <v>3183</v>
      </c>
      <c r="K226" t="s">
        <v>3160</v>
      </c>
      <c r="L226" t="s">
        <v>3160</v>
      </c>
      <c r="M226" t="s">
        <v>3049</v>
      </c>
      <c r="N226" t="s">
        <v>3156</v>
      </c>
      <c r="O226" t="s">
        <v>3160</v>
      </c>
      <c r="P226" t="s">
        <v>3115</v>
      </c>
      <c r="Q226" t="s">
        <v>3186</v>
      </c>
      <c r="R226" t="s">
        <v>3160</v>
      </c>
      <c r="S226" t="s">
        <v>3347</v>
      </c>
    </row>
    <row r="227" spans="1:19" outlineLevel="1" collapsed="1" x14ac:dyDescent="0.2">
      <c r="A227" t="s">
        <v>4722</v>
      </c>
      <c r="B227" t="s">
        <v>3827</v>
      </c>
      <c r="C227" s="15" t="s">
        <v>41</v>
      </c>
      <c r="D227" s="15" t="s">
        <v>3007</v>
      </c>
      <c r="E227" s="15" t="s">
        <v>3027</v>
      </c>
      <c r="F227" s="15" t="s">
        <v>3420</v>
      </c>
      <c r="G227" s="15" t="s">
        <v>3461</v>
      </c>
      <c r="H227" s="15" t="s">
        <v>1378</v>
      </c>
      <c r="I227" t="s">
        <v>3180</v>
      </c>
      <c r="J227" t="s">
        <v>3183</v>
      </c>
      <c r="K227" t="s">
        <v>3160</v>
      </c>
      <c r="L227" t="s">
        <v>3160</v>
      </c>
      <c r="M227" t="s">
        <v>3049</v>
      </c>
      <c r="N227" t="s">
        <v>3156</v>
      </c>
      <c r="O227" t="s">
        <v>3160</v>
      </c>
      <c r="P227" t="s">
        <v>3115</v>
      </c>
      <c r="Q227" t="s">
        <v>3186</v>
      </c>
      <c r="R227" t="s">
        <v>3160</v>
      </c>
      <c r="S227" t="s">
        <v>3348</v>
      </c>
    </row>
    <row r="228" spans="1:19" outlineLevel="1" x14ac:dyDescent="0.2">
      <c r="A228" t="s">
        <v>4722</v>
      </c>
      <c r="B228" t="s">
        <v>3827</v>
      </c>
      <c r="C228" s="15" t="s">
        <v>41</v>
      </c>
      <c r="D228" s="15" t="s">
        <v>3007</v>
      </c>
      <c r="E228" s="15" t="s">
        <v>3027</v>
      </c>
      <c r="F228" s="15" t="s">
        <v>3420</v>
      </c>
      <c r="G228" s="15" t="s">
        <v>3461</v>
      </c>
      <c r="H228" s="15" t="s">
        <v>1378</v>
      </c>
      <c r="I228" t="s">
        <v>3180</v>
      </c>
      <c r="J228" t="s">
        <v>3183</v>
      </c>
      <c r="K228" t="s">
        <v>3160</v>
      </c>
      <c r="L228" t="s">
        <v>3160</v>
      </c>
      <c r="M228" t="s">
        <v>3160</v>
      </c>
      <c r="N228" t="s">
        <v>3156</v>
      </c>
      <c r="O228" t="s">
        <v>3160</v>
      </c>
      <c r="P228" t="s">
        <v>3116</v>
      </c>
      <c r="Q228" t="s">
        <v>3188</v>
      </c>
      <c r="R228" t="s">
        <v>3160</v>
      </c>
      <c r="S228" t="s">
        <v>3189</v>
      </c>
    </row>
    <row r="229" spans="1:19" outlineLevel="1" x14ac:dyDescent="0.2">
      <c r="A229" t="s">
        <v>4722</v>
      </c>
      <c r="B229" t="s">
        <v>3827</v>
      </c>
      <c r="C229" s="15" t="s">
        <v>41</v>
      </c>
      <c r="D229" s="15" t="s">
        <v>3007</v>
      </c>
      <c r="E229" s="15" t="s">
        <v>3027</v>
      </c>
      <c r="F229" s="15" t="s">
        <v>3420</v>
      </c>
      <c r="G229" s="15" t="s">
        <v>3461</v>
      </c>
      <c r="H229" s="15" t="s">
        <v>1378</v>
      </c>
      <c r="I229" s="15" t="s">
        <v>1</v>
      </c>
      <c r="J229" t="s">
        <v>3183</v>
      </c>
      <c r="K229" t="s">
        <v>3160</v>
      </c>
      <c r="L229" t="s">
        <v>3160</v>
      </c>
      <c r="M229" t="s">
        <v>3049</v>
      </c>
      <c r="N229" t="s">
        <v>3156</v>
      </c>
      <c r="O229" t="s">
        <v>3160</v>
      </c>
      <c r="P229" t="s">
        <v>3115</v>
      </c>
      <c r="Q229" t="s">
        <v>3186</v>
      </c>
      <c r="R229" t="s">
        <v>3160</v>
      </c>
      <c r="S229" t="s">
        <v>3347</v>
      </c>
    </row>
    <row r="230" spans="1:19" outlineLevel="1" collapsed="1" x14ac:dyDescent="0.2">
      <c r="A230" t="s">
        <v>4723</v>
      </c>
      <c r="B230" t="s">
        <v>3828</v>
      </c>
      <c r="C230" s="15" t="s">
        <v>42</v>
      </c>
      <c r="D230" s="15" t="s">
        <v>3007</v>
      </c>
      <c r="E230" s="15" t="s">
        <v>3027</v>
      </c>
      <c r="F230" s="15" t="s">
        <v>3420</v>
      </c>
      <c r="G230" s="15" t="s">
        <v>3461</v>
      </c>
      <c r="H230" s="15" t="s">
        <v>1378</v>
      </c>
      <c r="I230" t="s">
        <v>3180</v>
      </c>
      <c r="J230" t="s">
        <v>3183</v>
      </c>
      <c r="K230" t="s">
        <v>3160</v>
      </c>
      <c r="L230" t="s">
        <v>3160</v>
      </c>
      <c r="M230" t="s">
        <v>3049</v>
      </c>
      <c r="N230" t="s">
        <v>3156</v>
      </c>
      <c r="O230" t="s">
        <v>3160</v>
      </c>
      <c r="P230" t="s">
        <v>3115</v>
      </c>
      <c r="Q230" t="s">
        <v>3186</v>
      </c>
      <c r="R230" t="s">
        <v>3160</v>
      </c>
      <c r="S230" t="s">
        <v>3348</v>
      </c>
    </row>
    <row r="231" spans="1:19" outlineLevel="1" x14ac:dyDescent="0.2">
      <c r="A231" t="s">
        <v>4723</v>
      </c>
      <c r="B231" t="s">
        <v>3828</v>
      </c>
      <c r="C231" s="15" t="s">
        <v>42</v>
      </c>
      <c r="D231" s="15" t="s">
        <v>3007</v>
      </c>
      <c r="E231" s="15" t="s">
        <v>3027</v>
      </c>
      <c r="F231" s="15" t="s">
        <v>3420</v>
      </c>
      <c r="G231" s="15" t="s">
        <v>3461</v>
      </c>
      <c r="H231" s="15" t="s">
        <v>1378</v>
      </c>
      <c r="I231" t="s">
        <v>3180</v>
      </c>
      <c r="J231" t="s">
        <v>3183</v>
      </c>
      <c r="K231" t="s">
        <v>3160</v>
      </c>
      <c r="L231" t="s">
        <v>3160</v>
      </c>
      <c r="M231" t="s">
        <v>3160</v>
      </c>
      <c r="N231" t="s">
        <v>3156</v>
      </c>
      <c r="O231" t="s">
        <v>3160</v>
      </c>
      <c r="P231" t="s">
        <v>3116</v>
      </c>
      <c r="Q231" t="s">
        <v>3188</v>
      </c>
      <c r="R231" t="s">
        <v>3160</v>
      </c>
      <c r="S231" t="s">
        <v>3189</v>
      </c>
    </row>
    <row r="232" spans="1:19" outlineLevel="1" x14ac:dyDescent="0.2">
      <c r="A232" t="s">
        <v>4723</v>
      </c>
      <c r="B232" t="s">
        <v>3828</v>
      </c>
      <c r="C232" s="15" t="s">
        <v>42</v>
      </c>
      <c r="D232" s="15" t="s">
        <v>3007</v>
      </c>
      <c r="E232" s="15" t="s">
        <v>3027</v>
      </c>
      <c r="F232" s="15" t="s">
        <v>3420</v>
      </c>
      <c r="G232" s="15" t="s">
        <v>3461</v>
      </c>
      <c r="H232" s="15" t="s">
        <v>1378</v>
      </c>
      <c r="I232" s="15" t="s">
        <v>1</v>
      </c>
      <c r="J232" t="s">
        <v>3183</v>
      </c>
      <c r="K232" t="s">
        <v>3160</v>
      </c>
      <c r="L232" t="s">
        <v>3160</v>
      </c>
      <c r="M232" t="s">
        <v>3049</v>
      </c>
      <c r="N232" t="s">
        <v>3156</v>
      </c>
      <c r="O232" t="s">
        <v>3160</v>
      </c>
      <c r="P232" t="s">
        <v>3115</v>
      </c>
      <c r="Q232" t="s">
        <v>3186</v>
      </c>
      <c r="R232" t="s">
        <v>3160</v>
      </c>
      <c r="S232" t="s">
        <v>3347</v>
      </c>
    </row>
    <row r="233" spans="1:19" outlineLevel="1" collapsed="1" x14ac:dyDescent="0.2">
      <c r="A233" t="s">
        <v>4724</v>
      </c>
      <c r="B233" t="s">
        <v>3829</v>
      </c>
      <c r="C233" s="15" t="s">
        <v>43</v>
      </c>
      <c r="D233" s="15" t="s">
        <v>3007</v>
      </c>
      <c r="E233" s="15" t="s">
        <v>3027</v>
      </c>
      <c r="F233" s="15" t="s">
        <v>3420</v>
      </c>
      <c r="G233" s="15" t="s">
        <v>3461</v>
      </c>
      <c r="H233" s="15" t="s">
        <v>1378</v>
      </c>
      <c r="I233" t="s">
        <v>3180</v>
      </c>
      <c r="J233" t="s">
        <v>3183</v>
      </c>
      <c r="K233" t="s">
        <v>3160</v>
      </c>
      <c r="L233" t="s">
        <v>3160</v>
      </c>
      <c r="M233" t="s">
        <v>3049</v>
      </c>
      <c r="N233" t="s">
        <v>3156</v>
      </c>
      <c r="O233" t="s">
        <v>3160</v>
      </c>
      <c r="P233" t="s">
        <v>3115</v>
      </c>
      <c r="Q233" t="s">
        <v>3186</v>
      </c>
      <c r="R233" t="s">
        <v>3160</v>
      </c>
      <c r="S233" t="s">
        <v>3348</v>
      </c>
    </row>
    <row r="234" spans="1:19" outlineLevel="1" x14ac:dyDescent="0.2">
      <c r="A234" t="s">
        <v>4724</v>
      </c>
      <c r="B234" t="s">
        <v>3829</v>
      </c>
      <c r="C234" s="15" t="s">
        <v>43</v>
      </c>
      <c r="D234" s="15" t="s">
        <v>3007</v>
      </c>
      <c r="E234" s="15" t="s">
        <v>3027</v>
      </c>
      <c r="F234" s="15" t="s">
        <v>3420</v>
      </c>
      <c r="G234" s="15" t="s">
        <v>3461</v>
      </c>
      <c r="H234" s="15" t="s">
        <v>1378</v>
      </c>
      <c r="I234" t="s">
        <v>3180</v>
      </c>
      <c r="J234" t="s">
        <v>3183</v>
      </c>
      <c r="K234" t="s">
        <v>3160</v>
      </c>
      <c r="L234" t="s">
        <v>3160</v>
      </c>
      <c r="M234" t="s">
        <v>3160</v>
      </c>
      <c r="N234" t="s">
        <v>3156</v>
      </c>
      <c r="O234" t="s">
        <v>3160</v>
      </c>
      <c r="P234" t="s">
        <v>3116</v>
      </c>
      <c r="Q234" t="s">
        <v>3188</v>
      </c>
      <c r="R234" t="s">
        <v>3160</v>
      </c>
      <c r="S234" t="s">
        <v>3189</v>
      </c>
    </row>
    <row r="235" spans="1:19" outlineLevel="1" x14ac:dyDescent="0.2">
      <c r="A235" t="s">
        <v>4724</v>
      </c>
      <c r="B235" t="s">
        <v>3829</v>
      </c>
      <c r="C235" s="15" t="s">
        <v>43</v>
      </c>
      <c r="D235" s="15" t="s">
        <v>3007</v>
      </c>
      <c r="E235" s="15" t="s">
        <v>3027</v>
      </c>
      <c r="F235" s="15" t="s">
        <v>3420</v>
      </c>
      <c r="G235" s="15" t="s">
        <v>3461</v>
      </c>
      <c r="H235" s="15" t="s">
        <v>1378</v>
      </c>
      <c r="I235" s="15" t="s">
        <v>1</v>
      </c>
      <c r="J235" t="s">
        <v>3183</v>
      </c>
      <c r="K235" t="s">
        <v>3160</v>
      </c>
      <c r="L235" t="s">
        <v>3160</v>
      </c>
      <c r="M235" t="s">
        <v>3049</v>
      </c>
      <c r="N235" t="s">
        <v>3156</v>
      </c>
      <c r="O235" t="s">
        <v>3160</v>
      </c>
      <c r="P235" t="s">
        <v>3115</v>
      </c>
      <c r="Q235" t="s">
        <v>3186</v>
      </c>
      <c r="R235" t="s">
        <v>3160</v>
      </c>
      <c r="S235" t="s">
        <v>3347</v>
      </c>
    </row>
    <row r="236" spans="1:19" outlineLevel="1" collapsed="1" x14ac:dyDescent="0.2">
      <c r="A236" t="s">
        <v>4725</v>
      </c>
      <c r="B236" t="s">
        <v>3830</v>
      </c>
      <c r="C236" s="15" t="s">
        <v>3818</v>
      </c>
      <c r="D236" s="15" t="s">
        <v>3007</v>
      </c>
      <c r="E236" t="s">
        <v>3008</v>
      </c>
      <c r="F236" s="15" t="s">
        <v>3823</v>
      </c>
      <c r="G236" s="15" t="s">
        <v>3008</v>
      </c>
      <c r="H236" s="15" t="s">
        <v>1378</v>
      </c>
      <c r="I236" t="s">
        <v>3180</v>
      </c>
      <c r="J236" t="s">
        <v>3183</v>
      </c>
      <c r="K236" t="s">
        <v>3160</v>
      </c>
      <c r="L236" t="s">
        <v>3160</v>
      </c>
      <c r="M236" t="s">
        <v>3049</v>
      </c>
      <c r="N236" t="s">
        <v>3156</v>
      </c>
      <c r="O236" t="s">
        <v>3160</v>
      </c>
      <c r="P236" t="s">
        <v>3115</v>
      </c>
      <c r="Q236" t="s">
        <v>3186</v>
      </c>
      <c r="R236" t="s">
        <v>3160</v>
      </c>
      <c r="S236" t="s">
        <v>3348</v>
      </c>
    </row>
    <row r="237" spans="1:19" outlineLevel="1" x14ac:dyDescent="0.2">
      <c r="A237" t="s">
        <v>4725</v>
      </c>
      <c r="B237" t="s">
        <v>3830</v>
      </c>
      <c r="C237" s="15" t="s">
        <v>3818</v>
      </c>
      <c r="D237" s="15" t="s">
        <v>3007</v>
      </c>
      <c r="E237" t="s">
        <v>3008</v>
      </c>
      <c r="F237" s="15" t="s">
        <v>3823</v>
      </c>
      <c r="G237" s="15" t="s">
        <v>3008</v>
      </c>
      <c r="H237" s="15" t="s">
        <v>1378</v>
      </c>
      <c r="I237" t="s">
        <v>3180</v>
      </c>
      <c r="J237" t="s">
        <v>3183</v>
      </c>
      <c r="K237" t="s">
        <v>3160</v>
      </c>
      <c r="L237" t="s">
        <v>3160</v>
      </c>
      <c r="M237" t="s">
        <v>3160</v>
      </c>
      <c r="N237" t="s">
        <v>3156</v>
      </c>
      <c r="O237" t="s">
        <v>3160</v>
      </c>
      <c r="P237" t="s">
        <v>3116</v>
      </c>
      <c r="Q237" t="s">
        <v>3188</v>
      </c>
      <c r="R237" t="s">
        <v>3160</v>
      </c>
      <c r="S237" t="s">
        <v>3189</v>
      </c>
    </row>
    <row r="238" spans="1:19" outlineLevel="1" x14ac:dyDescent="0.2">
      <c r="A238" t="s">
        <v>4725</v>
      </c>
      <c r="B238" t="s">
        <v>3830</v>
      </c>
      <c r="C238" s="15" t="s">
        <v>3818</v>
      </c>
      <c r="D238" s="15" t="s">
        <v>3007</v>
      </c>
      <c r="E238" t="s">
        <v>3008</v>
      </c>
      <c r="F238" s="15" t="s">
        <v>3823</v>
      </c>
      <c r="G238" s="15" t="s">
        <v>3008</v>
      </c>
      <c r="H238" s="15" t="s">
        <v>1378</v>
      </c>
      <c r="I238" s="15" t="s">
        <v>1</v>
      </c>
      <c r="J238" t="s">
        <v>3183</v>
      </c>
      <c r="K238" t="s">
        <v>3160</v>
      </c>
      <c r="L238" t="s">
        <v>3160</v>
      </c>
      <c r="M238" t="s">
        <v>3049</v>
      </c>
      <c r="N238" t="s">
        <v>3156</v>
      </c>
      <c r="O238" t="s">
        <v>3160</v>
      </c>
      <c r="P238" t="s">
        <v>3115</v>
      </c>
      <c r="Q238" t="s">
        <v>3186</v>
      </c>
      <c r="R238" t="s">
        <v>3160</v>
      </c>
      <c r="S238" t="s">
        <v>3347</v>
      </c>
    </row>
    <row r="239" spans="1:19" outlineLevel="1" collapsed="1" x14ac:dyDescent="0.2">
      <c r="A239" t="s">
        <v>4726</v>
      </c>
      <c r="B239" t="s">
        <v>3831</v>
      </c>
      <c r="C239" s="15" t="s">
        <v>39</v>
      </c>
      <c r="D239" s="15" t="s">
        <v>3007</v>
      </c>
      <c r="E239" t="s">
        <v>3008</v>
      </c>
      <c r="F239" s="15" t="s">
        <v>3823</v>
      </c>
      <c r="G239" s="15" t="s">
        <v>3008</v>
      </c>
      <c r="H239" s="15" t="s">
        <v>1378</v>
      </c>
      <c r="I239" t="s">
        <v>3180</v>
      </c>
      <c r="J239" t="s">
        <v>3183</v>
      </c>
      <c r="K239" t="s">
        <v>3160</v>
      </c>
      <c r="L239" t="s">
        <v>3160</v>
      </c>
      <c r="M239" t="s">
        <v>3049</v>
      </c>
      <c r="N239" t="s">
        <v>3156</v>
      </c>
      <c r="O239" t="s">
        <v>3160</v>
      </c>
      <c r="P239" t="s">
        <v>3115</v>
      </c>
      <c r="Q239" t="s">
        <v>3186</v>
      </c>
      <c r="R239" t="s">
        <v>3160</v>
      </c>
      <c r="S239" t="s">
        <v>3348</v>
      </c>
    </row>
    <row r="240" spans="1:19" outlineLevel="1" x14ac:dyDescent="0.2">
      <c r="A240" t="s">
        <v>4726</v>
      </c>
      <c r="B240" t="s">
        <v>3831</v>
      </c>
      <c r="C240" s="15" t="s">
        <v>39</v>
      </c>
      <c r="D240" s="15" t="s">
        <v>3007</v>
      </c>
      <c r="E240" t="s">
        <v>3008</v>
      </c>
      <c r="F240" s="15" t="s">
        <v>3823</v>
      </c>
      <c r="G240" s="15" t="s">
        <v>3008</v>
      </c>
      <c r="H240" s="15" t="s">
        <v>1378</v>
      </c>
      <c r="I240" t="s">
        <v>3180</v>
      </c>
      <c r="J240" t="s">
        <v>3183</v>
      </c>
      <c r="K240" t="s">
        <v>3160</v>
      </c>
      <c r="L240" t="s">
        <v>3160</v>
      </c>
      <c r="M240" t="s">
        <v>3160</v>
      </c>
      <c r="N240" t="s">
        <v>3156</v>
      </c>
      <c r="O240" t="s">
        <v>3160</v>
      </c>
      <c r="P240" t="s">
        <v>3116</v>
      </c>
      <c r="Q240" t="s">
        <v>3188</v>
      </c>
      <c r="R240" t="s">
        <v>3160</v>
      </c>
      <c r="S240" t="s">
        <v>3189</v>
      </c>
    </row>
    <row r="241" spans="1:19" outlineLevel="1" x14ac:dyDescent="0.2">
      <c r="A241" t="s">
        <v>4726</v>
      </c>
      <c r="B241" t="s">
        <v>3831</v>
      </c>
      <c r="C241" s="15" t="s">
        <v>39</v>
      </c>
      <c r="D241" s="15" t="s">
        <v>3007</v>
      </c>
      <c r="E241" t="s">
        <v>3008</v>
      </c>
      <c r="F241" s="15" t="s">
        <v>3823</v>
      </c>
      <c r="G241" s="15" t="s">
        <v>3008</v>
      </c>
      <c r="H241" s="15" t="s">
        <v>1378</v>
      </c>
      <c r="I241" s="15" t="s">
        <v>1</v>
      </c>
      <c r="J241" t="s">
        <v>3183</v>
      </c>
      <c r="K241" t="s">
        <v>3160</v>
      </c>
      <c r="L241" t="s">
        <v>3160</v>
      </c>
      <c r="M241" t="s">
        <v>3049</v>
      </c>
      <c r="N241" t="s">
        <v>3156</v>
      </c>
      <c r="O241" t="s">
        <v>3160</v>
      </c>
      <c r="P241" t="s">
        <v>3115</v>
      </c>
      <c r="Q241" t="s">
        <v>3186</v>
      </c>
      <c r="R241" t="s">
        <v>3160</v>
      </c>
      <c r="S241" t="s">
        <v>3347</v>
      </c>
    </row>
    <row r="242" spans="1:19" outlineLevel="1" collapsed="1" x14ac:dyDescent="0.2">
      <c r="A242" t="s">
        <v>4727</v>
      </c>
      <c r="B242" t="s">
        <v>3832</v>
      </c>
      <c r="C242" s="15" t="s">
        <v>40</v>
      </c>
      <c r="D242" s="15" t="s">
        <v>3007</v>
      </c>
      <c r="E242" t="s">
        <v>3008</v>
      </c>
      <c r="F242" s="15" t="s">
        <v>3823</v>
      </c>
      <c r="G242" s="15" t="s">
        <v>3008</v>
      </c>
      <c r="H242" s="15" t="s">
        <v>1378</v>
      </c>
      <c r="I242" t="s">
        <v>3180</v>
      </c>
      <c r="J242" t="s">
        <v>3183</v>
      </c>
      <c r="K242" t="s">
        <v>3160</v>
      </c>
      <c r="L242" t="s">
        <v>3160</v>
      </c>
      <c r="M242" t="s">
        <v>3049</v>
      </c>
      <c r="N242" t="s">
        <v>3156</v>
      </c>
      <c r="O242" t="s">
        <v>3160</v>
      </c>
      <c r="P242" t="s">
        <v>3115</v>
      </c>
      <c r="Q242" t="s">
        <v>3186</v>
      </c>
      <c r="R242" t="s">
        <v>3160</v>
      </c>
      <c r="S242" t="s">
        <v>3348</v>
      </c>
    </row>
    <row r="243" spans="1:19" outlineLevel="1" x14ac:dyDescent="0.2">
      <c r="A243" t="s">
        <v>4727</v>
      </c>
      <c r="B243" t="s">
        <v>3832</v>
      </c>
      <c r="C243" s="15" t="s">
        <v>40</v>
      </c>
      <c r="D243" s="15" t="s">
        <v>3007</v>
      </c>
      <c r="E243" t="s">
        <v>3008</v>
      </c>
      <c r="F243" s="15" t="s">
        <v>3823</v>
      </c>
      <c r="G243" s="15" t="s">
        <v>3008</v>
      </c>
      <c r="H243" s="15" t="s">
        <v>1378</v>
      </c>
      <c r="I243" t="s">
        <v>3180</v>
      </c>
      <c r="J243" t="s">
        <v>3183</v>
      </c>
      <c r="K243" t="s">
        <v>3160</v>
      </c>
      <c r="L243" t="s">
        <v>3160</v>
      </c>
      <c r="M243" t="s">
        <v>3160</v>
      </c>
      <c r="N243" t="s">
        <v>3156</v>
      </c>
      <c r="O243" t="s">
        <v>3160</v>
      </c>
      <c r="P243" t="s">
        <v>3116</v>
      </c>
      <c r="Q243" t="s">
        <v>3188</v>
      </c>
      <c r="R243" t="s">
        <v>3160</v>
      </c>
      <c r="S243" t="s">
        <v>3189</v>
      </c>
    </row>
    <row r="244" spans="1:19" outlineLevel="1" x14ac:dyDescent="0.2">
      <c r="A244" t="s">
        <v>4727</v>
      </c>
      <c r="B244" t="s">
        <v>3832</v>
      </c>
      <c r="C244" s="15" t="s">
        <v>40</v>
      </c>
      <c r="D244" s="15" t="s">
        <v>3007</v>
      </c>
      <c r="E244" t="s">
        <v>3008</v>
      </c>
      <c r="F244" s="15" t="s">
        <v>3823</v>
      </c>
      <c r="G244" s="15" t="s">
        <v>3008</v>
      </c>
      <c r="H244" s="15" t="s">
        <v>1378</v>
      </c>
      <c r="I244" s="15" t="s">
        <v>1</v>
      </c>
      <c r="J244" t="s">
        <v>3183</v>
      </c>
      <c r="K244" t="s">
        <v>3160</v>
      </c>
      <c r="L244" t="s">
        <v>3160</v>
      </c>
      <c r="M244" t="s">
        <v>3049</v>
      </c>
      <c r="N244" t="s">
        <v>3156</v>
      </c>
      <c r="O244" t="s">
        <v>3160</v>
      </c>
      <c r="P244" t="s">
        <v>3115</v>
      </c>
      <c r="Q244" t="s">
        <v>3186</v>
      </c>
      <c r="R244" t="s">
        <v>3160</v>
      </c>
      <c r="S244" t="s">
        <v>3347</v>
      </c>
    </row>
    <row r="245" spans="1:19" outlineLevel="1" collapsed="1" x14ac:dyDescent="0.2">
      <c r="A245" t="s">
        <v>4728</v>
      </c>
      <c r="B245" t="s">
        <v>3833</v>
      </c>
      <c r="C245" s="15" t="s">
        <v>41</v>
      </c>
      <c r="D245" s="15" t="s">
        <v>3007</v>
      </c>
      <c r="E245" t="s">
        <v>3008</v>
      </c>
      <c r="F245" s="15" t="s">
        <v>3823</v>
      </c>
      <c r="G245" s="15" t="s">
        <v>3008</v>
      </c>
      <c r="H245" s="15" t="s">
        <v>1378</v>
      </c>
      <c r="I245" t="s">
        <v>3180</v>
      </c>
      <c r="J245" t="s">
        <v>3183</v>
      </c>
      <c r="K245" t="s">
        <v>3160</v>
      </c>
      <c r="L245" t="s">
        <v>3160</v>
      </c>
      <c r="M245" t="s">
        <v>3049</v>
      </c>
      <c r="N245" t="s">
        <v>3156</v>
      </c>
      <c r="O245" t="s">
        <v>3160</v>
      </c>
      <c r="P245" t="s">
        <v>3115</v>
      </c>
      <c r="Q245" t="s">
        <v>3186</v>
      </c>
      <c r="R245" t="s">
        <v>3160</v>
      </c>
      <c r="S245" t="s">
        <v>3348</v>
      </c>
    </row>
    <row r="246" spans="1:19" outlineLevel="1" x14ac:dyDescent="0.2">
      <c r="A246" t="s">
        <v>4728</v>
      </c>
      <c r="B246" t="s">
        <v>3833</v>
      </c>
      <c r="C246" s="15" t="s">
        <v>41</v>
      </c>
      <c r="D246" s="15" t="s">
        <v>3007</v>
      </c>
      <c r="E246" t="s">
        <v>3008</v>
      </c>
      <c r="F246" s="15" t="s">
        <v>3823</v>
      </c>
      <c r="G246" s="15" t="s">
        <v>3008</v>
      </c>
      <c r="H246" s="15" t="s">
        <v>1378</v>
      </c>
      <c r="I246" t="s">
        <v>3180</v>
      </c>
      <c r="J246" t="s">
        <v>3183</v>
      </c>
      <c r="K246" t="s">
        <v>3160</v>
      </c>
      <c r="L246" t="s">
        <v>3160</v>
      </c>
      <c r="M246" t="s">
        <v>3160</v>
      </c>
      <c r="N246" t="s">
        <v>3156</v>
      </c>
      <c r="O246" t="s">
        <v>3160</v>
      </c>
      <c r="P246" t="s">
        <v>3116</v>
      </c>
      <c r="Q246" t="s">
        <v>3188</v>
      </c>
      <c r="R246" t="s">
        <v>3160</v>
      </c>
      <c r="S246" t="s">
        <v>3189</v>
      </c>
    </row>
    <row r="247" spans="1:19" outlineLevel="1" x14ac:dyDescent="0.2">
      <c r="A247" t="s">
        <v>4728</v>
      </c>
      <c r="B247" t="s">
        <v>3833</v>
      </c>
      <c r="C247" s="15" t="s">
        <v>41</v>
      </c>
      <c r="D247" s="15" t="s">
        <v>3007</v>
      </c>
      <c r="E247" t="s">
        <v>3008</v>
      </c>
      <c r="F247" s="15" t="s">
        <v>3823</v>
      </c>
      <c r="G247" s="15" t="s">
        <v>3008</v>
      </c>
      <c r="H247" s="15" t="s">
        <v>1378</v>
      </c>
      <c r="I247" s="15" t="s">
        <v>1</v>
      </c>
      <c r="J247" t="s">
        <v>3183</v>
      </c>
      <c r="K247" t="s">
        <v>3160</v>
      </c>
      <c r="L247" t="s">
        <v>3160</v>
      </c>
      <c r="M247" t="s">
        <v>3049</v>
      </c>
      <c r="N247" t="s">
        <v>3156</v>
      </c>
      <c r="O247" t="s">
        <v>3160</v>
      </c>
      <c r="P247" t="s">
        <v>3115</v>
      </c>
      <c r="Q247" t="s">
        <v>3186</v>
      </c>
      <c r="R247" t="s">
        <v>3160</v>
      </c>
      <c r="S247" t="s">
        <v>3347</v>
      </c>
    </row>
    <row r="248" spans="1:19" outlineLevel="1" collapsed="1" x14ac:dyDescent="0.2">
      <c r="A248" t="s">
        <v>4729</v>
      </c>
      <c r="B248" t="s">
        <v>3834</v>
      </c>
      <c r="C248" s="15" t="s">
        <v>42</v>
      </c>
      <c r="D248" s="15" t="s">
        <v>3007</v>
      </c>
      <c r="E248" t="s">
        <v>3008</v>
      </c>
      <c r="F248" s="15" t="s">
        <v>3823</v>
      </c>
      <c r="G248" s="15" t="s">
        <v>3008</v>
      </c>
      <c r="H248" s="15" t="s">
        <v>1378</v>
      </c>
      <c r="I248" t="s">
        <v>3180</v>
      </c>
      <c r="J248" t="s">
        <v>3183</v>
      </c>
      <c r="K248" t="s">
        <v>3160</v>
      </c>
      <c r="L248" t="s">
        <v>3160</v>
      </c>
      <c r="M248" t="s">
        <v>3049</v>
      </c>
      <c r="N248" t="s">
        <v>3156</v>
      </c>
      <c r="O248" t="s">
        <v>3160</v>
      </c>
      <c r="P248" t="s">
        <v>3115</v>
      </c>
      <c r="Q248" t="s">
        <v>3186</v>
      </c>
      <c r="R248" t="s">
        <v>3160</v>
      </c>
      <c r="S248" t="s">
        <v>3348</v>
      </c>
    </row>
    <row r="249" spans="1:19" outlineLevel="1" x14ac:dyDescent="0.2">
      <c r="A249" t="s">
        <v>4729</v>
      </c>
      <c r="B249" t="s">
        <v>3834</v>
      </c>
      <c r="C249" s="15" t="s">
        <v>42</v>
      </c>
      <c r="D249" s="15" t="s">
        <v>3007</v>
      </c>
      <c r="E249" t="s">
        <v>3008</v>
      </c>
      <c r="F249" s="15" t="s">
        <v>3823</v>
      </c>
      <c r="G249" s="15" t="s">
        <v>3008</v>
      </c>
      <c r="H249" s="15" t="s">
        <v>1378</v>
      </c>
      <c r="I249" t="s">
        <v>3180</v>
      </c>
      <c r="J249" t="s">
        <v>3183</v>
      </c>
      <c r="K249" t="s">
        <v>3160</v>
      </c>
      <c r="L249" t="s">
        <v>3160</v>
      </c>
      <c r="M249" t="s">
        <v>3160</v>
      </c>
      <c r="N249" t="s">
        <v>3156</v>
      </c>
      <c r="O249" t="s">
        <v>3160</v>
      </c>
      <c r="P249" t="s">
        <v>3116</v>
      </c>
      <c r="Q249" t="s">
        <v>3188</v>
      </c>
      <c r="R249" t="s">
        <v>3160</v>
      </c>
      <c r="S249" t="s">
        <v>3189</v>
      </c>
    </row>
    <row r="250" spans="1:19" outlineLevel="1" x14ac:dyDescent="0.2">
      <c r="A250" t="s">
        <v>4729</v>
      </c>
      <c r="B250" t="s">
        <v>3834</v>
      </c>
      <c r="C250" s="15" t="s">
        <v>42</v>
      </c>
      <c r="D250" s="15" t="s">
        <v>3007</v>
      </c>
      <c r="E250" t="s">
        <v>3008</v>
      </c>
      <c r="F250" s="15" t="s">
        <v>3823</v>
      </c>
      <c r="G250" s="15" t="s">
        <v>3008</v>
      </c>
      <c r="H250" s="15" t="s">
        <v>1378</v>
      </c>
      <c r="I250" s="15" t="s">
        <v>1</v>
      </c>
      <c r="J250" t="s">
        <v>3183</v>
      </c>
      <c r="K250" t="s">
        <v>3160</v>
      </c>
      <c r="L250" t="s">
        <v>3160</v>
      </c>
      <c r="M250" t="s">
        <v>3049</v>
      </c>
      <c r="N250" t="s">
        <v>3156</v>
      </c>
      <c r="O250" t="s">
        <v>3160</v>
      </c>
      <c r="P250" t="s">
        <v>3115</v>
      </c>
      <c r="Q250" t="s">
        <v>3186</v>
      </c>
      <c r="R250" t="s">
        <v>3160</v>
      </c>
      <c r="S250" t="s">
        <v>3347</v>
      </c>
    </row>
    <row r="251" spans="1:19" outlineLevel="1" collapsed="1" x14ac:dyDescent="0.2">
      <c r="A251" t="s">
        <v>4730</v>
      </c>
      <c r="B251" t="s">
        <v>3835</v>
      </c>
      <c r="C251" s="15" t="s">
        <v>43</v>
      </c>
      <c r="D251" s="15" t="s">
        <v>3007</v>
      </c>
      <c r="E251" t="s">
        <v>3008</v>
      </c>
      <c r="F251" s="15" t="s">
        <v>3823</v>
      </c>
      <c r="G251" s="15" t="s">
        <v>3008</v>
      </c>
      <c r="H251" s="15" t="s">
        <v>1378</v>
      </c>
      <c r="I251" t="s">
        <v>3180</v>
      </c>
      <c r="J251" t="s">
        <v>3183</v>
      </c>
      <c r="K251" t="s">
        <v>3160</v>
      </c>
      <c r="L251" t="s">
        <v>3160</v>
      </c>
      <c r="M251" t="s">
        <v>3049</v>
      </c>
      <c r="N251" t="s">
        <v>3156</v>
      </c>
      <c r="O251" t="s">
        <v>3160</v>
      </c>
      <c r="P251" t="s">
        <v>3115</v>
      </c>
      <c r="Q251" t="s">
        <v>3186</v>
      </c>
      <c r="R251" t="s">
        <v>3160</v>
      </c>
      <c r="S251" t="s">
        <v>3348</v>
      </c>
    </row>
    <row r="252" spans="1:19" outlineLevel="1" x14ac:dyDescent="0.2">
      <c r="A252" t="s">
        <v>4730</v>
      </c>
      <c r="B252" t="s">
        <v>3835</v>
      </c>
      <c r="C252" s="15" t="s">
        <v>43</v>
      </c>
      <c r="D252" s="15" t="s">
        <v>3007</v>
      </c>
      <c r="E252" t="s">
        <v>3008</v>
      </c>
      <c r="F252" s="15" t="s">
        <v>3823</v>
      </c>
      <c r="G252" s="15" t="s">
        <v>3008</v>
      </c>
      <c r="H252" s="15" t="s">
        <v>1378</v>
      </c>
      <c r="I252" t="s">
        <v>3180</v>
      </c>
      <c r="J252" t="s">
        <v>3183</v>
      </c>
      <c r="K252" t="s">
        <v>3160</v>
      </c>
      <c r="L252" t="s">
        <v>3160</v>
      </c>
      <c r="M252" t="s">
        <v>3160</v>
      </c>
      <c r="N252" t="s">
        <v>3156</v>
      </c>
      <c r="O252" t="s">
        <v>3160</v>
      </c>
      <c r="P252" t="s">
        <v>3116</v>
      </c>
      <c r="Q252" t="s">
        <v>3188</v>
      </c>
      <c r="R252" t="s">
        <v>3160</v>
      </c>
      <c r="S252" t="s">
        <v>3189</v>
      </c>
    </row>
    <row r="253" spans="1:19" outlineLevel="1" x14ac:dyDescent="0.2">
      <c r="A253" t="s">
        <v>4730</v>
      </c>
      <c r="B253" t="s">
        <v>3835</v>
      </c>
      <c r="C253" s="15" t="s">
        <v>43</v>
      </c>
      <c r="D253" s="15" t="s">
        <v>3007</v>
      </c>
      <c r="E253" t="s">
        <v>3008</v>
      </c>
      <c r="F253" s="15" t="s">
        <v>3823</v>
      </c>
      <c r="G253" s="15" t="s">
        <v>3008</v>
      </c>
      <c r="H253" s="15" t="s">
        <v>1378</v>
      </c>
      <c r="I253" s="15" t="s">
        <v>1</v>
      </c>
      <c r="J253" t="s">
        <v>3183</v>
      </c>
      <c r="K253" t="s">
        <v>3160</v>
      </c>
      <c r="L253" t="s">
        <v>3160</v>
      </c>
      <c r="M253" t="s">
        <v>3049</v>
      </c>
      <c r="N253" t="s">
        <v>3156</v>
      </c>
      <c r="O253" t="s">
        <v>3160</v>
      </c>
      <c r="P253" t="s">
        <v>3115</v>
      </c>
      <c r="Q253" t="s">
        <v>3186</v>
      </c>
      <c r="R253" t="s">
        <v>3160</v>
      </c>
      <c r="S253" t="s">
        <v>3347</v>
      </c>
    </row>
    <row r="254" spans="1:19" outlineLevel="1" collapsed="1" x14ac:dyDescent="0.2">
      <c r="A254" t="s">
        <v>4731</v>
      </c>
      <c r="B254" t="s">
        <v>3838</v>
      </c>
      <c r="C254" s="15" t="s">
        <v>3821</v>
      </c>
      <c r="D254" t="s">
        <v>3019</v>
      </c>
      <c r="E254" s="5" t="s">
        <v>3021</v>
      </c>
      <c r="F254" s="15" t="s">
        <v>3420</v>
      </c>
      <c r="G254" s="15" t="s">
        <v>3783</v>
      </c>
      <c r="H254" s="15" t="s">
        <v>1378</v>
      </c>
      <c r="I254" t="s">
        <v>3180</v>
      </c>
      <c r="J254" t="s">
        <v>3183</v>
      </c>
      <c r="K254" t="s">
        <v>3160</v>
      </c>
      <c r="L254" t="s">
        <v>3160</v>
      </c>
      <c r="M254" t="s">
        <v>3049</v>
      </c>
      <c r="N254" t="s">
        <v>3156</v>
      </c>
      <c r="O254" t="s">
        <v>3160</v>
      </c>
      <c r="P254" t="s">
        <v>3115</v>
      </c>
      <c r="Q254" t="s">
        <v>3186</v>
      </c>
      <c r="R254" t="s">
        <v>3160</v>
      </c>
      <c r="S254" t="s">
        <v>3348</v>
      </c>
    </row>
    <row r="255" spans="1:19" outlineLevel="1" x14ac:dyDescent="0.2">
      <c r="A255" t="s">
        <v>4731</v>
      </c>
      <c r="B255" t="s">
        <v>3838</v>
      </c>
      <c r="C255" s="15" t="s">
        <v>3821</v>
      </c>
      <c r="D255" t="s">
        <v>3019</v>
      </c>
      <c r="E255" s="5" t="s">
        <v>3021</v>
      </c>
      <c r="F255" s="15" t="s">
        <v>3420</v>
      </c>
      <c r="G255" s="15" t="s">
        <v>3783</v>
      </c>
      <c r="H255" s="15" t="s">
        <v>1378</v>
      </c>
      <c r="I255" t="s">
        <v>3180</v>
      </c>
      <c r="J255" t="s">
        <v>3183</v>
      </c>
      <c r="K255" t="s">
        <v>3160</v>
      </c>
      <c r="L255" t="s">
        <v>3160</v>
      </c>
      <c r="M255" t="s">
        <v>3160</v>
      </c>
      <c r="N255" t="s">
        <v>3156</v>
      </c>
      <c r="O255" t="s">
        <v>3160</v>
      </c>
      <c r="P255" t="s">
        <v>3116</v>
      </c>
      <c r="Q255" t="s">
        <v>3188</v>
      </c>
      <c r="R255" t="s">
        <v>3160</v>
      </c>
      <c r="S255" t="s">
        <v>3189</v>
      </c>
    </row>
    <row r="256" spans="1:19" outlineLevel="1" x14ac:dyDescent="0.2">
      <c r="A256" t="s">
        <v>4731</v>
      </c>
      <c r="B256" t="s">
        <v>3838</v>
      </c>
      <c r="C256" s="15" t="s">
        <v>3821</v>
      </c>
      <c r="D256" t="s">
        <v>3019</v>
      </c>
      <c r="E256" s="5" t="s">
        <v>3021</v>
      </c>
      <c r="F256" s="15" t="s">
        <v>3420</v>
      </c>
      <c r="G256" s="15" t="s">
        <v>3783</v>
      </c>
      <c r="H256" s="15" t="s">
        <v>1378</v>
      </c>
      <c r="I256" s="15" t="s">
        <v>1</v>
      </c>
      <c r="J256" t="s">
        <v>3183</v>
      </c>
      <c r="K256" t="s">
        <v>3160</v>
      </c>
      <c r="L256" t="s">
        <v>3160</v>
      </c>
      <c r="M256" t="s">
        <v>3049</v>
      </c>
      <c r="N256" t="s">
        <v>3156</v>
      </c>
      <c r="O256" t="s">
        <v>3160</v>
      </c>
      <c r="P256" t="s">
        <v>3115</v>
      </c>
      <c r="Q256" t="s">
        <v>3186</v>
      </c>
      <c r="R256" t="s">
        <v>3160</v>
      </c>
      <c r="S256" t="s">
        <v>3347</v>
      </c>
    </row>
    <row r="257" spans="1:19" outlineLevel="1" collapsed="1" x14ac:dyDescent="0.2">
      <c r="A257" t="s">
        <v>4732</v>
      </c>
      <c r="B257" t="s">
        <v>3840</v>
      </c>
      <c r="C257" s="15" t="s">
        <v>39</v>
      </c>
      <c r="D257" t="s">
        <v>3019</v>
      </c>
      <c r="E257" s="5" t="s">
        <v>3021</v>
      </c>
      <c r="F257" s="15" t="s">
        <v>3420</v>
      </c>
      <c r="G257" s="15" t="s">
        <v>3783</v>
      </c>
      <c r="H257" s="15" t="s">
        <v>1378</v>
      </c>
      <c r="I257" t="s">
        <v>3180</v>
      </c>
      <c r="J257" t="s">
        <v>3183</v>
      </c>
      <c r="K257" t="s">
        <v>3160</v>
      </c>
      <c r="L257" t="s">
        <v>3160</v>
      </c>
      <c r="M257" t="s">
        <v>3049</v>
      </c>
      <c r="N257" t="s">
        <v>3156</v>
      </c>
      <c r="O257" t="s">
        <v>3160</v>
      </c>
      <c r="P257" t="s">
        <v>3115</v>
      </c>
      <c r="Q257" t="s">
        <v>3186</v>
      </c>
      <c r="R257" t="s">
        <v>3160</v>
      </c>
      <c r="S257" t="s">
        <v>3348</v>
      </c>
    </row>
    <row r="258" spans="1:19" outlineLevel="1" x14ac:dyDescent="0.2">
      <c r="A258" t="s">
        <v>4732</v>
      </c>
      <c r="B258" t="s">
        <v>3840</v>
      </c>
      <c r="C258" s="15" t="s">
        <v>39</v>
      </c>
      <c r="D258" t="s">
        <v>3019</v>
      </c>
      <c r="E258" s="5" t="s">
        <v>3021</v>
      </c>
      <c r="F258" s="15" t="s">
        <v>3420</v>
      </c>
      <c r="G258" s="15" t="s">
        <v>3783</v>
      </c>
      <c r="H258" s="15" t="s">
        <v>1378</v>
      </c>
      <c r="I258" t="s">
        <v>3180</v>
      </c>
      <c r="J258" t="s">
        <v>3183</v>
      </c>
      <c r="K258" t="s">
        <v>3160</v>
      </c>
      <c r="L258" t="s">
        <v>3160</v>
      </c>
      <c r="M258" t="s">
        <v>3160</v>
      </c>
      <c r="N258" t="s">
        <v>3156</v>
      </c>
      <c r="O258" t="s">
        <v>3160</v>
      </c>
      <c r="P258" t="s">
        <v>3116</v>
      </c>
      <c r="Q258" t="s">
        <v>3188</v>
      </c>
      <c r="R258" t="s">
        <v>3160</v>
      </c>
      <c r="S258" t="s">
        <v>3189</v>
      </c>
    </row>
    <row r="259" spans="1:19" outlineLevel="1" x14ac:dyDescent="0.2">
      <c r="A259" t="s">
        <v>4732</v>
      </c>
      <c r="B259" t="s">
        <v>3840</v>
      </c>
      <c r="C259" s="15" t="s">
        <v>39</v>
      </c>
      <c r="D259" t="s">
        <v>3019</v>
      </c>
      <c r="E259" s="5" t="s">
        <v>3021</v>
      </c>
      <c r="F259" s="15" t="s">
        <v>3420</v>
      </c>
      <c r="G259" s="15" t="s">
        <v>3783</v>
      </c>
      <c r="H259" s="15" t="s">
        <v>1378</v>
      </c>
      <c r="I259" s="15" t="s">
        <v>1</v>
      </c>
      <c r="J259" t="s">
        <v>3183</v>
      </c>
      <c r="K259" t="s">
        <v>3160</v>
      </c>
      <c r="L259" t="s">
        <v>3160</v>
      </c>
      <c r="M259" t="s">
        <v>3049</v>
      </c>
      <c r="N259" t="s">
        <v>3156</v>
      </c>
      <c r="O259" t="s">
        <v>3160</v>
      </c>
      <c r="P259" t="s">
        <v>3115</v>
      </c>
      <c r="Q259" t="s">
        <v>3186</v>
      </c>
      <c r="R259" t="s">
        <v>3160</v>
      </c>
      <c r="S259" t="s">
        <v>3347</v>
      </c>
    </row>
    <row r="260" spans="1:19" outlineLevel="1" collapsed="1" x14ac:dyDescent="0.2">
      <c r="A260" t="s">
        <v>4733</v>
      </c>
      <c r="B260" t="s">
        <v>3841</v>
      </c>
      <c r="C260" s="15" t="s">
        <v>40</v>
      </c>
      <c r="D260" t="s">
        <v>3019</v>
      </c>
      <c r="E260" s="5" t="s">
        <v>3021</v>
      </c>
      <c r="F260" s="15" t="s">
        <v>3420</v>
      </c>
      <c r="G260" s="15" t="s">
        <v>3783</v>
      </c>
      <c r="H260" s="15" t="s">
        <v>1378</v>
      </c>
      <c r="I260" t="s">
        <v>3180</v>
      </c>
      <c r="J260" t="s">
        <v>3183</v>
      </c>
      <c r="K260" t="s">
        <v>3160</v>
      </c>
      <c r="L260" t="s">
        <v>3160</v>
      </c>
      <c r="M260" t="s">
        <v>3049</v>
      </c>
      <c r="N260" t="s">
        <v>3156</v>
      </c>
      <c r="O260" t="s">
        <v>3160</v>
      </c>
      <c r="P260" t="s">
        <v>3115</v>
      </c>
      <c r="Q260" t="s">
        <v>3186</v>
      </c>
      <c r="R260" t="s">
        <v>3160</v>
      </c>
      <c r="S260" t="s">
        <v>3348</v>
      </c>
    </row>
    <row r="261" spans="1:19" outlineLevel="1" x14ac:dyDescent="0.2">
      <c r="A261" t="s">
        <v>4733</v>
      </c>
      <c r="B261" t="s">
        <v>3841</v>
      </c>
      <c r="C261" s="15" t="s">
        <v>40</v>
      </c>
      <c r="D261" t="s">
        <v>3019</v>
      </c>
      <c r="E261" s="5" t="s">
        <v>3021</v>
      </c>
      <c r="F261" s="15" t="s">
        <v>3420</v>
      </c>
      <c r="G261" s="15" t="s">
        <v>3783</v>
      </c>
      <c r="H261" s="15" t="s">
        <v>1378</v>
      </c>
      <c r="I261" t="s">
        <v>3180</v>
      </c>
      <c r="J261" t="s">
        <v>3183</v>
      </c>
      <c r="K261" t="s">
        <v>3160</v>
      </c>
      <c r="L261" t="s">
        <v>3160</v>
      </c>
      <c r="M261" t="s">
        <v>3160</v>
      </c>
      <c r="N261" t="s">
        <v>3156</v>
      </c>
      <c r="O261" t="s">
        <v>3160</v>
      </c>
      <c r="P261" t="s">
        <v>3116</v>
      </c>
      <c r="Q261" t="s">
        <v>3188</v>
      </c>
      <c r="R261" t="s">
        <v>3160</v>
      </c>
      <c r="S261" t="s">
        <v>3189</v>
      </c>
    </row>
    <row r="262" spans="1:19" outlineLevel="1" x14ac:dyDescent="0.2">
      <c r="A262" t="s">
        <v>4733</v>
      </c>
      <c r="B262" t="s">
        <v>3841</v>
      </c>
      <c r="C262" s="15" t="s">
        <v>40</v>
      </c>
      <c r="D262" t="s">
        <v>3019</v>
      </c>
      <c r="E262" s="5" t="s">
        <v>3021</v>
      </c>
      <c r="F262" s="15" t="s">
        <v>3420</v>
      </c>
      <c r="G262" s="15" t="s">
        <v>3783</v>
      </c>
      <c r="H262" s="15" t="s">
        <v>1378</v>
      </c>
      <c r="I262" s="15" t="s">
        <v>1</v>
      </c>
      <c r="J262" t="s">
        <v>3183</v>
      </c>
      <c r="K262" t="s">
        <v>3160</v>
      </c>
      <c r="L262" t="s">
        <v>3160</v>
      </c>
      <c r="M262" t="s">
        <v>3049</v>
      </c>
      <c r="N262" t="s">
        <v>3156</v>
      </c>
      <c r="O262" t="s">
        <v>3160</v>
      </c>
      <c r="P262" t="s">
        <v>3115</v>
      </c>
      <c r="Q262" t="s">
        <v>3186</v>
      </c>
      <c r="R262" t="s">
        <v>3160</v>
      </c>
      <c r="S262" t="s">
        <v>3347</v>
      </c>
    </row>
    <row r="263" spans="1:19" outlineLevel="1" collapsed="1" x14ac:dyDescent="0.2">
      <c r="A263" t="s">
        <v>4734</v>
      </c>
      <c r="B263" t="s">
        <v>3842</v>
      </c>
      <c r="C263" s="15" t="s">
        <v>41</v>
      </c>
      <c r="D263" t="s">
        <v>3019</v>
      </c>
      <c r="E263" s="5" t="s">
        <v>3021</v>
      </c>
      <c r="F263" s="15" t="s">
        <v>3420</v>
      </c>
      <c r="G263" s="15" t="s">
        <v>3783</v>
      </c>
      <c r="H263" s="15" t="s">
        <v>1378</v>
      </c>
      <c r="I263" t="s">
        <v>3180</v>
      </c>
      <c r="J263" t="s">
        <v>3183</v>
      </c>
      <c r="K263" t="s">
        <v>3160</v>
      </c>
      <c r="L263" t="s">
        <v>3160</v>
      </c>
      <c r="M263" t="s">
        <v>3049</v>
      </c>
      <c r="N263" t="s">
        <v>3156</v>
      </c>
      <c r="O263" t="s">
        <v>3160</v>
      </c>
      <c r="P263" t="s">
        <v>3115</v>
      </c>
      <c r="Q263" t="s">
        <v>3186</v>
      </c>
      <c r="R263" t="s">
        <v>3160</v>
      </c>
      <c r="S263" t="s">
        <v>3348</v>
      </c>
    </row>
    <row r="264" spans="1:19" outlineLevel="1" x14ac:dyDescent="0.2">
      <c r="A264" t="s">
        <v>4734</v>
      </c>
      <c r="B264" t="s">
        <v>3842</v>
      </c>
      <c r="C264" s="15" t="s">
        <v>41</v>
      </c>
      <c r="D264" t="s">
        <v>3019</v>
      </c>
      <c r="E264" s="5" t="s">
        <v>3021</v>
      </c>
      <c r="F264" s="15" t="s">
        <v>3420</v>
      </c>
      <c r="G264" s="15" t="s">
        <v>3783</v>
      </c>
      <c r="H264" s="15" t="s">
        <v>1378</v>
      </c>
      <c r="I264" t="s">
        <v>3180</v>
      </c>
      <c r="J264" t="s">
        <v>3183</v>
      </c>
      <c r="K264" t="s">
        <v>3160</v>
      </c>
      <c r="L264" t="s">
        <v>3160</v>
      </c>
      <c r="M264" t="s">
        <v>3160</v>
      </c>
      <c r="N264" t="s">
        <v>3156</v>
      </c>
      <c r="O264" t="s">
        <v>3160</v>
      </c>
      <c r="P264" t="s">
        <v>3116</v>
      </c>
      <c r="Q264" t="s">
        <v>3188</v>
      </c>
      <c r="R264" t="s">
        <v>3160</v>
      </c>
      <c r="S264" t="s">
        <v>3189</v>
      </c>
    </row>
    <row r="265" spans="1:19" outlineLevel="1" x14ac:dyDescent="0.2">
      <c r="A265" t="s">
        <v>4734</v>
      </c>
      <c r="B265" t="s">
        <v>3842</v>
      </c>
      <c r="C265" s="15" t="s">
        <v>41</v>
      </c>
      <c r="D265" t="s">
        <v>3019</v>
      </c>
      <c r="E265" s="5" t="s">
        <v>3021</v>
      </c>
      <c r="F265" s="15" t="s">
        <v>3420</v>
      </c>
      <c r="G265" s="15" t="s">
        <v>3783</v>
      </c>
      <c r="H265" s="15" t="s">
        <v>1378</v>
      </c>
      <c r="I265" s="15" t="s">
        <v>1</v>
      </c>
      <c r="J265" t="s">
        <v>3183</v>
      </c>
      <c r="K265" t="s">
        <v>3160</v>
      </c>
      <c r="L265" t="s">
        <v>3160</v>
      </c>
      <c r="M265" t="s">
        <v>3049</v>
      </c>
      <c r="N265" t="s">
        <v>3156</v>
      </c>
      <c r="O265" t="s">
        <v>3160</v>
      </c>
      <c r="P265" t="s">
        <v>3115</v>
      </c>
      <c r="Q265" t="s">
        <v>3186</v>
      </c>
      <c r="R265" t="s">
        <v>3160</v>
      </c>
      <c r="S265" t="s">
        <v>3347</v>
      </c>
    </row>
    <row r="266" spans="1:19" outlineLevel="1" collapsed="1" x14ac:dyDescent="0.2">
      <c r="A266" t="s">
        <v>4735</v>
      </c>
      <c r="B266" t="s">
        <v>3843</v>
      </c>
      <c r="C266" s="15" t="s">
        <v>42</v>
      </c>
      <c r="D266" t="s">
        <v>3019</v>
      </c>
      <c r="E266" s="5" t="s">
        <v>3021</v>
      </c>
      <c r="F266" s="15" t="s">
        <v>3420</v>
      </c>
      <c r="G266" s="15" t="s">
        <v>3783</v>
      </c>
      <c r="H266" s="15" t="s">
        <v>1378</v>
      </c>
      <c r="I266" t="s">
        <v>3180</v>
      </c>
      <c r="J266" t="s">
        <v>3183</v>
      </c>
      <c r="K266" t="s">
        <v>3160</v>
      </c>
      <c r="L266" t="s">
        <v>3160</v>
      </c>
      <c r="M266" t="s">
        <v>3049</v>
      </c>
      <c r="N266" t="s">
        <v>3156</v>
      </c>
      <c r="O266" t="s">
        <v>3160</v>
      </c>
      <c r="P266" t="s">
        <v>3115</v>
      </c>
      <c r="Q266" t="s">
        <v>3186</v>
      </c>
      <c r="R266" t="s">
        <v>3160</v>
      </c>
      <c r="S266" t="s">
        <v>3348</v>
      </c>
    </row>
    <row r="267" spans="1:19" outlineLevel="1" x14ac:dyDescent="0.2">
      <c r="A267" t="s">
        <v>4735</v>
      </c>
      <c r="B267" t="s">
        <v>3843</v>
      </c>
      <c r="C267" s="15" t="s">
        <v>42</v>
      </c>
      <c r="D267" t="s">
        <v>3019</v>
      </c>
      <c r="E267" s="5" t="s">
        <v>3021</v>
      </c>
      <c r="F267" s="15" t="s">
        <v>3420</v>
      </c>
      <c r="G267" s="15" t="s">
        <v>3783</v>
      </c>
      <c r="H267" s="15" t="s">
        <v>1378</v>
      </c>
      <c r="I267" t="s">
        <v>3180</v>
      </c>
      <c r="J267" t="s">
        <v>3183</v>
      </c>
      <c r="K267" t="s">
        <v>3160</v>
      </c>
      <c r="L267" t="s">
        <v>3160</v>
      </c>
      <c r="M267" t="s">
        <v>3160</v>
      </c>
      <c r="N267" t="s">
        <v>3156</v>
      </c>
      <c r="O267" t="s">
        <v>3160</v>
      </c>
      <c r="P267" t="s">
        <v>3116</v>
      </c>
      <c r="Q267" t="s">
        <v>3188</v>
      </c>
      <c r="R267" t="s">
        <v>3160</v>
      </c>
      <c r="S267" t="s">
        <v>3189</v>
      </c>
    </row>
    <row r="268" spans="1:19" outlineLevel="1" x14ac:dyDescent="0.2">
      <c r="A268" t="s">
        <v>4735</v>
      </c>
      <c r="B268" t="s">
        <v>3843</v>
      </c>
      <c r="C268" s="15" t="s">
        <v>42</v>
      </c>
      <c r="D268" t="s">
        <v>3019</v>
      </c>
      <c r="E268" s="5" t="s">
        <v>3021</v>
      </c>
      <c r="F268" s="15" t="s">
        <v>3420</v>
      </c>
      <c r="G268" s="15" t="s">
        <v>3783</v>
      </c>
      <c r="H268" s="15" t="s">
        <v>1378</v>
      </c>
      <c r="I268" s="15" t="s">
        <v>1</v>
      </c>
      <c r="J268" t="s">
        <v>3183</v>
      </c>
      <c r="K268" t="s">
        <v>3160</v>
      </c>
      <c r="L268" t="s">
        <v>3160</v>
      </c>
      <c r="M268" t="s">
        <v>3049</v>
      </c>
      <c r="N268" t="s">
        <v>3156</v>
      </c>
      <c r="O268" t="s">
        <v>3160</v>
      </c>
      <c r="P268" t="s">
        <v>3115</v>
      </c>
      <c r="Q268" t="s">
        <v>3186</v>
      </c>
      <c r="R268" t="s">
        <v>3160</v>
      </c>
      <c r="S268" t="s">
        <v>3347</v>
      </c>
    </row>
    <row r="269" spans="1:19" outlineLevel="1" collapsed="1" x14ac:dyDescent="0.2">
      <c r="A269" t="s">
        <v>4736</v>
      </c>
      <c r="B269" t="s">
        <v>3844</v>
      </c>
      <c r="C269" s="15" t="s">
        <v>43</v>
      </c>
      <c r="D269" t="s">
        <v>3019</v>
      </c>
      <c r="E269" s="5" t="s">
        <v>3021</v>
      </c>
      <c r="F269" s="15" t="s">
        <v>3420</v>
      </c>
      <c r="G269" s="15" t="s">
        <v>3783</v>
      </c>
      <c r="H269" s="15" t="s">
        <v>1378</v>
      </c>
      <c r="I269" t="s">
        <v>3180</v>
      </c>
      <c r="J269" t="s">
        <v>3183</v>
      </c>
      <c r="K269" t="s">
        <v>3160</v>
      </c>
      <c r="L269" t="s">
        <v>3160</v>
      </c>
      <c r="M269" t="s">
        <v>3049</v>
      </c>
      <c r="N269" t="s">
        <v>3156</v>
      </c>
      <c r="O269" t="s">
        <v>3160</v>
      </c>
      <c r="P269" t="s">
        <v>3115</v>
      </c>
      <c r="Q269" t="s">
        <v>3186</v>
      </c>
      <c r="R269" t="s">
        <v>3160</v>
      </c>
      <c r="S269" t="s">
        <v>3348</v>
      </c>
    </row>
    <row r="270" spans="1:19" outlineLevel="1" x14ac:dyDescent="0.2">
      <c r="A270" t="s">
        <v>4736</v>
      </c>
      <c r="B270" t="s">
        <v>3844</v>
      </c>
      <c r="C270" s="15" t="s">
        <v>43</v>
      </c>
      <c r="D270" t="s">
        <v>3019</v>
      </c>
      <c r="E270" s="5" t="s">
        <v>3021</v>
      </c>
      <c r="F270" s="15" t="s">
        <v>3420</v>
      </c>
      <c r="G270" s="15" t="s">
        <v>3783</v>
      </c>
      <c r="H270" s="15" t="s">
        <v>1378</v>
      </c>
      <c r="I270" t="s">
        <v>3180</v>
      </c>
      <c r="J270" t="s">
        <v>3183</v>
      </c>
      <c r="K270" t="s">
        <v>3160</v>
      </c>
      <c r="L270" t="s">
        <v>3160</v>
      </c>
      <c r="M270" t="s">
        <v>3160</v>
      </c>
      <c r="N270" t="s">
        <v>3156</v>
      </c>
      <c r="O270" t="s">
        <v>3160</v>
      </c>
      <c r="P270" t="s">
        <v>3116</v>
      </c>
      <c r="Q270" t="s">
        <v>3188</v>
      </c>
      <c r="R270" t="s">
        <v>3160</v>
      </c>
      <c r="S270" t="s">
        <v>3189</v>
      </c>
    </row>
    <row r="271" spans="1:19" outlineLevel="1" x14ac:dyDescent="0.2">
      <c r="A271" t="s">
        <v>4736</v>
      </c>
      <c r="B271" t="s">
        <v>3844</v>
      </c>
      <c r="C271" s="15" t="s">
        <v>43</v>
      </c>
      <c r="D271" t="s">
        <v>3019</v>
      </c>
      <c r="E271" s="5" t="s">
        <v>3021</v>
      </c>
      <c r="F271" s="15" t="s">
        <v>3420</v>
      </c>
      <c r="G271" s="15" t="s">
        <v>3783</v>
      </c>
      <c r="H271" s="15" t="s">
        <v>1378</v>
      </c>
      <c r="I271" s="15" t="s">
        <v>1</v>
      </c>
      <c r="J271" t="s">
        <v>3183</v>
      </c>
      <c r="K271" t="s">
        <v>3160</v>
      </c>
      <c r="L271" t="s">
        <v>3160</v>
      </c>
      <c r="M271" t="s">
        <v>3049</v>
      </c>
      <c r="N271" t="s">
        <v>3156</v>
      </c>
      <c r="O271" t="s">
        <v>3160</v>
      </c>
      <c r="P271" t="s">
        <v>3115</v>
      </c>
      <c r="Q271" t="s">
        <v>3186</v>
      </c>
      <c r="R271" t="s">
        <v>3160</v>
      </c>
      <c r="S271" t="s">
        <v>3347</v>
      </c>
    </row>
    <row r="272" spans="1:19" outlineLevel="1" collapsed="1" x14ac:dyDescent="0.2">
      <c r="A272" t="s">
        <v>4737</v>
      </c>
      <c r="B272" t="s">
        <v>4576</v>
      </c>
      <c r="C272" s="15" t="s">
        <v>3821</v>
      </c>
      <c r="D272" t="s">
        <v>3019</v>
      </c>
      <c r="E272" s="5" t="s">
        <v>3021</v>
      </c>
      <c r="F272" s="15" t="s">
        <v>3420</v>
      </c>
      <c r="G272" s="15" t="s">
        <v>3024</v>
      </c>
      <c r="H272" s="15" t="s">
        <v>1378</v>
      </c>
      <c r="I272" t="s">
        <v>3180</v>
      </c>
      <c r="J272" t="s">
        <v>3183</v>
      </c>
      <c r="K272" t="s">
        <v>3160</v>
      </c>
      <c r="L272" t="s">
        <v>3160</v>
      </c>
      <c r="M272" t="s">
        <v>3049</v>
      </c>
      <c r="N272" t="s">
        <v>3156</v>
      </c>
      <c r="O272" t="s">
        <v>3160</v>
      </c>
      <c r="P272" t="s">
        <v>3115</v>
      </c>
      <c r="Q272" t="s">
        <v>3186</v>
      </c>
      <c r="R272" t="s">
        <v>3160</v>
      </c>
      <c r="S272" t="s">
        <v>3348</v>
      </c>
    </row>
    <row r="273" spans="1:19" outlineLevel="1" x14ac:dyDescent="0.2">
      <c r="A273" t="s">
        <v>4737</v>
      </c>
      <c r="B273" t="s">
        <v>4576</v>
      </c>
      <c r="C273" s="15" t="s">
        <v>3821</v>
      </c>
      <c r="D273" t="s">
        <v>3019</v>
      </c>
      <c r="E273" s="5" t="s">
        <v>3021</v>
      </c>
      <c r="F273" s="15" t="s">
        <v>3420</v>
      </c>
      <c r="G273" s="15" t="s">
        <v>3024</v>
      </c>
      <c r="H273" s="15" t="s">
        <v>1378</v>
      </c>
      <c r="I273" s="15" t="s">
        <v>1</v>
      </c>
      <c r="J273" t="s">
        <v>3183</v>
      </c>
      <c r="K273" t="s">
        <v>3160</v>
      </c>
      <c r="L273" t="s">
        <v>3160</v>
      </c>
      <c r="M273" t="s">
        <v>3049</v>
      </c>
      <c r="N273" t="s">
        <v>3156</v>
      </c>
      <c r="O273" t="s">
        <v>3160</v>
      </c>
      <c r="P273" t="s">
        <v>3115</v>
      </c>
      <c r="Q273" t="s">
        <v>3186</v>
      </c>
      <c r="R273" t="s">
        <v>3160</v>
      </c>
      <c r="S273" t="s">
        <v>3347</v>
      </c>
    </row>
    <row r="274" spans="1:19" outlineLevel="1" collapsed="1" x14ac:dyDescent="0.2">
      <c r="A274" t="s">
        <v>4738</v>
      </c>
      <c r="B274" t="s">
        <v>4577</v>
      </c>
      <c r="C274" s="15" t="s">
        <v>39</v>
      </c>
      <c r="D274" t="s">
        <v>3019</v>
      </c>
      <c r="E274" s="5" t="s">
        <v>3021</v>
      </c>
      <c r="F274" s="15" t="s">
        <v>3420</v>
      </c>
      <c r="G274" s="15" t="s">
        <v>3024</v>
      </c>
      <c r="H274" s="15" t="s">
        <v>1378</v>
      </c>
      <c r="I274" t="s">
        <v>3180</v>
      </c>
      <c r="J274" t="s">
        <v>3183</v>
      </c>
      <c r="K274" t="s">
        <v>3160</v>
      </c>
      <c r="L274" t="s">
        <v>3160</v>
      </c>
      <c r="M274" t="s">
        <v>3049</v>
      </c>
      <c r="N274" t="s">
        <v>3156</v>
      </c>
      <c r="O274" t="s">
        <v>3160</v>
      </c>
      <c r="P274" t="s">
        <v>3115</v>
      </c>
      <c r="Q274" t="s">
        <v>3186</v>
      </c>
      <c r="R274" t="s">
        <v>3160</v>
      </c>
      <c r="S274" t="s">
        <v>3348</v>
      </c>
    </row>
    <row r="275" spans="1:19" outlineLevel="1" x14ac:dyDescent="0.2">
      <c r="A275" t="s">
        <v>4738</v>
      </c>
      <c r="B275" t="s">
        <v>4577</v>
      </c>
      <c r="C275" s="15" t="s">
        <v>39</v>
      </c>
      <c r="D275" t="s">
        <v>3019</v>
      </c>
      <c r="E275" s="5" t="s">
        <v>3021</v>
      </c>
      <c r="F275" s="15" t="s">
        <v>3420</v>
      </c>
      <c r="G275" s="15" t="s">
        <v>3024</v>
      </c>
      <c r="H275" s="15" t="s">
        <v>1378</v>
      </c>
      <c r="I275" s="15" t="s">
        <v>1</v>
      </c>
      <c r="J275" t="s">
        <v>3183</v>
      </c>
      <c r="K275" t="s">
        <v>3160</v>
      </c>
      <c r="L275" t="s">
        <v>3160</v>
      </c>
      <c r="M275" t="s">
        <v>3049</v>
      </c>
      <c r="N275" t="s">
        <v>3156</v>
      </c>
      <c r="O275" t="s">
        <v>3160</v>
      </c>
      <c r="P275" t="s">
        <v>3115</v>
      </c>
      <c r="Q275" t="s">
        <v>3186</v>
      </c>
      <c r="R275" t="s">
        <v>3160</v>
      </c>
      <c r="S275" t="s">
        <v>3347</v>
      </c>
    </row>
    <row r="276" spans="1:19" outlineLevel="1" collapsed="1" x14ac:dyDescent="0.2">
      <c r="A276" t="s">
        <v>4739</v>
      </c>
      <c r="B276" t="s">
        <v>4578</v>
      </c>
      <c r="C276" s="15" t="s">
        <v>40</v>
      </c>
      <c r="D276" t="s">
        <v>3019</v>
      </c>
      <c r="E276" s="5" t="s">
        <v>3021</v>
      </c>
      <c r="F276" s="15" t="s">
        <v>3420</v>
      </c>
      <c r="G276" s="15" t="s">
        <v>3024</v>
      </c>
      <c r="H276" s="15" t="s">
        <v>1378</v>
      </c>
      <c r="I276" t="s">
        <v>3180</v>
      </c>
      <c r="J276" t="s">
        <v>3183</v>
      </c>
      <c r="K276" t="s">
        <v>3160</v>
      </c>
      <c r="L276" t="s">
        <v>3160</v>
      </c>
      <c r="M276" t="s">
        <v>3049</v>
      </c>
      <c r="N276" t="s">
        <v>3156</v>
      </c>
      <c r="O276" t="s">
        <v>3160</v>
      </c>
      <c r="P276" t="s">
        <v>3115</v>
      </c>
      <c r="Q276" t="s">
        <v>3186</v>
      </c>
      <c r="R276" t="s">
        <v>3160</v>
      </c>
      <c r="S276" t="s">
        <v>3348</v>
      </c>
    </row>
    <row r="277" spans="1:19" outlineLevel="1" x14ac:dyDescent="0.2">
      <c r="A277" t="s">
        <v>4739</v>
      </c>
      <c r="B277" t="s">
        <v>4578</v>
      </c>
      <c r="C277" s="15" t="s">
        <v>40</v>
      </c>
      <c r="D277" t="s">
        <v>3019</v>
      </c>
      <c r="E277" s="5" t="s">
        <v>3021</v>
      </c>
      <c r="F277" s="15" t="s">
        <v>3420</v>
      </c>
      <c r="G277" s="15" t="s">
        <v>3024</v>
      </c>
      <c r="H277" s="15" t="s">
        <v>1378</v>
      </c>
      <c r="I277" s="15" t="s">
        <v>1</v>
      </c>
      <c r="J277" t="s">
        <v>3183</v>
      </c>
      <c r="K277" t="s">
        <v>3160</v>
      </c>
      <c r="L277" t="s">
        <v>3160</v>
      </c>
      <c r="M277" t="s">
        <v>3049</v>
      </c>
      <c r="N277" t="s">
        <v>3156</v>
      </c>
      <c r="O277" t="s">
        <v>3160</v>
      </c>
      <c r="P277" t="s">
        <v>3115</v>
      </c>
      <c r="Q277" t="s">
        <v>3186</v>
      </c>
      <c r="R277" t="s">
        <v>3160</v>
      </c>
      <c r="S277" t="s">
        <v>3347</v>
      </c>
    </row>
    <row r="278" spans="1:19" outlineLevel="1" collapsed="1" x14ac:dyDescent="0.2">
      <c r="A278" t="s">
        <v>4740</v>
      </c>
      <c r="B278" t="s">
        <v>4579</v>
      </c>
      <c r="C278" s="15" t="s">
        <v>41</v>
      </c>
      <c r="D278" t="s">
        <v>3019</v>
      </c>
      <c r="E278" s="5" t="s">
        <v>3021</v>
      </c>
      <c r="F278" s="15" t="s">
        <v>3420</v>
      </c>
      <c r="G278" s="15" t="s">
        <v>3024</v>
      </c>
      <c r="H278" s="15" t="s">
        <v>1378</v>
      </c>
      <c r="I278" t="s">
        <v>3180</v>
      </c>
      <c r="J278" t="s">
        <v>3183</v>
      </c>
      <c r="K278" t="s">
        <v>3160</v>
      </c>
      <c r="L278" t="s">
        <v>3160</v>
      </c>
      <c r="M278" t="s">
        <v>3049</v>
      </c>
      <c r="N278" t="s">
        <v>3156</v>
      </c>
      <c r="O278" t="s">
        <v>3160</v>
      </c>
      <c r="P278" t="s">
        <v>3115</v>
      </c>
      <c r="Q278" t="s">
        <v>3186</v>
      </c>
      <c r="R278" t="s">
        <v>3160</v>
      </c>
      <c r="S278" t="s">
        <v>3348</v>
      </c>
    </row>
    <row r="279" spans="1:19" outlineLevel="1" x14ac:dyDescent="0.2">
      <c r="A279" t="s">
        <v>4740</v>
      </c>
      <c r="B279" t="s">
        <v>4579</v>
      </c>
      <c r="C279" s="15" t="s">
        <v>41</v>
      </c>
      <c r="D279" t="s">
        <v>3019</v>
      </c>
      <c r="E279" s="5" t="s">
        <v>3021</v>
      </c>
      <c r="F279" s="15" t="s">
        <v>3420</v>
      </c>
      <c r="G279" s="15" t="s">
        <v>3024</v>
      </c>
      <c r="H279" s="15" t="s">
        <v>1378</v>
      </c>
      <c r="I279" s="15" t="s">
        <v>1</v>
      </c>
      <c r="J279" t="s">
        <v>3183</v>
      </c>
      <c r="K279" t="s">
        <v>3160</v>
      </c>
      <c r="L279" t="s">
        <v>3160</v>
      </c>
      <c r="M279" t="s">
        <v>3049</v>
      </c>
      <c r="N279" t="s">
        <v>3156</v>
      </c>
      <c r="O279" t="s">
        <v>3160</v>
      </c>
      <c r="P279" t="s">
        <v>3115</v>
      </c>
      <c r="Q279" t="s">
        <v>3186</v>
      </c>
      <c r="R279" t="s">
        <v>3160</v>
      </c>
      <c r="S279" t="s">
        <v>3347</v>
      </c>
    </row>
    <row r="280" spans="1:19" outlineLevel="1" collapsed="1" x14ac:dyDescent="0.2">
      <c r="A280" t="s">
        <v>4741</v>
      </c>
      <c r="B280" t="s">
        <v>4580</v>
      </c>
      <c r="C280" s="15" t="s">
        <v>42</v>
      </c>
      <c r="D280" t="s">
        <v>3019</v>
      </c>
      <c r="E280" s="5" t="s">
        <v>3021</v>
      </c>
      <c r="F280" s="15" t="s">
        <v>3420</v>
      </c>
      <c r="G280" s="15" t="s">
        <v>3024</v>
      </c>
      <c r="H280" s="15" t="s">
        <v>1378</v>
      </c>
      <c r="I280" t="s">
        <v>3180</v>
      </c>
      <c r="J280" t="s">
        <v>3183</v>
      </c>
      <c r="K280" t="s">
        <v>3160</v>
      </c>
      <c r="L280" t="s">
        <v>3160</v>
      </c>
      <c r="M280" t="s">
        <v>3049</v>
      </c>
      <c r="N280" t="s">
        <v>3156</v>
      </c>
      <c r="O280" t="s">
        <v>3160</v>
      </c>
      <c r="P280" t="s">
        <v>3115</v>
      </c>
      <c r="Q280" t="s">
        <v>3186</v>
      </c>
      <c r="R280" t="s">
        <v>3160</v>
      </c>
      <c r="S280" t="s">
        <v>3348</v>
      </c>
    </row>
    <row r="281" spans="1:19" outlineLevel="1" x14ac:dyDescent="0.2">
      <c r="A281" t="s">
        <v>4741</v>
      </c>
      <c r="B281" t="s">
        <v>4580</v>
      </c>
      <c r="C281" s="15" t="s">
        <v>42</v>
      </c>
      <c r="D281" t="s">
        <v>3019</v>
      </c>
      <c r="E281" s="5" t="s">
        <v>3021</v>
      </c>
      <c r="F281" s="15" t="s">
        <v>3420</v>
      </c>
      <c r="G281" s="15" t="s">
        <v>3024</v>
      </c>
      <c r="H281" s="15" t="s">
        <v>1378</v>
      </c>
      <c r="I281" s="15" t="s">
        <v>1</v>
      </c>
      <c r="J281" t="s">
        <v>3183</v>
      </c>
      <c r="K281" t="s">
        <v>3160</v>
      </c>
      <c r="L281" t="s">
        <v>3160</v>
      </c>
      <c r="M281" t="s">
        <v>3049</v>
      </c>
      <c r="N281" t="s">
        <v>3156</v>
      </c>
      <c r="O281" t="s">
        <v>3160</v>
      </c>
      <c r="P281" t="s">
        <v>3115</v>
      </c>
      <c r="Q281" t="s">
        <v>3186</v>
      </c>
      <c r="R281" t="s">
        <v>3160</v>
      </c>
      <c r="S281" t="s">
        <v>3347</v>
      </c>
    </row>
    <row r="282" spans="1:19" outlineLevel="1" collapsed="1" x14ac:dyDescent="0.2">
      <c r="A282" t="s">
        <v>4742</v>
      </c>
      <c r="B282" t="s">
        <v>4582</v>
      </c>
      <c r="C282" s="15" t="s">
        <v>3160</v>
      </c>
      <c r="D282" t="s">
        <v>3019</v>
      </c>
      <c r="E282" s="5" t="s">
        <v>3021</v>
      </c>
      <c r="F282" s="15" t="s">
        <v>3420</v>
      </c>
      <c r="G282" s="15" t="s">
        <v>4583</v>
      </c>
      <c r="H282" s="15" t="s">
        <v>1378</v>
      </c>
      <c r="I282" t="s">
        <v>3180</v>
      </c>
      <c r="J282" t="s">
        <v>3183</v>
      </c>
      <c r="K282" t="s">
        <v>3160</v>
      </c>
      <c r="L282" t="s">
        <v>3160</v>
      </c>
      <c r="M282" t="s">
        <v>3049</v>
      </c>
      <c r="N282" t="s">
        <v>3156</v>
      </c>
      <c r="O282" t="s">
        <v>3160</v>
      </c>
      <c r="P282" t="s">
        <v>38</v>
      </c>
      <c r="Q282" t="s">
        <v>3821</v>
      </c>
      <c r="R282" t="s">
        <v>3160</v>
      </c>
      <c r="S282" t="s">
        <v>3189</v>
      </c>
    </row>
    <row r="283" spans="1:19" outlineLevel="1" collapsed="1" x14ac:dyDescent="0.2">
      <c r="A283" t="s">
        <v>4743</v>
      </c>
      <c r="B283" t="s">
        <v>4585</v>
      </c>
      <c r="C283" s="10" t="s">
        <v>3821</v>
      </c>
      <c r="D283" t="s">
        <v>3019</v>
      </c>
      <c r="E283" s="5" t="s">
        <v>4584</v>
      </c>
      <c r="F283" s="15" t="s">
        <v>3420</v>
      </c>
      <c r="G283" s="15" t="s">
        <v>3025</v>
      </c>
      <c r="H283" s="15" t="s">
        <v>1378</v>
      </c>
      <c r="I283" t="s">
        <v>3180</v>
      </c>
      <c r="J283" t="s">
        <v>3183</v>
      </c>
      <c r="K283" t="s">
        <v>3160</v>
      </c>
      <c r="L283" t="s">
        <v>3160</v>
      </c>
      <c r="M283" t="s">
        <v>3049</v>
      </c>
      <c r="N283" t="s">
        <v>3156</v>
      </c>
      <c r="O283" t="s">
        <v>3160</v>
      </c>
      <c r="P283" t="s">
        <v>3115</v>
      </c>
      <c r="Q283" t="s">
        <v>3186</v>
      </c>
      <c r="R283" t="s">
        <v>3160</v>
      </c>
      <c r="S283" t="s">
        <v>3348</v>
      </c>
    </row>
    <row r="284" spans="1:19" outlineLevel="1" x14ac:dyDescent="0.2">
      <c r="A284" t="s">
        <v>4743</v>
      </c>
      <c r="B284" t="s">
        <v>4585</v>
      </c>
      <c r="C284" s="10" t="s">
        <v>3821</v>
      </c>
      <c r="D284" t="s">
        <v>3019</v>
      </c>
      <c r="E284" s="5" t="s">
        <v>4584</v>
      </c>
      <c r="F284" s="15" t="s">
        <v>3420</v>
      </c>
      <c r="G284" s="15" t="s">
        <v>3025</v>
      </c>
      <c r="H284" s="15" t="s">
        <v>1378</v>
      </c>
      <c r="I284" s="15" t="s">
        <v>1</v>
      </c>
      <c r="J284" t="s">
        <v>3183</v>
      </c>
      <c r="K284" t="s">
        <v>3160</v>
      </c>
      <c r="L284" t="s">
        <v>3160</v>
      </c>
      <c r="M284" t="s">
        <v>3049</v>
      </c>
      <c r="N284" t="s">
        <v>3156</v>
      </c>
      <c r="O284" t="s">
        <v>3160</v>
      </c>
      <c r="P284" t="s">
        <v>3115</v>
      </c>
      <c r="Q284" t="s">
        <v>3186</v>
      </c>
      <c r="R284" t="s">
        <v>3160</v>
      </c>
      <c r="S284" t="s">
        <v>3347</v>
      </c>
    </row>
    <row r="285" spans="1:19" outlineLevel="1" collapsed="1" x14ac:dyDescent="0.2">
      <c r="A285" t="s">
        <v>4744</v>
      </c>
      <c r="B285" t="s">
        <v>4586</v>
      </c>
      <c r="C285" s="10" t="s">
        <v>39</v>
      </c>
      <c r="D285" t="s">
        <v>3019</v>
      </c>
      <c r="E285" s="5" t="s">
        <v>4584</v>
      </c>
      <c r="F285" s="15" t="s">
        <v>3420</v>
      </c>
      <c r="G285" s="15" t="s">
        <v>3025</v>
      </c>
      <c r="H285" s="15" t="s">
        <v>1378</v>
      </c>
      <c r="I285" t="s">
        <v>3180</v>
      </c>
      <c r="J285" t="s">
        <v>3183</v>
      </c>
      <c r="K285" t="s">
        <v>3160</v>
      </c>
      <c r="L285" t="s">
        <v>3160</v>
      </c>
      <c r="M285" t="s">
        <v>3049</v>
      </c>
      <c r="N285" t="s">
        <v>3156</v>
      </c>
      <c r="O285" t="s">
        <v>3160</v>
      </c>
      <c r="P285" t="s">
        <v>3115</v>
      </c>
      <c r="Q285" t="s">
        <v>3186</v>
      </c>
      <c r="R285" t="s">
        <v>3160</v>
      </c>
      <c r="S285" t="s">
        <v>3348</v>
      </c>
    </row>
    <row r="286" spans="1:19" outlineLevel="1" x14ac:dyDescent="0.2">
      <c r="A286" t="s">
        <v>4744</v>
      </c>
      <c r="B286" t="s">
        <v>4586</v>
      </c>
      <c r="C286" s="10" t="s">
        <v>39</v>
      </c>
      <c r="D286" t="s">
        <v>3019</v>
      </c>
      <c r="E286" s="5" t="s">
        <v>4584</v>
      </c>
      <c r="F286" s="15" t="s">
        <v>3420</v>
      </c>
      <c r="G286" s="15" t="s">
        <v>3025</v>
      </c>
      <c r="H286" s="15" t="s">
        <v>1378</v>
      </c>
      <c r="I286" s="15" t="s">
        <v>1</v>
      </c>
      <c r="J286" t="s">
        <v>3183</v>
      </c>
      <c r="K286" t="s">
        <v>3160</v>
      </c>
      <c r="L286" t="s">
        <v>3160</v>
      </c>
      <c r="M286" t="s">
        <v>3049</v>
      </c>
      <c r="N286" t="s">
        <v>3156</v>
      </c>
      <c r="O286" t="s">
        <v>3160</v>
      </c>
      <c r="P286" t="s">
        <v>3115</v>
      </c>
      <c r="Q286" t="s">
        <v>3186</v>
      </c>
      <c r="R286" t="s">
        <v>3160</v>
      </c>
      <c r="S286" t="s">
        <v>3347</v>
      </c>
    </row>
    <row r="287" spans="1:19" outlineLevel="1" collapsed="1" x14ac:dyDescent="0.2">
      <c r="A287" t="s">
        <v>4745</v>
      </c>
      <c r="B287" t="s">
        <v>4587</v>
      </c>
      <c r="C287" s="10" t="s">
        <v>40</v>
      </c>
      <c r="D287" t="s">
        <v>3019</v>
      </c>
      <c r="E287" s="5" t="s">
        <v>4584</v>
      </c>
      <c r="F287" s="15" t="s">
        <v>3420</v>
      </c>
      <c r="G287" s="15" t="s">
        <v>3025</v>
      </c>
      <c r="H287" s="15" t="s">
        <v>1378</v>
      </c>
      <c r="I287" t="s">
        <v>3180</v>
      </c>
      <c r="J287" t="s">
        <v>3183</v>
      </c>
      <c r="K287" t="s">
        <v>3160</v>
      </c>
      <c r="L287" t="s">
        <v>3160</v>
      </c>
      <c r="M287" t="s">
        <v>3049</v>
      </c>
      <c r="N287" t="s">
        <v>3156</v>
      </c>
      <c r="O287" t="s">
        <v>3160</v>
      </c>
      <c r="P287" t="s">
        <v>3115</v>
      </c>
      <c r="Q287" t="s">
        <v>3186</v>
      </c>
      <c r="R287" t="s">
        <v>3160</v>
      </c>
      <c r="S287" t="s">
        <v>3348</v>
      </c>
    </row>
    <row r="288" spans="1:19" outlineLevel="1" x14ac:dyDescent="0.2">
      <c r="A288" t="s">
        <v>4745</v>
      </c>
      <c r="B288" t="s">
        <v>4587</v>
      </c>
      <c r="C288" s="10" t="s">
        <v>40</v>
      </c>
      <c r="D288" t="s">
        <v>3019</v>
      </c>
      <c r="E288" s="5" t="s">
        <v>4584</v>
      </c>
      <c r="F288" s="15" t="s">
        <v>3420</v>
      </c>
      <c r="G288" s="15" t="s">
        <v>3025</v>
      </c>
      <c r="H288" s="15" t="s">
        <v>1378</v>
      </c>
      <c r="I288" s="15" t="s">
        <v>1</v>
      </c>
      <c r="J288" t="s">
        <v>3183</v>
      </c>
      <c r="K288" t="s">
        <v>3160</v>
      </c>
      <c r="L288" t="s">
        <v>3160</v>
      </c>
      <c r="M288" t="s">
        <v>3049</v>
      </c>
      <c r="N288" t="s">
        <v>3156</v>
      </c>
      <c r="O288" t="s">
        <v>3160</v>
      </c>
      <c r="P288" t="s">
        <v>3115</v>
      </c>
      <c r="Q288" t="s">
        <v>3186</v>
      </c>
      <c r="R288" t="s">
        <v>3160</v>
      </c>
      <c r="S288" t="s">
        <v>3347</v>
      </c>
    </row>
    <row r="289" spans="1:19" outlineLevel="1" collapsed="1" x14ac:dyDescent="0.2">
      <c r="A289" t="s">
        <v>4746</v>
      </c>
      <c r="B289" t="s">
        <v>4588</v>
      </c>
      <c r="C289" s="10" t="s">
        <v>41</v>
      </c>
      <c r="D289" t="s">
        <v>3019</v>
      </c>
      <c r="E289" s="5" t="s">
        <v>4584</v>
      </c>
      <c r="F289" s="15" t="s">
        <v>3420</v>
      </c>
      <c r="G289" s="15" t="s">
        <v>3025</v>
      </c>
      <c r="H289" s="15" t="s">
        <v>1378</v>
      </c>
      <c r="I289" t="s">
        <v>3180</v>
      </c>
      <c r="J289" t="s">
        <v>3183</v>
      </c>
      <c r="K289" t="s">
        <v>3160</v>
      </c>
      <c r="L289" t="s">
        <v>3160</v>
      </c>
      <c r="M289" t="s">
        <v>3049</v>
      </c>
      <c r="N289" t="s">
        <v>3156</v>
      </c>
      <c r="O289" t="s">
        <v>3160</v>
      </c>
      <c r="P289" t="s">
        <v>3115</v>
      </c>
      <c r="Q289" t="s">
        <v>3186</v>
      </c>
      <c r="R289" t="s">
        <v>3160</v>
      </c>
      <c r="S289" t="s">
        <v>3348</v>
      </c>
    </row>
    <row r="290" spans="1:19" outlineLevel="1" x14ac:dyDescent="0.2">
      <c r="A290" t="s">
        <v>4746</v>
      </c>
      <c r="B290" t="s">
        <v>4588</v>
      </c>
      <c r="C290" s="10" t="s">
        <v>41</v>
      </c>
      <c r="D290" t="s">
        <v>3019</v>
      </c>
      <c r="E290" s="5" t="s">
        <v>4584</v>
      </c>
      <c r="F290" s="15" t="s">
        <v>3420</v>
      </c>
      <c r="G290" s="15" t="s">
        <v>3025</v>
      </c>
      <c r="H290" s="15" t="s">
        <v>1378</v>
      </c>
      <c r="I290" s="15" t="s">
        <v>1</v>
      </c>
      <c r="J290" t="s">
        <v>3183</v>
      </c>
      <c r="K290" t="s">
        <v>3160</v>
      </c>
      <c r="L290" t="s">
        <v>3160</v>
      </c>
      <c r="M290" t="s">
        <v>3049</v>
      </c>
      <c r="N290" t="s">
        <v>3156</v>
      </c>
      <c r="O290" t="s">
        <v>3160</v>
      </c>
      <c r="P290" t="s">
        <v>3115</v>
      </c>
      <c r="Q290" t="s">
        <v>3186</v>
      </c>
      <c r="R290" t="s">
        <v>3160</v>
      </c>
      <c r="S290" t="s">
        <v>3347</v>
      </c>
    </row>
    <row r="291" spans="1:19" outlineLevel="1" collapsed="1" x14ac:dyDescent="0.2">
      <c r="A291" t="s">
        <v>4747</v>
      </c>
      <c r="B291" t="s">
        <v>4589</v>
      </c>
      <c r="C291" s="10" t="s">
        <v>42</v>
      </c>
      <c r="D291" t="s">
        <v>3019</v>
      </c>
      <c r="E291" s="5" t="s">
        <v>4584</v>
      </c>
      <c r="F291" s="15" t="s">
        <v>3420</v>
      </c>
      <c r="G291" s="15" t="s">
        <v>3025</v>
      </c>
      <c r="H291" s="15" t="s">
        <v>1378</v>
      </c>
      <c r="I291" t="s">
        <v>3180</v>
      </c>
      <c r="J291" t="s">
        <v>3183</v>
      </c>
      <c r="K291" t="s">
        <v>3160</v>
      </c>
      <c r="L291" t="s">
        <v>3160</v>
      </c>
      <c r="M291" t="s">
        <v>3049</v>
      </c>
      <c r="N291" t="s">
        <v>3156</v>
      </c>
      <c r="O291" t="s">
        <v>3160</v>
      </c>
      <c r="P291" t="s">
        <v>3115</v>
      </c>
      <c r="Q291" t="s">
        <v>3186</v>
      </c>
      <c r="R291" t="s">
        <v>3160</v>
      </c>
      <c r="S291" t="s">
        <v>3348</v>
      </c>
    </row>
    <row r="292" spans="1:19" outlineLevel="1" x14ac:dyDescent="0.2">
      <c r="A292" t="s">
        <v>4747</v>
      </c>
      <c r="B292" t="s">
        <v>4589</v>
      </c>
      <c r="C292" s="10" t="s">
        <v>42</v>
      </c>
      <c r="D292" t="s">
        <v>3019</v>
      </c>
      <c r="E292" s="5" t="s">
        <v>4584</v>
      </c>
      <c r="F292" s="15" t="s">
        <v>3420</v>
      </c>
      <c r="G292" s="15" t="s">
        <v>3025</v>
      </c>
      <c r="H292" s="15" t="s">
        <v>1378</v>
      </c>
      <c r="I292" s="15" t="s">
        <v>1</v>
      </c>
      <c r="J292" t="s">
        <v>3183</v>
      </c>
      <c r="K292" t="s">
        <v>3160</v>
      </c>
      <c r="L292" t="s">
        <v>3160</v>
      </c>
      <c r="M292" t="s">
        <v>3049</v>
      </c>
      <c r="N292" t="s">
        <v>3156</v>
      </c>
      <c r="O292" t="s">
        <v>3160</v>
      </c>
      <c r="P292" t="s">
        <v>3115</v>
      </c>
      <c r="Q292" t="s">
        <v>3186</v>
      </c>
      <c r="R292" t="s">
        <v>3160</v>
      </c>
      <c r="S292" t="s">
        <v>3347</v>
      </c>
    </row>
    <row r="293" spans="1:19" outlineLevel="1" collapsed="1" x14ac:dyDescent="0.2">
      <c r="A293" t="s">
        <v>4748</v>
      </c>
      <c r="B293" t="s">
        <v>3845</v>
      </c>
      <c r="C293" s="15" t="s">
        <v>1342</v>
      </c>
      <c r="D293" s="15" t="s">
        <v>2030</v>
      </c>
      <c r="E293" s="15" t="s">
        <v>3011</v>
      </c>
      <c r="F293" s="15" t="s">
        <v>2984</v>
      </c>
      <c r="G293" s="15" t="s">
        <v>1383</v>
      </c>
      <c r="H293" s="15" t="s">
        <v>1378</v>
      </c>
      <c r="I293" t="s">
        <v>3180</v>
      </c>
      <c r="J293" t="s">
        <v>3183</v>
      </c>
      <c r="K293" t="s">
        <v>3160</v>
      </c>
      <c r="L293" t="s">
        <v>3160</v>
      </c>
      <c r="M293" t="s">
        <v>3049</v>
      </c>
      <c r="N293" t="s">
        <v>3156</v>
      </c>
      <c r="O293" t="s">
        <v>3160</v>
      </c>
      <c r="P293" t="s">
        <v>3115</v>
      </c>
      <c r="Q293" t="s">
        <v>3186</v>
      </c>
      <c r="R293" t="s">
        <v>3160</v>
      </c>
      <c r="S293" t="s">
        <v>3348</v>
      </c>
    </row>
    <row r="294" spans="1:19" outlineLevel="1" x14ac:dyDescent="0.2">
      <c r="A294" t="s">
        <v>4748</v>
      </c>
      <c r="B294" t="s">
        <v>3845</v>
      </c>
      <c r="C294" s="15" t="s">
        <v>1342</v>
      </c>
      <c r="D294" s="15" t="s">
        <v>2030</v>
      </c>
      <c r="E294" s="15" t="s">
        <v>3011</v>
      </c>
      <c r="F294" s="15" t="s">
        <v>2984</v>
      </c>
      <c r="G294" s="15" t="s">
        <v>1383</v>
      </c>
      <c r="H294" s="15" t="s">
        <v>1378</v>
      </c>
      <c r="I294" t="s">
        <v>3180</v>
      </c>
      <c r="J294" t="s">
        <v>3183</v>
      </c>
      <c r="K294" t="s">
        <v>3160</v>
      </c>
      <c r="L294" t="s">
        <v>3160</v>
      </c>
      <c r="M294" t="s">
        <v>3160</v>
      </c>
      <c r="N294" t="s">
        <v>3156</v>
      </c>
      <c r="O294" t="s">
        <v>3160</v>
      </c>
      <c r="P294" t="s">
        <v>3116</v>
      </c>
      <c r="Q294" t="s">
        <v>3188</v>
      </c>
      <c r="R294" t="s">
        <v>3160</v>
      </c>
      <c r="S294" t="s">
        <v>3189</v>
      </c>
    </row>
    <row r="295" spans="1:19" outlineLevel="1" x14ac:dyDescent="0.2">
      <c r="A295" t="s">
        <v>4748</v>
      </c>
      <c r="B295" t="s">
        <v>3845</v>
      </c>
      <c r="C295" s="15" t="s">
        <v>1342</v>
      </c>
      <c r="D295" s="15" t="s">
        <v>2030</v>
      </c>
      <c r="E295" s="15" t="s">
        <v>3011</v>
      </c>
      <c r="F295" s="15" t="s">
        <v>2984</v>
      </c>
      <c r="G295" s="15" t="s">
        <v>1383</v>
      </c>
      <c r="H295" s="15" t="s">
        <v>1378</v>
      </c>
      <c r="I295" s="15" t="s">
        <v>1</v>
      </c>
      <c r="J295" t="s">
        <v>3183</v>
      </c>
      <c r="K295" t="s">
        <v>3160</v>
      </c>
      <c r="L295" t="s">
        <v>3160</v>
      </c>
      <c r="M295" t="s">
        <v>3049</v>
      </c>
      <c r="N295" t="s">
        <v>3156</v>
      </c>
      <c r="O295" t="s">
        <v>3160</v>
      </c>
      <c r="P295" t="s">
        <v>3115</v>
      </c>
      <c r="Q295" t="s">
        <v>3186</v>
      </c>
      <c r="R295" t="s">
        <v>3160</v>
      </c>
      <c r="S295" t="s">
        <v>3347</v>
      </c>
    </row>
    <row r="296" spans="1:19" outlineLevel="1" collapsed="1" x14ac:dyDescent="0.2">
      <c r="A296" t="s">
        <v>4749</v>
      </c>
      <c r="B296" t="s">
        <v>3846</v>
      </c>
      <c r="C296" s="15" t="s">
        <v>1342</v>
      </c>
      <c r="D296" s="15" t="s">
        <v>2030</v>
      </c>
      <c r="E296" s="15" t="s">
        <v>3011</v>
      </c>
      <c r="F296" s="15" t="s">
        <v>2046</v>
      </c>
      <c r="G296" s="15" t="s">
        <v>1383</v>
      </c>
      <c r="H296" s="15" t="s">
        <v>1379</v>
      </c>
      <c r="I296" t="s">
        <v>3180</v>
      </c>
      <c r="J296" t="s">
        <v>3183</v>
      </c>
      <c r="K296" t="s">
        <v>3160</v>
      </c>
      <c r="L296" t="s">
        <v>3160</v>
      </c>
      <c r="M296" t="s">
        <v>3049</v>
      </c>
      <c r="N296" t="s">
        <v>3156</v>
      </c>
      <c r="O296" t="s">
        <v>3160</v>
      </c>
      <c r="P296" t="s">
        <v>3115</v>
      </c>
      <c r="Q296" t="s">
        <v>3186</v>
      </c>
      <c r="R296" t="s">
        <v>3160</v>
      </c>
      <c r="S296" t="s">
        <v>3348</v>
      </c>
    </row>
    <row r="297" spans="1:19" outlineLevel="1" x14ac:dyDescent="0.2">
      <c r="A297" t="s">
        <v>4749</v>
      </c>
      <c r="B297" t="s">
        <v>3846</v>
      </c>
      <c r="C297" s="15" t="s">
        <v>1342</v>
      </c>
      <c r="D297" s="15" t="s">
        <v>2030</v>
      </c>
      <c r="E297" s="15" t="s">
        <v>3011</v>
      </c>
      <c r="F297" s="15" t="s">
        <v>2046</v>
      </c>
      <c r="G297" s="15" t="s">
        <v>1383</v>
      </c>
      <c r="H297" s="15" t="s">
        <v>1379</v>
      </c>
      <c r="I297" t="s">
        <v>3180</v>
      </c>
      <c r="J297" t="s">
        <v>3183</v>
      </c>
      <c r="K297" t="s">
        <v>3160</v>
      </c>
      <c r="L297" t="s">
        <v>3160</v>
      </c>
      <c r="M297" t="s">
        <v>3160</v>
      </c>
      <c r="N297" t="s">
        <v>3156</v>
      </c>
      <c r="O297" t="s">
        <v>3160</v>
      </c>
      <c r="P297" t="s">
        <v>3116</v>
      </c>
      <c r="Q297" t="s">
        <v>3188</v>
      </c>
      <c r="R297" t="s">
        <v>3160</v>
      </c>
      <c r="S297" t="s">
        <v>3189</v>
      </c>
    </row>
    <row r="298" spans="1:19" outlineLevel="1" x14ac:dyDescent="0.2">
      <c r="A298" t="s">
        <v>4749</v>
      </c>
      <c r="B298" t="s">
        <v>3846</v>
      </c>
      <c r="C298" s="15" t="s">
        <v>1342</v>
      </c>
      <c r="D298" s="15" t="s">
        <v>2030</v>
      </c>
      <c r="E298" s="15" t="s">
        <v>3011</v>
      </c>
      <c r="F298" s="15" t="s">
        <v>2046</v>
      </c>
      <c r="G298" s="15" t="s">
        <v>1383</v>
      </c>
      <c r="H298" s="15" t="s">
        <v>1379</v>
      </c>
      <c r="I298" s="15" t="s">
        <v>1</v>
      </c>
      <c r="J298" t="s">
        <v>3183</v>
      </c>
      <c r="K298" t="s">
        <v>3160</v>
      </c>
      <c r="L298" t="s">
        <v>3160</v>
      </c>
      <c r="M298" t="s">
        <v>3049</v>
      </c>
      <c r="N298" t="s">
        <v>3156</v>
      </c>
      <c r="O298" t="s">
        <v>3160</v>
      </c>
      <c r="P298" t="s">
        <v>3115</v>
      </c>
      <c r="Q298" t="s">
        <v>3186</v>
      </c>
      <c r="R298" t="s">
        <v>3160</v>
      </c>
      <c r="S298" t="s">
        <v>3347</v>
      </c>
    </row>
    <row r="299" spans="1:19" outlineLevel="1" collapsed="1" x14ac:dyDescent="0.2">
      <c r="A299" t="s">
        <v>4750</v>
      </c>
      <c r="B299" t="s">
        <v>3847</v>
      </c>
      <c r="C299" s="15" t="s">
        <v>1342</v>
      </c>
      <c r="D299" s="15" t="s">
        <v>2030</v>
      </c>
      <c r="E299" s="15" t="s">
        <v>3011</v>
      </c>
      <c r="F299" s="15" t="s">
        <v>2047</v>
      </c>
      <c r="G299" s="15" t="s">
        <v>1383</v>
      </c>
      <c r="H299" s="15" t="s">
        <v>1379</v>
      </c>
      <c r="I299" t="s">
        <v>3180</v>
      </c>
      <c r="J299" t="s">
        <v>3183</v>
      </c>
      <c r="K299" t="s">
        <v>3160</v>
      </c>
      <c r="L299" t="s">
        <v>3160</v>
      </c>
      <c r="M299" t="s">
        <v>3049</v>
      </c>
      <c r="N299" t="s">
        <v>3156</v>
      </c>
      <c r="O299" t="s">
        <v>3160</v>
      </c>
      <c r="P299" t="s">
        <v>3115</v>
      </c>
      <c r="Q299" t="s">
        <v>3186</v>
      </c>
      <c r="R299" t="s">
        <v>3160</v>
      </c>
      <c r="S299" t="s">
        <v>3348</v>
      </c>
    </row>
    <row r="300" spans="1:19" outlineLevel="1" x14ac:dyDescent="0.2">
      <c r="A300" t="s">
        <v>4750</v>
      </c>
      <c r="B300" t="s">
        <v>3847</v>
      </c>
      <c r="C300" s="15" t="s">
        <v>1342</v>
      </c>
      <c r="D300" s="15" t="s">
        <v>2030</v>
      </c>
      <c r="E300" s="15" t="s">
        <v>3011</v>
      </c>
      <c r="F300" s="15" t="s">
        <v>2047</v>
      </c>
      <c r="G300" s="15" t="s">
        <v>1383</v>
      </c>
      <c r="H300" s="15" t="s">
        <v>1379</v>
      </c>
      <c r="I300" t="s">
        <v>3180</v>
      </c>
      <c r="J300" t="s">
        <v>3183</v>
      </c>
      <c r="K300" t="s">
        <v>3160</v>
      </c>
      <c r="L300" t="s">
        <v>3160</v>
      </c>
      <c r="M300" t="s">
        <v>3160</v>
      </c>
      <c r="N300" t="s">
        <v>3156</v>
      </c>
      <c r="O300" t="s">
        <v>3160</v>
      </c>
      <c r="P300" t="s">
        <v>3116</v>
      </c>
      <c r="Q300" t="s">
        <v>3188</v>
      </c>
      <c r="R300" t="s">
        <v>3160</v>
      </c>
      <c r="S300" t="s">
        <v>3189</v>
      </c>
    </row>
    <row r="301" spans="1:19" outlineLevel="1" x14ac:dyDescent="0.2">
      <c r="A301" t="s">
        <v>4750</v>
      </c>
      <c r="B301" t="s">
        <v>3847</v>
      </c>
      <c r="C301" s="15" t="s">
        <v>1342</v>
      </c>
      <c r="D301" s="15" t="s">
        <v>2030</v>
      </c>
      <c r="E301" s="15" t="s">
        <v>3011</v>
      </c>
      <c r="F301" s="15" t="s">
        <v>2047</v>
      </c>
      <c r="G301" s="15" t="s">
        <v>1383</v>
      </c>
      <c r="H301" s="15" t="s">
        <v>1379</v>
      </c>
      <c r="I301" s="15" t="s">
        <v>1</v>
      </c>
      <c r="J301" t="s">
        <v>3183</v>
      </c>
      <c r="K301" t="s">
        <v>3160</v>
      </c>
      <c r="L301" t="s">
        <v>3160</v>
      </c>
      <c r="M301" t="s">
        <v>3049</v>
      </c>
      <c r="N301" t="s">
        <v>3156</v>
      </c>
      <c r="O301" t="s">
        <v>3160</v>
      </c>
      <c r="P301" t="s">
        <v>3115</v>
      </c>
      <c r="Q301" t="s">
        <v>3186</v>
      </c>
      <c r="R301" t="s">
        <v>3160</v>
      </c>
      <c r="S301" t="s">
        <v>3347</v>
      </c>
    </row>
    <row r="302" spans="1:19" outlineLevel="1" collapsed="1" x14ac:dyDescent="0.2">
      <c r="A302" t="s">
        <v>4751</v>
      </c>
      <c r="B302" t="s">
        <v>3848</v>
      </c>
      <c r="C302" s="15" t="s">
        <v>1342</v>
      </c>
      <c r="D302" s="15" t="s">
        <v>2030</v>
      </c>
      <c r="E302" s="15" t="s">
        <v>3011</v>
      </c>
      <c r="F302" s="15" t="s">
        <v>2048</v>
      </c>
      <c r="G302" s="15" t="s">
        <v>1383</v>
      </c>
      <c r="H302" s="15" t="s">
        <v>1379</v>
      </c>
      <c r="I302" t="s">
        <v>3180</v>
      </c>
      <c r="J302" t="s">
        <v>3183</v>
      </c>
      <c r="K302" t="s">
        <v>3160</v>
      </c>
      <c r="L302" t="s">
        <v>3160</v>
      </c>
      <c r="M302" t="s">
        <v>3049</v>
      </c>
      <c r="N302" t="s">
        <v>3156</v>
      </c>
      <c r="O302" t="s">
        <v>3160</v>
      </c>
      <c r="P302" t="s">
        <v>3115</v>
      </c>
      <c r="Q302" t="s">
        <v>3186</v>
      </c>
      <c r="R302" t="s">
        <v>3160</v>
      </c>
      <c r="S302" t="s">
        <v>3348</v>
      </c>
    </row>
    <row r="303" spans="1:19" outlineLevel="1" x14ac:dyDescent="0.2">
      <c r="A303" t="s">
        <v>4751</v>
      </c>
      <c r="B303" t="s">
        <v>3848</v>
      </c>
      <c r="C303" s="15" t="s">
        <v>1342</v>
      </c>
      <c r="D303" s="15" t="s">
        <v>2030</v>
      </c>
      <c r="E303" s="15" t="s">
        <v>3011</v>
      </c>
      <c r="F303" s="15" t="s">
        <v>2048</v>
      </c>
      <c r="G303" s="15" t="s">
        <v>1383</v>
      </c>
      <c r="H303" s="15" t="s">
        <v>1379</v>
      </c>
      <c r="I303" t="s">
        <v>3180</v>
      </c>
      <c r="J303" t="s">
        <v>3183</v>
      </c>
      <c r="K303" t="s">
        <v>3160</v>
      </c>
      <c r="L303" t="s">
        <v>3160</v>
      </c>
      <c r="M303" t="s">
        <v>3160</v>
      </c>
      <c r="N303" t="s">
        <v>3156</v>
      </c>
      <c r="O303" t="s">
        <v>3160</v>
      </c>
      <c r="P303" t="s">
        <v>3116</v>
      </c>
      <c r="Q303" t="s">
        <v>3188</v>
      </c>
      <c r="R303" t="s">
        <v>3160</v>
      </c>
      <c r="S303" t="s">
        <v>3189</v>
      </c>
    </row>
    <row r="304" spans="1:19" outlineLevel="1" x14ac:dyDescent="0.2">
      <c r="A304" t="s">
        <v>4751</v>
      </c>
      <c r="B304" t="s">
        <v>3848</v>
      </c>
      <c r="C304" s="15" t="s">
        <v>1342</v>
      </c>
      <c r="D304" s="15" t="s">
        <v>2030</v>
      </c>
      <c r="E304" s="15" t="s">
        <v>3011</v>
      </c>
      <c r="F304" s="15" t="s">
        <v>2048</v>
      </c>
      <c r="G304" s="15" t="s">
        <v>1383</v>
      </c>
      <c r="H304" s="15" t="s">
        <v>1379</v>
      </c>
      <c r="I304" s="15" t="s">
        <v>1</v>
      </c>
      <c r="J304" t="s">
        <v>3183</v>
      </c>
      <c r="K304" t="s">
        <v>3160</v>
      </c>
      <c r="L304" t="s">
        <v>3160</v>
      </c>
      <c r="M304" t="s">
        <v>3049</v>
      </c>
      <c r="N304" t="s">
        <v>3156</v>
      </c>
      <c r="O304" t="s">
        <v>3160</v>
      </c>
      <c r="P304" t="s">
        <v>3115</v>
      </c>
      <c r="Q304" t="s">
        <v>3186</v>
      </c>
      <c r="R304" t="s">
        <v>3160</v>
      </c>
      <c r="S304" t="s">
        <v>3347</v>
      </c>
    </row>
    <row r="305" spans="1:19" outlineLevel="1" collapsed="1" x14ac:dyDescent="0.2">
      <c r="A305" t="s">
        <v>4752</v>
      </c>
      <c r="B305" t="s">
        <v>3849</v>
      </c>
      <c r="C305" s="15" t="s">
        <v>1342</v>
      </c>
      <c r="D305" s="15" t="s">
        <v>3012</v>
      </c>
      <c r="E305" s="15" t="s">
        <v>1382</v>
      </c>
      <c r="F305" s="15" t="s">
        <v>2984</v>
      </c>
      <c r="G305" s="15" t="s">
        <v>1383</v>
      </c>
      <c r="H305" s="15" t="s">
        <v>1377</v>
      </c>
      <c r="I305" t="s">
        <v>3180</v>
      </c>
      <c r="J305" t="s">
        <v>3183</v>
      </c>
      <c r="K305" t="s">
        <v>3160</v>
      </c>
      <c r="L305" t="s">
        <v>3160</v>
      </c>
      <c r="M305" t="s">
        <v>3049</v>
      </c>
      <c r="N305" t="s">
        <v>3156</v>
      </c>
      <c r="O305" t="s">
        <v>3160</v>
      </c>
      <c r="P305" t="s">
        <v>3115</v>
      </c>
      <c r="Q305" t="s">
        <v>3186</v>
      </c>
      <c r="R305" t="s">
        <v>3160</v>
      </c>
      <c r="S305" t="s">
        <v>3348</v>
      </c>
    </row>
    <row r="306" spans="1:19" outlineLevel="1" x14ac:dyDescent="0.2">
      <c r="A306" t="s">
        <v>4752</v>
      </c>
      <c r="B306" t="s">
        <v>3849</v>
      </c>
      <c r="C306" s="15" t="s">
        <v>1342</v>
      </c>
      <c r="D306" s="15" t="s">
        <v>3012</v>
      </c>
      <c r="E306" s="15" t="s">
        <v>1382</v>
      </c>
      <c r="F306" s="15" t="s">
        <v>2984</v>
      </c>
      <c r="G306" s="15" t="s">
        <v>1383</v>
      </c>
      <c r="H306" s="15" t="s">
        <v>1377</v>
      </c>
      <c r="I306" t="s">
        <v>3180</v>
      </c>
      <c r="J306" t="s">
        <v>3183</v>
      </c>
      <c r="K306" t="s">
        <v>3160</v>
      </c>
      <c r="L306" t="s">
        <v>3160</v>
      </c>
      <c r="M306" t="s">
        <v>3160</v>
      </c>
      <c r="N306" t="s">
        <v>3156</v>
      </c>
      <c r="O306" t="s">
        <v>3160</v>
      </c>
      <c r="P306" t="s">
        <v>3116</v>
      </c>
      <c r="Q306" t="s">
        <v>3188</v>
      </c>
      <c r="R306" t="s">
        <v>3160</v>
      </c>
      <c r="S306" t="s">
        <v>3189</v>
      </c>
    </row>
    <row r="307" spans="1:19" outlineLevel="1" x14ac:dyDescent="0.2">
      <c r="A307" t="s">
        <v>4752</v>
      </c>
      <c r="B307" t="s">
        <v>3849</v>
      </c>
      <c r="C307" s="15" t="s">
        <v>1342</v>
      </c>
      <c r="D307" s="15" t="s">
        <v>3012</v>
      </c>
      <c r="E307" s="15" t="s">
        <v>1382</v>
      </c>
      <c r="F307" s="15" t="s">
        <v>2984</v>
      </c>
      <c r="G307" s="15" t="s">
        <v>1383</v>
      </c>
      <c r="H307" s="15" t="s">
        <v>1377</v>
      </c>
      <c r="I307" s="15" t="s">
        <v>1</v>
      </c>
      <c r="J307" t="s">
        <v>3183</v>
      </c>
      <c r="K307" t="s">
        <v>3160</v>
      </c>
      <c r="L307" t="s">
        <v>3160</v>
      </c>
      <c r="M307" t="s">
        <v>3049</v>
      </c>
      <c r="N307" t="s">
        <v>3156</v>
      </c>
      <c r="O307" t="s">
        <v>3160</v>
      </c>
      <c r="P307" t="s">
        <v>3115</v>
      </c>
      <c r="Q307" t="s">
        <v>3186</v>
      </c>
      <c r="R307" t="s">
        <v>3160</v>
      </c>
      <c r="S307" t="s">
        <v>3347</v>
      </c>
    </row>
    <row r="308" spans="1:19" outlineLevel="1" collapsed="1" x14ac:dyDescent="0.2">
      <c r="A308" t="s">
        <v>4753</v>
      </c>
      <c r="B308" t="s">
        <v>3850</v>
      </c>
      <c r="C308" s="15" t="s">
        <v>1342</v>
      </c>
      <c r="D308" s="15" t="s">
        <v>3012</v>
      </c>
      <c r="E308" s="15" t="s">
        <v>2044</v>
      </c>
      <c r="F308" s="15" t="s">
        <v>2984</v>
      </c>
      <c r="G308" s="15" t="s">
        <v>1383</v>
      </c>
      <c r="H308" s="15" t="s">
        <v>1378</v>
      </c>
      <c r="I308" t="s">
        <v>3180</v>
      </c>
      <c r="J308" t="s">
        <v>3183</v>
      </c>
      <c r="K308" t="s">
        <v>3160</v>
      </c>
      <c r="L308" t="s">
        <v>3160</v>
      </c>
      <c r="M308" t="s">
        <v>3049</v>
      </c>
      <c r="N308" t="s">
        <v>3156</v>
      </c>
      <c r="O308" t="s">
        <v>3160</v>
      </c>
      <c r="P308" t="s">
        <v>3115</v>
      </c>
      <c r="Q308" t="s">
        <v>3186</v>
      </c>
      <c r="R308" t="s">
        <v>3160</v>
      </c>
      <c r="S308" t="s">
        <v>3348</v>
      </c>
    </row>
    <row r="309" spans="1:19" outlineLevel="1" x14ac:dyDescent="0.2">
      <c r="A309" t="s">
        <v>4753</v>
      </c>
      <c r="B309" t="s">
        <v>3850</v>
      </c>
      <c r="C309" s="15" t="s">
        <v>1342</v>
      </c>
      <c r="D309" s="15" t="s">
        <v>3012</v>
      </c>
      <c r="E309" s="15" t="s">
        <v>2044</v>
      </c>
      <c r="F309" s="15" t="s">
        <v>2984</v>
      </c>
      <c r="G309" s="15" t="s">
        <v>1383</v>
      </c>
      <c r="H309" s="15" t="s">
        <v>1378</v>
      </c>
      <c r="I309" t="s">
        <v>3180</v>
      </c>
      <c r="J309" t="s">
        <v>3183</v>
      </c>
      <c r="K309" t="s">
        <v>3160</v>
      </c>
      <c r="L309" t="s">
        <v>3160</v>
      </c>
      <c r="M309" t="s">
        <v>3160</v>
      </c>
      <c r="N309" t="s">
        <v>3156</v>
      </c>
      <c r="O309" t="s">
        <v>3160</v>
      </c>
      <c r="P309" t="s">
        <v>3116</v>
      </c>
      <c r="Q309" t="s">
        <v>3188</v>
      </c>
      <c r="R309" t="s">
        <v>3160</v>
      </c>
      <c r="S309" t="s">
        <v>3189</v>
      </c>
    </row>
    <row r="310" spans="1:19" outlineLevel="1" x14ac:dyDescent="0.2">
      <c r="A310" t="s">
        <v>4753</v>
      </c>
      <c r="B310" t="s">
        <v>3850</v>
      </c>
      <c r="C310" s="15" t="s">
        <v>1342</v>
      </c>
      <c r="D310" s="15" t="s">
        <v>3012</v>
      </c>
      <c r="E310" s="15" t="s">
        <v>2044</v>
      </c>
      <c r="F310" s="15" t="s">
        <v>2984</v>
      </c>
      <c r="G310" s="15" t="s">
        <v>1383</v>
      </c>
      <c r="H310" s="15" t="s">
        <v>1378</v>
      </c>
      <c r="I310" s="15" t="s">
        <v>1</v>
      </c>
      <c r="J310" t="s">
        <v>3183</v>
      </c>
      <c r="K310" t="s">
        <v>3160</v>
      </c>
      <c r="L310" t="s">
        <v>3160</v>
      </c>
      <c r="M310" t="s">
        <v>3049</v>
      </c>
      <c r="N310" t="s">
        <v>3156</v>
      </c>
      <c r="O310" t="s">
        <v>3160</v>
      </c>
      <c r="P310" t="s">
        <v>3115</v>
      </c>
      <c r="Q310" t="s">
        <v>3186</v>
      </c>
      <c r="R310" t="s">
        <v>3160</v>
      </c>
      <c r="S310" t="s">
        <v>3347</v>
      </c>
    </row>
    <row r="311" spans="1:19" outlineLevel="1" collapsed="1" x14ac:dyDescent="0.2">
      <c r="A311" t="s">
        <v>4754</v>
      </c>
      <c r="B311" t="s">
        <v>3851</v>
      </c>
      <c r="C311" s="15" t="s">
        <v>1342</v>
      </c>
      <c r="D311" s="15" t="s">
        <v>3012</v>
      </c>
      <c r="E311" s="15" t="s">
        <v>2045</v>
      </c>
      <c r="F311" s="15" t="s">
        <v>2984</v>
      </c>
      <c r="G311" s="15" t="s">
        <v>1383</v>
      </c>
      <c r="H311" s="15" t="s">
        <v>1378</v>
      </c>
      <c r="I311" t="s">
        <v>3180</v>
      </c>
      <c r="J311" t="s">
        <v>3183</v>
      </c>
      <c r="K311" t="s">
        <v>3160</v>
      </c>
      <c r="L311" t="s">
        <v>3160</v>
      </c>
      <c r="M311" t="s">
        <v>3049</v>
      </c>
      <c r="N311" t="s">
        <v>3156</v>
      </c>
      <c r="O311" t="s">
        <v>3160</v>
      </c>
      <c r="P311" t="s">
        <v>3115</v>
      </c>
      <c r="Q311" t="s">
        <v>3186</v>
      </c>
      <c r="R311" t="s">
        <v>3160</v>
      </c>
      <c r="S311" t="s">
        <v>3348</v>
      </c>
    </row>
    <row r="312" spans="1:19" outlineLevel="1" x14ac:dyDescent="0.2">
      <c r="A312" t="s">
        <v>4754</v>
      </c>
      <c r="B312" t="s">
        <v>3851</v>
      </c>
      <c r="C312" s="15" t="s">
        <v>1342</v>
      </c>
      <c r="D312" s="15" t="s">
        <v>3012</v>
      </c>
      <c r="E312" s="15" t="s">
        <v>2045</v>
      </c>
      <c r="F312" s="15" t="s">
        <v>2984</v>
      </c>
      <c r="G312" s="15" t="s">
        <v>1383</v>
      </c>
      <c r="H312" s="15" t="s">
        <v>1378</v>
      </c>
      <c r="I312" t="s">
        <v>3180</v>
      </c>
      <c r="J312" t="s">
        <v>3183</v>
      </c>
      <c r="K312" t="s">
        <v>3160</v>
      </c>
      <c r="L312" t="s">
        <v>3160</v>
      </c>
      <c r="M312" t="s">
        <v>3160</v>
      </c>
      <c r="N312" t="s">
        <v>3156</v>
      </c>
      <c r="O312" t="s">
        <v>3160</v>
      </c>
      <c r="P312" t="s">
        <v>3116</v>
      </c>
      <c r="Q312" t="s">
        <v>3188</v>
      </c>
      <c r="R312" t="s">
        <v>3160</v>
      </c>
      <c r="S312" t="s">
        <v>3189</v>
      </c>
    </row>
    <row r="313" spans="1:19" outlineLevel="1" x14ac:dyDescent="0.2">
      <c r="A313" t="s">
        <v>4754</v>
      </c>
      <c r="B313" t="s">
        <v>3851</v>
      </c>
      <c r="C313" s="15" t="s">
        <v>1342</v>
      </c>
      <c r="D313" s="15" t="s">
        <v>3012</v>
      </c>
      <c r="E313" s="15" t="s">
        <v>2045</v>
      </c>
      <c r="F313" s="15" t="s">
        <v>2984</v>
      </c>
      <c r="G313" s="15" t="s">
        <v>1383</v>
      </c>
      <c r="H313" s="15" t="s">
        <v>1378</v>
      </c>
      <c r="I313" s="15" t="s">
        <v>1</v>
      </c>
      <c r="J313" t="s">
        <v>3183</v>
      </c>
      <c r="K313" t="s">
        <v>3160</v>
      </c>
      <c r="L313" t="s">
        <v>3160</v>
      </c>
      <c r="M313" t="s">
        <v>3049</v>
      </c>
      <c r="N313" t="s">
        <v>3156</v>
      </c>
      <c r="O313" t="s">
        <v>3160</v>
      </c>
      <c r="P313" t="s">
        <v>3115</v>
      </c>
      <c r="Q313" t="s">
        <v>3186</v>
      </c>
      <c r="R313" t="s">
        <v>3160</v>
      </c>
      <c r="S313" t="s">
        <v>3347</v>
      </c>
    </row>
    <row r="314" spans="1:19" outlineLevel="1" collapsed="1" x14ac:dyDescent="0.2">
      <c r="A314" t="s">
        <v>4755</v>
      </c>
      <c r="B314" t="s">
        <v>3852</v>
      </c>
      <c r="C314" s="15" t="s">
        <v>1342</v>
      </c>
      <c r="D314" s="15" t="s">
        <v>3012</v>
      </c>
      <c r="E314" s="15" t="s">
        <v>2037</v>
      </c>
      <c r="F314" s="15" t="s">
        <v>2984</v>
      </c>
      <c r="G314" s="15" t="s">
        <v>1383</v>
      </c>
      <c r="H314" s="15" t="s">
        <v>1378</v>
      </c>
      <c r="I314" t="s">
        <v>3180</v>
      </c>
      <c r="J314" t="s">
        <v>3183</v>
      </c>
      <c r="K314" t="s">
        <v>3160</v>
      </c>
      <c r="L314" t="s">
        <v>3160</v>
      </c>
      <c r="M314" t="s">
        <v>3049</v>
      </c>
      <c r="N314" t="s">
        <v>3156</v>
      </c>
      <c r="O314" t="s">
        <v>3160</v>
      </c>
      <c r="P314" t="s">
        <v>3115</v>
      </c>
      <c r="Q314" t="s">
        <v>3186</v>
      </c>
      <c r="R314" t="s">
        <v>3160</v>
      </c>
      <c r="S314" t="s">
        <v>3348</v>
      </c>
    </row>
    <row r="315" spans="1:19" outlineLevel="1" x14ac:dyDescent="0.2">
      <c r="A315" t="s">
        <v>4755</v>
      </c>
      <c r="B315" t="s">
        <v>3852</v>
      </c>
      <c r="C315" s="15" t="s">
        <v>1342</v>
      </c>
      <c r="D315" s="15" t="s">
        <v>3012</v>
      </c>
      <c r="E315" s="15" t="s">
        <v>2037</v>
      </c>
      <c r="F315" s="15" t="s">
        <v>2984</v>
      </c>
      <c r="G315" s="15" t="s">
        <v>1383</v>
      </c>
      <c r="H315" s="15" t="s">
        <v>1378</v>
      </c>
      <c r="I315" t="s">
        <v>3180</v>
      </c>
      <c r="J315" t="s">
        <v>3183</v>
      </c>
      <c r="K315" t="s">
        <v>3160</v>
      </c>
      <c r="L315" t="s">
        <v>3160</v>
      </c>
      <c r="M315" t="s">
        <v>3160</v>
      </c>
      <c r="N315" t="s">
        <v>3156</v>
      </c>
      <c r="O315" t="s">
        <v>3160</v>
      </c>
      <c r="P315" t="s">
        <v>3116</v>
      </c>
      <c r="Q315" t="s">
        <v>3188</v>
      </c>
      <c r="R315" t="s">
        <v>3160</v>
      </c>
      <c r="S315" t="s">
        <v>3189</v>
      </c>
    </row>
    <row r="316" spans="1:19" outlineLevel="1" x14ac:dyDescent="0.2">
      <c r="A316" t="s">
        <v>4755</v>
      </c>
      <c r="B316" t="s">
        <v>3852</v>
      </c>
      <c r="C316" s="15" t="s">
        <v>1342</v>
      </c>
      <c r="D316" s="15" t="s">
        <v>3012</v>
      </c>
      <c r="E316" s="15" t="s">
        <v>2037</v>
      </c>
      <c r="F316" s="15" t="s">
        <v>2984</v>
      </c>
      <c r="G316" s="15" t="s">
        <v>1383</v>
      </c>
      <c r="H316" s="15" t="s">
        <v>1378</v>
      </c>
      <c r="I316" s="15" t="s">
        <v>1</v>
      </c>
      <c r="J316" t="s">
        <v>3183</v>
      </c>
      <c r="K316" t="s">
        <v>3160</v>
      </c>
      <c r="L316" t="s">
        <v>3160</v>
      </c>
      <c r="M316" t="s">
        <v>3049</v>
      </c>
      <c r="N316" t="s">
        <v>3156</v>
      </c>
      <c r="O316" t="s">
        <v>3160</v>
      </c>
      <c r="P316" t="s">
        <v>3115</v>
      </c>
      <c r="Q316" t="s">
        <v>3186</v>
      </c>
      <c r="R316" t="s">
        <v>3160</v>
      </c>
      <c r="S316" t="s">
        <v>3347</v>
      </c>
    </row>
    <row r="317" spans="1:19" outlineLevel="1" collapsed="1" x14ac:dyDescent="0.2">
      <c r="A317" t="s">
        <v>4756</v>
      </c>
      <c r="B317" t="s">
        <v>3853</v>
      </c>
      <c r="C317" s="15" t="s">
        <v>1342</v>
      </c>
      <c r="D317" s="15" t="s">
        <v>3012</v>
      </c>
      <c r="E317" s="15" t="s">
        <v>2038</v>
      </c>
      <c r="F317" s="15" t="s">
        <v>2984</v>
      </c>
      <c r="G317" s="15" t="s">
        <v>1383</v>
      </c>
      <c r="H317" s="15" t="s">
        <v>1378</v>
      </c>
      <c r="I317" t="s">
        <v>3180</v>
      </c>
      <c r="J317" t="s">
        <v>3183</v>
      </c>
      <c r="K317" t="s">
        <v>3160</v>
      </c>
      <c r="L317" t="s">
        <v>3160</v>
      </c>
      <c r="M317" t="s">
        <v>3049</v>
      </c>
      <c r="N317" t="s">
        <v>3156</v>
      </c>
      <c r="O317" t="s">
        <v>3160</v>
      </c>
      <c r="P317" t="s">
        <v>3115</v>
      </c>
      <c r="Q317" t="s">
        <v>3186</v>
      </c>
      <c r="R317" t="s">
        <v>3160</v>
      </c>
      <c r="S317" t="s">
        <v>3348</v>
      </c>
    </row>
    <row r="318" spans="1:19" outlineLevel="1" x14ac:dyDescent="0.2">
      <c r="A318" t="s">
        <v>4756</v>
      </c>
      <c r="B318" t="s">
        <v>3853</v>
      </c>
      <c r="C318" s="15" t="s">
        <v>1342</v>
      </c>
      <c r="D318" s="15" t="s">
        <v>3012</v>
      </c>
      <c r="E318" s="15" t="s">
        <v>2038</v>
      </c>
      <c r="F318" s="15" t="s">
        <v>2984</v>
      </c>
      <c r="G318" s="15" t="s">
        <v>1383</v>
      </c>
      <c r="H318" s="15" t="s">
        <v>1378</v>
      </c>
      <c r="I318" t="s">
        <v>3180</v>
      </c>
      <c r="J318" t="s">
        <v>3183</v>
      </c>
      <c r="K318" t="s">
        <v>3160</v>
      </c>
      <c r="L318" t="s">
        <v>3160</v>
      </c>
      <c r="M318" t="s">
        <v>3160</v>
      </c>
      <c r="N318" t="s">
        <v>3156</v>
      </c>
      <c r="O318" t="s">
        <v>3160</v>
      </c>
      <c r="P318" t="s">
        <v>3116</v>
      </c>
      <c r="Q318" t="s">
        <v>3188</v>
      </c>
      <c r="R318" t="s">
        <v>3160</v>
      </c>
      <c r="S318" t="s">
        <v>3189</v>
      </c>
    </row>
    <row r="319" spans="1:19" outlineLevel="1" x14ac:dyDescent="0.2">
      <c r="A319" t="s">
        <v>4756</v>
      </c>
      <c r="B319" t="s">
        <v>3853</v>
      </c>
      <c r="C319" s="15" t="s">
        <v>1342</v>
      </c>
      <c r="D319" s="15" t="s">
        <v>3012</v>
      </c>
      <c r="E319" s="15" t="s">
        <v>2038</v>
      </c>
      <c r="F319" s="15" t="s">
        <v>2984</v>
      </c>
      <c r="G319" s="15" t="s">
        <v>1383</v>
      </c>
      <c r="H319" s="15" t="s">
        <v>1378</v>
      </c>
      <c r="I319" s="15" t="s">
        <v>1</v>
      </c>
      <c r="J319" t="s">
        <v>3183</v>
      </c>
      <c r="K319" t="s">
        <v>3160</v>
      </c>
      <c r="L319" t="s">
        <v>3160</v>
      </c>
      <c r="M319" t="s">
        <v>3049</v>
      </c>
      <c r="N319" t="s">
        <v>3156</v>
      </c>
      <c r="O319" t="s">
        <v>3160</v>
      </c>
      <c r="P319" t="s">
        <v>3115</v>
      </c>
      <c r="Q319" t="s">
        <v>3186</v>
      </c>
      <c r="R319" t="s">
        <v>3160</v>
      </c>
      <c r="S319" t="s">
        <v>3347</v>
      </c>
    </row>
    <row r="320" spans="1:19" outlineLevel="1" collapsed="1" x14ac:dyDescent="0.2">
      <c r="A320" t="s">
        <v>4757</v>
      </c>
      <c r="B320" t="s">
        <v>3854</v>
      </c>
      <c r="C320" s="15" t="s">
        <v>1342</v>
      </c>
      <c r="D320" s="15" t="s">
        <v>3013</v>
      </c>
      <c r="E320" s="15" t="s">
        <v>1382</v>
      </c>
      <c r="F320" s="15" t="s">
        <v>2984</v>
      </c>
      <c r="G320" s="15" t="s">
        <v>1383</v>
      </c>
      <c r="H320" s="15" t="s">
        <v>1377</v>
      </c>
      <c r="I320" t="s">
        <v>3180</v>
      </c>
      <c r="J320" t="s">
        <v>3183</v>
      </c>
      <c r="K320" t="s">
        <v>3160</v>
      </c>
      <c r="L320" t="s">
        <v>3160</v>
      </c>
      <c r="M320" t="s">
        <v>3049</v>
      </c>
      <c r="N320" t="s">
        <v>3156</v>
      </c>
      <c r="O320" t="s">
        <v>3160</v>
      </c>
      <c r="P320" t="s">
        <v>3115</v>
      </c>
      <c r="Q320" t="s">
        <v>3186</v>
      </c>
      <c r="R320" t="s">
        <v>3160</v>
      </c>
      <c r="S320" t="s">
        <v>3348</v>
      </c>
    </row>
    <row r="321" spans="1:19" outlineLevel="1" x14ac:dyDescent="0.2">
      <c r="A321" t="s">
        <v>4757</v>
      </c>
      <c r="B321" t="s">
        <v>3854</v>
      </c>
      <c r="C321" s="15" t="s">
        <v>1342</v>
      </c>
      <c r="D321" s="15" t="s">
        <v>3013</v>
      </c>
      <c r="E321" s="15" t="s">
        <v>1382</v>
      </c>
      <c r="F321" s="15" t="s">
        <v>2984</v>
      </c>
      <c r="G321" s="15" t="s">
        <v>1383</v>
      </c>
      <c r="H321" s="15" t="s">
        <v>1377</v>
      </c>
      <c r="I321" t="s">
        <v>3180</v>
      </c>
      <c r="J321" t="s">
        <v>3183</v>
      </c>
      <c r="K321" t="s">
        <v>3160</v>
      </c>
      <c r="L321" t="s">
        <v>3160</v>
      </c>
      <c r="M321" t="s">
        <v>3160</v>
      </c>
      <c r="N321" t="s">
        <v>3156</v>
      </c>
      <c r="O321" t="s">
        <v>3160</v>
      </c>
      <c r="P321" t="s">
        <v>3116</v>
      </c>
      <c r="Q321" t="s">
        <v>3188</v>
      </c>
      <c r="R321" t="s">
        <v>3160</v>
      </c>
      <c r="S321" t="s">
        <v>3189</v>
      </c>
    </row>
    <row r="322" spans="1:19" outlineLevel="1" x14ac:dyDescent="0.2">
      <c r="A322" t="s">
        <v>4757</v>
      </c>
      <c r="B322" t="s">
        <v>3854</v>
      </c>
      <c r="C322" s="15" t="s">
        <v>1342</v>
      </c>
      <c r="D322" s="15" t="s">
        <v>3013</v>
      </c>
      <c r="E322" s="15" t="s">
        <v>1382</v>
      </c>
      <c r="F322" s="15" t="s">
        <v>2984</v>
      </c>
      <c r="G322" s="15" t="s">
        <v>1383</v>
      </c>
      <c r="H322" s="15" t="s">
        <v>1377</v>
      </c>
      <c r="I322" s="15" t="s">
        <v>1</v>
      </c>
      <c r="J322" t="s">
        <v>3183</v>
      </c>
      <c r="K322" t="s">
        <v>3160</v>
      </c>
      <c r="L322" t="s">
        <v>3160</v>
      </c>
      <c r="M322" t="s">
        <v>3049</v>
      </c>
      <c r="N322" t="s">
        <v>3156</v>
      </c>
      <c r="O322" t="s">
        <v>3160</v>
      </c>
      <c r="P322" t="s">
        <v>3115</v>
      </c>
      <c r="Q322" t="s">
        <v>3186</v>
      </c>
      <c r="R322" t="s">
        <v>3160</v>
      </c>
      <c r="S322" t="s">
        <v>3347</v>
      </c>
    </row>
    <row r="323" spans="1:19" outlineLevel="1" collapsed="1" x14ac:dyDescent="0.2">
      <c r="A323" t="s">
        <v>4758</v>
      </c>
      <c r="B323" t="s">
        <v>3855</v>
      </c>
      <c r="C323" s="15" t="s">
        <v>1342</v>
      </c>
      <c r="D323" s="15" t="s">
        <v>3013</v>
      </c>
      <c r="E323" s="15" t="s">
        <v>2036</v>
      </c>
      <c r="F323" s="15" t="s">
        <v>2984</v>
      </c>
      <c r="G323" s="15" t="s">
        <v>1383</v>
      </c>
      <c r="H323" s="15" t="s">
        <v>1378</v>
      </c>
      <c r="I323" t="s">
        <v>3180</v>
      </c>
      <c r="J323" t="s">
        <v>3183</v>
      </c>
      <c r="K323" t="s">
        <v>3160</v>
      </c>
      <c r="L323" t="s">
        <v>3160</v>
      </c>
      <c r="M323" t="s">
        <v>3049</v>
      </c>
      <c r="N323" t="s">
        <v>3156</v>
      </c>
      <c r="O323" t="s">
        <v>3160</v>
      </c>
      <c r="P323" t="s">
        <v>3115</v>
      </c>
      <c r="Q323" t="s">
        <v>3186</v>
      </c>
      <c r="R323" t="s">
        <v>3160</v>
      </c>
      <c r="S323" t="s">
        <v>3348</v>
      </c>
    </row>
    <row r="324" spans="1:19" outlineLevel="1" x14ac:dyDescent="0.2">
      <c r="A324" t="s">
        <v>4758</v>
      </c>
      <c r="B324" t="s">
        <v>3855</v>
      </c>
      <c r="C324" s="15" t="s">
        <v>1342</v>
      </c>
      <c r="D324" s="15" t="s">
        <v>3013</v>
      </c>
      <c r="E324" s="15" t="s">
        <v>2036</v>
      </c>
      <c r="F324" s="15" t="s">
        <v>2984</v>
      </c>
      <c r="G324" s="15" t="s">
        <v>1383</v>
      </c>
      <c r="H324" s="15" t="s">
        <v>1378</v>
      </c>
      <c r="I324" t="s">
        <v>3180</v>
      </c>
      <c r="J324" t="s">
        <v>3183</v>
      </c>
      <c r="K324" t="s">
        <v>3160</v>
      </c>
      <c r="L324" t="s">
        <v>3160</v>
      </c>
      <c r="M324" t="s">
        <v>3160</v>
      </c>
      <c r="N324" t="s">
        <v>3156</v>
      </c>
      <c r="O324" t="s">
        <v>3160</v>
      </c>
      <c r="P324" t="s">
        <v>3116</v>
      </c>
      <c r="Q324" t="s">
        <v>3188</v>
      </c>
      <c r="R324" t="s">
        <v>3160</v>
      </c>
      <c r="S324" t="s">
        <v>3189</v>
      </c>
    </row>
    <row r="325" spans="1:19" outlineLevel="1" x14ac:dyDescent="0.2">
      <c r="A325" t="s">
        <v>4758</v>
      </c>
      <c r="B325" t="s">
        <v>3855</v>
      </c>
      <c r="C325" s="15" t="s">
        <v>1342</v>
      </c>
      <c r="D325" s="15" t="s">
        <v>3013</v>
      </c>
      <c r="E325" s="15" t="s">
        <v>2036</v>
      </c>
      <c r="F325" s="15" t="s">
        <v>2984</v>
      </c>
      <c r="G325" s="15" t="s">
        <v>1383</v>
      </c>
      <c r="H325" s="15" t="s">
        <v>1378</v>
      </c>
      <c r="I325" s="15" t="s">
        <v>1</v>
      </c>
      <c r="J325" t="s">
        <v>3183</v>
      </c>
      <c r="K325" t="s">
        <v>3160</v>
      </c>
      <c r="L325" t="s">
        <v>3160</v>
      </c>
      <c r="M325" t="s">
        <v>3049</v>
      </c>
      <c r="N325" t="s">
        <v>3156</v>
      </c>
      <c r="O325" t="s">
        <v>3160</v>
      </c>
      <c r="P325" t="s">
        <v>3115</v>
      </c>
      <c r="Q325" t="s">
        <v>3186</v>
      </c>
      <c r="R325" t="s">
        <v>3160</v>
      </c>
      <c r="S325" t="s">
        <v>3347</v>
      </c>
    </row>
    <row r="326" spans="1:19" outlineLevel="1" collapsed="1" x14ac:dyDescent="0.2">
      <c r="A326" t="s">
        <v>4759</v>
      </c>
      <c r="B326" t="s">
        <v>3856</v>
      </c>
      <c r="C326" s="15" t="s">
        <v>1342</v>
      </c>
      <c r="D326" s="15" t="s">
        <v>3013</v>
      </c>
      <c r="E326" s="15" t="s">
        <v>2042</v>
      </c>
      <c r="F326" s="15" t="s">
        <v>2984</v>
      </c>
      <c r="G326" s="15" t="s">
        <v>1383</v>
      </c>
      <c r="H326" s="15" t="s">
        <v>1378</v>
      </c>
      <c r="I326" t="s">
        <v>3180</v>
      </c>
      <c r="J326" t="s">
        <v>3183</v>
      </c>
      <c r="K326" t="s">
        <v>3160</v>
      </c>
      <c r="L326" t="s">
        <v>3160</v>
      </c>
      <c r="M326" t="s">
        <v>3049</v>
      </c>
      <c r="N326" t="s">
        <v>3156</v>
      </c>
      <c r="O326" t="s">
        <v>3160</v>
      </c>
      <c r="P326" t="s">
        <v>3115</v>
      </c>
      <c r="Q326" t="s">
        <v>3186</v>
      </c>
      <c r="R326" t="s">
        <v>3160</v>
      </c>
      <c r="S326" t="s">
        <v>3348</v>
      </c>
    </row>
    <row r="327" spans="1:19" outlineLevel="1" x14ac:dyDescent="0.2">
      <c r="A327" t="s">
        <v>4759</v>
      </c>
      <c r="B327" t="s">
        <v>3856</v>
      </c>
      <c r="C327" s="15" t="s">
        <v>1342</v>
      </c>
      <c r="D327" s="15" t="s">
        <v>3013</v>
      </c>
      <c r="E327" s="15" t="s">
        <v>2042</v>
      </c>
      <c r="F327" s="15" t="s">
        <v>2984</v>
      </c>
      <c r="G327" s="15" t="s">
        <v>1383</v>
      </c>
      <c r="H327" s="15" t="s">
        <v>1378</v>
      </c>
      <c r="I327" t="s">
        <v>3180</v>
      </c>
      <c r="J327" t="s">
        <v>3183</v>
      </c>
      <c r="K327" t="s">
        <v>3160</v>
      </c>
      <c r="L327" t="s">
        <v>3160</v>
      </c>
      <c r="M327" t="s">
        <v>3160</v>
      </c>
      <c r="N327" t="s">
        <v>3156</v>
      </c>
      <c r="O327" t="s">
        <v>3160</v>
      </c>
      <c r="P327" t="s">
        <v>3116</v>
      </c>
      <c r="Q327" t="s">
        <v>3188</v>
      </c>
      <c r="R327" t="s">
        <v>3160</v>
      </c>
      <c r="S327" t="s">
        <v>3189</v>
      </c>
    </row>
    <row r="328" spans="1:19" outlineLevel="1" x14ac:dyDescent="0.2">
      <c r="A328" t="s">
        <v>4759</v>
      </c>
      <c r="B328" t="s">
        <v>3856</v>
      </c>
      <c r="C328" s="15" t="s">
        <v>1342</v>
      </c>
      <c r="D328" s="15" t="s">
        <v>3013</v>
      </c>
      <c r="E328" s="15" t="s">
        <v>2042</v>
      </c>
      <c r="F328" s="15" t="s">
        <v>2984</v>
      </c>
      <c r="G328" s="15" t="s">
        <v>1383</v>
      </c>
      <c r="H328" s="15" t="s">
        <v>1378</v>
      </c>
      <c r="I328" s="15" t="s">
        <v>1</v>
      </c>
      <c r="J328" t="s">
        <v>3183</v>
      </c>
      <c r="K328" t="s">
        <v>3160</v>
      </c>
      <c r="L328" t="s">
        <v>3160</v>
      </c>
      <c r="M328" t="s">
        <v>3049</v>
      </c>
      <c r="N328" t="s">
        <v>3156</v>
      </c>
      <c r="O328" t="s">
        <v>3160</v>
      </c>
      <c r="P328" t="s">
        <v>3115</v>
      </c>
      <c r="Q328" t="s">
        <v>3186</v>
      </c>
      <c r="R328" t="s">
        <v>3160</v>
      </c>
      <c r="S328" t="s">
        <v>3347</v>
      </c>
    </row>
    <row r="329" spans="1:19" outlineLevel="1" collapsed="1" x14ac:dyDescent="0.2">
      <c r="A329" t="s">
        <v>4760</v>
      </c>
      <c r="B329" t="s">
        <v>3857</v>
      </c>
      <c r="C329" s="15" t="s">
        <v>1342</v>
      </c>
      <c r="D329" s="15" t="s">
        <v>3014</v>
      </c>
      <c r="E329" s="15" t="s">
        <v>1382</v>
      </c>
      <c r="F329" s="15" t="s">
        <v>2984</v>
      </c>
      <c r="G329" s="15" t="s">
        <v>1383</v>
      </c>
      <c r="H329" s="15" t="s">
        <v>1377</v>
      </c>
      <c r="I329" t="s">
        <v>3180</v>
      </c>
      <c r="J329" t="s">
        <v>3183</v>
      </c>
      <c r="K329" t="s">
        <v>3160</v>
      </c>
      <c r="L329" t="s">
        <v>3160</v>
      </c>
      <c r="M329" t="s">
        <v>3049</v>
      </c>
      <c r="N329" t="s">
        <v>3156</v>
      </c>
      <c r="O329" t="s">
        <v>3160</v>
      </c>
      <c r="P329" t="s">
        <v>3115</v>
      </c>
      <c r="Q329" t="s">
        <v>3186</v>
      </c>
      <c r="R329" t="s">
        <v>3160</v>
      </c>
      <c r="S329" t="s">
        <v>3348</v>
      </c>
    </row>
    <row r="330" spans="1:19" outlineLevel="1" x14ac:dyDescent="0.2">
      <c r="A330" t="s">
        <v>4760</v>
      </c>
      <c r="B330" t="s">
        <v>3857</v>
      </c>
      <c r="C330" s="15" t="s">
        <v>1342</v>
      </c>
      <c r="D330" s="15" t="s">
        <v>3014</v>
      </c>
      <c r="E330" s="15" t="s">
        <v>1382</v>
      </c>
      <c r="F330" s="15" t="s">
        <v>2984</v>
      </c>
      <c r="G330" s="15" t="s">
        <v>1383</v>
      </c>
      <c r="H330" s="15" t="s">
        <v>1377</v>
      </c>
      <c r="I330" t="s">
        <v>3180</v>
      </c>
      <c r="J330" t="s">
        <v>3183</v>
      </c>
      <c r="K330" t="s">
        <v>3160</v>
      </c>
      <c r="L330" t="s">
        <v>3160</v>
      </c>
      <c r="M330" t="s">
        <v>3160</v>
      </c>
      <c r="N330" t="s">
        <v>3156</v>
      </c>
      <c r="O330" t="s">
        <v>3160</v>
      </c>
      <c r="P330" t="s">
        <v>3116</v>
      </c>
      <c r="Q330" t="s">
        <v>3188</v>
      </c>
      <c r="R330" t="s">
        <v>3160</v>
      </c>
      <c r="S330" t="s">
        <v>3189</v>
      </c>
    </row>
    <row r="331" spans="1:19" outlineLevel="1" x14ac:dyDescent="0.2">
      <c r="A331" t="s">
        <v>4760</v>
      </c>
      <c r="B331" t="s">
        <v>3857</v>
      </c>
      <c r="C331" s="15" t="s">
        <v>1342</v>
      </c>
      <c r="D331" s="15" t="s">
        <v>3014</v>
      </c>
      <c r="E331" s="15" t="s">
        <v>1382</v>
      </c>
      <c r="F331" s="15" t="s">
        <v>2984</v>
      </c>
      <c r="G331" s="15" t="s">
        <v>1383</v>
      </c>
      <c r="H331" s="15" t="s">
        <v>1377</v>
      </c>
      <c r="I331" s="15" t="s">
        <v>1</v>
      </c>
      <c r="J331" t="s">
        <v>3183</v>
      </c>
      <c r="K331" t="s">
        <v>3160</v>
      </c>
      <c r="L331" t="s">
        <v>3160</v>
      </c>
      <c r="M331" t="s">
        <v>3049</v>
      </c>
      <c r="N331" t="s">
        <v>3156</v>
      </c>
      <c r="O331" t="s">
        <v>3160</v>
      </c>
      <c r="P331" t="s">
        <v>3115</v>
      </c>
      <c r="Q331" t="s">
        <v>3186</v>
      </c>
      <c r="R331" t="s">
        <v>3160</v>
      </c>
      <c r="S331" t="s">
        <v>3347</v>
      </c>
    </row>
    <row r="332" spans="1:19" outlineLevel="1" collapsed="1" x14ac:dyDescent="0.2">
      <c r="A332" t="s">
        <v>4761</v>
      </c>
      <c r="B332" t="s">
        <v>3858</v>
      </c>
      <c r="C332" s="15" t="s">
        <v>1342</v>
      </c>
      <c r="D332" s="15" t="s">
        <v>3014</v>
      </c>
      <c r="E332" s="15" t="s">
        <v>2034</v>
      </c>
      <c r="F332" s="15" t="s">
        <v>2984</v>
      </c>
      <c r="G332" s="15" t="s">
        <v>1383</v>
      </c>
      <c r="H332" s="15" t="s">
        <v>1378</v>
      </c>
      <c r="I332" t="s">
        <v>3180</v>
      </c>
      <c r="J332" t="s">
        <v>3183</v>
      </c>
      <c r="K332" t="s">
        <v>3160</v>
      </c>
      <c r="L332" t="s">
        <v>3160</v>
      </c>
      <c r="M332" t="s">
        <v>3049</v>
      </c>
      <c r="N332" t="s">
        <v>3156</v>
      </c>
      <c r="O332" t="s">
        <v>3160</v>
      </c>
      <c r="P332" t="s">
        <v>3115</v>
      </c>
      <c r="Q332" t="s">
        <v>3186</v>
      </c>
      <c r="R332" t="s">
        <v>3160</v>
      </c>
      <c r="S332" t="s">
        <v>3348</v>
      </c>
    </row>
    <row r="333" spans="1:19" outlineLevel="1" x14ac:dyDescent="0.2">
      <c r="A333" t="s">
        <v>4761</v>
      </c>
      <c r="B333" t="s">
        <v>3858</v>
      </c>
      <c r="C333" s="15" t="s">
        <v>1342</v>
      </c>
      <c r="D333" s="15" t="s">
        <v>3014</v>
      </c>
      <c r="E333" s="15" t="s">
        <v>2034</v>
      </c>
      <c r="F333" s="15" t="s">
        <v>2984</v>
      </c>
      <c r="G333" s="15" t="s">
        <v>1383</v>
      </c>
      <c r="H333" s="15" t="s">
        <v>1378</v>
      </c>
      <c r="I333" t="s">
        <v>3180</v>
      </c>
      <c r="J333" t="s">
        <v>3183</v>
      </c>
      <c r="K333" t="s">
        <v>3160</v>
      </c>
      <c r="L333" t="s">
        <v>3160</v>
      </c>
      <c r="M333" t="s">
        <v>3160</v>
      </c>
      <c r="N333" t="s">
        <v>3156</v>
      </c>
      <c r="O333" t="s">
        <v>3160</v>
      </c>
      <c r="P333" t="s">
        <v>3116</v>
      </c>
      <c r="Q333" t="s">
        <v>3188</v>
      </c>
      <c r="R333" t="s">
        <v>3160</v>
      </c>
      <c r="S333" t="s">
        <v>3189</v>
      </c>
    </row>
    <row r="334" spans="1:19" outlineLevel="1" x14ac:dyDescent="0.2">
      <c r="A334" t="s">
        <v>4761</v>
      </c>
      <c r="B334" t="s">
        <v>3858</v>
      </c>
      <c r="C334" s="15" t="s">
        <v>1342</v>
      </c>
      <c r="D334" s="15" t="s">
        <v>3014</v>
      </c>
      <c r="E334" s="15" t="s">
        <v>2034</v>
      </c>
      <c r="F334" s="15" t="s">
        <v>2984</v>
      </c>
      <c r="G334" s="15" t="s">
        <v>1383</v>
      </c>
      <c r="H334" s="15" t="s">
        <v>1378</v>
      </c>
      <c r="I334" s="15" t="s">
        <v>1</v>
      </c>
      <c r="J334" t="s">
        <v>3183</v>
      </c>
      <c r="K334" t="s">
        <v>3160</v>
      </c>
      <c r="L334" t="s">
        <v>3160</v>
      </c>
      <c r="M334" t="s">
        <v>3049</v>
      </c>
      <c r="N334" t="s">
        <v>3156</v>
      </c>
      <c r="O334" t="s">
        <v>3160</v>
      </c>
      <c r="P334" t="s">
        <v>3115</v>
      </c>
      <c r="Q334" t="s">
        <v>3186</v>
      </c>
      <c r="R334" t="s">
        <v>3160</v>
      </c>
      <c r="S334" t="s">
        <v>3347</v>
      </c>
    </row>
    <row r="335" spans="1:19" outlineLevel="1" collapsed="1" x14ac:dyDescent="0.2">
      <c r="A335" t="s">
        <v>4762</v>
      </c>
      <c r="B335" t="s">
        <v>3859</v>
      </c>
      <c r="C335" s="15" t="s">
        <v>1342</v>
      </c>
      <c r="D335" s="15" t="s">
        <v>3014</v>
      </c>
      <c r="E335" s="15" t="s">
        <v>2035</v>
      </c>
      <c r="F335" s="15" t="s">
        <v>2984</v>
      </c>
      <c r="G335" s="15" t="s">
        <v>1383</v>
      </c>
      <c r="H335" s="15" t="s">
        <v>1378</v>
      </c>
      <c r="I335" t="s">
        <v>3180</v>
      </c>
      <c r="J335" t="s">
        <v>3183</v>
      </c>
      <c r="K335" t="s">
        <v>3160</v>
      </c>
      <c r="L335" t="s">
        <v>3160</v>
      </c>
      <c r="M335" t="s">
        <v>3049</v>
      </c>
      <c r="N335" t="s">
        <v>3156</v>
      </c>
      <c r="O335" t="s">
        <v>3160</v>
      </c>
      <c r="P335" t="s">
        <v>3115</v>
      </c>
      <c r="Q335" t="s">
        <v>3186</v>
      </c>
      <c r="R335" t="s">
        <v>3160</v>
      </c>
      <c r="S335" t="s">
        <v>3348</v>
      </c>
    </row>
    <row r="336" spans="1:19" outlineLevel="1" x14ac:dyDescent="0.2">
      <c r="A336" t="s">
        <v>4762</v>
      </c>
      <c r="B336" t="s">
        <v>3859</v>
      </c>
      <c r="C336" s="15" t="s">
        <v>1342</v>
      </c>
      <c r="D336" s="15" t="s">
        <v>3014</v>
      </c>
      <c r="E336" s="15" t="s">
        <v>2035</v>
      </c>
      <c r="F336" s="15" t="s">
        <v>2984</v>
      </c>
      <c r="G336" s="15" t="s">
        <v>1383</v>
      </c>
      <c r="H336" s="15" t="s">
        <v>1378</v>
      </c>
      <c r="I336" t="s">
        <v>3180</v>
      </c>
      <c r="J336" t="s">
        <v>3183</v>
      </c>
      <c r="K336" t="s">
        <v>3160</v>
      </c>
      <c r="L336" t="s">
        <v>3160</v>
      </c>
      <c r="M336" t="s">
        <v>3160</v>
      </c>
      <c r="N336" t="s">
        <v>3156</v>
      </c>
      <c r="O336" t="s">
        <v>3160</v>
      </c>
      <c r="P336" t="s">
        <v>3116</v>
      </c>
      <c r="Q336" t="s">
        <v>3188</v>
      </c>
      <c r="R336" t="s">
        <v>3160</v>
      </c>
      <c r="S336" t="s">
        <v>3189</v>
      </c>
    </row>
    <row r="337" spans="1:19" outlineLevel="1" x14ac:dyDescent="0.2">
      <c r="A337" t="s">
        <v>4762</v>
      </c>
      <c r="B337" t="s">
        <v>3859</v>
      </c>
      <c r="C337" s="15" t="s">
        <v>1342</v>
      </c>
      <c r="D337" s="15" t="s">
        <v>3014</v>
      </c>
      <c r="E337" s="15" t="s">
        <v>2035</v>
      </c>
      <c r="F337" s="15" t="s">
        <v>2984</v>
      </c>
      <c r="G337" s="15" t="s">
        <v>1383</v>
      </c>
      <c r="H337" s="15" t="s">
        <v>1378</v>
      </c>
      <c r="I337" s="15" t="s">
        <v>1</v>
      </c>
      <c r="J337" t="s">
        <v>3183</v>
      </c>
      <c r="K337" t="s">
        <v>3160</v>
      </c>
      <c r="L337" t="s">
        <v>3160</v>
      </c>
      <c r="M337" t="s">
        <v>3049</v>
      </c>
      <c r="N337" t="s">
        <v>3156</v>
      </c>
      <c r="O337" t="s">
        <v>3160</v>
      </c>
      <c r="P337" t="s">
        <v>3115</v>
      </c>
      <c r="Q337" t="s">
        <v>3186</v>
      </c>
      <c r="R337" t="s">
        <v>3160</v>
      </c>
      <c r="S337" t="s">
        <v>3347</v>
      </c>
    </row>
    <row r="338" spans="1:19" outlineLevel="1" collapsed="1" x14ac:dyDescent="0.2">
      <c r="A338" t="s">
        <v>4763</v>
      </c>
      <c r="B338" t="s">
        <v>3860</v>
      </c>
      <c r="C338" s="15" t="s">
        <v>1342</v>
      </c>
      <c r="D338" s="15" t="s">
        <v>3014</v>
      </c>
      <c r="E338" s="15" t="s">
        <v>3015</v>
      </c>
      <c r="F338" s="15" t="s">
        <v>2984</v>
      </c>
      <c r="G338" s="15" t="s">
        <v>1383</v>
      </c>
      <c r="H338" s="15" t="s">
        <v>1378</v>
      </c>
      <c r="I338" t="s">
        <v>3180</v>
      </c>
      <c r="J338" t="s">
        <v>3183</v>
      </c>
      <c r="K338" t="s">
        <v>3160</v>
      </c>
      <c r="L338" t="s">
        <v>3160</v>
      </c>
      <c r="M338" t="s">
        <v>3049</v>
      </c>
      <c r="N338" t="s">
        <v>3156</v>
      </c>
      <c r="O338" t="s">
        <v>3160</v>
      </c>
      <c r="P338" t="s">
        <v>3115</v>
      </c>
      <c r="Q338" t="s">
        <v>3186</v>
      </c>
      <c r="R338" t="s">
        <v>3160</v>
      </c>
      <c r="S338" t="s">
        <v>3348</v>
      </c>
    </row>
    <row r="339" spans="1:19" outlineLevel="1" x14ac:dyDescent="0.2">
      <c r="A339" t="s">
        <v>4763</v>
      </c>
      <c r="B339" t="s">
        <v>3860</v>
      </c>
      <c r="C339" s="15" t="s">
        <v>1342</v>
      </c>
      <c r="D339" s="15" t="s">
        <v>3014</v>
      </c>
      <c r="E339" s="15" t="s">
        <v>3015</v>
      </c>
      <c r="F339" s="15" t="s">
        <v>2984</v>
      </c>
      <c r="G339" s="15" t="s">
        <v>1383</v>
      </c>
      <c r="H339" s="15" t="s">
        <v>1378</v>
      </c>
      <c r="I339" t="s">
        <v>3180</v>
      </c>
      <c r="J339" t="s">
        <v>3183</v>
      </c>
      <c r="K339" t="s">
        <v>3160</v>
      </c>
      <c r="L339" t="s">
        <v>3160</v>
      </c>
      <c r="M339" t="s">
        <v>3160</v>
      </c>
      <c r="N339" t="s">
        <v>3156</v>
      </c>
      <c r="O339" t="s">
        <v>3160</v>
      </c>
      <c r="P339" t="s">
        <v>3116</v>
      </c>
      <c r="Q339" t="s">
        <v>3188</v>
      </c>
      <c r="R339" t="s">
        <v>3160</v>
      </c>
      <c r="S339" t="s">
        <v>3189</v>
      </c>
    </row>
    <row r="340" spans="1:19" outlineLevel="1" x14ac:dyDescent="0.2">
      <c r="A340" t="s">
        <v>4763</v>
      </c>
      <c r="B340" t="s">
        <v>3860</v>
      </c>
      <c r="C340" s="15" t="s">
        <v>1342</v>
      </c>
      <c r="D340" s="15" t="s">
        <v>3014</v>
      </c>
      <c r="E340" s="15" t="s">
        <v>3015</v>
      </c>
      <c r="F340" s="15" t="s">
        <v>2984</v>
      </c>
      <c r="G340" s="15" t="s">
        <v>1383</v>
      </c>
      <c r="H340" s="15" t="s">
        <v>1378</v>
      </c>
      <c r="I340" s="15" t="s">
        <v>1</v>
      </c>
      <c r="J340" t="s">
        <v>3183</v>
      </c>
      <c r="K340" t="s">
        <v>3160</v>
      </c>
      <c r="L340" t="s">
        <v>3160</v>
      </c>
      <c r="M340" t="s">
        <v>3049</v>
      </c>
      <c r="N340" t="s">
        <v>3156</v>
      </c>
      <c r="O340" t="s">
        <v>3160</v>
      </c>
      <c r="P340" t="s">
        <v>3115</v>
      </c>
      <c r="Q340" t="s">
        <v>3186</v>
      </c>
      <c r="R340" t="s">
        <v>3160</v>
      </c>
      <c r="S340" t="s">
        <v>3347</v>
      </c>
    </row>
    <row r="341" spans="1:19" outlineLevel="1" collapsed="1" x14ac:dyDescent="0.2">
      <c r="A341" t="s">
        <v>4764</v>
      </c>
      <c r="B341" t="s">
        <v>3861</v>
      </c>
      <c r="C341" s="15" t="s">
        <v>1342</v>
      </c>
      <c r="D341" s="15" t="s">
        <v>3016</v>
      </c>
      <c r="E341" s="15" t="s">
        <v>2032</v>
      </c>
      <c r="F341" s="15" t="s">
        <v>2984</v>
      </c>
      <c r="G341" s="15" t="s">
        <v>1383</v>
      </c>
      <c r="H341" s="15" t="s">
        <v>1378</v>
      </c>
      <c r="I341" t="s">
        <v>3180</v>
      </c>
      <c r="J341" t="s">
        <v>3183</v>
      </c>
      <c r="K341" t="s">
        <v>3160</v>
      </c>
      <c r="L341" t="s">
        <v>3160</v>
      </c>
      <c r="M341" t="s">
        <v>3049</v>
      </c>
      <c r="N341" t="s">
        <v>3156</v>
      </c>
      <c r="O341" t="s">
        <v>3160</v>
      </c>
      <c r="P341" t="s">
        <v>3115</v>
      </c>
      <c r="Q341" t="s">
        <v>3186</v>
      </c>
      <c r="R341" t="s">
        <v>3160</v>
      </c>
      <c r="S341" t="s">
        <v>3348</v>
      </c>
    </row>
    <row r="342" spans="1:19" outlineLevel="1" x14ac:dyDescent="0.2">
      <c r="A342" t="s">
        <v>4764</v>
      </c>
      <c r="B342" t="s">
        <v>3861</v>
      </c>
      <c r="C342" s="15" t="s">
        <v>1342</v>
      </c>
      <c r="D342" s="15" t="s">
        <v>3016</v>
      </c>
      <c r="E342" s="15" t="s">
        <v>2032</v>
      </c>
      <c r="F342" s="15" t="s">
        <v>2984</v>
      </c>
      <c r="G342" s="15" t="s">
        <v>1383</v>
      </c>
      <c r="H342" s="15" t="s">
        <v>1378</v>
      </c>
      <c r="I342" t="s">
        <v>3180</v>
      </c>
      <c r="J342" t="s">
        <v>3183</v>
      </c>
      <c r="K342" t="s">
        <v>3160</v>
      </c>
      <c r="L342" t="s">
        <v>3160</v>
      </c>
      <c r="M342" t="s">
        <v>3160</v>
      </c>
      <c r="N342" t="s">
        <v>3156</v>
      </c>
      <c r="O342" t="s">
        <v>3160</v>
      </c>
      <c r="P342" t="s">
        <v>3116</v>
      </c>
      <c r="Q342" t="s">
        <v>3188</v>
      </c>
      <c r="R342" t="s">
        <v>3160</v>
      </c>
      <c r="S342" t="s">
        <v>3189</v>
      </c>
    </row>
    <row r="343" spans="1:19" outlineLevel="1" x14ac:dyDescent="0.2">
      <c r="A343" t="s">
        <v>4764</v>
      </c>
      <c r="B343" t="s">
        <v>3861</v>
      </c>
      <c r="C343" s="15" t="s">
        <v>1342</v>
      </c>
      <c r="D343" s="15" t="s">
        <v>3016</v>
      </c>
      <c r="E343" s="15" t="s">
        <v>2032</v>
      </c>
      <c r="F343" s="15" t="s">
        <v>2984</v>
      </c>
      <c r="G343" s="15" t="s">
        <v>1383</v>
      </c>
      <c r="H343" s="15" t="s">
        <v>1378</v>
      </c>
      <c r="I343" s="15" t="s">
        <v>1</v>
      </c>
      <c r="J343" t="s">
        <v>3183</v>
      </c>
      <c r="K343" t="s">
        <v>3160</v>
      </c>
      <c r="L343" t="s">
        <v>3160</v>
      </c>
      <c r="M343" t="s">
        <v>3049</v>
      </c>
      <c r="N343" t="s">
        <v>3156</v>
      </c>
      <c r="O343" t="s">
        <v>3160</v>
      </c>
      <c r="P343" t="s">
        <v>3115</v>
      </c>
      <c r="Q343" t="s">
        <v>3186</v>
      </c>
      <c r="R343" t="s">
        <v>3160</v>
      </c>
      <c r="S343" t="s">
        <v>3347</v>
      </c>
    </row>
    <row r="344" spans="1:19" outlineLevel="1" collapsed="1" x14ac:dyDescent="0.2">
      <c r="A344" t="s">
        <v>4765</v>
      </c>
      <c r="B344" t="s">
        <v>3863</v>
      </c>
      <c r="C344" s="31" t="s">
        <v>1342</v>
      </c>
      <c r="D344" s="31" t="s">
        <v>3016</v>
      </c>
      <c r="E344" s="31" t="s">
        <v>2032</v>
      </c>
      <c r="F344" s="31" t="s">
        <v>2033</v>
      </c>
      <c r="G344" s="31" t="s">
        <v>3550</v>
      </c>
      <c r="H344" s="31" t="s">
        <v>3149</v>
      </c>
      <c r="I344" t="s">
        <v>3180</v>
      </c>
      <c r="J344" t="s">
        <v>3183</v>
      </c>
      <c r="K344" t="s">
        <v>3160</v>
      </c>
      <c r="L344" t="s">
        <v>3160</v>
      </c>
      <c r="M344" t="s">
        <v>3049</v>
      </c>
      <c r="N344" t="s">
        <v>3156</v>
      </c>
      <c r="O344" t="s">
        <v>3160</v>
      </c>
      <c r="P344" t="s">
        <v>3115</v>
      </c>
      <c r="Q344" t="s">
        <v>3186</v>
      </c>
      <c r="R344" t="s">
        <v>3160</v>
      </c>
      <c r="S344" t="s">
        <v>3348</v>
      </c>
    </row>
    <row r="345" spans="1:19" outlineLevel="1" x14ac:dyDescent="0.2">
      <c r="A345" t="s">
        <v>4765</v>
      </c>
      <c r="B345" t="s">
        <v>3863</v>
      </c>
      <c r="C345" s="31" t="s">
        <v>1342</v>
      </c>
      <c r="D345" s="31" t="s">
        <v>3016</v>
      </c>
      <c r="E345" s="31" t="s">
        <v>2032</v>
      </c>
      <c r="F345" s="31" t="s">
        <v>2033</v>
      </c>
      <c r="G345" s="31" t="s">
        <v>3550</v>
      </c>
      <c r="H345" s="31" t="s">
        <v>3149</v>
      </c>
      <c r="I345" t="s">
        <v>3180</v>
      </c>
      <c r="J345" t="s">
        <v>3183</v>
      </c>
      <c r="K345" t="s">
        <v>3160</v>
      </c>
      <c r="L345" t="s">
        <v>3160</v>
      </c>
      <c r="M345" t="s">
        <v>3160</v>
      </c>
      <c r="N345" t="s">
        <v>3156</v>
      </c>
      <c r="O345" t="s">
        <v>3160</v>
      </c>
      <c r="P345" t="s">
        <v>3116</v>
      </c>
      <c r="Q345" t="s">
        <v>3188</v>
      </c>
      <c r="R345" t="s">
        <v>3160</v>
      </c>
      <c r="S345" t="s">
        <v>3189</v>
      </c>
    </row>
    <row r="346" spans="1:19" outlineLevel="1" x14ac:dyDescent="0.2">
      <c r="A346" t="s">
        <v>4765</v>
      </c>
      <c r="B346" t="s">
        <v>3863</v>
      </c>
      <c r="C346" s="31" t="s">
        <v>1342</v>
      </c>
      <c r="D346" s="31" t="s">
        <v>3016</v>
      </c>
      <c r="E346" s="31" t="s">
        <v>2032</v>
      </c>
      <c r="F346" s="31" t="s">
        <v>2033</v>
      </c>
      <c r="G346" s="31" t="s">
        <v>3550</v>
      </c>
      <c r="H346" s="31" t="s">
        <v>3149</v>
      </c>
      <c r="I346" s="15" t="s">
        <v>1</v>
      </c>
      <c r="J346" t="s">
        <v>3183</v>
      </c>
      <c r="K346" t="s">
        <v>3160</v>
      </c>
      <c r="L346" t="s">
        <v>3160</v>
      </c>
      <c r="M346" t="s">
        <v>3049</v>
      </c>
      <c r="N346" t="s">
        <v>3156</v>
      </c>
      <c r="O346" t="s">
        <v>3160</v>
      </c>
      <c r="P346" t="s">
        <v>3115</v>
      </c>
      <c r="Q346" t="s">
        <v>3186</v>
      </c>
      <c r="R346" t="s">
        <v>3160</v>
      </c>
      <c r="S346" t="s">
        <v>3347</v>
      </c>
    </row>
    <row r="347" spans="1:19" outlineLevel="1" collapsed="1" x14ac:dyDescent="0.2">
      <c r="A347" t="s">
        <v>4766</v>
      </c>
      <c r="B347" t="s">
        <v>3864</v>
      </c>
      <c r="C347" s="31" t="s">
        <v>1342</v>
      </c>
      <c r="D347" s="31" t="s">
        <v>3016</v>
      </c>
      <c r="E347" s="31" t="s">
        <v>2032</v>
      </c>
      <c r="F347" s="31" t="s">
        <v>3492</v>
      </c>
      <c r="G347" s="31" t="s">
        <v>3645</v>
      </c>
      <c r="H347" s="31" t="s">
        <v>3649</v>
      </c>
      <c r="I347" t="s">
        <v>3180</v>
      </c>
      <c r="J347" t="s">
        <v>3183</v>
      </c>
      <c r="K347" t="s">
        <v>3160</v>
      </c>
      <c r="L347" t="s">
        <v>3160</v>
      </c>
      <c r="M347" t="s">
        <v>3049</v>
      </c>
      <c r="N347" t="s">
        <v>3156</v>
      </c>
      <c r="O347" t="s">
        <v>3160</v>
      </c>
      <c r="P347" t="s">
        <v>3115</v>
      </c>
      <c r="Q347" t="s">
        <v>3186</v>
      </c>
      <c r="R347" t="s">
        <v>3160</v>
      </c>
      <c r="S347" t="s">
        <v>3348</v>
      </c>
    </row>
    <row r="348" spans="1:19" outlineLevel="1" x14ac:dyDescent="0.2">
      <c r="A348" t="s">
        <v>4766</v>
      </c>
      <c r="B348" t="s">
        <v>3864</v>
      </c>
      <c r="C348" s="31" t="s">
        <v>1342</v>
      </c>
      <c r="D348" s="31" t="s">
        <v>3016</v>
      </c>
      <c r="E348" s="31" t="s">
        <v>2032</v>
      </c>
      <c r="F348" s="31" t="s">
        <v>3492</v>
      </c>
      <c r="G348" s="31" t="s">
        <v>3645</v>
      </c>
      <c r="H348" s="31" t="s">
        <v>3649</v>
      </c>
      <c r="I348" t="s">
        <v>3180</v>
      </c>
      <c r="J348" t="s">
        <v>3183</v>
      </c>
      <c r="K348" t="s">
        <v>3160</v>
      </c>
      <c r="L348" t="s">
        <v>3160</v>
      </c>
      <c r="M348" t="s">
        <v>3160</v>
      </c>
      <c r="N348" t="s">
        <v>3156</v>
      </c>
      <c r="O348" t="s">
        <v>3160</v>
      </c>
      <c r="P348" t="s">
        <v>3116</v>
      </c>
      <c r="Q348" t="s">
        <v>3188</v>
      </c>
      <c r="R348" t="s">
        <v>3160</v>
      </c>
      <c r="S348" t="s">
        <v>3189</v>
      </c>
    </row>
    <row r="349" spans="1:19" outlineLevel="1" x14ac:dyDescent="0.2">
      <c r="A349" t="s">
        <v>4766</v>
      </c>
      <c r="B349" t="s">
        <v>3864</v>
      </c>
      <c r="C349" s="31" t="s">
        <v>1342</v>
      </c>
      <c r="D349" s="31" t="s">
        <v>3016</v>
      </c>
      <c r="E349" s="31" t="s">
        <v>2032</v>
      </c>
      <c r="F349" s="31" t="s">
        <v>3492</v>
      </c>
      <c r="G349" s="31" t="s">
        <v>3645</v>
      </c>
      <c r="H349" s="31" t="s">
        <v>3649</v>
      </c>
      <c r="I349" s="15" t="s">
        <v>1</v>
      </c>
      <c r="J349" t="s">
        <v>3183</v>
      </c>
      <c r="K349" t="s">
        <v>3160</v>
      </c>
      <c r="L349" t="s">
        <v>3160</v>
      </c>
      <c r="M349" t="s">
        <v>3049</v>
      </c>
      <c r="N349" t="s">
        <v>3156</v>
      </c>
      <c r="O349" t="s">
        <v>3160</v>
      </c>
      <c r="P349" t="s">
        <v>3115</v>
      </c>
      <c r="Q349" t="s">
        <v>3186</v>
      </c>
      <c r="R349" t="s">
        <v>3160</v>
      </c>
      <c r="S349" t="s">
        <v>3347</v>
      </c>
    </row>
    <row r="350" spans="1:19" outlineLevel="1" collapsed="1" x14ac:dyDescent="0.2">
      <c r="A350" t="s">
        <v>4767</v>
      </c>
      <c r="B350" t="s">
        <v>3865</v>
      </c>
      <c r="C350" s="31" t="s">
        <v>1344</v>
      </c>
      <c r="D350" s="31" t="s">
        <v>3016</v>
      </c>
      <c r="E350" s="31" t="s">
        <v>2032</v>
      </c>
      <c r="F350" s="31" t="s">
        <v>3651</v>
      </c>
      <c r="G350" s="31" t="s">
        <v>3646</v>
      </c>
      <c r="H350" s="31" t="s">
        <v>3652</v>
      </c>
      <c r="I350" t="s">
        <v>3180</v>
      </c>
      <c r="J350" t="s">
        <v>3183</v>
      </c>
      <c r="K350" t="s">
        <v>3160</v>
      </c>
      <c r="L350" t="s">
        <v>3160</v>
      </c>
      <c r="M350" t="s">
        <v>3049</v>
      </c>
      <c r="N350" t="s">
        <v>3156</v>
      </c>
      <c r="O350" t="s">
        <v>3160</v>
      </c>
      <c r="P350" t="s">
        <v>3115</v>
      </c>
      <c r="Q350" t="s">
        <v>3186</v>
      </c>
      <c r="R350" t="s">
        <v>3160</v>
      </c>
      <c r="S350" t="s">
        <v>3348</v>
      </c>
    </row>
    <row r="351" spans="1:19" outlineLevel="1" x14ac:dyDescent="0.2">
      <c r="A351" t="s">
        <v>4767</v>
      </c>
      <c r="B351" t="s">
        <v>3865</v>
      </c>
      <c r="C351" s="31" t="s">
        <v>1344</v>
      </c>
      <c r="D351" s="31" t="s">
        <v>3016</v>
      </c>
      <c r="E351" s="31" t="s">
        <v>2032</v>
      </c>
      <c r="F351" s="31" t="s">
        <v>3651</v>
      </c>
      <c r="G351" s="31" t="s">
        <v>3646</v>
      </c>
      <c r="H351" s="31" t="s">
        <v>3652</v>
      </c>
      <c r="I351" t="s">
        <v>3180</v>
      </c>
      <c r="J351" t="s">
        <v>3183</v>
      </c>
      <c r="K351" t="s">
        <v>3160</v>
      </c>
      <c r="L351" t="s">
        <v>3160</v>
      </c>
      <c r="M351" t="s">
        <v>3160</v>
      </c>
      <c r="N351" t="s">
        <v>3156</v>
      </c>
      <c r="O351" t="s">
        <v>3160</v>
      </c>
      <c r="P351" t="s">
        <v>3116</v>
      </c>
      <c r="Q351" t="s">
        <v>3188</v>
      </c>
      <c r="R351" t="s">
        <v>3160</v>
      </c>
      <c r="S351" t="s">
        <v>3189</v>
      </c>
    </row>
    <row r="352" spans="1:19" outlineLevel="1" x14ac:dyDescent="0.2">
      <c r="A352" t="s">
        <v>4767</v>
      </c>
      <c r="B352" t="s">
        <v>3865</v>
      </c>
      <c r="C352" s="31" t="s">
        <v>1344</v>
      </c>
      <c r="D352" s="31" t="s">
        <v>3016</v>
      </c>
      <c r="E352" s="31" t="s">
        <v>2032</v>
      </c>
      <c r="F352" s="31" t="s">
        <v>3651</v>
      </c>
      <c r="G352" s="31" t="s">
        <v>3646</v>
      </c>
      <c r="H352" s="31" t="s">
        <v>3652</v>
      </c>
      <c r="I352" s="15" t="s">
        <v>1</v>
      </c>
      <c r="J352" t="s">
        <v>3183</v>
      </c>
      <c r="K352" t="s">
        <v>3160</v>
      </c>
      <c r="L352" t="s">
        <v>3160</v>
      </c>
      <c r="M352" t="s">
        <v>3049</v>
      </c>
      <c r="N352" t="s">
        <v>3156</v>
      </c>
      <c r="O352" t="s">
        <v>3160</v>
      </c>
      <c r="P352" t="s">
        <v>3115</v>
      </c>
      <c r="Q352" t="s">
        <v>3186</v>
      </c>
      <c r="R352" t="s">
        <v>3160</v>
      </c>
      <c r="S352" t="s">
        <v>3347</v>
      </c>
    </row>
    <row r="353" spans="1:19" outlineLevel="1" collapsed="1" x14ac:dyDescent="0.2">
      <c r="A353" t="s">
        <v>4768</v>
      </c>
      <c r="B353" t="s">
        <v>3862</v>
      </c>
      <c r="C353" s="15" t="s">
        <v>1342</v>
      </c>
      <c r="D353" s="15" t="s">
        <v>3016</v>
      </c>
      <c r="E353" s="15" t="s">
        <v>2043</v>
      </c>
      <c r="F353" s="15" t="s">
        <v>2984</v>
      </c>
      <c r="G353" s="15" t="s">
        <v>1383</v>
      </c>
      <c r="H353" s="15" t="s">
        <v>1378</v>
      </c>
      <c r="I353" t="s">
        <v>3180</v>
      </c>
      <c r="J353" t="s">
        <v>3183</v>
      </c>
      <c r="K353" t="s">
        <v>3160</v>
      </c>
      <c r="L353" t="s">
        <v>3160</v>
      </c>
      <c r="M353" t="s">
        <v>3049</v>
      </c>
      <c r="N353" t="s">
        <v>3156</v>
      </c>
      <c r="O353" t="s">
        <v>3160</v>
      </c>
      <c r="P353" t="s">
        <v>3115</v>
      </c>
      <c r="Q353" t="s">
        <v>3186</v>
      </c>
      <c r="R353" t="s">
        <v>3160</v>
      </c>
      <c r="S353" t="s">
        <v>3348</v>
      </c>
    </row>
    <row r="354" spans="1:19" outlineLevel="1" x14ac:dyDescent="0.2">
      <c r="A354" t="s">
        <v>4768</v>
      </c>
      <c r="B354" t="s">
        <v>3862</v>
      </c>
      <c r="C354" s="15" t="s">
        <v>1342</v>
      </c>
      <c r="D354" s="15" t="s">
        <v>3016</v>
      </c>
      <c r="E354" s="15" t="s">
        <v>2043</v>
      </c>
      <c r="F354" s="15" t="s">
        <v>2984</v>
      </c>
      <c r="G354" s="15" t="s">
        <v>1383</v>
      </c>
      <c r="H354" s="15" t="s">
        <v>1378</v>
      </c>
      <c r="I354" t="s">
        <v>3180</v>
      </c>
      <c r="J354" t="s">
        <v>3183</v>
      </c>
      <c r="K354" t="s">
        <v>3160</v>
      </c>
      <c r="L354" t="s">
        <v>3160</v>
      </c>
      <c r="M354" t="s">
        <v>3160</v>
      </c>
      <c r="N354" t="s">
        <v>3156</v>
      </c>
      <c r="O354" t="s">
        <v>3160</v>
      </c>
      <c r="P354" t="s">
        <v>3116</v>
      </c>
      <c r="Q354" t="s">
        <v>3188</v>
      </c>
      <c r="R354" t="s">
        <v>3160</v>
      </c>
      <c r="S354" t="s">
        <v>3189</v>
      </c>
    </row>
    <row r="355" spans="1:19" outlineLevel="1" x14ac:dyDescent="0.2">
      <c r="A355" t="s">
        <v>4768</v>
      </c>
      <c r="B355" t="s">
        <v>3862</v>
      </c>
      <c r="C355" s="15" t="s">
        <v>1342</v>
      </c>
      <c r="D355" s="15" t="s">
        <v>3016</v>
      </c>
      <c r="E355" s="15" t="s">
        <v>2043</v>
      </c>
      <c r="F355" s="15" t="s">
        <v>2984</v>
      </c>
      <c r="G355" s="15" t="s">
        <v>1383</v>
      </c>
      <c r="H355" s="15" t="s">
        <v>1378</v>
      </c>
      <c r="I355" s="15" t="s">
        <v>1</v>
      </c>
      <c r="J355" t="s">
        <v>3183</v>
      </c>
      <c r="K355" t="s">
        <v>3160</v>
      </c>
      <c r="L355" t="s">
        <v>3160</v>
      </c>
      <c r="M355" t="s">
        <v>3049</v>
      </c>
      <c r="N355" t="s">
        <v>3156</v>
      </c>
      <c r="O355" t="s">
        <v>3160</v>
      </c>
      <c r="P355" t="s">
        <v>3115</v>
      </c>
      <c r="Q355" t="s">
        <v>3186</v>
      </c>
      <c r="R355" t="s">
        <v>3160</v>
      </c>
      <c r="S355" t="s">
        <v>3347</v>
      </c>
    </row>
    <row r="356" spans="1:19" outlineLevel="1" collapsed="1" x14ac:dyDescent="0.2">
      <c r="A356" t="s">
        <v>4769</v>
      </c>
      <c r="B356" t="s">
        <v>3867</v>
      </c>
      <c r="C356" s="15" t="s">
        <v>1343</v>
      </c>
      <c r="D356" s="15" t="s">
        <v>2028</v>
      </c>
      <c r="E356" s="15" t="s">
        <v>1382</v>
      </c>
      <c r="F356" s="15" t="s">
        <v>2984</v>
      </c>
      <c r="G356" s="15" t="s">
        <v>1383</v>
      </c>
      <c r="H356" s="15" t="s">
        <v>1377</v>
      </c>
      <c r="I356" t="s">
        <v>3180</v>
      </c>
      <c r="J356" t="s">
        <v>3183</v>
      </c>
      <c r="K356" t="s">
        <v>3160</v>
      </c>
      <c r="L356" t="s">
        <v>3160</v>
      </c>
      <c r="M356" t="s">
        <v>3049</v>
      </c>
      <c r="N356" t="s">
        <v>3156</v>
      </c>
      <c r="O356" t="s">
        <v>3160</v>
      </c>
      <c r="P356" t="s">
        <v>3115</v>
      </c>
      <c r="Q356" t="s">
        <v>3186</v>
      </c>
      <c r="R356" t="s">
        <v>3160</v>
      </c>
      <c r="S356" t="s">
        <v>3348</v>
      </c>
    </row>
    <row r="357" spans="1:19" outlineLevel="1" x14ac:dyDescent="0.2">
      <c r="A357" t="s">
        <v>4769</v>
      </c>
      <c r="B357" t="s">
        <v>3867</v>
      </c>
      <c r="C357" s="15" t="s">
        <v>1343</v>
      </c>
      <c r="D357" s="15" t="s">
        <v>2028</v>
      </c>
      <c r="E357" s="15" t="s">
        <v>1382</v>
      </c>
      <c r="F357" s="15" t="s">
        <v>2984</v>
      </c>
      <c r="G357" s="15" t="s">
        <v>1383</v>
      </c>
      <c r="H357" s="15" t="s">
        <v>1377</v>
      </c>
      <c r="I357" t="s">
        <v>3180</v>
      </c>
      <c r="J357" t="s">
        <v>3183</v>
      </c>
      <c r="K357" t="s">
        <v>3160</v>
      </c>
      <c r="L357" t="s">
        <v>3160</v>
      </c>
      <c r="M357" t="s">
        <v>3160</v>
      </c>
      <c r="N357" t="s">
        <v>3156</v>
      </c>
      <c r="O357" t="s">
        <v>3160</v>
      </c>
      <c r="P357" t="s">
        <v>3116</v>
      </c>
      <c r="Q357" t="s">
        <v>3188</v>
      </c>
      <c r="R357" t="s">
        <v>3160</v>
      </c>
      <c r="S357" t="s">
        <v>3189</v>
      </c>
    </row>
    <row r="358" spans="1:19" outlineLevel="1" x14ac:dyDescent="0.2">
      <c r="A358" t="s">
        <v>4769</v>
      </c>
      <c r="B358" t="s">
        <v>3867</v>
      </c>
      <c r="C358" s="15" t="s">
        <v>1343</v>
      </c>
      <c r="D358" s="15" t="s">
        <v>2028</v>
      </c>
      <c r="E358" s="15" t="s">
        <v>1382</v>
      </c>
      <c r="F358" s="15" t="s">
        <v>2984</v>
      </c>
      <c r="G358" s="15" t="s">
        <v>1383</v>
      </c>
      <c r="H358" s="15" t="s">
        <v>1377</v>
      </c>
      <c r="I358" s="15" t="s">
        <v>1</v>
      </c>
      <c r="J358" t="s">
        <v>3183</v>
      </c>
      <c r="K358" t="s">
        <v>3160</v>
      </c>
      <c r="L358" t="s">
        <v>3160</v>
      </c>
      <c r="M358" t="s">
        <v>3049</v>
      </c>
      <c r="N358" t="s">
        <v>3156</v>
      </c>
      <c r="O358" t="s">
        <v>3160</v>
      </c>
      <c r="P358" t="s">
        <v>3115</v>
      </c>
      <c r="Q358" t="s">
        <v>3186</v>
      </c>
      <c r="R358" t="s">
        <v>3160</v>
      </c>
      <c r="S358" t="s">
        <v>3347</v>
      </c>
    </row>
    <row r="359" spans="1:19" outlineLevel="1" collapsed="1" x14ac:dyDescent="0.2">
      <c r="A359" t="s">
        <v>4770</v>
      </c>
      <c r="B359" t="s">
        <v>3868</v>
      </c>
      <c r="C359" s="15" t="s">
        <v>1342</v>
      </c>
      <c r="D359" t="s">
        <v>2028</v>
      </c>
      <c r="E359" t="s">
        <v>3018</v>
      </c>
      <c r="F359" s="15" t="s">
        <v>2984</v>
      </c>
      <c r="G359" s="15" t="s">
        <v>1383</v>
      </c>
      <c r="H359" s="15" t="s">
        <v>1378</v>
      </c>
      <c r="I359" t="s">
        <v>3180</v>
      </c>
      <c r="J359" t="s">
        <v>3183</v>
      </c>
      <c r="K359" t="s">
        <v>3160</v>
      </c>
      <c r="L359" t="s">
        <v>3160</v>
      </c>
      <c r="M359" t="s">
        <v>3049</v>
      </c>
      <c r="N359" t="s">
        <v>3156</v>
      </c>
      <c r="O359" t="s">
        <v>3160</v>
      </c>
      <c r="P359" t="s">
        <v>3115</v>
      </c>
      <c r="Q359" t="s">
        <v>3186</v>
      </c>
      <c r="R359" t="s">
        <v>3160</v>
      </c>
      <c r="S359" t="s">
        <v>3348</v>
      </c>
    </row>
    <row r="360" spans="1:19" outlineLevel="1" x14ac:dyDescent="0.2">
      <c r="A360" t="s">
        <v>4770</v>
      </c>
      <c r="B360" t="s">
        <v>3868</v>
      </c>
      <c r="C360" s="15" t="s">
        <v>1342</v>
      </c>
      <c r="D360" t="s">
        <v>2028</v>
      </c>
      <c r="E360" t="s">
        <v>3018</v>
      </c>
      <c r="F360" s="15" t="s">
        <v>2984</v>
      </c>
      <c r="G360" s="15" t="s">
        <v>1383</v>
      </c>
      <c r="H360" s="15" t="s">
        <v>1378</v>
      </c>
      <c r="I360" t="s">
        <v>3180</v>
      </c>
      <c r="J360" t="s">
        <v>3183</v>
      </c>
      <c r="K360" t="s">
        <v>3160</v>
      </c>
      <c r="L360" t="s">
        <v>3160</v>
      </c>
      <c r="M360" t="s">
        <v>3160</v>
      </c>
      <c r="N360" t="s">
        <v>3156</v>
      </c>
      <c r="O360" t="s">
        <v>3160</v>
      </c>
      <c r="P360" t="s">
        <v>3116</v>
      </c>
      <c r="Q360" t="s">
        <v>3871</v>
      </c>
      <c r="R360" t="s">
        <v>3160</v>
      </c>
      <c r="S360" t="s">
        <v>3189</v>
      </c>
    </row>
    <row r="361" spans="1:19" outlineLevel="1" x14ac:dyDescent="0.2">
      <c r="A361" t="s">
        <v>4770</v>
      </c>
      <c r="B361" t="s">
        <v>3868</v>
      </c>
      <c r="C361" s="15" t="s">
        <v>1342</v>
      </c>
      <c r="D361" t="s">
        <v>2028</v>
      </c>
      <c r="E361" t="s">
        <v>3018</v>
      </c>
      <c r="F361" s="15" t="s">
        <v>2984</v>
      </c>
      <c r="G361" s="15" t="s">
        <v>1383</v>
      </c>
      <c r="H361" s="15" t="s">
        <v>1378</v>
      </c>
      <c r="I361" s="15" t="s">
        <v>1</v>
      </c>
      <c r="J361" t="s">
        <v>3183</v>
      </c>
      <c r="K361" t="s">
        <v>3160</v>
      </c>
      <c r="L361" t="s">
        <v>3160</v>
      </c>
      <c r="M361" t="s">
        <v>3049</v>
      </c>
      <c r="N361" t="s">
        <v>3156</v>
      </c>
      <c r="O361" t="s">
        <v>3160</v>
      </c>
      <c r="P361" t="s">
        <v>3115</v>
      </c>
      <c r="Q361" t="s">
        <v>3186</v>
      </c>
      <c r="R361" t="s">
        <v>3160</v>
      </c>
      <c r="S361" t="s">
        <v>3347</v>
      </c>
    </row>
    <row r="362" spans="1:19" outlineLevel="1" collapsed="1" x14ac:dyDescent="0.2">
      <c r="A362" t="s">
        <v>4771</v>
      </c>
      <c r="B362" t="s">
        <v>3866</v>
      </c>
      <c r="C362" s="15" t="s">
        <v>1343</v>
      </c>
      <c r="D362" t="s">
        <v>2028</v>
      </c>
      <c r="E362" t="s">
        <v>3017</v>
      </c>
      <c r="F362" s="15" t="s">
        <v>2984</v>
      </c>
      <c r="G362" s="15" t="s">
        <v>1383</v>
      </c>
      <c r="H362" s="15" t="s">
        <v>1378</v>
      </c>
      <c r="I362" t="s">
        <v>3180</v>
      </c>
      <c r="J362" t="s">
        <v>3183</v>
      </c>
      <c r="K362" t="s">
        <v>3160</v>
      </c>
      <c r="L362" t="s">
        <v>3160</v>
      </c>
      <c r="M362" t="s">
        <v>3049</v>
      </c>
      <c r="N362" t="s">
        <v>3156</v>
      </c>
      <c r="O362" t="s">
        <v>3160</v>
      </c>
      <c r="P362" t="s">
        <v>3115</v>
      </c>
      <c r="Q362" t="s">
        <v>3186</v>
      </c>
      <c r="R362" t="s">
        <v>3160</v>
      </c>
      <c r="S362" t="s">
        <v>3348</v>
      </c>
    </row>
    <row r="363" spans="1:19" outlineLevel="1" x14ac:dyDescent="0.2">
      <c r="A363" t="s">
        <v>4771</v>
      </c>
      <c r="B363" t="s">
        <v>3866</v>
      </c>
      <c r="C363" s="15" t="s">
        <v>1343</v>
      </c>
      <c r="D363" t="s">
        <v>2028</v>
      </c>
      <c r="E363" t="s">
        <v>3017</v>
      </c>
      <c r="F363" s="15" t="s">
        <v>2984</v>
      </c>
      <c r="G363" s="15" t="s">
        <v>1383</v>
      </c>
      <c r="H363" s="15" t="s">
        <v>1378</v>
      </c>
      <c r="I363" t="s">
        <v>3180</v>
      </c>
      <c r="J363" t="s">
        <v>3183</v>
      </c>
      <c r="K363" t="s">
        <v>3160</v>
      </c>
      <c r="L363" t="s">
        <v>3160</v>
      </c>
      <c r="M363" t="s">
        <v>3160</v>
      </c>
      <c r="N363" t="s">
        <v>3156</v>
      </c>
      <c r="O363" t="s">
        <v>3160</v>
      </c>
      <c r="P363" t="s">
        <v>3116</v>
      </c>
      <c r="Q363" t="s">
        <v>3188</v>
      </c>
      <c r="R363" t="s">
        <v>3160</v>
      </c>
      <c r="S363" t="s">
        <v>3189</v>
      </c>
    </row>
    <row r="364" spans="1:19" outlineLevel="1" x14ac:dyDescent="0.2">
      <c r="A364" t="s">
        <v>4771</v>
      </c>
      <c r="B364" t="s">
        <v>3866</v>
      </c>
      <c r="C364" s="15" t="s">
        <v>1343</v>
      </c>
      <c r="D364" t="s">
        <v>2028</v>
      </c>
      <c r="E364" t="s">
        <v>3017</v>
      </c>
      <c r="F364" s="15" t="s">
        <v>2984</v>
      </c>
      <c r="G364" s="15" t="s">
        <v>1383</v>
      </c>
      <c r="H364" s="15" t="s">
        <v>1378</v>
      </c>
      <c r="I364" s="15" t="s">
        <v>1</v>
      </c>
      <c r="J364" t="s">
        <v>3183</v>
      </c>
      <c r="K364" t="s">
        <v>3160</v>
      </c>
      <c r="L364" t="s">
        <v>3160</v>
      </c>
      <c r="M364" t="s">
        <v>3049</v>
      </c>
      <c r="N364" t="s">
        <v>3156</v>
      </c>
      <c r="O364" t="s">
        <v>3160</v>
      </c>
      <c r="P364" t="s">
        <v>3115</v>
      </c>
      <c r="Q364" t="s">
        <v>3186</v>
      </c>
      <c r="R364" t="s">
        <v>3160</v>
      </c>
      <c r="S364" t="s">
        <v>3347</v>
      </c>
    </row>
    <row r="365" spans="1:19" outlineLevel="1" collapsed="1" x14ac:dyDescent="0.2">
      <c r="A365" t="s">
        <v>4772</v>
      </c>
      <c r="B365" t="s">
        <v>3869</v>
      </c>
      <c r="C365" s="15" t="s">
        <v>1343</v>
      </c>
      <c r="D365" t="s">
        <v>2028</v>
      </c>
      <c r="E365" t="s">
        <v>3107</v>
      </c>
      <c r="F365" s="15" t="s">
        <v>2984</v>
      </c>
      <c r="G365" s="15" t="s">
        <v>1383</v>
      </c>
      <c r="H365" s="15" t="s">
        <v>1378</v>
      </c>
      <c r="I365" t="s">
        <v>3180</v>
      </c>
      <c r="J365" t="s">
        <v>3183</v>
      </c>
      <c r="K365" t="s">
        <v>3160</v>
      </c>
      <c r="L365" t="s">
        <v>3160</v>
      </c>
      <c r="M365" t="s">
        <v>3049</v>
      </c>
      <c r="N365" t="s">
        <v>3156</v>
      </c>
      <c r="O365" t="s">
        <v>3160</v>
      </c>
      <c r="P365" t="s">
        <v>3115</v>
      </c>
      <c r="Q365" t="s">
        <v>3186</v>
      </c>
      <c r="R365" t="s">
        <v>3160</v>
      </c>
      <c r="S365" t="s">
        <v>3348</v>
      </c>
    </row>
    <row r="366" spans="1:19" outlineLevel="1" x14ac:dyDescent="0.2">
      <c r="A366" t="s">
        <v>4772</v>
      </c>
      <c r="B366" t="s">
        <v>3869</v>
      </c>
      <c r="C366" s="15" t="s">
        <v>1343</v>
      </c>
      <c r="D366" t="s">
        <v>2028</v>
      </c>
      <c r="E366" t="s">
        <v>3107</v>
      </c>
      <c r="F366" s="15" t="s">
        <v>2984</v>
      </c>
      <c r="G366" s="15" t="s">
        <v>1383</v>
      </c>
      <c r="H366" s="15" t="s">
        <v>1378</v>
      </c>
      <c r="I366" t="s">
        <v>3180</v>
      </c>
      <c r="J366" t="s">
        <v>3183</v>
      </c>
      <c r="K366" t="s">
        <v>3160</v>
      </c>
      <c r="L366" t="s">
        <v>3160</v>
      </c>
      <c r="M366" t="s">
        <v>3160</v>
      </c>
      <c r="N366" t="s">
        <v>3156</v>
      </c>
      <c r="O366" t="s">
        <v>3160</v>
      </c>
      <c r="P366" t="s">
        <v>3116</v>
      </c>
      <c r="Q366" t="s">
        <v>3188</v>
      </c>
      <c r="R366" t="s">
        <v>3160</v>
      </c>
      <c r="S366" t="s">
        <v>3189</v>
      </c>
    </row>
    <row r="367" spans="1:19" outlineLevel="1" x14ac:dyDescent="0.2">
      <c r="A367" t="s">
        <v>4772</v>
      </c>
      <c r="B367" t="s">
        <v>3869</v>
      </c>
      <c r="C367" s="15" t="s">
        <v>1343</v>
      </c>
      <c r="D367" t="s">
        <v>2028</v>
      </c>
      <c r="E367" t="s">
        <v>3107</v>
      </c>
      <c r="F367" s="15" t="s">
        <v>2984</v>
      </c>
      <c r="G367" s="15" t="s">
        <v>1383</v>
      </c>
      <c r="H367" s="15" t="s">
        <v>1378</v>
      </c>
      <c r="I367" s="15" t="s">
        <v>1</v>
      </c>
      <c r="J367" t="s">
        <v>3183</v>
      </c>
      <c r="K367" t="s">
        <v>3160</v>
      </c>
      <c r="L367" t="s">
        <v>3160</v>
      </c>
      <c r="M367" t="s">
        <v>3049</v>
      </c>
      <c r="N367" t="s">
        <v>3156</v>
      </c>
      <c r="O367" t="s">
        <v>3160</v>
      </c>
      <c r="P367" t="s">
        <v>3115</v>
      </c>
      <c r="Q367" t="s">
        <v>3186</v>
      </c>
      <c r="R367" t="s">
        <v>3160</v>
      </c>
      <c r="S367" t="s">
        <v>3347</v>
      </c>
    </row>
    <row r="368" spans="1:19" outlineLevel="1" collapsed="1" x14ac:dyDescent="0.2">
      <c r="A368" t="s">
        <v>3872</v>
      </c>
      <c r="B368" t="s">
        <v>3876</v>
      </c>
      <c r="C368" s="15" t="s">
        <v>1343</v>
      </c>
      <c r="D368" s="15" t="s">
        <v>2390</v>
      </c>
      <c r="E368" t="s">
        <v>1382</v>
      </c>
      <c r="F368" s="15" t="s">
        <v>2984</v>
      </c>
      <c r="G368" s="15" t="s">
        <v>1383</v>
      </c>
      <c r="H368" s="15" t="s">
        <v>1377</v>
      </c>
      <c r="I368" t="s">
        <v>3180</v>
      </c>
      <c r="J368" t="s">
        <v>3183</v>
      </c>
      <c r="K368" t="s">
        <v>3160</v>
      </c>
      <c r="L368" t="s">
        <v>3160</v>
      </c>
      <c r="M368" t="s">
        <v>3049</v>
      </c>
      <c r="N368" t="s">
        <v>3156</v>
      </c>
      <c r="O368" t="s">
        <v>3160</v>
      </c>
      <c r="P368" t="s">
        <v>3115</v>
      </c>
      <c r="Q368" t="s">
        <v>3186</v>
      </c>
      <c r="R368" t="s">
        <v>3160</v>
      </c>
      <c r="S368" t="s">
        <v>3348</v>
      </c>
    </row>
    <row r="369" spans="1:19" outlineLevel="1" x14ac:dyDescent="0.2">
      <c r="A369" t="s">
        <v>3872</v>
      </c>
      <c r="B369" t="s">
        <v>3876</v>
      </c>
      <c r="C369" s="15" t="s">
        <v>1343</v>
      </c>
      <c r="D369" s="15" t="s">
        <v>2390</v>
      </c>
      <c r="E369" t="s">
        <v>1382</v>
      </c>
      <c r="F369" s="15" t="s">
        <v>2984</v>
      </c>
      <c r="G369" s="15" t="s">
        <v>1383</v>
      </c>
      <c r="H369" s="15" t="s">
        <v>1377</v>
      </c>
      <c r="I369" t="s">
        <v>3180</v>
      </c>
      <c r="J369" t="s">
        <v>3183</v>
      </c>
      <c r="K369" t="s">
        <v>3160</v>
      </c>
      <c r="L369" t="s">
        <v>3160</v>
      </c>
      <c r="M369" t="s">
        <v>3160</v>
      </c>
      <c r="N369" t="s">
        <v>3156</v>
      </c>
      <c r="O369" t="s">
        <v>3160</v>
      </c>
      <c r="P369" t="s">
        <v>3116</v>
      </c>
      <c r="Q369" t="s">
        <v>3188</v>
      </c>
      <c r="R369" t="s">
        <v>3160</v>
      </c>
      <c r="S369" t="s">
        <v>3189</v>
      </c>
    </row>
    <row r="370" spans="1:19" outlineLevel="1" x14ac:dyDescent="0.2">
      <c r="A370" t="s">
        <v>3872</v>
      </c>
      <c r="B370" t="s">
        <v>3876</v>
      </c>
      <c r="C370" s="15" t="s">
        <v>1343</v>
      </c>
      <c r="D370" s="15" t="s">
        <v>2390</v>
      </c>
      <c r="E370" t="s">
        <v>1382</v>
      </c>
      <c r="F370" s="15" t="s">
        <v>2984</v>
      </c>
      <c r="G370" s="15" t="s">
        <v>1383</v>
      </c>
      <c r="H370" s="15" t="s">
        <v>1377</v>
      </c>
      <c r="I370" s="15" t="s">
        <v>1</v>
      </c>
      <c r="J370" t="s">
        <v>3183</v>
      </c>
      <c r="K370" t="s">
        <v>3160</v>
      </c>
      <c r="L370" t="s">
        <v>3160</v>
      </c>
      <c r="M370" t="s">
        <v>3049</v>
      </c>
      <c r="N370" t="s">
        <v>3156</v>
      </c>
      <c r="O370" t="s">
        <v>3160</v>
      </c>
      <c r="P370" t="s">
        <v>3115</v>
      </c>
      <c r="Q370" t="s">
        <v>3186</v>
      </c>
      <c r="R370" t="s">
        <v>3160</v>
      </c>
      <c r="S370" t="s">
        <v>3347</v>
      </c>
    </row>
    <row r="371" spans="1:19" outlineLevel="1" collapsed="1" x14ac:dyDescent="0.2">
      <c r="A371" t="s">
        <v>3873</v>
      </c>
      <c r="B371" t="s">
        <v>3877</v>
      </c>
      <c r="C371" s="15" t="s">
        <v>1343</v>
      </c>
      <c r="D371" s="15" t="s">
        <v>2390</v>
      </c>
      <c r="E371" t="s">
        <v>2391</v>
      </c>
      <c r="F371" s="15" t="s">
        <v>2984</v>
      </c>
      <c r="G371" s="15" t="s">
        <v>1383</v>
      </c>
      <c r="H371" s="15" t="s">
        <v>1378</v>
      </c>
      <c r="I371" t="s">
        <v>3180</v>
      </c>
      <c r="J371" t="s">
        <v>3183</v>
      </c>
      <c r="K371" t="s">
        <v>3160</v>
      </c>
      <c r="L371" t="s">
        <v>3160</v>
      </c>
      <c r="M371" t="s">
        <v>3049</v>
      </c>
      <c r="N371" t="s">
        <v>3156</v>
      </c>
      <c r="O371" t="s">
        <v>3160</v>
      </c>
      <c r="P371" t="s">
        <v>3115</v>
      </c>
      <c r="Q371" t="s">
        <v>3186</v>
      </c>
      <c r="R371" t="s">
        <v>3160</v>
      </c>
      <c r="S371" t="s">
        <v>3348</v>
      </c>
    </row>
    <row r="372" spans="1:19" outlineLevel="1" x14ac:dyDescent="0.2">
      <c r="A372" t="s">
        <v>3873</v>
      </c>
      <c r="B372" t="s">
        <v>3877</v>
      </c>
      <c r="C372" s="15" t="s">
        <v>1343</v>
      </c>
      <c r="D372" s="15" t="s">
        <v>2390</v>
      </c>
      <c r="E372" t="s">
        <v>2391</v>
      </c>
      <c r="F372" s="15" t="s">
        <v>2984</v>
      </c>
      <c r="G372" s="15" t="s">
        <v>1383</v>
      </c>
      <c r="H372" s="15" t="s">
        <v>1378</v>
      </c>
      <c r="I372" t="s">
        <v>3180</v>
      </c>
      <c r="J372" t="s">
        <v>3183</v>
      </c>
      <c r="K372" t="s">
        <v>3160</v>
      </c>
      <c r="L372" t="s">
        <v>3160</v>
      </c>
      <c r="M372" t="s">
        <v>3160</v>
      </c>
      <c r="N372" t="s">
        <v>3156</v>
      </c>
      <c r="O372" t="s">
        <v>3160</v>
      </c>
      <c r="P372" t="s">
        <v>3116</v>
      </c>
      <c r="Q372" t="s">
        <v>3188</v>
      </c>
      <c r="R372" t="s">
        <v>3160</v>
      </c>
      <c r="S372" t="s">
        <v>3189</v>
      </c>
    </row>
    <row r="373" spans="1:19" outlineLevel="1" x14ac:dyDescent="0.2">
      <c r="A373" t="s">
        <v>3873</v>
      </c>
      <c r="B373" t="s">
        <v>3877</v>
      </c>
      <c r="C373" s="15" t="s">
        <v>1343</v>
      </c>
      <c r="D373" s="15" t="s">
        <v>2390</v>
      </c>
      <c r="E373" t="s">
        <v>2391</v>
      </c>
      <c r="F373" s="15" t="s">
        <v>2984</v>
      </c>
      <c r="G373" s="15" t="s">
        <v>1383</v>
      </c>
      <c r="H373" s="15" t="s">
        <v>1378</v>
      </c>
      <c r="I373" s="15" t="s">
        <v>1</v>
      </c>
      <c r="J373" t="s">
        <v>3183</v>
      </c>
      <c r="K373" t="s">
        <v>3160</v>
      </c>
      <c r="L373" t="s">
        <v>3160</v>
      </c>
      <c r="M373" t="s">
        <v>3049</v>
      </c>
      <c r="N373" t="s">
        <v>3156</v>
      </c>
      <c r="O373" t="s">
        <v>3160</v>
      </c>
      <c r="P373" t="s">
        <v>3115</v>
      </c>
      <c r="Q373" t="s">
        <v>3186</v>
      </c>
      <c r="R373" t="s">
        <v>3160</v>
      </c>
      <c r="S373" t="s">
        <v>3347</v>
      </c>
    </row>
    <row r="374" spans="1:19" outlineLevel="1" collapsed="1" x14ac:dyDescent="0.2">
      <c r="A374" t="s">
        <v>3874</v>
      </c>
      <c r="B374" t="s">
        <v>3878</v>
      </c>
      <c r="C374" s="15" t="s">
        <v>1343</v>
      </c>
      <c r="D374" s="15" t="s">
        <v>2390</v>
      </c>
      <c r="E374" t="s">
        <v>2392</v>
      </c>
      <c r="F374" s="15" t="s">
        <v>2984</v>
      </c>
      <c r="G374" s="15" t="s">
        <v>1383</v>
      </c>
      <c r="H374" s="15" t="s">
        <v>1378</v>
      </c>
      <c r="I374" t="s">
        <v>3180</v>
      </c>
      <c r="J374" t="s">
        <v>3183</v>
      </c>
      <c r="K374" t="s">
        <v>3160</v>
      </c>
      <c r="L374" t="s">
        <v>3160</v>
      </c>
      <c r="M374" t="s">
        <v>3049</v>
      </c>
      <c r="N374" t="s">
        <v>3156</v>
      </c>
      <c r="O374" t="s">
        <v>3160</v>
      </c>
      <c r="P374" t="s">
        <v>3115</v>
      </c>
      <c r="Q374" t="s">
        <v>3186</v>
      </c>
      <c r="R374" t="s">
        <v>3160</v>
      </c>
      <c r="S374" t="s">
        <v>3348</v>
      </c>
    </row>
    <row r="375" spans="1:19" outlineLevel="1" x14ac:dyDescent="0.2">
      <c r="A375" t="s">
        <v>3874</v>
      </c>
      <c r="B375" t="s">
        <v>3878</v>
      </c>
      <c r="C375" s="15" t="s">
        <v>1343</v>
      </c>
      <c r="D375" s="15" t="s">
        <v>2390</v>
      </c>
      <c r="E375" t="s">
        <v>2392</v>
      </c>
      <c r="F375" s="15" t="s">
        <v>2984</v>
      </c>
      <c r="G375" s="15" t="s">
        <v>1383</v>
      </c>
      <c r="H375" s="15" t="s">
        <v>1378</v>
      </c>
      <c r="I375" t="s">
        <v>3180</v>
      </c>
      <c r="J375" t="s">
        <v>3183</v>
      </c>
      <c r="K375" t="s">
        <v>3160</v>
      </c>
      <c r="L375" t="s">
        <v>3160</v>
      </c>
      <c r="M375" t="s">
        <v>3160</v>
      </c>
      <c r="N375" t="s">
        <v>3156</v>
      </c>
      <c r="O375" t="s">
        <v>3160</v>
      </c>
      <c r="P375" t="s">
        <v>3116</v>
      </c>
      <c r="Q375" t="s">
        <v>3188</v>
      </c>
      <c r="R375" t="s">
        <v>3160</v>
      </c>
      <c r="S375" t="s">
        <v>3189</v>
      </c>
    </row>
    <row r="376" spans="1:19" outlineLevel="1" x14ac:dyDescent="0.2">
      <c r="A376" t="s">
        <v>3874</v>
      </c>
      <c r="B376" t="s">
        <v>3878</v>
      </c>
      <c r="C376" s="15" t="s">
        <v>1343</v>
      </c>
      <c r="D376" s="15" t="s">
        <v>2390</v>
      </c>
      <c r="E376" t="s">
        <v>2392</v>
      </c>
      <c r="F376" s="15" t="s">
        <v>2984</v>
      </c>
      <c r="G376" s="15" t="s">
        <v>1383</v>
      </c>
      <c r="H376" s="15" t="s">
        <v>1378</v>
      </c>
      <c r="I376" s="15" t="s">
        <v>1</v>
      </c>
      <c r="J376" t="s">
        <v>3183</v>
      </c>
      <c r="K376" t="s">
        <v>3160</v>
      </c>
      <c r="L376" t="s">
        <v>3160</v>
      </c>
      <c r="M376" t="s">
        <v>3049</v>
      </c>
      <c r="N376" t="s">
        <v>3156</v>
      </c>
      <c r="O376" t="s">
        <v>3160</v>
      </c>
      <c r="P376" t="s">
        <v>3115</v>
      </c>
      <c r="Q376" t="s">
        <v>3186</v>
      </c>
      <c r="R376" t="s">
        <v>3160</v>
      </c>
      <c r="S376" t="s">
        <v>3347</v>
      </c>
    </row>
    <row r="377" spans="1:19" outlineLevel="1" collapsed="1" x14ac:dyDescent="0.2">
      <c r="A377" t="s">
        <v>3875</v>
      </c>
      <c r="B377" t="s">
        <v>3879</v>
      </c>
      <c r="C377" s="15" t="s">
        <v>1343</v>
      </c>
      <c r="D377" s="15" t="s">
        <v>2390</v>
      </c>
      <c r="E377" t="s">
        <v>2393</v>
      </c>
      <c r="F377" s="15" t="s">
        <v>2984</v>
      </c>
      <c r="G377" s="15" t="s">
        <v>1383</v>
      </c>
      <c r="H377" s="15" t="s">
        <v>1378</v>
      </c>
      <c r="I377" t="s">
        <v>3180</v>
      </c>
      <c r="J377" t="s">
        <v>3183</v>
      </c>
      <c r="K377" t="s">
        <v>3160</v>
      </c>
      <c r="L377" t="s">
        <v>3160</v>
      </c>
      <c r="M377" t="s">
        <v>3049</v>
      </c>
      <c r="N377" t="s">
        <v>3156</v>
      </c>
      <c r="O377" t="s">
        <v>3160</v>
      </c>
      <c r="P377" t="s">
        <v>3115</v>
      </c>
      <c r="Q377" t="s">
        <v>3186</v>
      </c>
      <c r="R377" t="s">
        <v>3160</v>
      </c>
      <c r="S377" t="s">
        <v>3348</v>
      </c>
    </row>
    <row r="378" spans="1:19" outlineLevel="1" x14ac:dyDescent="0.2">
      <c r="A378" t="s">
        <v>3875</v>
      </c>
      <c r="B378" t="s">
        <v>3879</v>
      </c>
      <c r="C378" s="15" t="s">
        <v>1343</v>
      </c>
      <c r="D378" s="15" t="s">
        <v>2390</v>
      </c>
      <c r="E378" t="s">
        <v>2393</v>
      </c>
      <c r="F378" s="15" t="s">
        <v>2984</v>
      </c>
      <c r="G378" s="15" t="s">
        <v>1383</v>
      </c>
      <c r="H378" s="15" t="s">
        <v>1378</v>
      </c>
      <c r="I378" t="s">
        <v>3180</v>
      </c>
      <c r="J378" t="s">
        <v>3183</v>
      </c>
      <c r="K378" t="s">
        <v>3160</v>
      </c>
      <c r="L378" t="s">
        <v>3160</v>
      </c>
      <c r="M378" t="s">
        <v>3160</v>
      </c>
      <c r="N378" t="s">
        <v>3156</v>
      </c>
      <c r="O378" t="s">
        <v>3160</v>
      </c>
      <c r="P378" t="s">
        <v>3116</v>
      </c>
      <c r="Q378" t="s">
        <v>3188</v>
      </c>
      <c r="R378" t="s">
        <v>3160</v>
      </c>
      <c r="S378" t="s">
        <v>3189</v>
      </c>
    </row>
    <row r="379" spans="1:19" outlineLevel="1" x14ac:dyDescent="0.2">
      <c r="A379" t="s">
        <v>3875</v>
      </c>
      <c r="B379" t="s">
        <v>3879</v>
      </c>
      <c r="C379" s="15" t="s">
        <v>1343</v>
      </c>
      <c r="D379" s="15" t="s">
        <v>2390</v>
      </c>
      <c r="E379" t="s">
        <v>2393</v>
      </c>
      <c r="F379" s="15" t="s">
        <v>2984</v>
      </c>
      <c r="G379" s="15" t="s">
        <v>1383</v>
      </c>
      <c r="H379" s="15" t="s">
        <v>1378</v>
      </c>
      <c r="I379" s="15" t="s">
        <v>1</v>
      </c>
      <c r="J379" t="s">
        <v>3183</v>
      </c>
      <c r="K379" t="s">
        <v>3160</v>
      </c>
      <c r="L379" t="s">
        <v>3160</v>
      </c>
      <c r="M379" t="s">
        <v>3049</v>
      </c>
      <c r="N379" t="s">
        <v>3156</v>
      </c>
      <c r="O379" t="s">
        <v>3160</v>
      </c>
      <c r="P379" t="s">
        <v>3115</v>
      </c>
      <c r="Q379" t="s">
        <v>3186</v>
      </c>
      <c r="R379" t="s">
        <v>3160</v>
      </c>
      <c r="S379" t="s">
        <v>3347</v>
      </c>
    </row>
    <row r="380" spans="1:19" outlineLevel="1" x14ac:dyDescent="0.2">
      <c r="A380" t="s">
        <v>4633</v>
      </c>
      <c r="B380" t="s">
        <v>4634</v>
      </c>
      <c r="C380" t="s">
        <v>4635</v>
      </c>
      <c r="D380" s="15" t="s">
        <v>3160</v>
      </c>
      <c r="E380" s="15" t="s">
        <v>3160</v>
      </c>
      <c r="F380" s="15" t="s">
        <v>3160</v>
      </c>
      <c r="G380" s="15" t="s">
        <v>3160</v>
      </c>
      <c r="H380" s="15" t="s">
        <v>3160</v>
      </c>
      <c r="I380" t="s">
        <v>3180</v>
      </c>
      <c r="J380" t="s">
        <v>3160</v>
      </c>
      <c r="K380" t="s">
        <v>3160</v>
      </c>
      <c r="L380" t="s">
        <v>3160</v>
      </c>
      <c r="M380" t="s">
        <v>3160</v>
      </c>
      <c r="N380" t="s">
        <v>3160</v>
      </c>
      <c r="O380" t="s">
        <v>3160</v>
      </c>
      <c r="P380" t="s">
        <v>3001</v>
      </c>
      <c r="Q380" t="s">
        <v>3186</v>
      </c>
      <c r="R380" s="23" t="s">
        <v>3160</v>
      </c>
      <c r="S380" t="s">
        <v>3189</v>
      </c>
    </row>
    <row r="381" spans="1:19" outlineLevel="1" collapsed="1" x14ac:dyDescent="0.2">
      <c r="A381" t="s">
        <v>4773</v>
      </c>
      <c r="B381" t="s">
        <v>3884</v>
      </c>
      <c r="C381" s="15" t="s">
        <v>3160</v>
      </c>
      <c r="D381" t="s">
        <v>3160</v>
      </c>
      <c r="E381" t="s">
        <v>3160</v>
      </c>
      <c r="F381" t="s">
        <v>3160</v>
      </c>
      <c r="G381" t="s">
        <v>3160</v>
      </c>
      <c r="H381" s="15" t="s">
        <v>1377</v>
      </c>
      <c r="I381" t="s">
        <v>3180</v>
      </c>
      <c r="J381" t="s">
        <v>3183</v>
      </c>
      <c r="K381" t="s">
        <v>3160</v>
      </c>
      <c r="L381" t="s">
        <v>3160</v>
      </c>
      <c r="M381" t="s">
        <v>3049</v>
      </c>
      <c r="N381" t="s">
        <v>3156</v>
      </c>
      <c r="O381" t="s">
        <v>3160</v>
      </c>
      <c r="P381" t="s">
        <v>3115</v>
      </c>
      <c r="Q381" t="s">
        <v>3186</v>
      </c>
      <c r="R381" t="s">
        <v>3160</v>
      </c>
      <c r="S381" t="s">
        <v>3348</v>
      </c>
    </row>
    <row r="382" spans="1:19" outlineLevel="1" collapsed="1" x14ac:dyDescent="0.2">
      <c r="A382" t="s">
        <v>4774</v>
      </c>
      <c r="B382" t="s">
        <v>3885</v>
      </c>
      <c r="C382" s="15" t="s">
        <v>3160</v>
      </c>
      <c r="D382" t="s">
        <v>3160</v>
      </c>
      <c r="E382" t="s">
        <v>3160</v>
      </c>
      <c r="F382" t="s">
        <v>3160</v>
      </c>
      <c r="G382" t="s">
        <v>3160</v>
      </c>
      <c r="H382" s="15" t="s">
        <v>1378</v>
      </c>
      <c r="I382" t="s">
        <v>3180</v>
      </c>
      <c r="J382" t="s">
        <v>3183</v>
      </c>
      <c r="K382" t="s">
        <v>3160</v>
      </c>
      <c r="L382" t="s">
        <v>3160</v>
      </c>
      <c r="M382" t="s">
        <v>3049</v>
      </c>
      <c r="N382" t="s">
        <v>3156</v>
      </c>
      <c r="O382" t="s">
        <v>3160</v>
      </c>
      <c r="P382" t="s">
        <v>38</v>
      </c>
      <c r="Q382" t="s">
        <v>3186</v>
      </c>
      <c r="R382" t="s">
        <v>3881</v>
      </c>
      <c r="S382" t="s">
        <v>3189</v>
      </c>
    </row>
    <row r="383" spans="1:19" outlineLevel="1" collapsed="1" x14ac:dyDescent="0.2">
      <c r="A383" t="s">
        <v>4775</v>
      </c>
      <c r="B383" t="s">
        <v>3886</v>
      </c>
      <c r="C383" s="15" t="s">
        <v>3160</v>
      </c>
      <c r="D383" t="s">
        <v>3160</v>
      </c>
      <c r="E383" t="s">
        <v>3160</v>
      </c>
      <c r="F383" t="s">
        <v>3160</v>
      </c>
      <c r="G383" t="s">
        <v>3160</v>
      </c>
      <c r="H383" s="15" t="s">
        <v>1377</v>
      </c>
      <c r="I383" t="s">
        <v>3180</v>
      </c>
      <c r="J383" t="s">
        <v>3183</v>
      </c>
      <c r="K383" t="s">
        <v>3160</v>
      </c>
      <c r="L383" t="s">
        <v>3160</v>
      </c>
      <c r="M383" t="s">
        <v>3049</v>
      </c>
      <c r="N383" t="s">
        <v>3156</v>
      </c>
      <c r="O383" t="s">
        <v>3160</v>
      </c>
      <c r="P383" t="s">
        <v>38</v>
      </c>
      <c r="Q383" t="s">
        <v>3186</v>
      </c>
      <c r="R383" t="s">
        <v>3881</v>
      </c>
      <c r="S383" t="s">
        <v>3189</v>
      </c>
    </row>
    <row r="384" spans="1:19" outlineLevel="1" collapsed="1" x14ac:dyDescent="0.2">
      <c r="A384" t="s">
        <v>4775</v>
      </c>
      <c r="B384" t="s">
        <v>3886</v>
      </c>
      <c r="C384" s="15" t="s">
        <v>3160</v>
      </c>
      <c r="D384" t="s">
        <v>3160</v>
      </c>
      <c r="E384" t="s">
        <v>3160</v>
      </c>
      <c r="F384" t="s">
        <v>3160</v>
      </c>
      <c r="G384" t="s">
        <v>3160</v>
      </c>
      <c r="H384" s="15" t="s">
        <v>1377</v>
      </c>
      <c r="I384" t="s">
        <v>1</v>
      </c>
      <c r="J384" t="s">
        <v>3183</v>
      </c>
      <c r="K384" t="s">
        <v>14</v>
      </c>
      <c r="L384" t="s">
        <v>3160</v>
      </c>
      <c r="M384" t="s">
        <v>3049</v>
      </c>
      <c r="N384" t="s">
        <v>3156</v>
      </c>
      <c r="O384" t="s">
        <v>3160</v>
      </c>
      <c r="P384" t="s">
        <v>38</v>
      </c>
      <c r="Q384" t="s">
        <v>3186</v>
      </c>
      <c r="R384" t="s">
        <v>3881</v>
      </c>
      <c r="S384" t="s">
        <v>3189</v>
      </c>
    </row>
    <row r="385" spans="1:19" outlineLevel="1" collapsed="1" x14ac:dyDescent="0.2">
      <c r="A385" t="s">
        <v>4776</v>
      </c>
      <c r="B385" t="s">
        <v>3887</v>
      </c>
      <c r="C385" s="15" t="s">
        <v>3160</v>
      </c>
      <c r="D385" t="s">
        <v>3160</v>
      </c>
      <c r="E385" t="s">
        <v>3160</v>
      </c>
      <c r="F385" t="s">
        <v>3160</v>
      </c>
      <c r="G385" t="s">
        <v>3160</v>
      </c>
      <c r="H385" s="15" t="s">
        <v>1378</v>
      </c>
      <c r="I385" t="s">
        <v>3180</v>
      </c>
      <c r="J385" t="s">
        <v>3183</v>
      </c>
      <c r="K385" t="s">
        <v>3160</v>
      </c>
      <c r="L385" t="s">
        <v>3160</v>
      </c>
      <c r="M385" t="s">
        <v>3049</v>
      </c>
      <c r="N385" t="s">
        <v>3156</v>
      </c>
      <c r="O385" t="s">
        <v>3160</v>
      </c>
      <c r="P385" t="s">
        <v>38</v>
      </c>
      <c r="Q385" t="s">
        <v>3186</v>
      </c>
      <c r="R385" t="s">
        <v>3881</v>
      </c>
      <c r="S385" t="s">
        <v>3189</v>
      </c>
    </row>
    <row r="386" spans="1:19" outlineLevel="1" collapsed="1" x14ac:dyDescent="0.2">
      <c r="A386" t="s">
        <v>4776</v>
      </c>
      <c r="B386" t="s">
        <v>3887</v>
      </c>
      <c r="C386" s="15" t="s">
        <v>3160</v>
      </c>
      <c r="D386" t="s">
        <v>3160</v>
      </c>
      <c r="E386" t="s">
        <v>3160</v>
      </c>
      <c r="F386" t="s">
        <v>3160</v>
      </c>
      <c r="G386" t="s">
        <v>3160</v>
      </c>
      <c r="H386" s="15" t="s">
        <v>1378</v>
      </c>
      <c r="I386" t="s">
        <v>1</v>
      </c>
      <c r="J386" t="s">
        <v>3183</v>
      </c>
      <c r="K386" t="s">
        <v>14</v>
      </c>
      <c r="L386" t="s">
        <v>3160</v>
      </c>
      <c r="M386" t="s">
        <v>3049</v>
      </c>
      <c r="N386" t="s">
        <v>3156</v>
      </c>
      <c r="O386" t="s">
        <v>3160</v>
      </c>
      <c r="P386" t="s">
        <v>38</v>
      </c>
      <c r="Q386" t="s">
        <v>3186</v>
      </c>
      <c r="R386" t="s">
        <v>3881</v>
      </c>
      <c r="S386" t="s">
        <v>3189</v>
      </c>
    </row>
    <row r="387" spans="1:19" outlineLevel="1" collapsed="1" x14ac:dyDescent="0.2">
      <c r="A387" t="s">
        <v>4777</v>
      </c>
      <c r="B387" t="s">
        <v>3888</v>
      </c>
      <c r="C387" s="15" t="s">
        <v>3160</v>
      </c>
      <c r="D387" t="s">
        <v>3160</v>
      </c>
      <c r="E387" t="s">
        <v>3160</v>
      </c>
      <c r="F387" t="s">
        <v>3160</v>
      </c>
      <c r="G387" t="s">
        <v>3160</v>
      </c>
      <c r="H387" s="15" t="s">
        <v>1377</v>
      </c>
      <c r="I387" t="s">
        <v>3180</v>
      </c>
      <c r="J387" t="s">
        <v>3183</v>
      </c>
      <c r="K387" t="s">
        <v>3160</v>
      </c>
      <c r="L387" t="s">
        <v>3160</v>
      </c>
      <c r="M387" t="s">
        <v>3049</v>
      </c>
      <c r="N387" t="s">
        <v>3156</v>
      </c>
      <c r="O387" t="s">
        <v>3160</v>
      </c>
      <c r="P387" t="s">
        <v>38</v>
      </c>
      <c r="Q387" t="s">
        <v>3186</v>
      </c>
      <c r="R387" t="s">
        <v>3881</v>
      </c>
      <c r="S387" t="s">
        <v>3189</v>
      </c>
    </row>
    <row r="388" spans="1:19" outlineLevel="1" collapsed="1" x14ac:dyDescent="0.2">
      <c r="A388" t="s">
        <v>4777</v>
      </c>
      <c r="B388" t="s">
        <v>3888</v>
      </c>
      <c r="C388" s="15" t="s">
        <v>3160</v>
      </c>
      <c r="D388" t="s">
        <v>3160</v>
      </c>
      <c r="E388" t="s">
        <v>3160</v>
      </c>
      <c r="F388" t="s">
        <v>3160</v>
      </c>
      <c r="G388" t="s">
        <v>3160</v>
      </c>
      <c r="H388" s="15" t="s">
        <v>1377</v>
      </c>
      <c r="I388" t="s">
        <v>1</v>
      </c>
      <c r="J388" t="s">
        <v>3183</v>
      </c>
      <c r="K388" t="s">
        <v>16</v>
      </c>
      <c r="L388" t="s">
        <v>3160</v>
      </c>
      <c r="M388" t="s">
        <v>3049</v>
      </c>
      <c r="N388" t="s">
        <v>3156</v>
      </c>
      <c r="O388" t="s">
        <v>3160</v>
      </c>
      <c r="P388" t="s">
        <v>38</v>
      </c>
      <c r="Q388" t="s">
        <v>3186</v>
      </c>
      <c r="R388" t="s">
        <v>3881</v>
      </c>
      <c r="S388" t="s">
        <v>3189</v>
      </c>
    </row>
    <row r="389" spans="1:19" outlineLevel="1" collapsed="1" x14ac:dyDescent="0.2">
      <c r="A389" t="s">
        <v>4778</v>
      </c>
      <c r="B389" t="s">
        <v>3889</v>
      </c>
      <c r="C389" s="15" t="s">
        <v>3160</v>
      </c>
      <c r="D389" t="s">
        <v>3160</v>
      </c>
      <c r="E389" t="s">
        <v>3160</v>
      </c>
      <c r="F389" t="s">
        <v>3160</v>
      </c>
      <c r="G389" t="s">
        <v>3160</v>
      </c>
      <c r="H389" s="15" t="s">
        <v>1378</v>
      </c>
      <c r="I389" t="s">
        <v>3180</v>
      </c>
      <c r="J389" t="s">
        <v>3183</v>
      </c>
      <c r="K389" t="s">
        <v>3160</v>
      </c>
      <c r="L389" t="s">
        <v>3160</v>
      </c>
      <c r="M389" t="s">
        <v>3049</v>
      </c>
      <c r="N389" t="s">
        <v>3156</v>
      </c>
      <c r="O389" t="s">
        <v>3160</v>
      </c>
      <c r="P389" t="s">
        <v>38</v>
      </c>
      <c r="Q389" t="s">
        <v>3186</v>
      </c>
      <c r="R389" t="s">
        <v>3881</v>
      </c>
      <c r="S389" t="s">
        <v>3189</v>
      </c>
    </row>
    <row r="390" spans="1:19" outlineLevel="1" collapsed="1" x14ac:dyDescent="0.2">
      <c r="A390" t="s">
        <v>4778</v>
      </c>
      <c r="B390" t="s">
        <v>3889</v>
      </c>
      <c r="C390" s="15" t="s">
        <v>3160</v>
      </c>
      <c r="D390" t="s">
        <v>3160</v>
      </c>
      <c r="E390" t="s">
        <v>3160</v>
      </c>
      <c r="F390" t="s">
        <v>3160</v>
      </c>
      <c r="G390" t="s">
        <v>3160</v>
      </c>
      <c r="H390" s="15" t="s">
        <v>1378</v>
      </c>
      <c r="I390" t="s">
        <v>1</v>
      </c>
      <c r="J390" t="s">
        <v>3183</v>
      </c>
      <c r="K390" t="s">
        <v>16</v>
      </c>
      <c r="L390" t="s">
        <v>3160</v>
      </c>
      <c r="M390" t="s">
        <v>3049</v>
      </c>
      <c r="N390" t="s">
        <v>3156</v>
      </c>
      <c r="O390" t="s">
        <v>3160</v>
      </c>
      <c r="P390" t="s">
        <v>38</v>
      </c>
      <c r="Q390" t="s">
        <v>3186</v>
      </c>
      <c r="R390" t="s">
        <v>3881</v>
      </c>
      <c r="S390" t="s">
        <v>3189</v>
      </c>
    </row>
    <row r="391" spans="1:19" outlineLevel="1" collapsed="1" x14ac:dyDescent="0.2">
      <c r="A391" t="s">
        <v>4779</v>
      </c>
      <c r="B391" t="s">
        <v>3890</v>
      </c>
      <c r="C391" s="15" t="s">
        <v>3160</v>
      </c>
      <c r="D391" t="s">
        <v>3160</v>
      </c>
      <c r="E391" t="s">
        <v>3160</v>
      </c>
      <c r="F391" t="s">
        <v>3160</v>
      </c>
      <c r="G391" t="s">
        <v>3160</v>
      </c>
      <c r="H391" s="15" t="s">
        <v>1377</v>
      </c>
      <c r="I391" t="s">
        <v>3180</v>
      </c>
      <c r="J391" t="s">
        <v>3183</v>
      </c>
      <c r="K391" t="s">
        <v>3160</v>
      </c>
      <c r="L391" t="s">
        <v>3160</v>
      </c>
      <c r="M391" t="s">
        <v>3049</v>
      </c>
      <c r="N391" t="s">
        <v>3156</v>
      </c>
      <c r="O391" t="s">
        <v>3160</v>
      </c>
      <c r="P391" t="s">
        <v>38</v>
      </c>
      <c r="Q391" t="s">
        <v>3186</v>
      </c>
      <c r="R391" t="s">
        <v>3881</v>
      </c>
      <c r="S391" t="s">
        <v>3189</v>
      </c>
    </row>
    <row r="392" spans="1:19" outlineLevel="1" collapsed="1" x14ac:dyDescent="0.2">
      <c r="A392" t="s">
        <v>4779</v>
      </c>
      <c r="B392" t="s">
        <v>3890</v>
      </c>
      <c r="C392" s="15" t="s">
        <v>3160</v>
      </c>
      <c r="D392" t="s">
        <v>3160</v>
      </c>
      <c r="E392" t="s">
        <v>3160</v>
      </c>
      <c r="F392" t="s">
        <v>3160</v>
      </c>
      <c r="G392" t="s">
        <v>3160</v>
      </c>
      <c r="H392" s="15" t="s">
        <v>1377</v>
      </c>
      <c r="I392" t="s">
        <v>1</v>
      </c>
      <c r="J392" t="s">
        <v>3183</v>
      </c>
      <c r="K392" t="s">
        <v>18</v>
      </c>
      <c r="L392" t="s">
        <v>3160</v>
      </c>
      <c r="M392" t="s">
        <v>3049</v>
      </c>
      <c r="N392" t="s">
        <v>3156</v>
      </c>
      <c r="O392" t="s">
        <v>3160</v>
      </c>
      <c r="P392" t="s">
        <v>38</v>
      </c>
      <c r="Q392" t="s">
        <v>3186</v>
      </c>
      <c r="R392" t="s">
        <v>3881</v>
      </c>
      <c r="S392" t="s">
        <v>3189</v>
      </c>
    </row>
    <row r="393" spans="1:19" outlineLevel="1" collapsed="1" x14ac:dyDescent="0.2">
      <c r="A393" t="s">
        <v>4780</v>
      </c>
      <c r="B393" t="s">
        <v>3904</v>
      </c>
      <c r="C393" s="15" t="s">
        <v>3160</v>
      </c>
      <c r="D393" t="s">
        <v>3160</v>
      </c>
      <c r="E393" t="s">
        <v>3160</v>
      </c>
      <c r="F393" t="s">
        <v>3160</v>
      </c>
      <c r="G393" t="s">
        <v>3160</v>
      </c>
      <c r="H393" s="15" t="s">
        <v>1378</v>
      </c>
      <c r="I393" t="s">
        <v>3180</v>
      </c>
      <c r="J393" t="s">
        <v>3183</v>
      </c>
      <c r="K393" t="s">
        <v>3160</v>
      </c>
      <c r="L393" t="s">
        <v>3160</v>
      </c>
      <c r="M393" t="s">
        <v>3049</v>
      </c>
      <c r="N393" t="s">
        <v>3156</v>
      </c>
      <c r="O393" t="s">
        <v>3160</v>
      </c>
      <c r="P393" t="s">
        <v>38</v>
      </c>
      <c r="Q393" t="s">
        <v>3186</v>
      </c>
      <c r="R393" t="s">
        <v>3881</v>
      </c>
      <c r="S393" t="s">
        <v>3189</v>
      </c>
    </row>
    <row r="394" spans="1:19" outlineLevel="1" collapsed="1" x14ac:dyDescent="0.2">
      <c r="A394" t="s">
        <v>4780</v>
      </c>
      <c r="B394" t="s">
        <v>3904</v>
      </c>
      <c r="C394" s="15" t="s">
        <v>3160</v>
      </c>
      <c r="D394" t="s">
        <v>3160</v>
      </c>
      <c r="E394" t="s">
        <v>3160</v>
      </c>
      <c r="F394" t="s">
        <v>3160</v>
      </c>
      <c r="G394" t="s">
        <v>3160</v>
      </c>
      <c r="H394" s="15" t="s">
        <v>1378</v>
      </c>
      <c r="I394" t="s">
        <v>1</v>
      </c>
      <c r="J394" t="s">
        <v>3183</v>
      </c>
      <c r="K394" t="s">
        <v>18</v>
      </c>
      <c r="L394" t="s">
        <v>3160</v>
      </c>
      <c r="M394" t="s">
        <v>3049</v>
      </c>
      <c r="N394" t="s">
        <v>3156</v>
      </c>
      <c r="O394" t="s">
        <v>3160</v>
      </c>
      <c r="P394" t="s">
        <v>38</v>
      </c>
      <c r="Q394" t="s">
        <v>3186</v>
      </c>
      <c r="R394" t="s">
        <v>3881</v>
      </c>
      <c r="S394" t="s">
        <v>3189</v>
      </c>
    </row>
    <row r="395" spans="1:19" outlineLevel="1" collapsed="1" x14ac:dyDescent="0.2">
      <c r="A395" t="s">
        <v>4781</v>
      </c>
      <c r="B395" t="s">
        <v>3891</v>
      </c>
      <c r="C395" s="15" t="s">
        <v>3160</v>
      </c>
      <c r="D395" t="s">
        <v>3160</v>
      </c>
      <c r="E395" t="s">
        <v>3160</v>
      </c>
      <c r="F395" t="s">
        <v>3160</v>
      </c>
      <c r="G395" t="s">
        <v>3160</v>
      </c>
      <c r="H395" s="15" t="s">
        <v>1377</v>
      </c>
      <c r="I395" t="s">
        <v>3180</v>
      </c>
      <c r="J395" t="s">
        <v>3183</v>
      </c>
      <c r="K395" t="s">
        <v>3160</v>
      </c>
      <c r="L395" t="s">
        <v>3160</v>
      </c>
      <c r="M395" t="s">
        <v>3049</v>
      </c>
      <c r="N395" t="s">
        <v>3156</v>
      </c>
      <c r="O395" t="s">
        <v>3160</v>
      </c>
      <c r="P395" t="s">
        <v>38</v>
      </c>
      <c r="Q395" t="s">
        <v>3186</v>
      </c>
      <c r="R395" t="s">
        <v>3881</v>
      </c>
      <c r="S395" t="s">
        <v>3189</v>
      </c>
    </row>
    <row r="396" spans="1:19" outlineLevel="1" collapsed="1" x14ac:dyDescent="0.2">
      <c r="A396" t="s">
        <v>4781</v>
      </c>
      <c r="B396" t="s">
        <v>3891</v>
      </c>
      <c r="C396" s="15" t="s">
        <v>3160</v>
      </c>
      <c r="D396" t="s">
        <v>3160</v>
      </c>
      <c r="E396" t="s">
        <v>3160</v>
      </c>
      <c r="F396" t="s">
        <v>3160</v>
      </c>
      <c r="G396" t="s">
        <v>3160</v>
      </c>
      <c r="H396" s="15" t="s">
        <v>1377</v>
      </c>
      <c r="I396" t="s">
        <v>1</v>
      </c>
      <c r="J396" t="s">
        <v>3183</v>
      </c>
      <c r="K396" t="s">
        <v>20</v>
      </c>
      <c r="L396" t="s">
        <v>3160</v>
      </c>
      <c r="M396" t="s">
        <v>3049</v>
      </c>
      <c r="N396" t="s">
        <v>3156</v>
      </c>
      <c r="O396" t="s">
        <v>3160</v>
      </c>
      <c r="P396" t="s">
        <v>38</v>
      </c>
      <c r="Q396" t="s">
        <v>3186</v>
      </c>
      <c r="R396" t="s">
        <v>3881</v>
      </c>
      <c r="S396" t="s">
        <v>3189</v>
      </c>
    </row>
    <row r="397" spans="1:19" outlineLevel="1" collapsed="1" x14ac:dyDescent="0.2">
      <c r="A397" t="s">
        <v>4782</v>
      </c>
      <c r="B397" t="s">
        <v>3905</v>
      </c>
      <c r="C397" s="15" t="s">
        <v>3160</v>
      </c>
      <c r="D397" t="s">
        <v>3160</v>
      </c>
      <c r="E397" t="s">
        <v>3160</v>
      </c>
      <c r="F397" t="s">
        <v>3160</v>
      </c>
      <c r="G397" t="s">
        <v>3160</v>
      </c>
      <c r="H397" s="15" t="s">
        <v>1378</v>
      </c>
      <c r="I397" t="s">
        <v>3180</v>
      </c>
      <c r="J397" t="s">
        <v>3183</v>
      </c>
      <c r="K397" t="s">
        <v>3160</v>
      </c>
      <c r="L397" t="s">
        <v>3160</v>
      </c>
      <c r="M397" t="s">
        <v>3049</v>
      </c>
      <c r="N397" t="s">
        <v>3156</v>
      </c>
      <c r="O397" t="s">
        <v>3160</v>
      </c>
      <c r="P397" t="s">
        <v>38</v>
      </c>
      <c r="Q397" t="s">
        <v>3186</v>
      </c>
      <c r="R397" t="s">
        <v>3881</v>
      </c>
      <c r="S397" t="s">
        <v>3189</v>
      </c>
    </row>
    <row r="398" spans="1:19" outlineLevel="1" collapsed="1" x14ac:dyDescent="0.2">
      <c r="A398" t="s">
        <v>4782</v>
      </c>
      <c r="B398" t="s">
        <v>3905</v>
      </c>
      <c r="C398" s="15" t="s">
        <v>3160</v>
      </c>
      <c r="D398" t="s">
        <v>3160</v>
      </c>
      <c r="E398" t="s">
        <v>3160</v>
      </c>
      <c r="F398" t="s">
        <v>3160</v>
      </c>
      <c r="G398" t="s">
        <v>3160</v>
      </c>
      <c r="H398" s="15" t="s">
        <v>1378</v>
      </c>
      <c r="I398" t="s">
        <v>1</v>
      </c>
      <c r="J398" t="s">
        <v>3183</v>
      </c>
      <c r="K398" t="s">
        <v>20</v>
      </c>
      <c r="L398" t="s">
        <v>3160</v>
      </c>
      <c r="M398" t="s">
        <v>3049</v>
      </c>
      <c r="N398" t="s">
        <v>3156</v>
      </c>
      <c r="O398" t="s">
        <v>3160</v>
      </c>
      <c r="P398" t="s">
        <v>38</v>
      </c>
      <c r="Q398" t="s">
        <v>3186</v>
      </c>
      <c r="R398" t="s">
        <v>3881</v>
      </c>
      <c r="S398" t="s">
        <v>3189</v>
      </c>
    </row>
    <row r="399" spans="1:19" outlineLevel="1" collapsed="1" x14ac:dyDescent="0.2">
      <c r="A399" t="s">
        <v>4783</v>
      </c>
      <c r="B399" t="s">
        <v>3892</v>
      </c>
      <c r="C399" s="15" t="s">
        <v>3160</v>
      </c>
      <c r="D399" t="s">
        <v>3160</v>
      </c>
      <c r="E399" t="s">
        <v>3160</v>
      </c>
      <c r="F399" t="s">
        <v>3160</v>
      </c>
      <c r="G399" t="s">
        <v>3160</v>
      </c>
      <c r="H399" s="15" t="s">
        <v>1377</v>
      </c>
      <c r="I399" t="s">
        <v>3180</v>
      </c>
      <c r="J399" t="s">
        <v>3183</v>
      </c>
      <c r="K399" t="s">
        <v>3160</v>
      </c>
      <c r="L399" t="s">
        <v>3160</v>
      </c>
      <c r="M399" t="s">
        <v>3049</v>
      </c>
      <c r="N399" t="s">
        <v>3156</v>
      </c>
      <c r="O399" t="s">
        <v>3160</v>
      </c>
      <c r="P399" t="s">
        <v>38</v>
      </c>
      <c r="Q399" t="s">
        <v>3186</v>
      </c>
      <c r="R399" t="s">
        <v>3881</v>
      </c>
      <c r="S399" t="s">
        <v>3189</v>
      </c>
    </row>
    <row r="400" spans="1:19" outlineLevel="1" collapsed="1" x14ac:dyDescent="0.2">
      <c r="A400" t="s">
        <v>4783</v>
      </c>
      <c r="B400" t="s">
        <v>3892</v>
      </c>
      <c r="C400" s="15" t="s">
        <v>3160</v>
      </c>
      <c r="D400" t="s">
        <v>3160</v>
      </c>
      <c r="E400" t="s">
        <v>3160</v>
      </c>
      <c r="F400" t="s">
        <v>3160</v>
      </c>
      <c r="G400" t="s">
        <v>3160</v>
      </c>
      <c r="H400" s="15" t="s">
        <v>1377</v>
      </c>
      <c r="I400" t="s">
        <v>1</v>
      </c>
      <c r="J400" t="s">
        <v>3183</v>
      </c>
      <c r="K400" t="s">
        <v>22</v>
      </c>
      <c r="L400" t="s">
        <v>3160</v>
      </c>
      <c r="M400" t="s">
        <v>3049</v>
      </c>
      <c r="N400" t="s">
        <v>3156</v>
      </c>
      <c r="O400" t="s">
        <v>3160</v>
      </c>
      <c r="P400" t="s">
        <v>38</v>
      </c>
      <c r="Q400" t="s">
        <v>3186</v>
      </c>
      <c r="R400" t="s">
        <v>3881</v>
      </c>
      <c r="S400" t="s">
        <v>3189</v>
      </c>
    </row>
    <row r="401" spans="1:19" outlineLevel="1" collapsed="1" x14ac:dyDescent="0.2">
      <c r="A401" t="s">
        <v>4784</v>
      </c>
      <c r="B401" t="s">
        <v>3906</v>
      </c>
      <c r="C401" s="15" t="s">
        <v>3160</v>
      </c>
      <c r="D401" t="s">
        <v>3160</v>
      </c>
      <c r="E401" t="s">
        <v>3160</v>
      </c>
      <c r="F401" t="s">
        <v>3160</v>
      </c>
      <c r="G401" t="s">
        <v>3160</v>
      </c>
      <c r="H401" s="15" t="s">
        <v>1378</v>
      </c>
      <c r="I401" t="s">
        <v>3180</v>
      </c>
      <c r="J401" t="s">
        <v>3183</v>
      </c>
      <c r="K401" t="s">
        <v>3160</v>
      </c>
      <c r="L401" t="s">
        <v>3160</v>
      </c>
      <c r="M401" t="s">
        <v>3049</v>
      </c>
      <c r="N401" t="s">
        <v>3156</v>
      </c>
      <c r="O401" t="s">
        <v>3160</v>
      </c>
      <c r="P401" t="s">
        <v>38</v>
      </c>
      <c r="Q401" t="s">
        <v>3186</v>
      </c>
      <c r="R401" t="s">
        <v>3881</v>
      </c>
      <c r="S401" t="s">
        <v>3189</v>
      </c>
    </row>
    <row r="402" spans="1:19" outlineLevel="1" collapsed="1" x14ac:dyDescent="0.2">
      <c r="A402" t="s">
        <v>4784</v>
      </c>
      <c r="B402" t="s">
        <v>3906</v>
      </c>
      <c r="C402" s="15" t="s">
        <v>3160</v>
      </c>
      <c r="D402" t="s">
        <v>3160</v>
      </c>
      <c r="E402" t="s">
        <v>3160</v>
      </c>
      <c r="F402" t="s">
        <v>3160</v>
      </c>
      <c r="G402" t="s">
        <v>3160</v>
      </c>
      <c r="H402" s="15" t="s">
        <v>1378</v>
      </c>
      <c r="I402" t="s">
        <v>1</v>
      </c>
      <c r="J402" t="s">
        <v>3183</v>
      </c>
      <c r="K402" t="s">
        <v>22</v>
      </c>
      <c r="L402" t="s">
        <v>3160</v>
      </c>
      <c r="M402" t="s">
        <v>3049</v>
      </c>
      <c r="N402" t="s">
        <v>3156</v>
      </c>
      <c r="O402" t="s">
        <v>3160</v>
      </c>
      <c r="P402" t="s">
        <v>38</v>
      </c>
      <c r="Q402" t="s">
        <v>3186</v>
      </c>
      <c r="R402" t="s">
        <v>3881</v>
      </c>
      <c r="S402" t="s">
        <v>3189</v>
      </c>
    </row>
    <row r="403" spans="1:19" outlineLevel="1" collapsed="1" x14ac:dyDescent="0.2">
      <c r="A403" t="s">
        <v>4785</v>
      </c>
      <c r="B403" t="s">
        <v>3893</v>
      </c>
      <c r="C403" s="15" t="s">
        <v>3160</v>
      </c>
      <c r="D403" t="s">
        <v>3160</v>
      </c>
      <c r="E403" t="s">
        <v>3160</v>
      </c>
      <c r="F403" t="s">
        <v>3160</v>
      </c>
      <c r="G403" t="s">
        <v>3160</v>
      </c>
      <c r="H403" s="15" t="s">
        <v>1377</v>
      </c>
      <c r="I403" t="s">
        <v>3180</v>
      </c>
      <c r="J403" t="s">
        <v>3183</v>
      </c>
      <c r="K403" t="s">
        <v>3160</v>
      </c>
      <c r="L403" t="s">
        <v>3160</v>
      </c>
      <c r="M403" t="s">
        <v>3049</v>
      </c>
      <c r="N403" t="s">
        <v>3156</v>
      </c>
      <c r="O403" t="s">
        <v>3160</v>
      </c>
      <c r="P403" t="s">
        <v>38</v>
      </c>
      <c r="Q403" t="s">
        <v>3186</v>
      </c>
      <c r="R403" t="s">
        <v>3881</v>
      </c>
      <c r="S403" t="s">
        <v>3189</v>
      </c>
    </row>
    <row r="404" spans="1:19" outlineLevel="1" collapsed="1" x14ac:dyDescent="0.2">
      <c r="A404" t="s">
        <v>4785</v>
      </c>
      <c r="B404" t="s">
        <v>3893</v>
      </c>
      <c r="C404" s="15" t="s">
        <v>3160</v>
      </c>
      <c r="D404" t="s">
        <v>3160</v>
      </c>
      <c r="E404" t="s">
        <v>3160</v>
      </c>
      <c r="F404" t="s">
        <v>3160</v>
      </c>
      <c r="G404" t="s">
        <v>3160</v>
      </c>
      <c r="H404" s="15" t="s">
        <v>1377</v>
      </c>
      <c r="I404" t="s">
        <v>1</v>
      </c>
      <c r="J404" t="s">
        <v>3183</v>
      </c>
      <c r="K404" t="s">
        <v>24</v>
      </c>
      <c r="L404" t="s">
        <v>3160</v>
      </c>
      <c r="M404" t="s">
        <v>3049</v>
      </c>
      <c r="N404" t="s">
        <v>3156</v>
      </c>
      <c r="O404" t="s">
        <v>3160</v>
      </c>
      <c r="P404" t="s">
        <v>38</v>
      </c>
      <c r="Q404" t="s">
        <v>3186</v>
      </c>
      <c r="R404" t="s">
        <v>3881</v>
      </c>
      <c r="S404" t="s">
        <v>3189</v>
      </c>
    </row>
    <row r="405" spans="1:19" outlineLevel="1" collapsed="1" x14ac:dyDescent="0.2">
      <c r="A405" t="s">
        <v>4786</v>
      </c>
      <c r="B405" t="s">
        <v>3907</v>
      </c>
      <c r="C405" s="15" t="s">
        <v>3160</v>
      </c>
      <c r="D405" t="s">
        <v>3160</v>
      </c>
      <c r="E405" t="s">
        <v>3160</v>
      </c>
      <c r="F405" t="s">
        <v>3160</v>
      </c>
      <c r="G405" t="s">
        <v>3160</v>
      </c>
      <c r="H405" s="15" t="s">
        <v>1378</v>
      </c>
      <c r="I405" t="s">
        <v>3180</v>
      </c>
      <c r="J405" t="s">
        <v>3183</v>
      </c>
      <c r="K405" t="s">
        <v>3160</v>
      </c>
      <c r="L405" t="s">
        <v>3160</v>
      </c>
      <c r="M405" t="s">
        <v>3049</v>
      </c>
      <c r="N405" t="s">
        <v>3156</v>
      </c>
      <c r="O405" t="s">
        <v>3160</v>
      </c>
      <c r="P405" t="s">
        <v>38</v>
      </c>
      <c r="Q405" t="s">
        <v>3186</v>
      </c>
      <c r="R405" t="s">
        <v>3881</v>
      </c>
      <c r="S405" t="s">
        <v>3189</v>
      </c>
    </row>
    <row r="406" spans="1:19" outlineLevel="1" collapsed="1" x14ac:dyDescent="0.2">
      <c r="A406" t="s">
        <v>4786</v>
      </c>
      <c r="B406" t="s">
        <v>3907</v>
      </c>
      <c r="C406" s="15" t="s">
        <v>3160</v>
      </c>
      <c r="D406" t="s">
        <v>3160</v>
      </c>
      <c r="E406" t="s">
        <v>3160</v>
      </c>
      <c r="F406" t="s">
        <v>3160</v>
      </c>
      <c r="G406" t="s">
        <v>3160</v>
      </c>
      <c r="H406" s="15" t="s">
        <v>1378</v>
      </c>
      <c r="I406" t="s">
        <v>1</v>
      </c>
      <c r="J406" t="s">
        <v>3183</v>
      </c>
      <c r="K406" t="s">
        <v>24</v>
      </c>
      <c r="L406" t="s">
        <v>3160</v>
      </c>
      <c r="M406" t="s">
        <v>3049</v>
      </c>
      <c r="N406" t="s">
        <v>3156</v>
      </c>
      <c r="O406" t="s">
        <v>3160</v>
      </c>
      <c r="P406" t="s">
        <v>38</v>
      </c>
      <c r="Q406" t="s">
        <v>3186</v>
      </c>
      <c r="R406" t="s">
        <v>3881</v>
      </c>
      <c r="S406" t="s">
        <v>3189</v>
      </c>
    </row>
    <row r="407" spans="1:19" outlineLevel="1" collapsed="1" x14ac:dyDescent="0.2">
      <c r="A407" t="s">
        <v>4787</v>
      </c>
      <c r="B407" t="s">
        <v>3894</v>
      </c>
      <c r="C407" s="15" t="s">
        <v>3160</v>
      </c>
      <c r="D407" t="s">
        <v>3160</v>
      </c>
      <c r="E407" t="s">
        <v>3160</v>
      </c>
      <c r="F407" t="s">
        <v>3160</v>
      </c>
      <c r="G407" t="s">
        <v>3160</v>
      </c>
      <c r="H407" s="15" t="s">
        <v>1377</v>
      </c>
      <c r="I407" t="s">
        <v>3180</v>
      </c>
      <c r="J407" t="s">
        <v>3183</v>
      </c>
      <c r="K407" t="s">
        <v>3160</v>
      </c>
      <c r="L407" t="s">
        <v>3160</v>
      </c>
      <c r="M407" t="s">
        <v>3049</v>
      </c>
      <c r="N407" t="s">
        <v>3156</v>
      </c>
      <c r="O407" t="s">
        <v>3160</v>
      </c>
      <c r="P407" t="s">
        <v>38</v>
      </c>
      <c r="Q407" t="s">
        <v>3186</v>
      </c>
      <c r="R407" t="s">
        <v>3881</v>
      </c>
      <c r="S407" t="s">
        <v>3189</v>
      </c>
    </row>
    <row r="408" spans="1:19" outlineLevel="1" collapsed="1" x14ac:dyDescent="0.2">
      <c r="A408" t="s">
        <v>4787</v>
      </c>
      <c r="B408" t="s">
        <v>3894</v>
      </c>
      <c r="C408" s="15" t="s">
        <v>3160</v>
      </c>
      <c r="D408" t="s">
        <v>3160</v>
      </c>
      <c r="E408" t="s">
        <v>3160</v>
      </c>
      <c r="F408" t="s">
        <v>3160</v>
      </c>
      <c r="G408" t="s">
        <v>3160</v>
      </c>
      <c r="H408" s="15" t="s">
        <v>1377</v>
      </c>
      <c r="I408" t="s">
        <v>1</v>
      </c>
      <c r="J408" t="s">
        <v>3183</v>
      </c>
      <c r="K408" t="s">
        <v>26</v>
      </c>
      <c r="L408" t="s">
        <v>3160</v>
      </c>
      <c r="M408" t="s">
        <v>3049</v>
      </c>
      <c r="N408" t="s">
        <v>3156</v>
      </c>
      <c r="O408" t="s">
        <v>3160</v>
      </c>
      <c r="P408" t="s">
        <v>38</v>
      </c>
      <c r="Q408" t="s">
        <v>3186</v>
      </c>
      <c r="R408" t="s">
        <v>3881</v>
      </c>
      <c r="S408" t="s">
        <v>3189</v>
      </c>
    </row>
    <row r="409" spans="1:19" outlineLevel="1" collapsed="1" x14ac:dyDescent="0.2">
      <c r="A409" t="s">
        <v>4788</v>
      </c>
      <c r="B409" t="s">
        <v>3908</v>
      </c>
      <c r="C409" s="15" t="s">
        <v>3160</v>
      </c>
      <c r="D409" t="s">
        <v>3160</v>
      </c>
      <c r="E409" t="s">
        <v>3160</v>
      </c>
      <c r="F409" t="s">
        <v>3160</v>
      </c>
      <c r="G409" t="s">
        <v>3160</v>
      </c>
      <c r="H409" s="15" t="s">
        <v>1378</v>
      </c>
      <c r="I409" t="s">
        <v>3180</v>
      </c>
      <c r="J409" t="s">
        <v>3183</v>
      </c>
      <c r="K409" t="s">
        <v>3160</v>
      </c>
      <c r="L409" t="s">
        <v>3160</v>
      </c>
      <c r="M409" t="s">
        <v>3049</v>
      </c>
      <c r="N409" t="s">
        <v>3156</v>
      </c>
      <c r="O409" t="s">
        <v>3160</v>
      </c>
      <c r="P409" t="s">
        <v>38</v>
      </c>
      <c r="Q409" t="s">
        <v>3186</v>
      </c>
      <c r="R409" t="s">
        <v>3881</v>
      </c>
      <c r="S409" t="s">
        <v>3189</v>
      </c>
    </row>
    <row r="410" spans="1:19" outlineLevel="1" collapsed="1" x14ac:dyDescent="0.2">
      <c r="A410" t="s">
        <v>4788</v>
      </c>
      <c r="B410" t="s">
        <v>3908</v>
      </c>
      <c r="C410" s="15" t="s">
        <v>3160</v>
      </c>
      <c r="D410" t="s">
        <v>3160</v>
      </c>
      <c r="E410" t="s">
        <v>3160</v>
      </c>
      <c r="F410" t="s">
        <v>3160</v>
      </c>
      <c r="G410" t="s">
        <v>3160</v>
      </c>
      <c r="H410" s="15" t="s">
        <v>1378</v>
      </c>
      <c r="I410" t="s">
        <v>1</v>
      </c>
      <c r="J410" t="s">
        <v>3183</v>
      </c>
      <c r="K410" t="s">
        <v>26</v>
      </c>
      <c r="L410" t="s">
        <v>3160</v>
      </c>
      <c r="M410" t="s">
        <v>3049</v>
      </c>
      <c r="N410" t="s">
        <v>3156</v>
      </c>
      <c r="O410" t="s">
        <v>3160</v>
      </c>
      <c r="P410" t="s">
        <v>38</v>
      </c>
      <c r="Q410" t="s">
        <v>3186</v>
      </c>
      <c r="R410" t="s">
        <v>3881</v>
      </c>
      <c r="S410" t="s">
        <v>3189</v>
      </c>
    </row>
    <row r="411" spans="1:19" outlineLevel="1" collapsed="1" x14ac:dyDescent="0.2">
      <c r="A411" t="s">
        <v>4789</v>
      </c>
      <c r="B411" t="s">
        <v>3895</v>
      </c>
      <c r="C411" s="15" t="s">
        <v>3160</v>
      </c>
      <c r="D411" t="s">
        <v>3160</v>
      </c>
      <c r="E411" t="s">
        <v>3160</v>
      </c>
      <c r="F411" t="s">
        <v>3160</v>
      </c>
      <c r="G411" t="s">
        <v>3160</v>
      </c>
      <c r="H411" s="15" t="s">
        <v>1377</v>
      </c>
      <c r="I411" t="s">
        <v>3180</v>
      </c>
      <c r="J411" t="s">
        <v>3183</v>
      </c>
      <c r="K411" t="s">
        <v>3160</v>
      </c>
      <c r="L411" t="s">
        <v>3160</v>
      </c>
      <c r="M411" t="s">
        <v>3049</v>
      </c>
      <c r="N411" t="s">
        <v>3156</v>
      </c>
      <c r="O411" t="s">
        <v>3160</v>
      </c>
      <c r="P411" t="s">
        <v>38</v>
      </c>
      <c r="Q411" t="s">
        <v>3186</v>
      </c>
      <c r="R411" t="s">
        <v>3881</v>
      </c>
      <c r="S411" t="s">
        <v>3189</v>
      </c>
    </row>
    <row r="412" spans="1:19" outlineLevel="1" collapsed="1" x14ac:dyDescent="0.2">
      <c r="A412" t="s">
        <v>4789</v>
      </c>
      <c r="B412" t="s">
        <v>3895</v>
      </c>
      <c r="C412" s="15" t="s">
        <v>3160</v>
      </c>
      <c r="D412" t="s">
        <v>3160</v>
      </c>
      <c r="E412" t="s">
        <v>3160</v>
      </c>
      <c r="F412" t="s">
        <v>3160</v>
      </c>
      <c r="G412" t="s">
        <v>3160</v>
      </c>
      <c r="H412" s="15" t="s">
        <v>1377</v>
      </c>
      <c r="I412" t="s">
        <v>1</v>
      </c>
      <c r="J412" t="s">
        <v>3183</v>
      </c>
      <c r="K412" t="s">
        <v>28</v>
      </c>
      <c r="L412" t="s">
        <v>3160</v>
      </c>
      <c r="M412" t="s">
        <v>3049</v>
      </c>
      <c r="N412" t="s">
        <v>3156</v>
      </c>
      <c r="O412" t="s">
        <v>3160</v>
      </c>
      <c r="P412" t="s">
        <v>38</v>
      </c>
      <c r="Q412" t="s">
        <v>3186</v>
      </c>
      <c r="R412" t="s">
        <v>3881</v>
      </c>
      <c r="S412" t="s">
        <v>3189</v>
      </c>
    </row>
    <row r="413" spans="1:19" outlineLevel="1" collapsed="1" x14ac:dyDescent="0.2">
      <c r="A413" t="s">
        <v>4790</v>
      </c>
      <c r="B413" t="s">
        <v>3909</v>
      </c>
      <c r="C413" s="15" t="s">
        <v>3160</v>
      </c>
      <c r="D413" t="s">
        <v>3160</v>
      </c>
      <c r="E413" t="s">
        <v>3160</v>
      </c>
      <c r="F413" t="s">
        <v>3160</v>
      </c>
      <c r="G413" t="s">
        <v>3160</v>
      </c>
      <c r="H413" s="15" t="s">
        <v>1378</v>
      </c>
      <c r="I413" t="s">
        <v>3180</v>
      </c>
      <c r="J413" t="s">
        <v>3183</v>
      </c>
      <c r="K413" t="s">
        <v>3160</v>
      </c>
      <c r="L413" t="s">
        <v>3160</v>
      </c>
      <c r="M413" t="s">
        <v>3049</v>
      </c>
      <c r="N413" t="s">
        <v>3156</v>
      </c>
      <c r="O413" t="s">
        <v>3160</v>
      </c>
      <c r="P413" t="s">
        <v>38</v>
      </c>
      <c r="Q413" t="s">
        <v>3186</v>
      </c>
      <c r="R413" t="s">
        <v>3881</v>
      </c>
      <c r="S413" t="s">
        <v>3189</v>
      </c>
    </row>
    <row r="414" spans="1:19" outlineLevel="1" collapsed="1" x14ac:dyDescent="0.2">
      <c r="A414" t="s">
        <v>4790</v>
      </c>
      <c r="B414" t="s">
        <v>3909</v>
      </c>
      <c r="C414" s="15" t="s">
        <v>3160</v>
      </c>
      <c r="D414" t="s">
        <v>3160</v>
      </c>
      <c r="E414" t="s">
        <v>3160</v>
      </c>
      <c r="F414" t="s">
        <v>3160</v>
      </c>
      <c r="G414" t="s">
        <v>3160</v>
      </c>
      <c r="H414" s="15" t="s">
        <v>1378</v>
      </c>
      <c r="I414" t="s">
        <v>1</v>
      </c>
      <c r="J414" t="s">
        <v>3183</v>
      </c>
      <c r="K414" t="s">
        <v>28</v>
      </c>
      <c r="L414" t="s">
        <v>3160</v>
      </c>
      <c r="M414" t="s">
        <v>3049</v>
      </c>
      <c r="N414" t="s">
        <v>3156</v>
      </c>
      <c r="O414" t="s">
        <v>3160</v>
      </c>
      <c r="P414" t="s">
        <v>38</v>
      </c>
      <c r="Q414" t="s">
        <v>3186</v>
      </c>
      <c r="R414" t="s">
        <v>3881</v>
      </c>
      <c r="S414" t="s">
        <v>3189</v>
      </c>
    </row>
    <row r="415" spans="1:19" outlineLevel="1" collapsed="1" x14ac:dyDescent="0.2">
      <c r="A415" t="s">
        <v>4791</v>
      </c>
      <c r="B415" t="s">
        <v>3896</v>
      </c>
      <c r="C415" s="15" t="s">
        <v>3160</v>
      </c>
      <c r="D415" t="s">
        <v>3160</v>
      </c>
      <c r="E415" t="s">
        <v>3160</v>
      </c>
      <c r="F415" t="s">
        <v>3160</v>
      </c>
      <c r="G415" t="s">
        <v>3160</v>
      </c>
      <c r="H415" s="15" t="s">
        <v>1377</v>
      </c>
      <c r="I415" t="s">
        <v>3180</v>
      </c>
      <c r="J415" t="s">
        <v>3183</v>
      </c>
      <c r="K415" t="s">
        <v>3160</v>
      </c>
      <c r="L415" t="s">
        <v>3160</v>
      </c>
      <c r="M415" t="s">
        <v>3049</v>
      </c>
      <c r="N415" t="s">
        <v>3156</v>
      </c>
      <c r="O415" t="s">
        <v>3160</v>
      </c>
      <c r="P415" t="s">
        <v>38</v>
      </c>
      <c r="Q415" t="s">
        <v>3186</v>
      </c>
      <c r="R415" t="s">
        <v>3881</v>
      </c>
      <c r="S415" t="s">
        <v>3189</v>
      </c>
    </row>
    <row r="416" spans="1:19" outlineLevel="1" collapsed="1" x14ac:dyDescent="0.2">
      <c r="A416" t="s">
        <v>4791</v>
      </c>
      <c r="B416" t="s">
        <v>3896</v>
      </c>
      <c r="C416" s="15" t="s">
        <v>3160</v>
      </c>
      <c r="D416" t="s">
        <v>3160</v>
      </c>
      <c r="E416" t="s">
        <v>3160</v>
      </c>
      <c r="F416" t="s">
        <v>3160</v>
      </c>
      <c r="G416" t="s">
        <v>3160</v>
      </c>
      <c r="H416" s="15" t="s">
        <v>1377</v>
      </c>
      <c r="I416" t="s">
        <v>1</v>
      </c>
      <c r="J416" t="s">
        <v>3183</v>
      </c>
      <c r="K416" t="s">
        <v>30</v>
      </c>
      <c r="L416" t="s">
        <v>3160</v>
      </c>
      <c r="M416" t="s">
        <v>3049</v>
      </c>
      <c r="N416" t="s">
        <v>3156</v>
      </c>
      <c r="O416" t="s">
        <v>3160</v>
      </c>
      <c r="P416" t="s">
        <v>38</v>
      </c>
      <c r="Q416" t="s">
        <v>3186</v>
      </c>
      <c r="R416" t="s">
        <v>3881</v>
      </c>
      <c r="S416" t="s">
        <v>3189</v>
      </c>
    </row>
    <row r="417" spans="1:19" outlineLevel="1" collapsed="1" x14ac:dyDescent="0.2">
      <c r="A417" t="s">
        <v>4792</v>
      </c>
      <c r="B417" t="s">
        <v>3910</v>
      </c>
      <c r="C417" s="15" t="s">
        <v>3160</v>
      </c>
      <c r="D417" t="s">
        <v>3160</v>
      </c>
      <c r="E417" t="s">
        <v>3160</v>
      </c>
      <c r="F417" t="s">
        <v>3160</v>
      </c>
      <c r="G417" t="s">
        <v>3160</v>
      </c>
      <c r="H417" s="15" t="s">
        <v>1378</v>
      </c>
      <c r="I417" t="s">
        <v>3180</v>
      </c>
      <c r="J417" t="s">
        <v>3183</v>
      </c>
      <c r="K417" t="s">
        <v>3160</v>
      </c>
      <c r="L417" t="s">
        <v>3160</v>
      </c>
      <c r="M417" t="s">
        <v>3049</v>
      </c>
      <c r="N417" t="s">
        <v>3156</v>
      </c>
      <c r="O417" t="s">
        <v>3160</v>
      </c>
      <c r="P417" t="s">
        <v>38</v>
      </c>
      <c r="Q417" t="s">
        <v>3186</v>
      </c>
      <c r="R417" t="s">
        <v>3881</v>
      </c>
      <c r="S417" t="s">
        <v>3189</v>
      </c>
    </row>
    <row r="418" spans="1:19" outlineLevel="1" collapsed="1" x14ac:dyDescent="0.2">
      <c r="A418" t="s">
        <v>4792</v>
      </c>
      <c r="B418" t="s">
        <v>3910</v>
      </c>
      <c r="C418" s="15" t="s">
        <v>3160</v>
      </c>
      <c r="D418" t="s">
        <v>3160</v>
      </c>
      <c r="E418" t="s">
        <v>3160</v>
      </c>
      <c r="F418" t="s">
        <v>3160</v>
      </c>
      <c r="G418" t="s">
        <v>3160</v>
      </c>
      <c r="H418" s="15" t="s">
        <v>1378</v>
      </c>
      <c r="I418" t="s">
        <v>1</v>
      </c>
      <c r="J418" t="s">
        <v>3183</v>
      </c>
      <c r="K418" t="s">
        <v>30</v>
      </c>
      <c r="L418" t="s">
        <v>3160</v>
      </c>
      <c r="M418" t="s">
        <v>3049</v>
      </c>
      <c r="N418" t="s">
        <v>3156</v>
      </c>
      <c r="O418" t="s">
        <v>3160</v>
      </c>
      <c r="P418" t="s">
        <v>38</v>
      </c>
      <c r="Q418" t="s">
        <v>3186</v>
      </c>
      <c r="R418" t="s">
        <v>3881</v>
      </c>
      <c r="S418" t="s">
        <v>3189</v>
      </c>
    </row>
    <row r="419" spans="1:19" outlineLevel="1" collapsed="1" x14ac:dyDescent="0.2">
      <c r="A419" t="s">
        <v>4793</v>
      </c>
      <c r="B419" t="s">
        <v>3897</v>
      </c>
      <c r="C419" s="15" t="s">
        <v>3160</v>
      </c>
      <c r="D419" t="s">
        <v>3160</v>
      </c>
      <c r="E419" t="s">
        <v>3160</v>
      </c>
      <c r="F419" t="s">
        <v>3160</v>
      </c>
      <c r="G419" t="s">
        <v>3160</v>
      </c>
      <c r="H419" s="15" t="s">
        <v>1377</v>
      </c>
      <c r="I419" t="s">
        <v>3180</v>
      </c>
      <c r="J419" t="s">
        <v>3183</v>
      </c>
      <c r="K419" t="s">
        <v>3160</v>
      </c>
      <c r="L419" t="s">
        <v>3160</v>
      </c>
      <c r="M419" t="s">
        <v>3049</v>
      </c>
      <c r="N419" t="s">
        <v>3156</v>
      </c>
      <c r="O419" t="s">
        <v>3160</v>
      </c>
      <c r="P419" t="s">
        <v>38</v>
      </c>
      <c r="Q419" t="s">
        <v>3186</v>
      </c>
      <c r="R419" t="s">
        <v>3881</v>
      </c>
      <c r="S419" t="s">
        <v>3189</v>
      </c>
    </row>
    <row r="420" spans="1:19" outlineLevel="1" collapsed="1" x14ac:dyDescent="0.2">
      <c r="A420" t="s">
        <v>4793</v>
      </c>
      <c r="B420" t="s">
        <v>3897</v>
      </c>
      <c r="C420" s="15" t="s">
        <v>3160</v>
      </c>
      <c r="D420" t="s">
        <v>3160</v>
      </c>
      <c r="E420" t="s">
        <v>3160</v>
      </c>
      <c r="F420" t="s">
        <v>3160</v>
      </c>
      <c r="G420" t="s">
        <v>3160</v>
      </c>
      <c r="H420" s="15" t="s">
        <v>1377</v>
      </c>
      <c r="I420" t="s">
        <v>1</v>
      </c>
      <c r="J420" t="s">
        <v>3183</v>
      </c>
      <c r="K420" t="s">
        <v>4</v>
      </c>
      <c r="L420" t="s">
        <v>3160</v>
      </c>
      <c r="M420" t="s">
        <v>3049</v>
      </c>
      <c r="N420" t="s">
        <v>3156</v>
      </c>
      <c r="O420" t="s">
        <v>3160</v>
      </c>
      <c r="P420" t="s">
        <v>38</v>
      </c>
      <c r="Q420" t="s">
        <v>3186</v>
      </c>
      <c r="R420" t="s">
        <v>3881</v>
      </c>
      <c r="S420" t="s">
        <v>3189</v>
      </c>
    </row>
    <row r="421" spans="1:19" outlineLevel="1" collapsed="1" x14ac:dyDescent="0.2">
      <c r="A421" t="s">
        <v>4794</v>
      </c>
      <c r="B421" t="s">
        <v>3911</v>
      </c>
      <c r="C421" s="15" t="s">
        <v>3160</v>
      </c>
      <c r="D421" t="s">
        <v>3160</v>
      </c>
      <c r="E421" t="s">
        <v>3160</v>
      </c>
      <c r="F421" t="s">
        <v>3160</v>
      </c>
      <c r="G421" t="s">
        <v>3160</v>
      </c>
      <c r="H421" s="15" t="s">
        <v>1378</v>
      </c>
      <c r="I421" t="s">
        <v>3180</v>
      </c>
      <c r="J421" t="s">
        <v>3183</v>
      </c>
      <c r="K421" t="s">
        <v>3160</v>
      </c>
      <c r="L421" t="s">
        <v>3160</v>
      </c>
      <c r="M421" t="s">
        <v>3049</v>
      </c>
      <c r="N421" t="s">
        <v>3156</v>
      </c>
      <c r="O421" t="s">
        <v>3160</v>
      </c>
      <c r="P421" t="s">
        <v>38</v>
      </c>
      <c r="Q421" t="s">
        <v>3186</v>
      </c>
      <c r="R421" t="s">
        <v>3881</v>
      </c>
      <c r="S421" t="s">
        <v>3189</v>
      </c>
    </row>
    <row r="422" spans="1:19" outlineLevel="1" collapsed="1" x14ac:dyDescent="0.2">
      <c r="A422" t="s">
        <v>4794</v>
      </c>
      <c r="B422" t="s">
        <v>3911</v>
      </c>
      <c r="C422" s="15" t="s">
        <v>3160</v>
      </c>
      <c r="D422" t="s">
        <v>3160</v>
      </c>
      <c r="E422" t="s">
        <v>3160</v>
      </c>
      <c r="F422" t="s">
        <v>3160</v>
      </c>
      <c r="G422" t="s">
        <v>3160</v>
      </c>
      <c r="H422" s="15" t="s">
        <v>1378</v>
      </c>
      <c r="I422" t="s">
        <v>1</v>
      </c>
      <c r="J422" t="s">
        <v>3183</v>
      </c>
      <c r="K422" t="s">
        <v>4</v>
      </c>
      <c r="L422" t="s">
        <v>3160</v>
      </c>
      <c r="M422" t="s">
        <v>3049</v>
      </c>
      <c r="N422" t="s">
        <v>3156</v>
      </c>
      <c r="O422" t="s">
        <v>3160</v>
      </c>
      <c r="P422" t="s">
        <v>38</v>
      </c>
      <c r="Q422" t="s">
        <v>3186</v>
      </c>
      <c r="R422" t="s">
        <v>3881</v>
      </c>
      <c r="S422" t="s">
        <v>3189</v>
      </c>
    </row>
    <row r="423" spans="1:19" outlineLevel="1" collapsed="1" x14ac:dyDescent="0.2">
      <c r="A423" t="s">
        <v>4795</v>
      </c>
      <c r="B423" t="s">
        <v>3898</v>
      </c>
      <c r="C423" s="15" t="s">
        <v>3160</v>
      </c>
      <c r="D423" t="s">
        <v>3160</v>
      </c>
      <c r="E423" t="s">
        <v>3160</v>
      </c>
      <c r="F423" t="s">
        <v>3160</v>
      </c>
      <c r="G423" t="s">
        <v>3160</v>
      </c>
      <c r="H423" s="15" t="s">
        <v>1377</v>
      </c>
      <c r="I423" t="s">
        <v>3180</v>
      </c>
      <c r="J423" t="s">
        <v>3183</v>
      </c>
      <c r="K423" t="s">
        <v>3160</v>
      </c>
      <c r="L423" t="s">
        <v>3160</v>
      </c>
      <c r="M423" t="s">
        <v>3049</v>
      </c>
      <c r="N423" t="s">
        <v>3156</v>
      </c>
      <c r="O423" t="s">
        <v>3160</v>
      </c>
      <c r="P423" t="s">
        <v>38</v>
      </c>
      <c r="Q423" t="s">
        <v>3186</v>
      </c>
      <c r="R423" t="s">
        <v>3881</v>
      </c>
      <c r="S423" t="s">
        <v>3189</v>
      </c>
    </row>
    <row r="424" spans="1:19" outlineLevel="1" collapsed="1" x14ac:dyDescent="0.2">
      <c r="A424" t="s">
        <v>4795</v>
      </c>
      <c r="B424" t="s">
        <v>3898</v>
      </c>
      <c r="C424" s="15" t="s">
        <v>3160</v>
      </c>
      <c r="D424" t="s">
        <v>3160</v>
      </c>
      <c r="E424" t="s">
        <v>3160</v>
      </c>
      <c r="F424" t="s">
        <v>3160</v>
      </c>
      <c r="G424" t="s">
        <v>3160</v>
      </c>
      <c r="H424" s="15" t="s">
        <v>1377</v>
      </c>
      <c r="I424" t="s">
        <v>1</v>
      </c>
      <c r="J424" t="s">
        <v>3183</v>
      </c>
      <c r="K424" t="s">
        <v>5</v>
      </c>
      <c r="L424" t="s">
        <v>3160</v>
      </c>
      <c r="M424" t="s">
        <v>3049</v>
      </c>
      <c r="N424" t="s">
        <v>3156</v>
      </c>
      <c r="O424" t="s">
        <v>3160</v>
      </c>
      <c r="P424" t="s">
        <v>38</v>
      </c>
      <c r="Q424" t="s">
        <v>3186</v>
      </c>
      <c r="R424" t="s">
        <v>3881</v>
      </c>
      <c r="S424" t="s">
        <v>3189</v>
      </c>
    </row>
    <row r="425" spans="1:19" outlineLevel="1" collapsed="1" x14ac:dyDescent="0.2">
      <c r="A425" t="s">
        <v>4796</v>
      </c>
      <c r="B425" t="s">
        <v>3912</v>
      </c>
      <c r="C425" s="15" t="s">
        <v>3160</v>
      </c>
      <c r="D425" t="s">
        <v>3160</v>
      </c>
      <c r="E425" t="s">
        <v>3160</v>
      </c>
      <c r="F425" t="s">
        <v>3160</v>
      </c>
      <c r="G425" t="s">
        <v>3160</v>
      </c>
      <c r="H425" s="15" t="s">
        <v>1378</v>
      </c>
      <c r="I425" t="s">
        <v>3180</v>
      </c>
      <c r="J425" t="s">
        <v>3183</v>
      </c>
      <c r="K425" t="s">
        <v>3160</v>
      </c>
      <c r="L425" t="s">
        <v>3160</v>
      </c>
      <c r="M425" t="s">
        <v>3049</v>
      </c>
      <c r="N425" t="s">
        <v>3156</v>
      </c>
      <c r="O425" t="s">
        <v>3160</v>
      </c>
      <c r="P425" t="s">
        <v>38</v>
      </c>
      <c r="Q425" t="s">
        <v>3186</v>
      </c>
      <c r="R425" t="s">
        <v>3881</v>
      </c>
      <c r="S425" t="s">
        <v>3189</v>
      </c>
    </row>
    <row r="426" spans="1:19" outlineLevel="1" collapsed="1" x14ac:dyDescent="0.2">
      <c r="A426" t="s">
        <v>4796</v>
      </c>
      <c r="B426" t="s">
        <v>3912</v>
      </c>
      <c r="C426" s="15" t="s">
        <v>3160</v>
      </c>
      <c r="D426" t="s">
        <v>3160</v>
      </c>
      <c r="E426" t="s">
        <v>3160</v>
      </c>
      <c r="F426" t="s">
        <v>3160</v>
      </c>
      <c r="G426" t="s">
        <v>3160</v>
      </c>
      <c r="H426" s="15" t="s">
        <v>1378</v>
      </c>
      <c r="I426" t="s">
        <v>1</v>
      </c>
      <c r="J426" t="s">
        <v>3183</v>
      </c>
      <c r="K426" t="s">
        <v>5</v>
      </c>
      <c r="L426" t="s">
        <v>3160</v>
      </c>
      <c r="M426" t="s">
        <v>3049</v>
      </c>
      <c r="N426" t="s">
        <v>3156</v>
      </c>
      <c r="O426" t="s">
        <v>3160</v>
      </c>
      <c r="P426" t="s">
        <v>38</v>
      </c>
      <c r="Q426" t="s">
        <v>3186</v>
      </c>
      <c r="R426" t="s">
        <v>3881</v>
      </c>
      <c r="S426" t="s">
        <v>3189</v>
      </c>
    </row>
    <row r="427" spans="1:19" outlineLevel="1" collapsed="1" x14ac:dyDescent="0.2">
      <c r="A427" t="s">
        <v>4797</v>
      </c>
      <c r="B427" t="s">
        <v>3899</v>
      </c>
      <c r="C427" s="15" t="s">
        <v>3160</v>
      </c>
      <c r="D427" t="s">
        <v>3160</v>
      </c>
      <c r="E427" t="s">
        <v>3160</v>
      </c>
      <c r="F427" t="s">
        <v>3160</v>
      </c>
      <c r="G427" t="s">
        <v>3160</v>
      </c>
      <c r="H427" s="15" t="s">
        <v>1377</v>
      </c>
      <c r="I427" t="s">
        <v>3180</v>
      </c>
      <c r="J427" t="s">
        <v>3183</v>
      </c>
      <c r="K427" t="s">
        <v>3160</v>
      </c>
      <c r="L427" t="s">
        <v>3160</v>
      </c>
      <c r="M427" t="s">
        <v>3049</v>
      </c>
      <c r="N427" t="s">
        <v>3156</v>
      </c>
      <c r="O427" t="s">
        <v>3160</v>
      </c>
      <c r="P427" t="s">
        <v>38</v>
      </c>
      <c r="Q427" t="s">
        <v>3186</v>
      </c>
      <c r="R427" t="s">
        <v>3881</v>
      </c>
      <c r="S427" t="s">
        <v>3189</v>
      </c>
    </row>
    <row r="428" spans="1:19" outlineLevel="1" collapsed="1" x14ac:dyDescent="0.2">
      <c r="A428" t="s">
        <v>4797</v>
      </c>
      <c r="B428" t="s">
        <v>3899</v>
      </c>
      <c r="C428" s="15" t="s">
        <v>3160</v>
      </c>
      <c r="D428" t="s">
        <v>3160</v>
      </c>
      <c r="E428" t="s">
        <v>3160</v>
      </c>
      <c r="F428" t="s">
        <v>3160</v>
      </c>
      <c r="G428" t="s">
        <v>3160</v>
      </c>
      <c r="H428" s="15" t="s">
        <v>1377</v>
      </c>
      <c r="I428" t="s">
        <v>1</v>
      </c>
      <c r="J428" t="s">
        <v>3183</v>
      </c>
      <c r="K428" t="s">
        <v>6</v>
      </c>
      <c r="L428" t="s">
        <v>3160</v>
      </c>
      <c r="M428" t="s">
        <v>3049</v>
      </c>
      <c r="N428" t="s">
        <v>3156</v>
      </c>
      <c r="O428" t="s">
        <v>3160</v>
      </c>
      <c r="P428" t="s">
        <v>38</v>
      </c>
      <c r="Q428" t="s">
        <v>3186</v>
      </c>
      <c r="R428" t="s">
        <v>3881</v>
      </c>
      <c r="S428" t="s">
        <v>3189</v>
      </c>
    </row>
    <row r="429" spans="1:19" outlineLevel="1" collapsed="1" x14ac:dyDescent="0.2">
      <c r="A429" t="s">
        <v>4798</v>
      </c>
      <c r="B429" t="s">
        <v>3913</v>
      </c>
      <c r="C429" s="15" t="s">
        <v>3160</v>
      </c>
      <c r="D429" t="s">
        <v>3160</v>
      </c>
      <c r="E429" t="s">
        <v>3160</v>
      </c>
      <c r="F429" t="s">
        <v>3160</v>
      </c>
      <c r="G429" t="s">
        <v>3160</v>
      </c>
      <c r="H429" s="15" t="s">
        <v>1378</v>
      </c>
      <c r="I429" t="s">
        <v>3180</v>
      </c>
      <c r="J429" t="s">
        <v>3183</v>
      </c>
      <c r="K429" t="s">
        <v>3160</v>
      </c>
      <c r="L429" t="s">
        <v>3160</v>
      </c>
      <c r="M429" t="s">
        <v>3049</v>
      </c>
      <c r="N429" t="s">
        <v>3156</v>
      </c>
      <c r="O429" t="s">
        <v>3160</v>
      </c>
      <c r="P429" t="s">
        <v>38</v>
      </c>
      <c r="Q429" t="s">
        <v>3186</v>
      </c>
      <c r="R429" t="s">
        <v>3881</v>
      </c>
      <c r="S429" t="s">
        <v>3189</v>
      </c>
    </row>
    <row r="430" spans="1:19" outlineLevel="1" collapsed="1" x14ac:dyDescent="0.2">
      <c r="A430" t="s">
        <v>4798</v>
      </c>
      <c r="B430" t="s">
        <v>3913</v>
      </c>
      <c r="C430" s="15" t="s">
        <v>3160</v>
      </c>
      <c r="D430" t="s">
        <v>3160</v>
      </c>
      <c r="E430" t="s">
        <v>3160</v>
      </c>
      <c r="F430" t="s">
        <v>3160</v>
      </c>
      <c r="G430" t="s">
        <v>3160</v>
      </c>
      <c r="H430" s="15" t="s">
        <v>1378</v>
      </c>
      <c r="I430" t="s">
        <v>1</v>
      </c>
      <c r="J430" t="s">
        <v>3183</v>
      </c>
      <c r="K430" t="s">
        <v>6</v>
      </c>
      <c r="L430" t="s">
        <v>3160</v>
      </c>
      <c r="M430" t="s">
        <v>3049</v>
      </c>
      <c r="N430" t="s">
        <v>3156</v>
      </c>
      <c r="O430" t="s">
        <v>3160</v>
      </c>
      <c r="P430" t="s">
        <v>38</v>
      </c>
      <c r="Q430" t="s">
        <v>3186</v>
      </c>
      <c r="R430" t="s">
        <v>3881</v>
      </c>
      <c r="S430" t="s">
        <v>3189</v>
      </c>
    </row>
    <row r="431" spans="1:19" outlineLevel="1" collapsed="1" x14ac:dyDescent="0.2">
      <c r="A431" t="s">
        <v>4799</v>
      </c>
      <c r="B431" t="s">
        <v>3900</v>
      </c>
      <c r="C431" s="15" t="s">
        <v>3160</v>
      </c>
      <c r="D431" t="s">
        <v>3160</v>
      </c>
      <c r="E431" t="s">
        <v>3160</v>
      </c>
      <c r="F431" t="s">
        <v>3160</v>
      </c>
      <c r="G431" t="s">
        <v>3160</v>
      </c>
      <c r="H431" s="15" t="s">
        <v>1377</v>
      </c>
      <c r="I431" t="s">
        <v>3180</v>
      </c>
      <c r="J431" t="s">
        <v>3183</v>
      </c>
      <c r="K431" t="s">
        <v>3160</v>
      </c>
      <c r="L431" t="s">
        <v>3160</v>
      </c>
      <c r="M431" t="s">
        <v>3049</v>
      </c>
      <c r="N431" t="s">
        <v>3156</v>
      </c>
      <c r="O431" t="s">
        <v>3160</v>
      </c>
      <c r="P431" t="s">
        <v>38</v>
      </c>
      <c r="Q431" t="s">
        <v>3186</v>
      </c>
      <c r="R431" t="s">
        <v>3881</v>
      </c>
      <c r="S431" t="s">
        <v>3189</v>
      </c>
    </row>
    <row r="432" spans="1:19" outlineLevel="1" collapsed="1" x14ac:dyDescent="0.2">
      <c r="A432" t="s">
        <v>4799</v>
      </c>
      <c r="B432" t="s">
        <v>3900</v>
      </c>
      <c r="C432" s="15" t="s">
        <v>3160</v>
      </c>
      <c r="D432" t="s">
        <v>3160</v>
      </c>
      <c r="E432" t="s">
        <v>3160</v>
      </c>
      <c r="F432" t="s">
        <v>3160</v>
      </c>
      <c r="G432" t="s">
        <v>3160</v>
      </c>
      <c r="H432" s="15" t="s">
        <v>1377</v>
      </c>
      <c r="I432" t="s">
        <v>1</v>
      </c>
      <c r="J432" t="s">
        <v>3183</v>
      </c>
      <c r="K432" t="s">
        <v>8</v>
      </c>
      <c r="L432" t="s">
        <v>3160</v>
      </c>
      <c r="M432" t="s">
        <v>3049</v>
      </c>
      <c r="N432" t="s">
        <v>3156</v>
      </c>
      <c r="O432" t="s">
        <v>3160</v>
      </c>
      <c r="P432" t="s">
        <v>38</v>
      </c>
      <c r="Q432" t="s">
        <v>3186</v>
      </c>
      <c r="R432" t="s">
        <v>3881</v>
      </c>
      <c r="S432" t="s">
        <v>3189</v>
      </c>
    </row>
    <row r="433" spans="1:19" outlineLevel="1" collapsed="1" x14ac:dyDescent="0.2">
      <c r="A433" t="s">
        <v>4800</v>
      </c>
      <c r="B433" t="s">
        <v>3914</v>
      </c>
      <c r="C433" s="15" t="s">
        <v>3160</v>
      </c>
      <c r="D433" t="s">
        <v>3160</v>
      </c>
      <c r="E433" t="s">
        <v>3160</v>
      </c>
      <c r="F433" t="s">
        <v>3160</v>
      </c>
      <c r="G433" t="s">
        <v>3160</v>
      </c>
      <c r="H433" s="15" t="s">
        <v>1378</v>
      </c>
      <c r="I433" t="s">
        <v>3180</v>
      </c>
      <c r="J433" t="s">
        <v>3183</v>
      </c>
      <c r="K433" t="s">
        <v>3160</v>
      </c>
      <c r="L433" t="s">
        <v>3160</v>
      </c>
      <c r="M433" t="s">
        <v>3049</v>
      </c>
      <c r="N433" t="s">
        <v>3156</v>
      </c>
      <c r="O433" t="s">
        <v>3160</v>
      </c>
      <c r="P433" t="s">
        <v>38</v>
      </c>
      <c r="Q433" t="s">
        <v>3186</v>
      </c>
      <c r="R433" t="s">
        <v>3881</v>
      </c>
      <c r="S433" t="s">
        <v>3189</v>
      </c>
    </row>
    <row r="434" spans="1:19" outlineLevel="1" collapsed="1" x14ac:dyDescent="0.2">
      <c r="A434" t="s">
        <v>4800</v>
      </c>
      <c r="B434" t="s">
        <v>3914</v>
      </c>
      <c r="C434" s="15" t="s">
        <v>3160</v>
      </c>
      <c r="D434" t="s">
        <v>3160</v>
      </c>
      <c r="E434" t="s">
        <v>3160</v>
      </c>
      <c r="F434" t="s">
        <v>3160</v>
      </c>
      <c r="G434" t="s">
        <v>3160</v>
      </c>
      <c r="H434" s="15" t="s">
        <v>1378</v>
      </c>
      <c r="I434" t="s">
        <v>1</v>
      </c>
      <c r="J434" t="s">
        <v>3183</v>
      </c>
      <c r="K434" t="s">
        <v>8</v>
      </c>
      <c r="L434" t="s">
        <v>3160</v>
      </c>
      <c r="M434" t="s">
        <v>3049</v>
      </c>
      <c r="N434" t="s">
        <v>3156</v>
      </c>
      <c r="O434" t="s">
        <v>3160</v>
      </c>
      <c r="P434" t="s">
        <v>38</v>
      </c>
      <c r="Q434" t="s">
        <v>3186</v>
      </c>
      <c r="R434" t="s">
        <v>3881</v>
      </c>
      <c r="S434" t="s">
        <v>3189</v>
      </c>
    </row>
    <row r="435" spans="1:19" outlineLevel="1" collapsed="1" x14ac:dyDescent="0.2">
      <c r="A435" t="s">
        <v>4801</v>
      </c>
      <c r="B435" t="s">
        <v>3901</v>
      </c>
      <c r="C435" s="15" t="s">
        <v>3160</v>
      </c>
      <c r="D435" t="s">
        <v>3160</v>
      </c>
      <c r="E435" t="s">
        <v>3160</v>
      </c>
      <c r="F435" t="s">
        <v>3160</v>
      </c>
      <c r="G435" t="s">
        <v>3160</v>
      </c>
      <c r="H435" s="15" t="s">
        <v>1377</v>
      </c>
      <c r="I435" t="s">
        <v>3180</v>
      </c>
      <c r="J435" t="s">
        <v>3183</v>
      </c>
      <c r="K435" t="s">
        <v>3160</v>
      </c>
      <c r="L435" t="s">
        <v>3160</v>
      </c>
      <c r="M435" t="s">
        <v>3049</v>
      </c>
      <c r="N435" t="s">
        <v>3156</v>
      </c>
      <c r="O435" t="s">
        <v>3160</v>
      </c>
      <c r="P435" t="s">
        <v>38</v>
      </c>
      <c r="Q435" t="s">
        <v>3186</v>
      </c>
      <c r="R435" t="s">
        <v>3881</v>
      </c>
      <c r="S435" t="s">
        <v>3189</v>
      </c>
    </row>
    <row r="436" spans="1:19" outlineLevel="1" collapsed="1" x14ac:dyDescent="0.2">
      <c r="A436" t="s">
        <v>4801</v>
      </c>
      <c r="B436" t="s">
        <v>3901</v>
      </c>
      <c r="C436" s="15" t="s">
        <v>3160</v>
      </c>
      <c r="D436" t="s">
        <v>3160</v>
      </c>
      <c r="E436" t="s">
        <v>3160</v>
      </c>
      <c r="F436" t="s">
        <v>3160</v>
      </c>
      <c r="G436" t="s">
        <v>3160</v>
      </c>
      <c r="H436" s="15" t="s">
        <v>1377</v>
      </c>
      <c r="I436" t="s">
        <v>1</v>
      </c>
      <c r="J436" t="s">
        <v>3183</v>
      </c>
      <c r="K436" t="s">
        <v>10</v>
      </c>
      <c r="L436" t="s">
        <v>3160</v>
      </c>
      <c r="M436" t="s">
        <v>3049</v>
      </c>
      <c r="N436" t="s">
        <v>3156</v>
      </c>
      <c r="O436" t="s">
        <v>3160</v>
      </c>
      <c r="P436" t="s">
        <v>38</v>
      </c>
      <c r="Q436" t="s">
        <v>3186</v>
      </c>
      <c r="R436" t="s">
        <v>3881</v>
      </c>
      <c r="S436" t="s">
        <v>3189</v>
      </c>
    </row>
    <row r="437" spans="1:19" outlineLevel="1" collapsed="1" x14ac:dyDescent="0.2">
      <c r="A437" t="s">
        <v>4802</v>
      </c>
      <c r="B437" t="s">
        <v>3915</v>
      </c>
      <c r="C437" s="15" t="s">
        <v>3160</v>
      </c>
      <c r="D437" t="s">
        <v>3160</v>
      </c>
      <c r="E437" t="s">
        <v>3160</v>
      </c>
      <c r="F437" t="s">
        <v>3160</v>
      </c>
      <c r="G437" t="s">
        <v>3160</v>
      </c>
      <c r="H437" s="15" t="s">
        <v>1378</v>
      </c>
      <c r="I437" t="s">
        <v>3180</v>
      </c>
      <c r="J437" t="s">
        <v>3183</v>
      </c>
      <c r="K437" t="s">
        <v>3160</v>
      </c>
      <c r="L437" t="s">
        <v>3160</v>
      </c>
      <c r="M437" t="s">
        <v>3049</v>
      </c>
      <c r="N437" t="s">
        <v>3156</v>
      </c>
      <c r="O437" t="s">
        <v>3160</v>
      </c>
      <c r="P437" t="s">
        <v>38</v>
      </c>
      <c r="Q437" t="s">
        <v>3186</v>
      </c>
      <c r="R437" t="s">
        <v>3881</v>
      </c>
      <c r="S437" t="s">
        <v>3189</v>
      </c>
    </row>
    <row r="438" spans="1:19" outlineLevel="1" collapsed="1" x14ac:dyDescent="0.2">
      <c r="A438" t="s">
        <v>4802</v>
      </c>
      <c r="B438" t="s">
        <v>3915</v>
      </c>
      <c r="C438" s="15" t="s">
        <v>3160</v>
      </c>
      <c r="D438" t="s">
        <v>3160</v>
      </c>
      <c r="E438" t="s">
        <v>3160</v>
      </c>
      <c r="F438" t="s">
        <v>3160</v>
      </c>
      <c r="G438" t="s">
        <v>3160</v>
      </c>
      <c r="H438" s="15" t="s">
        <v>1378</v>
      </c>
      <c r="I438" t="s">
        <v>1</v>
      </c>
      <c r="J438" t="s">
        <v>3183</v>
      </c>
      <c r="K438" t="s">
        <v>10</v>
      </c>
      <c r="L438" t="s">
        <v>3160</v>
      </c>
      <c r="M438" t="s">
        <v>3049</v>
      </c>
      <c r="N438" t="s">
        <v>3156</v>
      </c>
      <c r="O438" t="s">
        <v>3160</v>
      </c>
      <c r="P438" t="s">
        <v>38</v>
      </c>
      <c r="Q438" t="s">
        <v>3186</v>
      </c>
      <c r="R438" t="s">
        <v>3881</v>
      </c>
      <c r="S438" t="s">
        <v>3189</v>
      </c>
    </row>
    <row r="439" spans="1:19" outlineLevel="1" collapsed="1" x14ac:dyDescent="0.2">
      <c r="A439" t="s">
        <v>4803</v>
      </c>
      <c r="B439" t="s">
        <v>3902</v>
      </c>
      <c r="C439" s="15" t="s">
        <v>3160</v>
      </c>
      <c r="D439" t="s">
        <v>3160</v>
      </c>
      <c r="E439" t="s">
        <v>3160</v>
      </c>
      <c r="F439" t="s">
        <v>3160</v>
      </c>
      <c r="G439" t="s">
        <v>3160</v>
      </c>
      <c r="H439" s="15" t="s">
        <v>1377</v>
      </c>
      <c r="I439" t="s">
        <v>3180</v>
      </c>
      <c r="J439" t="s">
        <v>3183</v>
      </c>
      <c r="K439" t="s">
        <v>3160</v>
      </c>
      <c r="L439" t="s">
        <v>3160</v>
      </c>
      <c r="M439" t="s">
        <v>3049</v>
      </c>
      <c r="N439" t="s">
        <v>3156</v>
      </c>
      <c r="O439" t="s">
        <v>3160</v>
      </c>
      <c r="P439" t="s">
        <v>38</v>
      </c>
      <c r="Q439" t="s">
        <v>3186</v>
      </c>
      <c r="R439" t="s">
        <v>3881</v>
      </c>
      <c r="S439" t="s">
        <v>3189</v>
      </c>
    </row>
    <row r="440" spans="1:19" outlineLevel="1" collapsed="1" x14ac:dyDescent="0.2">
      <c r="A440" t="s">
        <v>4803</v>
      </c>
      <c r="B440" t="s">
        <v>3902</v>
      </c>
      <c r="C440" s="15" t="s">
        <v>3160</v>
      </c>
      <c r="D440" t="s">
        <v>3160</v>
      </c>
      <c r="E440" t="s">
        <v>3160</v>
      </c>
      <c r="F440" t="s">
        <v>3160</v>
      </c>
      <c r="G440" t="s">
        <v>3160</v>
      </c>
      <c r="H440" s="15" t="s">
        <v>1377</v>
      </c>
      <c r="I440" t="s">
        <v>1</v>
      </c>
      <c r="J440" t="s">
        <v>3183</v>
      </c>
      <c r="K440" t="s">
        <v>12</v>
      </c>
      <c r="L440" t="s">
        <v>3160</v>
      </c>
      <c r="M440" t="s">
        <v>3049</v>
      </c>
      <c r="N440" t="s">
        <v>3156</v>
      </c>
      <c r="O440" t="s">
        <v>3160</v>
      </c>
      <c r="P440" t="s">
        <v>38</v>
      </c>
      <c r="Q440" t="s">
        <v>3186</v>
      </c>
      <c r="R440" t="s">
        <v>3881</v>
      </c>
      <c r="S440" t="s">
        <v>3189</v>
      </c>
    </row>
    <row r="441" spans="1:19" outlineLevel="1" collapsed="1" x14ac:dyDescent="0.2">
      <c r="A441" t="s">
        <v>4804</v>
      </c>
      <c r="B441" t="s">
        <v>3916</v>
      </c>
      <c r="C441" s="15" t="s">
        <v>3160</v>
      </c>
      <c r="D441" t="s">
        <v>3160</v>
      </c>
      <c r="E441" t="s">
        <v>3160</v>
      </c>
      <c r="F441" t="s">
        <v>3160</v>
      </c>
      <c r="G441" t="s">
        <v>3160</v>
      </c>
      <c r="H441" s="15" t="s">
        <v>1378</v>
      </c>
      <c r="I441" t="s">
        <v>3180</v>
      </c>
      <c r="J441" t="s">
        <v>3183</v>
      </c>
      <c r="K441" t="s">
        <v>3160</v>
      </c>
      <c r="L441" t="s">
        <v>3160</v>
      </c>
      <c r="M441" t="s">
        <v>3049</v>
      </c>
      <c r="N441" t="s">
        <v>3156</v>
      </c>
      <c r="O441" t="s">
        <v>3160</v>
      </c>
      <c r="P441" t="s">
        <v>38</v>
      </c>
      <c r="Q441" t="s">
        <v>3186</v>
      </c>
      <c r="R441" t="s">
        <v>3881</v>
      </c>
      <c r="S441" t="s">
        <v>3189</v>
      </c>
    </row>
    <row r="442" spans="1:19" outlineLevel="1" collapsed="1" x14ac:dyDescent="0.2">
      <c r="A442" t="s">
        <v>4804</v>
      </c>
      <c r="B442" t="s">
        <v>3916</v>
      </c>
      <c r="C442" s="15" t="s">
        <v>3160</v>
      </c>
      <c r="D442" t="s">
        <v>3160</v>
      </c>
      <c r="E442" t="s">
        <v>3160</v>
      </c>
      <c r="F442" t="s">
        <v>3160</v>
      </c>
      <c r="G442" t="s">
        <v>3160</v>
      </c>
      <c r="H442" s="15" t="s">
        <v>1378</v>
      </c>
      <c r="I442" t="s">
        <v>1</v>
      </c>
      <c r="J442" t="s">
        <v>3183</v>
      </c>
      <c r="K442" t="s">
        <v>12</v>
      </c>
      <c r="L442" t="s">
        <v>3160</v>
      </c>
      <c r="M442" t="s">
        <v>3049</v>
      </c>
      <c r="N442" t="s">
        <v>3156</v>
      </c>
      <c r="O442" t="s">
        <v>3160</v>
      </c>
      <c r="P442" t="s">
        <v>38</v>
      </c>
      <c r="Q442" t="s">
        <v>3186</v>
      </c>
      <c r="R442" t="s">
        <v>3881</v>
      </c>
      <c r="S442" t="s">
        <v>3189</v>
      </c>
    </row>
    <row r="443" spans="1:19" outlineLevel="1" collapsed="1" x14ac:dyDescent="0.2">
      <c r="A443" t="s">
        <v>4805</v>
      </c>
      <c r="B443" t="s">
        <v>3903</v>
      </c>
      <c r="C443" s="15" t="s">
        <v>3160</v>
      </c>
      <c r="D443" t="s">
        <v>3160</v>
      </c>
      <c r="E443" t="s">
        <v>3160</v>
      </c>
      <c r="F443" t="s">
        <v>3160</v>
      </c>
      <c r="G443" t="s">
        <v>3160</v>
      </c>
      <c r="H443" s="15" t="s">
        <v>1377</v>
      </c>
      <c r="I443" t="s">
        <v>3180</v>
      </c>
      <c r="J443" t="s">
        <v>3183</v>
      </c>
      <c r="K443" t="s">
        <v>3160</v>
      </c>
      <c r="L443" t="s">
        <v>3160</v>
      </c>
      <c r="M443" t="s">
        <v>3049</v>
      </c>
      <c r="N443" t="s">
        <v>3156</v>
      </c>
      <c r="O443" t="s">
        <v>3160</v>
      </c>
      <c r="P443" t="s">
        <v>38</v>
      </c>
      <c r="Q443" t="s">
        <v>3186</v>
      </c>
      <c r="R443" t="s">
        <v>3881</v>
      </c>
      <c r="S443" t="s">
        <v>3189</v>
      </c>
    </row>
    <row r="444" spans="1:19" outlineLevel="1" collapsed="1" x14ac:dyDescent="0.2">
      <c r="A444" t="s">
        <v>4805</v>
      </c>
      <c r="B444" t="s">
        <v>3903</v>
      </c>
      <c r="C444" s="15" t="s">
        <v>3160</v>
      </c>
      <c r="D444" t="s">
        <v>3160</v>
      </c>
      <c r="E444" t="s">
        <v>3160</v>
      </c>
      <c r="F444" t="s">
        <v>3160</v>
      </c>
      <c r="G444" t="s">
        <v>3160</v>
      </c>
      <c r="H444" s="15" t="s">
        <v>1377</v>
      </c>
      <c r="I444" t="s">
        <v>1</v>
      </c>
      <c r="J444" t="s">
        <v>3183</v>
      </c>
      <c r="K444" t="s">
        <v>32</v>
      </c>
      <c r="L444" t="s">
        <v>3160</v>
      </c>
      <c r="M444" t="s">
        <v>3049</v>
      </c>
      <c r="N444" t="s">
        <v>3156</v>
      </c>
      <c r="O444" t="s">
        <v>3160</v>
      </c>
      <c r="P444" t="s">
        <v>38</v>
      </c>
      <c r="Q444" t="s">
        <v>3186</v>
      </c>
      <c r="R444" t="s">
        <v>3881</v>
      </c>
      <c r="S444" t="s">
        <v>3189</v>
      </c>
    </row>
    <row r="445" spans="1:19" outlineLevel="1" collapsed="1" x14ac:dyDescent="0.2">
      <c r="A445" t="s">
        <v>4806</v>
      </c>
      <c r="B445" t="s">
        <v>3917</v>
      </c>
      <c r="C445" s="15" t="s">
        <v>3160</v>
      </c>
      <c r="D445" t="s">
        <v>3160</v>
      </c>
      <c r="E445" t="s">
        <v>3160</v>
      </c>
      <c r="F445" t="s">
        <v>3160</v>
      </c>
      <c r="G445" t="s">
        <v>3160</v>
      </c>
      <c r="H445" s="15" t="s">
        <v>1378</v>
      </c>
      <c r="I445" t="s">
        <v>3180</v>
      </c>
      <c r="J445" t="s">
        <v>3183</v>
      </c>
      <c r="K445" t="s">
        <v>3160</v>
      </c>
      <c r="L445" t="s">
        <v>3160</v>
      </c>
      <c r="M445" t="s">
        <v>3049</v>
      </c>
      <c r="N445" t="s">
        <v>3156</v>
      </c>
      <c r="O445" t="s">
        <v>3160</v>
      </c>
      <c r="P445" t="s">
        <v>38</v>
      </c>
      <c r="Q445" t="s">
        <v>3186</v>
      </c>
      <c r="R445" t="s">
        <v>3881</v>
      </c>
      <c r="S445" t="s">
        <v>3189</v>
      </c>
    </row>
    <row r="446" spans="1:19" outlineLevel="1" collapsed="1" x14ac:dyDescent="0.2">
      <c r="A446" t="s">
        <v>4806</v>
      </c>
      <c r="B446" t="s">
        <v>3917</v>
      </c>
      <c r="C446" s="15" t="s">
        <v>3160</v>
      </c>
      <c r="D446" t="s">
        <v>3160</v>
      </c>
      <c r="E446" t="s">
        <v>3160</v>
      </c>
      <c r="F446" t="s">
        <v>3160</v>
      </c>
      <c r="G446" t="s">
        <v>3160</v>
      </c>
      <c r="H446" s="15" t="s">
        <v>1378</v>
      </c>
      <c r="I446" t="s">
        <v>1</v>
      </c>
      <c r="J446" t="s">
        <v>3183</v>
      </c>
      <c r="K446" t="s">
        <v>32</v>
      </c>
      <c r="L446" t="s">
        <v>3160</v>
      </c>
      <c r="M446" t="s">
        <v>3049</v>
      </c>
      <c r="N446" t="s">
        <v>3156</v>
      </c>
      <c r="O446" t="s">
        <v>3160</v>
      </c>
      <c r="P446" t="s">
        <v>38</v>
      </c>
      <c r="Q446" t="s">
        <v>3186</v>
      </c>
      <c r="R446" t="s">
        <v>3881</v>
      </c>
      <c r="S446" t="s">
        <v>3189</v>
      </c>
    </row>
    <row r="447" spans="1:19" x14ac:dyDescent="0.2">
      <c r="A447" t="s">
        <v>4810</v>
      </c>
      <c r="B447" t="s">
        <v>3935</v>
      </c>
      <c r="C447" t="s">
        <v>39</v>
      </c>
      <c r="D447" t="s">
        <v>1381</v>
      </c>
      <c r="E447" s="15" t="s">
        <v>3932</v>
      </c>
      <c r="F447" s="15" t="s">
        <v>2984</v>
      </c>
      <c r="G447" s="15" t="s">
        <v>3920</v>
      </c>
      <c r="H447" s="15" t="s">
        <v>3160</v>
      </c>
      <c r="I447" t="s">
        <v>3180</v>
      </c>
      <c r="J447" t="s">
        <v>3183</v>
      </c>
      <c r="K447" t="s">
        <v>3160</v>
      </c>
      <c r="L447" t="s">
        <v>3160</v>
      </c>
      <c r="M447" t="s">
        <v>3160</v>
      </c>
      <c r="N447" t="s">
        <v>3136</v>
      </c>
      <c r="O447" t="s">
        <v>3160</v>
      </c>
      <c r="P447" t="s">
        <v>3116</v>
      </c>
      <c r="Q447" t="s">
        <v>3186</v>
      </c>
      <c r="R447" t="s">
        <v>3160</v>
      </c>
      <c r="S447" t="s">
        <v>3189</v>
      </c>
    </row>
    <row r="448" spans="1:19" hidden="1" outlineLevel="1" x14ac:dyDescent="0.2">
      <c r="A448" t="s">
        <v>3995</v>
      </c>
      <c r="B448" t="s">
        <v>3994</v>
      </c>
      <c r="C448" t="s">
        <v>39</v>
      </c>
      <c r="D448" s="15" t="s">
        <v>3007</v>
      </c>
      <c r="E448" s="15" t="s">
        <v>3027</v>
      </c>
      <c r="F448" s="15" t="s">
        <v>3420</v>
      </c>
      <c r="G448" s="15" t="s">
        <v>3459</v>
      </c>
      <c r="H448" s="15" t="s">
        <v>3459</v>
      </c>
      <c r="I448" t="s">
        <v>3128</v>
      </c>
      <c r="J448" t="s">
        <v>3160</v>
      </c>
      <c r="K448" t="s">
        <v>3160</v>
      </c>
      <c r="L448" t="s">
        <v>3160</v>
      </c>
      <c r="M448" t="s">
        <v>3049</v>
      </c>
      <c r="N448" t="s">
        <v>3160</v>
      </c>
      <c r="O448" t="s">
        <v>3160</v>
      </c>
      <c r="P448" t="s">
        <v>3115</v>
      </c>
      <c r="Q448" t="s">
        <v>3186</v>
      </c>
      <c r="R448" s="23" t="s">
        <v>3160</v>
      </c>
      <c r="S448" t="s">
        <v>3189</v>
      </c>
    </row>
    <row r="449" spans="1:19" hidden="1" outlineLevel="1" x14ac:dyDescent="0.2">
      <c r="A449" t="s">
        <v>3995</v>
      </c>
      <c r="B449" t="s">
        <v>3994</v>
      </c>
      <c r="C449" t="s">
        <v>39</v>
      </c>
      <c r="D449" s="15" t="s">
        <v>3007</v>
      </c>
      <c r="E449" s="15" t="s">
        <v>3027</v>
      </c>
      <c r="F449" s="15" t="s">
        <v>3420</v>
      </c>
      <c r="G449" s="15" t="s">
        <v>3459</v>
      </c>
      <c r="H449" s="15" t="s">
        <v>3459</v>
      </c>
      <c r="I449" t="s">
        <v>3180</v>
      </c>
      <c r="J449" t="s">
        <v>3160</v>
      </c>
      <c r="K449" t="s">
        <v>3160</v>
      </c>
      <c r="L449" t="s">
        <v>3160</v>
      </c>
      <c r="M449" t="s">
        <v>3049</v>
      </c>
      <c r="N449" t="s">
        <v>3160</v>
      </c>
      <c r="O449" t="s">
        <v>3160</v>
      </c>
      <c r="P449" t="s">
        <v>3115</v>
      </c>
      <c r="Q449" t="s">
        <v>3186</v>
      </c>
      <c r="R449" s="23" t="s">
        <v>3160</v>
      </c>
      <c r="S449" t="s">
        <v>3348</v>
      </c>
    </row>
    <row r="450" spans="1:19" hidden="1" outlineLevel="1" x14ac:dyDescent="0.2">
      <c r="A450" t="s">
        <v>3997</v>
      </c>
      <c r="B450" t="s">
        <v>3998</v>
      </c>
      <c r="C450" t="s">
        <v>39</v>
      </c>
      <c r="D450" s="15" t="s">
        <v>3007</v>
      </c>
      <c r="E450" s="15" t="s">
        <v>3027</v>
      </c>
      <c r="F450" s="15" t="s">
        <v>3420</v>
      </c>
      <c r="G450" s="15" t="s">
        <v>3459</v>
      </c>
      <c r="H450" s="15" t="s">
        <v>3459</v>
      </c>
      <c r="I450" t="s">
        <v>3180</v>
      </c>
      <c r="J450" t="s">
        <v>3160</v>
      </c>
      <c r="K450" t="s">
        <v>3160</v>
      </c>
      <c r="L450" t="s">
        <v>3160</v>
      </c>
      <c r="M450" t="s">
        <v>3160</v>
      </c>
      <c r="N450" t="s">
        <v>3160</v>
      </c>
      <c r="O450" t="s">
        <v>3160</v>
      </c>
      <c r="P450" t="s">
        <v>3116</v>
      </c>
      <c r="Q450" t="s">
        <v>3999</v>
      </c>
      <c r="R450" s="23" t="s">
        <v>3160</v>
      </c>
      <c r="S450" t="s">
        <v>3189</v>
      </c>
    </row>
    <row r="451" spans="1:19" hidden="1" outlineLevel="1" x14ac:dyDescent="0.2">
      <c r="A451" t="s">
        <v>4001</v>
      </c>
      <c r="B451" t="s">
        <v>4000</v>
      </c>
      <c r="C451" t="s">
        <v>39</v>
      </c>
      <c r="D451" t="s">
        <v>3019</v>
      </c>
      <c r="E451" s="5" t="s">
        <v>3021</v>
      </c>
      <c r="F451" s="15" t="s">
        <v>3420</v>
      </c>
      <c r="G451" s="15" t="s">
        <v>3783</v>
      </c>
      <c r="H451" s="15" t="s">
        <v>1378</v>
      </c>
      <c r="I451" t="s">
        <v>3180</v>
      </c>
      <c r="J451" t="s">
        <v>3183</v>
      </c>
      <c r="K451" t="s">
        <v>3160</v>
      </c>
      <c r="L451" t="s">
        <v>3160</v>
      </c>
      <c r="M451" t="s">
        <v>3160</v>
      </c>
      <c r="N451" t="s">
        <v>3160</v>
      </c>
      <c r="O451" t="s">
        <v>3160</v>
      </c>
      <c r="P451" t="s">
        <v>3116</v>
      </c>
      <c r="Q451" t="s">
        <v>3999</v>
      </c>
      <c r="R451" t="s">
        <v>3160</v>
      </c>
      <c r="S451" t="s">
        <v>3189</v>
      </c>
    </row>
    <row r="452" spans="1:19" hidden="1" outlineLevel="1" x14ac:dyDescent="0.2">
      <c r="A452" t="s">
        <v>4004</v>
      </c>
      <c r="B452" t="s">
        <v>4005</v>
      </c>
      <c r="C452" t="s">
        <v>39</v>
      </c>
      <c r="D452" s="15" t="s">
        <v>3007</v>
      </c>
      <c r="E452" s="15" t="s">
        <v>3027</v>
      </c>
      <c r="F452" s="15" t="s">
        <v>1422</v>
      </c>
      <c r="G452" s="15" t="s">
        <v>3459</v>
      </c>
      <c r="H452" s="15" t="s">
        <v>3459</v>
      </c>
      <c r="I452" t="s">
        <v>3180</v>
      </c>
      <c r="J452" t="s">
        <v>3160</v>
      </c>
      <c r="K452" t="s">
        <v>3160</v>
      </c>
      <c r="L452" t="s">
        <v>3160</v>
      </c>
      <c r="M452" t="s">
        <v>3049</v>
      </c>
      <c r="N452" t="s">
        <v>3160</v>
      </c>
      <c r="O452" t="s">
        <v>3160</v>
      </c>
      <c r="P452" t="s">
        <v>2984</v>
      </c>
      <c r="Q452" t="s">
        <v>3186</v>
      </c>
      <c r="R452" s="23" t="s">
        <v>3160</v>
      </c>
      <c r="S452" t="s">
        <v>3189</v>
      </c>
    </row>
    <row r="453" spans="1:19" hidden="1" outlineLevel="1" x14ac:dyDescent="0.2">
      <c r="A453" t="s">
        <v>4004</v>
      </c>
      <c r="B453" t="s">
        <v>4005</v>
      </c>
      <c r="C453" t="s">
        <v>39</v>
      </c>
      <c r="D453" s="15" t="s">
        <v>3007</v>
      </c>
      <c r="E453" s="15" t="s">
        <v>3027</v>
      </c>
      <c r="F453" s="15" t="s">
        <v>1423</v>
      </c>
      <c r="G453" s="15" t="s">
        <v>3459</v>
      </c>
      <c r="H453" s="15" t="s">
        <v>3459</v>
      </c>
      <c r="I453" t="s">
        <v>3180</v>
      </c>
      <c r="J453" t="s">
        <v>3160</v>
      </c>
      <c r="K453" t="s">
        <v>3160</v>
      </c>
      <c r="L453" t="s">
        <v>3160</v>
      </c>
      <c r="M453" t="s">
        <v>3049</v>
      </c>
      <c r="N453" t="s">
        <v>3160</v>
      </c>
      <c r="O453" t="s">
        <v>3160</v>
      </c>
      <c r="P453" t="s">
        <v>2984</v>
      </c>
      <c r="Q453" t="s">
        <v>3186</v>
      </c>
      <c r="R453" s="23" t="s">
        <v>3160</v>
      </c>
      <c r="S453" t="s">
        <v>3189</v>
      </c>
    </row>
    <row r="454" spans="1:19" hidden="1" outlineLevel="1" x14ac:dyDescent="0.2">
      <c r="A454" t="s">
        <v>4004</v>
      </c>
      <c r="B454" t="s">
        <v>4005</v>
      </c>
      <c r="C454" t="s">
        <v>39</v>
      </c>
      <c r="D454" s="15" t="s">
        <v>3007</v>
      </c>
      <c r="E454" s="15" t="s">
        <v>3027</v>
      </c>
      <c r="F454" s="15" t="s">
        <v>1424</v>
      </c>
      <c r="G454" s="15" t="s">
        <v>3459</v>
      </c>
      <c r="H454" s="15" t="s">
        <v>3459</v>
      </c>
      <c r="I454" t="s">
        <v>3180</v>
      </c>
      <c r="J454" t="s">
        <v>3160</v>
      </c>
      <c r="K454" t="s">
        <v>3160</v>
      </c>
      <c r="L454" t="s">
        <v>3160</v>
      </c>
      <c r="M454" t="s">
        <v>3049</v>
      </c>
      <c r="N454" t="s">
        <v>3160</v>
      </c>
      <c r="O454" t="s">
        <v>3160</v>
      </c>
      <c r="P454" t="s">
        <v>2984</v>
      </c>
      <c r="Q454" t="s">
        <v>3186</v>
      </c>
      <c r="R454" s="23" t="s">
        <v>3160</v>
      </c>
      <c r="S454" t="s">
        <v>3189</v>
      </c>
    </row>
    <row r="455" spans="1:19" hidden="1" outlineLevel="1" x14ac:dyDescent="0.2">
      <c r="A455" t="s">
        <v>4007</v>
      </c>
      <c r="B455" t="s">
        <v>4008</v>
      </c>
      <c r="C455" t="s">
        <v>39</v>
      </c>
      <c r="D455" s="15" t="s">
        <v>3007</v>
      </c>
      <c r="E455" s="15" t="s">
        <v>3027</v>
      </c>
      <c r="F455" s="15" t="s">
        <v>1422</v>
      </c>
      <c r="G455" s="15" t="s">
        <v>3424</v>
      </c>
      <c r="H455" s="15" t="s">
        <v>3424</v>
      </c>
      <c r="I455" t="s">
        <v>3180</v>
      </c>
      <c r="J455" t="s">
        <v>3183</v>
      </c>
      <c r="K455" t="s">
        <v>3160</v>
      </c>
      <c r="L455" t="s">
        <v>3160</v>
      </c>
      <c r="M455" t="s">
        <v>3049</v>
      </c>
      <c r="N455" t="s">
        <v>3160</v>
      </c>
      <c r="O455" t="s">
        <v>3160</v>
      </c>
      <c r="P455" t="s">
        <v>2984</v>
      </c>
      <c r="Q455" t="s">
        <v>3186</v>
      </c>
      <c r="R455" t="s">
        <v>3160</v>
      </c>
      <c r="S455" t="s">
        <v>3189</v>
      </c>
    </row>
    <row r="456" spans="1:19" hidden="1" outlineLevel="1" x14ac:dyDescent="0.2">
      <c r="A456" t="s">
        <v>4007</v>
      </c>
      <c r="B456" t="s">
        <v>4008</v>
      </c>
      <c r="C456" t="s">
        <v>39</v>
      </c>
      <c r="D456" s="15" t="s">
        <v>3007</v>
      </c>
      <c r="E456" s="15" t="s">
        <v>3027</v>
      </c>
      <c r="F456" s="15" t="s">
        <v>1423</v>
      </c>
      <c r="G456" s="15" t="s">
        <v>3424</v>
      </c>
      <c r="H456" s="15" t="s">
        <v>3424</v>
      </c>
      <c r="I456" t="s">
        <v>3180</v>
      </c>
      <c r="J456" t="s">
        <v>3183</v>
      </c>
      <c r="K456" t="s">
        <v>3160</v>
      </c>
      <c r="L456" t="s">
        <v>3160</v>
      </c>
      <c r="M456" t="s">
        <v>3049</v>
      </c>
      <c r="N456" t="s">
        <v>3160</v>
      </c>
      <c r="O456" t="s">
        <v>3160</v>
      </c>
      <c r="P456" t="s">
        <v>2984</v>
      </c>
      <c r="Q456" t="s">
        <v>3186</v>
      </c>
      <c r="R456" t="s">
        <v>3160</v>
      </c>
      <c r="S456" t="s">
        <v>3189</v>
      </c>
    </row>
    <row r="457" spans="1:19" hidden="1" outlineLevel="1" x14ac:dyDescent="0.2">
      <c r="A457" t="s">
        <v>4007</v>
      </c>
      <c r="B457" t="s">
        <v>4008</v>
      </c>
      <c r="C457" t="s">
        <v>39</v>
      </c>
      <c r="D457" s="15" t="s">
        <v>3007</v>
      </c>
      <c r="E457" s="15" t="s">
        <v>3027</v>
      </c>
      <c r="F457" s="15" t="s">
        <v>1424</v>
      </c>
      <c r="G457" s="15" t="s">
        <v>3424</v>
      </c>
      <c r="H457" s="15" t="s">
        <v>3424</v>
      </c>
      <c r="I457" t="s">
        <v>3180</v>
      </c>
      <c r="J457" t="s">
        <v>3183</v>
      </c>
      <c r="K457" t="s">
        <v>3160</v>
      </c>
      <c r="L457" t="s">
        <v>3160</v>
      </c>
      <c r="M457" t="s">
        <v>3049</v>
      </c>
      <c r="N457" t="s">
        <v>3160</v>
      </c>
      <c r="O457" t="s">
        <v>3160</v>
      </c>
      <c r="P457" t="s">
        <v>2984</v>
      </c>
      <c r="Q457" t="s">
        <v>3186</v>
      </c>
      <c r="R457" t="s">
        <v>3160</v>
      </c>
      <c r="S457" t="s">
        <v>3189</v>
      </c>
    </row>
    <row r="458" spans="1:19" hidden="1" outlineLevel="1" x14ac:dyDescent="0.2">
      <c r="A458" t="s">
        <v>4009</v>
      </c>
      <c r="B458" t="s">
        <v>4012</v>
      </c>
      <c r="C458" t="s">
        <v>39</v>
      </c>
      <c r="D458" s="15" t="s">
        <v>3007</v>
      </c>
      <c r="E458" s="15" t="s">
        <v>3027</v>
      </c>
      <c r="F458" s="15" t="s">
        <v>1422</v>
      </c>
      <c r="G458" s="15" t="s">
        <v>3459</v>
      </c>
      <c r="H458" s="15" t="s">
        <v>3459</v>
      </c>
      <c r="I458" t="s">
        <v>3180</v>
      </c>
      <c r="J458" t="s">
        <v>3160</v>
      </c>
      <c r="K458" t="s">
        <v>3160</v>
      </c>
      <c r="L458" t="s">
        <v>3160</v>
      </c>
      <c r="M458" t="s">
        <v>3160</v>
      </c>
      <c r="N458" t="s">
        <v>3160</v>
      </c>
      <c r="O458" t="s">
        <v>3160</v>
      </c>
      <c r="P458" t="s">
        <v>3116</v>
      </c>
      <c r="Q458" t="s">
        <v>3999</v>
      </c>
      <c r="R458" s="23" t="s">
        <v>3160</v>
      </c>
      <c r="S458" t="s">
        <v>3189</v>
      </c>
    </row>
    <row r="459" spans="1:19" hidden="1" outlineLevel="1" x14ac:dyDescent="0.2">
      <c r="A459" t="s">
        <v>4010</v>
      </c>
      <c r="B459" t="s">
        <v>4011</v>
      </c>
      <c r="C459" t="s">
        <v>39</v>
      </c>
      <c r="D459" s="15" t="s">
        <v>3007</v>
      </c>
      <c r="E459" s="15" t="s">
        <v>3027</v>
      </c>
      <c r="F459" s="15" t="s">
        <v>1422</v>
      </c>
      <c r="G459" s="15" t="s">
        <v>3424</v>
      </c>
      <c r="H459" s="15" t="s">
        <v>3424</v>
      </c>
      <c r="I459" t="s">
        <v>3180</v>
      </c>
      <c r="J459" t="s">
        <v>3183</v>
      </c>
      <c r="K459" t="s">
        <v>3160</v>
      </c>
      <c r="L459" t="s">
        <v>3160</v>
      </c>
      <c r="M459" t="s">
        <v>3160</v>
      </c>
      <c r="N459" t="s">
        <v>3160</v>
      </c>
      <c r="O459" t="s">
        <v>3160</v>
      </c>
      <c r="P459" t="s">
        <v>3116</v>
      </c>
      <c r="Q459" t="s">
        <v>3999</v>
      </c>
      <c r="R459" t="s">
        <v>3160</v>
      </c>
      <c r="S459" t="s">
        <v>3189</v>
      </c>
    </row>
    <row r="460" spans="1:19" hidden="1" outlineLevel="1" x14ac:dyDescent="0.2">
      <c r="A460" t="s">
        <v>4013</v>
      </c>
      <c r="B460" t="s">
        <v>4015</v>
      </c>
      <c r="C460" t="s">
        <v>39</v>
      </c>
      <c r="D460" s="15" t="s">
        <v>3007</v>
      </c>
      <c r="E460" s="15" t="s">
        <v>3027</v>
      </c>
      <c r="F460" s="15" t="s">
        <v>1422</v>
      </c>
      <c r="G460" s="15" t="s">
        <v>3459</v>
      </c>
      <c r="H460" s="15" t="s">
        <v>3459</v>
      </c>
      <c r="I460" t="s">
        <v>3180</v>
      </c>
      <c r="J460" t="s">
        <v>3160</v>
      </c>
      <c r="K460" t="s">
        <v>3160</v>
      </c>
      <c r="L460" t="s">
        <v>3160</v>
      </c>
      <c r="M460" t="s">
        <v>3049</v>
      </c>
      <c r="N460" t="s">
        <v>3160</v>
      </c>
      <c r="O460" t="s">
        <v>3160</v>
      </c>
      <c r="P460" t="s">
        <v>3115</v>
      </c>
      <c r="Q460" t="s">
        <v>3186</v>
      </c>
      <c r="R460" s="23" t="s">
        <v>3160</v>
      </c>
      <c r="S460" t="s">
        <v>3348</v>
      </c>
    </row>
    <row r="461" spans="1:19" hidden="1" outlineLevel="1" x14ac:dyDescent="0.2">
      <c r="A461" t="s">
        <v>4013</v>
      </c>
      <c r="B461" t="s">
        <v>4015</v>
      </c>
      <c r="C461" t="s">
        <v>39</v>
      </c>
      <c r="D461" s="15" t="s">
        <v>3007</v>
      </c>
      <c r="E461" s="15" t="s">
        <v>3027</v>
      </c>
      <c r="F461" s="15" t="s">
        <v>1422</v>
      </c>
      <c r="G461" s="15" t="s">
        <v>3459</v>
      </c>
      <c r="H461" s="15" t="s">
        <v>3459</v>
      </c>
      <c r="I461" t="s">
        <v>1</v>
      </c>
      <c r="J461" t="s">
        <v>3160</v>
      </c>
      <c r="K461" t="s">
        <v>3160</v>
      </c>
      <c r="L461" t="s">
        <v>3160</v>
      </c>
      <c r="M461" t="s">
        <v>3049</v>
      </c>
      <c r="N461" t="s">
        <v>3160</v>
      </c>
      <c r="O461" t="s">
        <v>3160</v>
      </c>
      <c r="P461" t="s">
        <v>3115</v>
      </c>
      <c r="Q461" t="s">
        <v>3186</v>
      </c>
      <c r="R461" s="23" t="s">
        <v>3160</v>
      </c>
      <c r="S461" t="s">
        <v>3347</v>
      </c>
    </row>
    <row r="462" spans="1:19" hidden="1" outlineLevel="1" x14ac:dyDescent="0.2">
      <c r="A462" t="s">
        <v>4014</v>
      </c>
      <c r="B462" t="s">
        <v>4016</v>
      </c>
      <c r="C462" t="s">
        <v>39</v>
      </c>
      <c r="D462" s="15" t="s">
        <v>3007</v>
      </c>
      <c r="E462" s="15" t="s">
        <v>3027</v>
      </c>
      <c r="F462" s="15" t="s">
        <v>1422</v>
      </c>
      <c r="G462" s="15" t="s">
        <v>3424</v>
      </c>
      <c r="H462" s="15" t="s">
        <v>3424</v>
      </c>
      <c r="I462" t="s">
        <v>3180</v>
      </c>
      <c r="J462" t="s">
        <v>3183</v>
      </c>
      <c r="K462" t="s">
        <v>3160</v>
      </c>
      <c r="L462" t="s">
        <v>3160</v>
      </c>
      <c r="M462" t="s">
        <v>3049</v>
      </c>
      <c r="N462" t="s">
        <v>3160</v>
      </c>
      <c r="O462" t="s">
        <v>3160</v>
      </c>
      <c r="P462" t="s">
        <v>3115</v>
      </c>
      <c r="Q462" t="s">
        <v>3186</v>
      </c>
      <c r="R462" t="s">
        <v>3160</v>
      </c>
      <c r="S462" t="s">
        <v>3348</v>
      </c>
    </row>
    <row r="463" spans="1:19" hidden="1" outlineLevel="1" x14ac:dyDescent="0.2">
      <c r="A463" t="s">
        <v>4014</v>
      </c>
      <c r="B463" t="s">
        <v>4016</v>
      </c>
      <c r="C463" t="s">
        <v>39</v>
      </c>
      <c r="D463" s="15" t="s">
        <v>3007</v>
      </c>
      <c r="E463" s="15" t="s">
        <v>3027</v>
      </c>
      <c r="F463" s="15" t="s">
        <v>1422</v>
      </c>
      <c r="G463" s="15" t="s">
        <v>3424</v>
      </c>
      <c r="H463" s="15" t="s">
        <v>3424</v>
      </c>
      <c r="I463" t="s">
        <v>1</v>
      </c>
      <c r="J463" t="s">
        <v>3183</v>
      </c>
      <c r="K463" t="s">
        <v>3160</v>
      </c>
      <c r="L463" t="s">
        <v>3160</v>
      </c>
      <c r="M463" t="s">
        <v>3049</v>
      </c>
      <c r="N463" t="s">
        <v>3160</v>
      </c>
      <c r="O463" t="s">
        <v>3160</v>
      </c>
      <c r="P463" t="s">
        <v>3115</v>
      </c>
      <c r="Q463" t="s">
        <v>3186</v>
      </c>
      <c r="R463" t="s">
        <v>3160</v>
      </c>
      <c r="S463" t="s">
        <v>3347</v>
      </c>
    </row>
    <row r="464" spans="1:19" hidden="1" outlineLevel="1" x14ac:dyDescent="0.2">
      <c r="A464" t="s">
        <v>4020</v>
      </c>
      <c r="B464" t="s">
        <v>4024</v>
      </c>
      <c r="C464" t="s">
        <v>39</v>
      </c>
      <c r="D464" s="15" t="s">
        <v>3007</v>
      </c>
      <c r="E464" s="15" t="s">
        <v>3027</v>
      </c>
      <c r="F464" s="15" t="s">
        <v>1423</v>
      </c>
      <c r="G464" s="15" t="s">
        <v>3459</v>
      </c>
      <c r="H464" s="15" t="s">
        <v>3459</v>
      </c>
      <c r="I464" t="s">
        <v>3180</v>
      </c>
      <c r="J464" t="s">
        <v>3160</v>
      </c>
      <c r="K464" t="s">
        <v>3160</v>
      </c>
      <c r="L464" t="s">
        <v>3160</v>
      </c>
      <c r="M464" t="s">
        <v>3160</v>
      </c>
      <c r="N464" t="s">
        <v>3160</v>
      </c>
      <c r="O464" t="s">
        <v>3160</v>
      </c>
      <c r="P464" t="s">
        <v>3116</v>
      </c>
      <c r="Q464" t="s">
        <v>3999</v>
      </c>
      <c r="R464" s="23" t="s">
        <v>3160</v>
      </c>
      <c r="S464" t="s">
        <v>3189</v>
      </c>
    </row>
    <row r="465" spans="1:19" hidden="1" outlineLevel="1" x14ac:dyDescent="0.2">
      <c r="A465" t="s">
        <v>4021</v>
      </c>
      <c r="B465" t="s">
        <v>4025</v>
      </c>
      <c r="C465" t="s">
        <v>39</v>
      </c>
      <c r="D465" s="15" t="s">
        <v>3007</v>
      </c>
      <c r="E465" s="15" t="s">
        <v>3027</v>
      </c>
      <c r="F465" s="15" t="s">
        <v>1423</v>
      </c>
      <c r="G465" s="15" t="s">
        <v>3424</v>
      </c>
      <c r="H465" s="15" t="s">
        <v>3424</v>
      </c>
      <c r="I465" t="s">
        <v>3180</v>
      </c>
      <c r="J465" t="s">
        <v>3183</v>
      </c>
      <c r="K465" t="s">
        <v>3160</v>
      </c>
      <c r="L465" t="s">
        <v>3160</v>
      </c>
      <c r="M465" t="s">
        <v>3160</v>
      </c>
      <c r="N465" t="s">
        <v>3160</v>
      </c>
      <c r="O465" t="s">
        <v>3160</v>
      </c>
      <c r="P465" t="s">
        <v>3116</v>
      </c>
      <c r="Q465" t="s">
        <v>3999</v>
      </c>
      <c r="R465" t="s">
        <v>3160</v>
      </c>
      <c r="S465" t="s">
        <v>3189</v>
      </c>
    </row>
    <row r="466" spans="1:19" hidden="1" outlineLevel="1" x14ac:dyDescent="0.2">
      <c r="A466" t="s">
        <v>4022</v>
      </c>
      <c r="B466" t="s">
        <v>4026</v>
      </c>
      <c r="C466" t="s">
        <v>39</v>
      </c>
      <c r="D466" s="15" t="s">
        <v>3007</v>
      </c>
      <c r="E466" s="15" t="s">
        <v>3027</v>
      </c>
      <c r="F466" s="15" t="s">
        <v>1423</v>
      </c>
      <c r="G466" s="15" t="s">
        <v>3459</v>
      </c>
      <c r="H466" s="15" t="s">
        <v>3459</v>
      </c>
      <c r="I466" t="s">
        <v>3180</v>
      </c>
      <c r="J466" t="s">
        <v>3160</v>
      </c>
      <c r="K466" t="s">
        <v>3160</v>
      </c>
      <c r="L466" t="s">
        <v>3160</v>
      </c>
      <c r="M466" t="s">
        <v>3049</v>
      </c>
      <c r="N466" t="s">
        <v>3160</v>
      </c>
      <c r="O466" t="s">
        <v>3160</v>
      </c>
      <c r="P466" t="s">
        <v>3115</v>
      </c>
      <c r="Q466" t="s">
        <v>3186</v>
      </c>
      <c r="R466" s="23" t="s">
        <v>3160</v>
      </c>
      <c r="S466" t="s">
        <v>3348</v>
      </c>
    </row>
    <row r="467" spans="1:19" hidden="1" outlineLevel="1" x14ac:dyDescent="0.2">
      <c r="A467" t="s">
        <v>4022</v>
      </c>
      <c r="B467" t="s">
        <v>4026</v>
      </c>
      <c r="C467" t="s">
        <v>39</v>
      </c>
      <c r="D467" s="15" t="s">
        <v>3007</v>
      </c>
      <c r="E467" s="15" t="s">
        <v>3027</v>
      </c>
      <c r="F467" s="15" t="s">
        <v>1423</v>
      </c>
      <c r="G467" s="15" t="s">
        <v>3459</v>
      </c>
      <c r="H467" s="15" t="s">
        <v>3459</v>
      </c>
      <c r="I467" t="s">
        <v>1</v>
      </c>
      <c r="J467" t="s">
        <v>3160</v>
      </c>
      <c r="K467" t="s">
        <v>3160</v>
      </c>
      <c r="L467" t="s">
        <v>3160</v>
      </c>
      <c r="M467" t="s">
        <v>3049</v>
      </c>
      <c r="N467" t="s">
        <v>3160</v>
      </c>
      <c r="O467" t="s">
        <v>3160</v>
      </c>
      <c r="P467" t="s">
        <v>3115</v>
      </c>
      <c r="Q467" t="s">
        <v>3186</v>
      </c>
      <c r="R467" s="23" t="s">
        <v>3160</v>
      </c>
      <c r="S467" t="s">
        <v>3347</v>
      </c>
    </row>
    <row r="468" spans="1:19" hidden="1" outlineLevel="1" x14ac:dyDescent="0.2">
      <c r="A468" t="s">
        <v>4023</v>
      </c>
      <c r="B468" t="s">
        <v>4027</v>
      </c>
      <c r="C468" t="s">
        <v>39</v>
      </c>
      <c r="D468" s="15" t="s">
        <v>3007</v>
      </c>
      <c r="E468" s="15" t="s">
        <v>3027</v>
      </c>
      <c r="F468" s="15" t="s">
        <v>1423</v>
      </c>
      <c r="G468" s="15" t="s">
        <v>3424</v>
      </c>
      <c r="H468" s="15" t="s">
        <v>3424</v>
      </c>
      <c r="I468" t="s">
        <v>3180</v>
      </c>
      <c r="J468" t="s">
        <v>3183</v>
      </c>
      <c r="K468" t="s">
        <v>3160</v>
      </c>
      <c r="L468" t="s">
        <v>3160</v>
      </c>
      <c r="M468" t="s">
        <v>3049</v>
      </c>
      <c r="N468" t="s">
        <v>3160</v>
      </c>
      <c r="O468" t="s">
        <v>3160</v>
      </c>
      <c r="P468" t="s">
        <v>3115</v>
      </c>
      <c r="Q468" t="s">
        <v>3186</v>
      </c>
      <c r="R468" t="s">
        <v>3160</v>
      </c>
      <c r="S468" t="s">
        <v>3348</v>
      </c>
    </row>
    <row r="469" spans="1:19" hidden="1" outlineLevel="1" x14ac:dyDescent="0.2">
      <c r="A469" t="s">
        <v>4023</v>
      </c>
      <c r="B469" t="s">
        <v>4027</v>
      </c>
      <c r="C469" t="s">
        <v>39</v>
      </c>
      <c r="D469" s="15" t="s">
        <v>3007</v>
      </c>
      <c r="E469" s="15" t="s">
        <v>3027</v>
      </c>
      <c r="F469" s="15" t="s">
        <v>1423</v>
      </c>
      <c r="G469" s="15" t="s">
        <v>3424</v>
      </c>
      <c r="H469" s="15" t="s">
        <v>3424</v>
      </c>
      <c r="I469" t="s">
        <v>1</v>
      </c>
      <c r="J469" t="s">
        <v>3183</v>
      </c>
      <c r="K469" t="s">
        <v>3160</v>
      </c>
      <c r="L469" t="s">
        <v>3160</v>
      </c>
      <c r="M469" t="s">
        <v>3049</v>
      </c>
      <c r="N469" t="s">
        <v>3160</v>
      </c>
      <c r="O469" t="s">
        <v>3160</v>
      </c>
      <c r="P469" t="s">
        <v>3115</v>
      </c>
      <c r="Q469" t="s">
        <v>3186</v>
      </c>
      <c r="R469" t="s">
        <v>3160</v>
      </c>
      <c r="S469" t="s">
        <v>3347</v>
      </c>
    </row>
    <row r="470" spans="1:19" hidden="1" outlineLevel="1" x14ac:dyDescent="0.2">
      <c r="A470" t="s">
        <v>4028</v>
      </c>
      <c r="B470" t="s">
        <v>4032</v>
      </c>
      <c r="C470" t="s">
        <v>39</v>
      </c>
      <c r="D470" s="15" t="s">
        <v>3007</v>
      </c>
      <c r="E470" s="15" t="s">
        <v>3027</v>
      </c>
      <c r="F470" s="15" t="s">
        <v>1424</v>
      </c>
      <c r="G470" s="15" t="s">
        <v>3459</v>
      </c>
      <c r="H470" s="15" t="s">
        <v>3459</v>
      </c>
      <c r="I470" t="s">
        <v>3180</v>
      </c>
      <c r="J470" t="s">
        <v>3160</v>
      </c>
      <c r="K470" t="s">
        <v>3160</v>
      </c>
      <c r="L470" t="s">
        <v>3160</v>
      </c>
      <c r="M470" t="s">
        <v>3160</v>
      </c>
      <c r="N470" t="s">
        <v>3160</v>
      </c>
      <c r="O470" t="s">
        <v>3160</v>
      </c>
      <c r="P470" t="s">
        <v>3116</v>
      </c>
      <c r="Q470" t="s">
        <v>3999</v>
      </c>
      <c r="R470" s="23" t="s">
        <v>3160</v>
      </c>
      <c r="S470" t="s">
        <v>3189</v>
      </c>
    </row>
    <row r="471" spans="1:19" hidden="1" outlineLevel="1" x14ac:dyDescent="0.2">
      <c r="A471" t="s">
        <v>4029</v>
      </c>
      <c r="B471" t="s">
        <v>4033</v>
      </c>
      <c r="C471" t="s">
        <v>39</v>
      </c>
      <c r="D471" s="15" t="s">
        <v>3007</v>
      </c>
      <c r="E471" s="15" t="s">
        <v>3027</v>
      </c>
      <c r="F471" s="15" t="s">
        <v>1424</v>
      </c>
      <c r="G471" s="15" t="s">
        <v>3424</v>
      </c>
      <c r="H471" s="15" t="s">
        <v>3424</v>
      </c>
      <c r="I471" t="s">
        <v>3180</v>
      </c>
      <c r="J471" t="s">
        <v>3183</v>
      </c>
      <c r="K471" t="s">
        <v>3160</v>
      </c>
      <c r="L471" t="s">
        <v>3160</v>
      </c>
      <c r="M471" t="s">
        <v>3160</v>
      </c>
      <c r="N471" t="s">
        <v>3160</v>
      </c>
      <c r="O471" t="s">
        <v>3160</v>
      </c>
      <c r="P471" t="s">
        <v>3116</v>
      </c>
      <c r="Q471" t="s">
        <v>3999</v>
      </c>
      <c r="R471" t="s">
        <v>3160</v>
      </c>
      <c r="S471" t="s">
        <v>3189</v>
      </c>
    </row>
    <row r="472" spans="1:19" hidden="1" outlineLevel="1" x14ac:dyDescent="0.2">
      <c r="A472" t="s">
        <v>4030</v>
      </c>
      <c r="B472" t="s">
        <v>4034</v>
      </c>
      <c r="C472" t="s">
        <v>39</v>
      </c>
      <c r="D472" s="15" t="s">
        <v>3007</v>
      </c>
      <c r="E472" s="15" t="s">
        <v>3027</v>
      </c>
      <c r="F472" s="15" t="s">
        <v>1424</v>
      </c>
      <c r="G472" s="15" t="s">
        <v>3459</v>
      </c>
      <c r="H472" s="15" t="s">
        <v>3459</v>
      </c>
      <c r="I472" t="s">
        <v>3180</v>
      </c>
      <c r="J472" t="s">
        <v>3160</v>
      </c>
      <c r="K472" t="s">
        <v>3160</v>
      </c>
      <c r="L472" t="s">
        <v>3160</v>
      </c>
      <c r="M472" t="s">
        <v>3049</v>
      </c>
      <c r="N472" t="s">
        <v>3160</v>
      </c>
      <c r="O472" t="s">
        <v>3160</v>
      </c>
      <c r="P472" t="s">
        <v>3115</v>
      </c>
      <c r="Q472" t="s">
        <v>3186</v>
      </c>
      <c r="R472" s="23" t="s">
        <v>3160</v>
      </c>
      <c r="S472" t="s">
        <v>3348</v>
      </c>
    </row>
    <row r="473" spans="1:19" hidden="1" outlineLevel="1" x14ac:dyDescent="0.2">
      <c r="A473" t="s">
        <v>4030</v>
      </c>
      <c r="B473" t="s">
        <v>4034</v>
      </c>
      <c r="C473" t="s">
        <v>39</v>
      </c>
      <c r="D473" s="15" t="s">
        <v>3007</v>
      </c>
      <c r="E473" s="15" t="s">
        <v>3027</v>
      </c>
      <c r="F473" s="15" t="s">
        <v>1424</v>
      </c>
      <c r="G473" s="15" t="s">
        <v>3459</v>
      </c>
      <c r="H473" s="15" t="s">
        <v>3459</v>
      </c>
      <c r="I473" t="s">
        <v>1</v>
      </c>
      <c r="J473" t="s">
        <v>3160</v>
      </c>
      <c r="K473" t="s">
        <v>3160</v>
      </c>
      <c r="L473" t="s">
        <v>3160</v>
      </c>
      <c r="M473" t="s">
        <v>3049</v>
      </c>
      <c r="N473" t="s">
        <v>3160</v>
      </c>
      <c r="O473" t="s">
        <v>3160</v>
      </c>
      <c r="P473" t="s">
        <v>3115</v>
      </c>
      <c r="Q473" t="s">
        <v>3186</v>
      </c>
      <c r="R473" s="23" t="s">
        <v>3160</v>
      </c>
      <c r="S473" t="s">
        <v>3347</v>
      </c>
    </row>
    <row r="474" spans="1:19" hidden="1" outlineLevel="1" x14ac:dyDescent="0.2">
      <c r="A474" t="s">
        <v>4031</v>
      </c>
      <c r="B474" t="s">
        <v>4035</v>
      </c>
      <c r="C474" t="s">
        <v>39</v>
      </c>
      <c r="D474" s="15" t="s">
        <v>3007</v>
      </c>
      <c r="E474" s="15" t="s">
        <v>3027</v>
      </c>
      <c r="F474" s="15" t="s">
        <v>1424</v>
      </c>
      <c r="G474" s="15" t="s">
        <v>3424</v>
      </c>
      <c r="H474" s="15" t="s">
        <v>3424</v>
      </c>
      <c r="I474" t="s">
        <v>3180</v>
      </c>
      <c r="J474" t="s">
        <v>3183</v>
      </c>
      <c r="K474" t="s">
        <v>3160</v>
      </c>
      <c r="L474" t="s">
        <v>3160</v>
      </c>
      <c r="M474" t="s">
        <v>3049</v>
      </c>
      <c r="N474" t="s">
        <v>3160</v>
      </c>
      <c r="O474" t="s">
        <v>3160</v>
      </c>
      <c r="P474" t="s">
        <v>3115</v>
      </c>
      <c r="Q474" t="s">
        <v>3186</v>
      </c>
      <c r="R474" t="s">
        <v>3160</v>
      </c>
      <c r="S474" t="s">
        <v>3348</v>
      </c>
    </row>
    <row r="475" spans="1:19" hidden="1" outlineLevel="1" x14ac:dyDescent="0.2">
      <c r="A475" t="s">
        <v>4031</v>
      </c>
      <c r="B475" t="s">
        <v>4035</v>
      </c>
      <c r="C475" t="s">
        <v>39</v>
      </c>
      <c r="D475" s="15" t="s">
        <v>3007</v>
      </c>
      <c r="E475" s="15" t="s">
        <v>3027</v>
      </c>
      <c r="F475" s="15" t="s">
        <v>1424</v>
      </c>
      <c r="G475" s="15" t="s">
        <v>3424</v>
      </c>
      <c r="H475" s="15" t="s">
        <v>3424</v>
      </c>
      <c r="I475" t="s">
        <v>1</v>
      </c>
      <c r="J475" t="s">
        <v>3183</v>
      </c>
      <c r="K475" t="s">
        <v>3160</v>
      </c>
      <c r="L475" t="s">
        <v>3160</v>
      </c>
      <c r="M475" t="s">
        <v>3049</v>
      </c>
      <c r="N475" t="s">
        <v>3160</v>
      </c>
      <c r="O475" t="s">
        <v>3160</v>
      </c>
      <c r="P475" t="s">
        <v>3115</v>
      </c>
      <c r="Q475" t="s">
        <v>3186</v>
      </c>
      <c r="R475" t="s">
        <v>3160</v>
      </c>
      <c r="S475" t="s">
        <v>3347</v>
      </c>
    </row>
    <row r="476" spans="1:19" hidden="1" outlineLevel="1" x14ac:dyDescent="0.2">
      <c r="A476" t="s">
        <v>3936</v>
      </c>
      <c r="B476" t="s">
        <v>3938</v>
      </c>
      <c r="C476" t="s">
        <v>39</v>
      </c>
      <c r="D476" t="s">
        <v>1381</v>
      </c>
      <c r="E476" s="15" t="s">
        <v>3932</v>
      </c>
      <c r="F476" s="15" t="s">
        <v>2984</v>
      </c>
      <c r="G476" s="15" t="s">
        <v>3923</v>
      </c>
      <c r="H476" s="15" t="s">
        <v>3939</v>
      </c>
      <c r="I476" t="s">
        <v>3180</v>
      </c>
      <c r="J476" t="s">
        <v>3183</v>
      </c>
      <c r="K476" t="s">
        <v>3160</v>
      </c>
      <c r="L476" t="s">
        <v>3160</v>
      </c>
      <c r="M476" t="s">
        <v>3049</v>
      </c>
      <c r="N476" t="s">
        <v>3136</v>
      </c>
      <c r="O476" t="s">
        <v>3160</v>
      </c>
      <c r="P476" t="s">
        <v>3116</v>
      </c>
      <c r="Q476" t="s">
        <v>3186</v>
      </c>
      <c r="R476" t="s">
        <v>3160</v>
      </c>
      <c r="S476" t="s">
        <v>3189</v>
      </c>
    </row>
    <row r="477" spans="1:19" hidden="1" outlineLevel="1" collapsed="1" x14ac:dyDescent="0.2">
      <c r="A477" t="s">
        <v>3940</v>
      </c>
      <c r="B477" t="s">
        <v>3941</v>
      </c>
      <c r="C477" t="s">
        <v>39</v>
      </c>
      <c r="D477" t="s">
        <v>1381</v>
      </c>
      <c r="E477" s="15" t="s">
        <v>3932</v>
      </c>
      <c r="F477" s="15" t="s">
        <v>2984</v>
      </c>
      <c r="G477" s="15" t="s">
        <v>3923</v>
      </c>
      <c r="H477" s="15" t="s">
        <v>3942</v>
      </c>
      <c r="I477" t="s">
        <v>3180</v>
      </c>
      <c r="J477" t="s">
        <v>3183</v>
      </c>
      <c r="K477" t="s">
        <v>3160</v>
      </c>
      <c r="L477" t="s">
        <v>3160</v>
      </c>
      <c r="M477" t="s">
        <v>3049</v>
      </c>
      <c r="N477" t="s">
        <v>3136</v>
      </c>
      <c r="O477" t="s">
        <v>3160</v>
      </c>
      <c r="P477" t="s">
        <v>3116</v>
      </c>
      <c r="Q477" t="s">
        <v>3186</v>
      </c>
      <c r="R477" t="s">
        <v>3160</v>
      </c>
      <c r="S477" t="s">
        <v>3189</v>
      </c>
    </row>
    <row r="478" spans="1:19" hidden="1" outlineLevel="1" collapsed="1" x14ac:dyDescent="0.2">
      <c r="A478" t="s">
        <v>3943</v>
      </c>
      <c r="B478" t="s">
        <v>3944</v>
      </c>
      <c r="C478" t="s">
        <v>39</v>
      </c>
      <c r="D478" t="s">
        <v>1381</v>
      </c>
      <c r="E478" s="15" t="s">
        <v>3932</v>
      </c>
      <c r="F478" s="15" t="s">
        <v>2984</v>
      </c>
      <c r="G478" s="15" t="s">
        <v>3923</v>
      </c>
      <c r="H478" s="15" t="s">
        <v>3945</v>
      </c>
      <c r="I478" t="s">
        <v>3180</v>
      </c>
      <c r="J478" t="s">
        <v>3183</v>
      </c>
      <c r="K478" t="s">
        <v>3160</v>
      </c>
      <c r="L478" t="s">
        <v>3160</v>
      </c>
      <c r="M478" t="s">
        <v>3049</v>
      </c>
      <c r="N478" t="s">
        <v>3136</v>
      </c>
      <c r="O478" t="s">
        <v>3160</v>
      </c>
      <c r="P478" t="s">
        <v>3116</v>
      </c>
      <c r="Q478" t="s">
        <v>3186</v>
      </c>
      <c r="R478" t="s">
        <v>3160</v>
      </c>
      <c r="S478" t="s">
        <v>3189</v>
      </c>
    </row>
    <row r="479" spans="1:19" hidden="1" outlineLevel="1" collapsed="1" x14ac:dyDescent="0.2">
      <c r="A479" t="s">
        <v>3946</v>
      </c>
      <c r="B479" t="s">
        <v>3947</v>
      </c>
      <c r="C479" t="s">
        <v>39</v>
      </c>
      <c r="D479" t="s">
        <v>1381</v>
      </c>
      <c r="E479" s="15" t="s">
        <v>3932</v>
      </c>
      <c r="F479" s="15" t="s">
        <v>2984</v>
      </c>
      <c r="G479" s="15" t="s">
        <v>3923</v>
      </c>
      <c r="H479" s="15" t="s">
        <v>3948</v>
      </c>
      <c r="I479" t="s">
        <v>3180</v>
      </c>
      <c r="J479" t="s">
        <v>3183</v>
      </c>
      <c r="K479" t="s">
        <v>3160</v>
      </c>
      <c r="L479" t="s">
        <v>3160</v>
      </c>
      <c r="M479" t="s">
        <v>3049</v>
      </c>
      <c r="N479" t="s">
        <v>3136</v>
      </c>
      <c r="O479" t="s">
        <v>3160</v>
      </c>
      <c r="P479" t="s">
        <v>3116</v>
      </c>
      <c r="Q479" t="s">
        <v>3186</v>
      </c>
      <c r="R479" t="s">
        <v>3160</v>
      </c>
      <c r="S479" t="s">
        <v>3189</v>
      </c>
    </row>
    <row r="480" spans="1:19" hidden="1" outlineLevel="1" collapsed="1" x14ac:dyDescent="0.2">
      <c r="A480" t="s">
        <v>3950</v>
      </c>
      <c r="B480" t="s">
        <v>3951</v>
      </c>
      <c r="C480" t="s">
        <v>39</v>
      </c>
      <c r="D480" t="s">
        <v>1381</v>
      </c>
      <c r="E480" s="15" t="s">
        <v>3932</v>
      </c>
      <c r="F480" s="15" t="s">
        <v>2984</v>
      </c>
      <c r="G480" s="15" t="s">
        <v>3923</v>
      </c>
      <c r="H480" s="15" t="s">
        <v>3952</v>
      </c>
      <c r="I480" t="s">
        <v>3180</v>
      </c>
      <c r="J480" t="s">
        <v>3183</v>
      </c>
      <c r="K480" t="s">
        <v>3160</v>
      </c>
      <c r="L480" t="s">
        <v>3160</v>
      </c>
      <c r="M480" t="s">
        <v>3049</v>
      </c>
      <c r="N480" t="s">
        <v>3136</v>
      </c>
      <c r="O480" t="s">
        <v>3160</v>
      </c>
      <c r="P480" t="s">
        <v>3116</v>
      </c>
      <c r="Q480" t="s">
        <v>3186</v>
      </c>
      <c r="R480" t="s">
        <v>3160</v>
      </c>
      <c r="S480" t="s">
        <v>3189</v>
      </c>
    </row>
    <row r="481" spans="1:19" hidden="1" outlineLevel="1" collapsed="1" x14ac:dyDescent="0.2">
      <c r="A481" t="s">
        <v>3953</v>
      </c>
      <c r="B481" t="s">
        <v>3954</v>
      </c>
      <c r="C481" t="s">
        <v>39</v>
      </c>
      <c r="D481" t="s">
        <v>1381</v>
      </c>
      <c r="E481" s="15" t="s">
        <v>3932</v>
      </c>
      <c r="F481" s="15" t="s">
        <v>2984</v>
      </c>
      <c r="G481" s="15" t="s">
        <v>3923</v>
      </c>
      <c r="H481" s="15" t="s">
        <v>3955</v>
      </c>
      <c r="I481" t="s">
        <v>3180</v>
      </c>
      <c r="J481" t="s">
        <v>3183</v>
      </c>
      <c r="K481" t="s">
        <v>3160</v>
      </c>
      <c r="L481" t="s">
        <v>3160</v>
      </c>
      <c r="M481" t="s">
        <v>3049</v>
      </c>
      <c r="N481" t="s">
        <v>3136</v>
      </c>
      <c r="O481" t="s">
        <v>3160</v>
      </c>
      <c r="P481" t="s">
        <v>3116</v>
      </c>
      <c r="Q481" t="s">
        <v>3186</v>
      </c>
      <c r="R481" t="s">
        <v>3160</v>
      </c>
      <c r="S481" t="s">
        <v>3189</v>
      </c>
    </row>
    <row r="482" spans="1:19" hidden="1" outlineLevel="1" collapsed="1" x14ac:dyDescent="0.2">
      <c r="A482" t="s">
        <v>3956</v>
      </c>
      <c r="B482" t="s">
        <v>3957</v>
      </c>
      <c r="C482" t="s">
        <v>39</v>
      </c>
      <c r="D482" t="s">
        <v>1381</v>
      </c>
      <c r="E482" s="15" t="s">
        <v>3932</v>
      </c>
      <c r="F482" s="15" t="s">
        <v>2984</v>
      </c>
      <c r="G482" s="15" t="s">
        <v>3923</v>
      </c>
      <c r="H482" s="15" t="s">
        <v>3958</v>
      </c>
      <c r="I482" t="s">
        <v>3180</v>
      </c>
      <c r="J482" t="s">
        <v>3183</v>
      </c>
      <c r="K482" t="s">
        <v>3160</v>
      </c>
      <c r="L482" t="s">
        <v>3160</v>
      </c>
      <c r="M482" t="s">
        <v>3049</v>
      </c>
      <c r="N482" t="s">
        <v>3136</v>
      </c>
      <c r="O482" t="s">
        <v>3160</v>
      </c>
      <c r="P482" t="s">
        <v>3116</v>
      </c>
      <c r="Q482" t="s">
        <v>3186</v>
      </c>
      <c r="R482" t="s">
        <v>3160</v>
      </c>
      <c r="S482" t="s">
        <v>3189</v>
      </c>
    </row>
    <row r="483" spans="1:19" hidden="1" outlineLevel="1" collapsed="1" x14ac:dyDescent="0.2">
      <c r="A483" t="s">
        <v>3959</v>
      </c>
      <c r="B483" t="s">
        <v>3960</v>
      </c>
      <c r="C483" t="s">
        <v>39</v>
      </c>
      <c r="D483" t="s">
        <v>1381</v>
      </c>
      <c r="E483" s="15" t="s">
        <v>3932</v>
      </c>
      <c r="F483" s="15" t="s">
        <v>2984</v>
      </c>
      <c r="G483" s="15" t="s">
        <v>3923</v>
      </c>
      <c r="H483" s="15" t="s">
        <v>3961</v>
      </c>
      <c r="I483" t="s">
        <v>3180</v>
      </c>
      <c r="J483" t="s">
        <v>3183</v>
      </c>
      <c r="K483" t="s">
        <v>3160</v>
      </c>
      <c r="L483" t="s">
        <v>3160</v>
      </c>
      <c r="M483" t="s">
        <v>3049</v>
      </c>
      <c r="N483" t="s">
        <v>3136</v>
      </c>
      <c r="O483" t="s">
        <v>3160</v>
      </c>
      <c r="P483" t="s">
        <v>3116</v>
      </c>
      <c r="Q483" t="s">
        <v>3186</v>
      </c>
      <c r="R483" t="s">
        <v>3160</v>
      </c>
      <c r="S483" t="s">
        <v>3189</v>
      </c>
    </row>
    <row r="484" spans="1:19" hidden="1" outlineLevel="1" collapsed="1" x14ac:dyDescent="0.2">
      <c r="A484" t="s">
        <v>3962</v>
      </c>
      <c r="B484" t="s">
        <v>3963</v>
      </c>
      <c r="C484" t="s">
        <v>39</v>
      </c>
      <c r="D484" t="s">
        <v>1381</v>
      </c>
      <c r="E484" s="15" t="s">
        <v>3932</v>
      </c>
      <c r="F484" s="15" t="s">
        <v>2984</v>
      </c>
      <c r="G484" s="15" t="s">
        <v>3923</v>
      </c>
      <c r="H484" s="15" t="s">
        <v>3964</v>
      </c>
      <c r="I484" t="s">
        <v>3180</v>
      </c>
      <c r="J484" t="s">
        <v>3183</v>
      </c>
      <c r="K484" t="s">
        <v>3160</v>
      </c>
      <c r="L484" t="s">
        <v>3160</v>
      </c>
      <c r="M484" t="s">
        <v>3049</v>
      </c>
      <c r="N484" t="s">
        <v>3136</v>
      </c>
      <c r="O484" t="s">
        <v>3160</v>
      </c>
      <c r="P484" t="s">
        <v>3116</v>
      </c>
      <c r="Q484" t="s">
        <v>3186</v>
      </c>
      <c r="R484" t="s">
        <v>3160</v>
      </c>
      <c r="S484" t="s">
        <v>3189</v>
      </c>
    </row>
    <row r="485" spans="1:19" hidden="1" outlineLevel="1" collapsed="1" x14ac:dyDescent="0.2">
      <c r="A485" t="s">
        <v>3965</v>
      </c>
      <c r="B485" t="s">
        <v>3966</v>
      </c>
      <c r="C485" t="s">
        <v>39</v>
      </c>
      <c r="D485" t="s">
        <v>1381</v>
      </c>
      <c r="E485" s="15" t="s">
        <v>3932</v>
      </c>
      <c r="F485" s="15" t="s">
        <v>2984</v>
      </c>
      <c r="G485" s="15" t="s">
        <v>3923</v>
      </c>
      <c r="H485" s="15" t="s">
        <v>3967</v>
      </c>
      <c r="I485" t="s">
        <v>3180</v>
      </c>
      <c r="J485" t="s">
        <v>3183</v>
      </c>
      <c r="K485" t="s">
        <v>3160</v>
      </c>
      <c r="L485" t="s">
        <v>3160</v>
      </c>
      <c r="M485" t="s">
        <v>3049</v>
      </c>
      <c r="N485" t="s">
        <v>3136</v>
      </c>
      <c r="O485" t="s">
        <v>3160</v>
      </c>
      <c r="P485" t="s">
        <v>3116</v>
      </c>
      <c r="Q485" t="s">
        <v>3186</v>
      </c>
      <c r="R485" t="s">
        <v>3160</v>
      </c>
      <c r="S485" t="s">
        <v>3189</v>
      </c>
    </row>
    <row r="486" spans="1:19" hidden="1" outlineLevel="1" collapsed="1" x14ac:dyDescent="0.2">
      <c r="A486" t="s">
        <v>3970</v>
      </c>
      <c r="B486" t="s">
        <v>3971</v>
      </c>
      <c r="C486" t="s">
        <v>39</v>
      </c>
      <c r="D486" s="15" t="s">
        <v>3007</v>
      </c>
      <c r="E486" s="15" t="s">
        <v>3027</v>
      </c>
      <c r="F486" s="15" t="s">
        <v>1424</v>
      </c>
      <c r="G486" s="15" t="s">
        <v>3459</v>
      </c>
      <c r="H486" s="15" t="s">
        <v>3459</v>
      </c>
      <c r="I486" t="s">
        <v>3180</v>
      </c>
      <c r="J486" t="s">
        <v>3183</v>
      </c>
      <c r="K486" t="s">
        <v>3160</v>
      </c>
      <c r="L486" t="s">
        <v>3160</v>
      </c>
      <c r="M486" t="s">
        <v>3049</v>
      </c>
      <c r="N486" t="s">
        <v>3136</v>
      </c>
      <c r="O486" t="s">
        <v>3160</v>
      </c>
      <c r="P486" t="s">
        <v>3116</v>
      </c>
      <c r="Q486" t="s">
        <v>3186</v>
      </c>
      <c r="R486" t="s">
        <v>3160</v>
      </c>
      <c r="S486" t="s">
        <v>3189</v>
      </c>
    </row>
    <row r="487" spans="1:19" hidden="1" outlineLevel="1" collapsed="1" x14ac:dyDescent="0.2">
      <c r="A487" t="s">
        <v>3970</v>
      </c>
      <c r="B487" t="s">
        <v>3977</v>
      </c>
      <c r="C487" t="s">
        <v>39</v>
      </c>
      <c r="D487" s="15" t="s">
        <v>3007</v>
      </c>
      <c r="E487" s="15" t="s">
        <v>3027</v>
      </c>
      <c r="F487" s="15" t="s">
        <v>1424</v>
      </c>
      <c r="G487" s="15" t="s">
        <v>3459</v>
      </c>
      <c r="H487" s="15" t="s">
        <v>3459</v>
      </c>
      <c r="I487" t="s">
        <v>3180</v>
      </c>
      <c r="J487" t="s">
        <v>3183</v>
      </c>
      <c r="K487" t="s">
        <v>3160</v>
      </c>
      <c r="L487" t="s">
        <v>3160</v>
      </c>
      <c r="M487" t="s">
        <v>3049</v>
      </c>
      <c r="N487" t="s">
        <v>3136</v>
      </c>
      <c r="O487" t="s">
        <v>3160</v>
      </c>
      <c r="P487" t="s">
        <v>3116</v>
      </c>
      <c r="Q487" t="s">
        <v>3186</v>
      </c>
      <c r="R487" t="s">
        <v>3160</v>
      </c>
      <c r="S487" t="s">
        <v>3189</v>
      </c>
    </row>
    <row r="488" spans="1:19" hidden="1" outlineLevel="1" collapsed="1" x14ac:dyDescent="0.2">
      <c r="A488" t="s">
        <v>3978</v>
      </c>
      <c r="B488" t="s">
        <v>3975</v>
      </c>
      <c r="C488" t="s">
        <v>39</v>
      </c>
      <c r="D488" t="s">
        <v>1381</v>
      </c>
      <c r="E488" s="15" t="s">
        <v>3932</v>
      </c>
      <c r="F488" s="15" t="s">
        <v>2984</v>
      </c>
      <c r="G488" s="15" t="s">
        <v>3928</v>
      </c>
      <c r="H488" s="15" t="s">
        <v>3976</v>
      </c>
      <c r="I488" t="s">
        <v>3180</v>
      </c>
      <c r="J488" t="s">
        <v>3183</v>
      </c>
      <c r="K488" t="s">
        <v>3160</v>
      </c>
      <c r="L488" t="s">
        <v>3160</v>
      </c>
      <c r="M488" t="s">
        <v>3049</v>
      </c>
      <c r="N488" t="s">
        <v>3136</v>
      </c>
      <c r="O488" t="s">
        <v>3160</v>
      </c>
      <c r="P488" t="s">
        <v>3116</v>
      </c>
      <c r="Q488" t="s">
        <v>3186</v>
      </c>
      <c r="R488" t="s">
        <v>3160</v>
      </c>
      <c r="S488" t="s">
        <v>3189</v>
      </c>
    </row>
    <row r="489" spans="1:19" hidden="1" outlineLevel="1" collapsed="1" x14ac:dyDescent="0.2">
      <c r="A489" t="s">
        <v>3978</v>
      </c>
      <c r="B489" t="s">
        <v>3979</v>
      </c>
      <c r="C489" t="s">
        <v>39</v>
      </c>
      <c r="D489" t="s">
        <v>1381</v>
      </c>
      <c r="E489" s="15" t="s">
        <v>3932</v>
      </c>
      <c r="F489" s="15" t="s">
        <v>2984</v>
      </c>
      <c r="G489" s="15" t="s">
        <v>3928</v>
      </c>
      <c r="H489" s="15" t="s">
        <v>3976</v>
      </c>
      <c r="I489" t="s">
        <v>3180</v>
      </c>
      <c r="J489" t="s">
        <v>3183</v>
      </c>
      <c r="K489" t="s">
        <v>3160</v>
      </c>
      <c r="L489" t="s">
        <v>3160</v>
      </c>
      <c r="M489" t="s">
        <v>3049</v>
      </c>
      <c r="N489" t="s">
        <v>3136</v>
      </c>
      <c r="O489" t="s">
        <v>3160</v>
      </c>
      <c r="P489" t="s">
        <v>3116</v>
      </c>
      <c r="Q489" t="s">
        <v>3186</v>
      </c>
      <c r="R489" t="s">
        <v>3160</v>
      </c>
      <c r="S489" t="s">
        <v>3189</v>
      </c>
    </row>
    <row r="490" spans="1:19" hidden="1" outlineLevel="1" collapsed="1" x14ac:dyDescent="0.2">
      <c r="A490" t="s">
        <v>3981</v>
      </c>
      <c r="B490" t="s">
        <v>3980</v>
      </c>
      <c r="C490" t="s">
        <v>39</v>
      </c>
      <c r="D490" t="s">
        <v>1381</v>
      </c>
      <c r="E490" s="15" t="s">
        <v>3932</v>
      </c>
      <c r="F490" s="15" t="s">
        <v>2984</v>
      </c>
      <c r="G490" s="15" t="s">
        <v>3928</v>
      </c>
      <c r="H490" s="15" t="s">
        <v>3987</v>
      </c>
      <c r="I490" t="s">
        <v>3180</v>
      </c>
      <c r="J490" t="s">
        <v>3183</v>
      </c>
      <c r="K490" t="s">
        <v>3160</v>
      </c>
      <c r="L490" t="s">
        <v>3160</v>
      </c>
      <c r="M490" t="s">
        <v>3049</v>
      </c>
      <c r="N490" t="s">
        <v>3136</v>
      </c>
      <c r="O490" t="s">
        <v>3160</v>
      </c>
      <c r="P490" t="s">
        <v>3116</v>
      </c>
      <c r="Q490" t="s">
        <v>3186</v>
      </c>
      <c r="R490" t="s">
        <v>3160</v>
      </c>
      <c r="S490" t="s">
        <v>3189</v>
      </c>
    </row>
    <row r="491" spans="1:19" hidden="1" outlineLevel="1" collapsed="1" x14ac:dyDescent="0.2">
      <c r="A491" t="s">
        <v>3981</v>
      </c>
      <c r="B491" t="s">
        <v>3986</v>
      </c>
      <c r="C491" t="s">
        <v>39</v>
      </c>
      <c r="D491" t="s">
        <v>1381</v>
      </c>
      <c r="E491" s="15" t="s">
        <v>3932</v>
      </c>
      <c r="F491" s="15" t="s">
        <v>2984</v>
      </c>
      <c r="G491" s="15" t="s">
        <v>3928</v>
      </c>
      <c r="H491" s="15" t="s">
        <v>3987</v>
      </c>
      <c r="I491" t="s">
        <v>3180</v>
      </c>
      <c r="J491" t="s">
        <v>3183</v>
      </c>
      <c r="K491" t="s">
        <v>3160</v>
      </c>
      <c r="L491" t="s">
        <v>3160</v>
      </c>
      <c r="M491" t="s">
        <v>3049</v>
      </c>
      <c r="N491" t="s">
        <v>3136</v>
      </c>
      <c r="O491" t="s">
        <v>3160</v>
      </c>
      <c r="P491" t="s">
        <v>3116</v>
      </c>
      <c r="Q491" t="s">
        <v>3186</v>
      </c>
      <c r="R491" t="s">
        <v>3160</v>
      </c>
      <c r="S491" t="s">
        <v>3189</v>
      </c>
    </row>
    <row r="492" spans="1:19" hidden="1" outlineLevel="1" collapsed="1" x14ac:dyDescent="0.2">
      <c r="A492" t="s">
        <v>3983</v>
      </c>
      <c r="B492" t="s">
        <v>3982</v>
      </c>
      <c r="C492" t="s">
        <v>39</v>
      </c>
      <c r="D492" t="s">
        <v>1381</v>
      </c>
      <c r="E492" s="15" t="s">
        <v>3932</v>
      </c>
      <c r="F492" s="15" t="s">
        <v>2984</v>
      </c>
      <c r="G492" s="15" t="s">
        <v>3928</v>
      </c>
      <c r="H492" s="15" t="s">
        <v>3989</v>
      </c>
      <c r="I492" t="s">
        <v>3180</v>
      </c>
      <c r="J492" t="s">
        <v>3183</v>
      </c>
      <c r="K492" t="s">
        <v>3160</v>
      </c>
      <c r="L492" t="s">
        <v>3160</v>
      </c>
      <c r="M492" t="s">
        <v>3049</v>
      </c>
      <c r="N492" t="s">
        <v>3136</v>
      </c>
      <c r="O492" t="s">
        <v>3160</v>
      </c>
      <c r="P492" t="s">
        <v>3116</v>
      </c>
      <c r="Q492" t="s">
        <v>3186</v>
      </c>
      <c r="R492" t="s">
        <v>3160</v>
      </c>
      <c r="S492" t="s">
        <v>3189</v>
      </c>
    </row>
    <row r="493" spans="1:19" hidden="1" outlineLevel="1" collapsed="1" x14ac:dyDescent="0.2">
      <c r="A493" t="s">
        <v>3983</v>
      </c>
      <c r="B493" t="s">
        <v>3988</v>
      </c>
      <c r="C493" t="s">
        <v>39</v>
      </c>
      <c r="D493" t="s">
        <v>1381</v>
      </c>
      <c r="E493" s="15" t="s">
        <v>3932</v>
      </c>
      <c r="F493" s="15" t="s">
        <v>2984</v>
      </c>
      <c r="G493" s="15" t="s">
        <v>3928</v>
      </c>
      <c r="H493" s="15" t="s">
        <v>3989</v>
      </c>
      <c r="I493" t="s">
        <v>3180</v>
      </c>
      <c r="J493" t="s">
        <v>3183</v>
      </c>
      <c r="K493" t="s">
        <v>3160</v>
      </c>
      <c r="L493" t="s">
        <v>3160</v>
      </c>
      <c r="M493" t="s">
        <v>3049</v>
      </c>
      <c r="N493" t="s">
        <v>3136</v>
      </c>
      <c r="O493" t="s">
        <v>3160</v>
      </c>
      <c r="P493" t="s">
        <v>3116</v>
      </c>
      <c r="Q493" t="s">
        <v>3186</v>
      </c>
      <c r="R493" t="s">
        <v>3160</v>
      </c>
      <c r="S493" t="s">
        <v>3189</v>
      </c>
    </row>
    <row r="494" spans="1:19" hidden="1" outlineLevel="1" collapsed="1" x14ac:dyDescent="0.2">
      <c r="A494" t="s">
        <v>3992</v>
      </c>
      <c r="B494" t="s">
        <v>3984</v>
      </c>
      <c r="C494" t="s">
        <v>39</v>
      </c>
      <c r="D494" t="s">
        <v>1381</v>
      </c>
      <c r="E494" s="15" t="s">
        <v>3932</v>
      </c>
      <c r="F494" s="15" t="s">
        <v>2984</v>
      </c>
      <c r="G494" s="15" t="s">
        <v>3928</v>
      </c>
      <c r="H494" s="15" t="s">
        <v>3991</v>
      </c>
      <c r="I494" t="s">
        <v>3180</v>
      </c>
      <c r="J494" t="s">
        <v>3183</v>
      </c>
      <c r="K494" t="s">
        <v>3160</v>
      </c>
      <c r="L494" t="s">
        <v>3160</v>
      </c>
      <c r="M494" t="s">
        <v>3049</v>
      </c>
      <c r="N494" t="s">
        <v>3136</v>
      </c>
      <c r="O494" t="s">
        <v>3160</v>
      </c>
      <c r="P494" t="s">
        <v>3116</v>
      </c>
      <c r="Q494" t="s">
        <v>3186</v>
      </c>
      <c r="R494" t="s">
        <v>3160</v>
      </c>
      <c r="S494" t="s">
        <v>3189</v>
      </c>
    </row>
    <row r="495" spans="1:19" hidden="1" outlineLevel="1" collapsed="1" x14ac:dyDescent="0.2">
      <c r="A495" t="s">
        <v>3992</v>
      </c>
      <c r="B495" t="s">
        <v>3990</v>
      </c>
      <c r="C495" t="s">
        <v>39</v>
      </c>
      <c r="D495" t="s">
        <v>1381</v>
      </c>
      <c r="E495" s="15" t="s">
        <v>3932</v>
      </c>
      <c r="F495" s="15" t="s">
        <v>2984</v>
      </c>
      <c r="G495" s="15" t="s">
        <v>3928</v>
      </c>
      <c r="H495" s="15" t="s">
        <v>3991</v>
      </c>
      <c r="I495" t="s">
        <v>3180</v>
      </c>
      <c r="J495" t="s">
        <v>3183</v>
      </c>
      <c r="K495" t="s">
        <v>3160</v>
      </c>
      <c r="L495" t="s">
        <v>3160</v>
      </c>
      <c r="M495" t="s">
        <v>3049</v>
      </c>
      <c r="N495" t="s">
        <v>3136</v>
      </c>
      <c r="O495" t="s">
        <v>3160</v>
      </c>
      <c r="P495" t="s">
        <v>3116</v>
      </c>
      <c r="Q495" t="s">
        <v>3186</v>
      </c>
      <c r="R495" t="s">
        <v>3160</v>
      </c>
      <c r="S495" t="s">
        <v>3189</v>
      </c>
    </row>
    <row r="496" spans="1:19" collapsed="1" x14ac:dyDescent="0.2">
      <c r="A496" t="s">
        <v>4036</v>
      </c>
      <c r="B496" t="s">
        <v>4037</v>
      </c>
      <c r="C496" t="s">
        <v>40</v>
      </c>
      <c r="D496" s="15" t="s">
        <v>3007</v>
      </c>
      <c r="E496" s="15" t="s">
        <v>3027</v>
      </c>
      <c r="F496" s="15" t="s">
        <v>3420</v>
      </c>
      <c r="G496" s="15" t="s">
        <v>3459</v>
      </c>
      <c r="H496" s="15" t="s">
        <v>3459</v>
      </c>
      <c r="I496" t="s">
        <v>3128</v>
      </c>
      <c r="J496" t="s">
        <v>3160</v>
      </c>
      <c r="K496" t="s">
        <v>3160</v>
      </c>
      <c r="L496" t="s">
        <v>3160</v>
      </c>
      <c r="M496" t="s">
        <v>3049</v>
      </c>
      <c r="N496" t="s">
        <v>3160</v>
      </c>
      <c r="O496" t="s">
        <v>3160</v>
      </c>
      <c r="P496" t="s">
        <v>3115</v>
      </c>
      <c r="Q496" t="s">
        <v>3186</v>
      </c>
      <c r="R496" s="23" t="s">
        <v>3160</v>
      </c>
      <c r="S496" t="s">
        <v>3189</v>
      </c>
    </row>
    <row r="497" spans="1:19" hidden="1" outlineLevel="1" x14ac:dyDescent="0.2">
      <c r="A497" t="s">
        <v>4036</v>
      </c>
      <c r="B497" t="s">
        <v>4037</v>
      </c>
      <c r="C497" t="s">
        <v>40</v>
      </c>
      <c r="D497" s="15" t="s">
        <v>3007</v>
      </c>
      <c r="E497" s="15" t="s">
        <v>3027</v>
      </c>
      <c r="F497" s="15" t="s">
        <v>3420</v>
      </c>
      <c r="G497" s="15" t="s">
        <v>3459</v>
      </c>
      <c r="H497" s="15" t="s">
        <v>3459</v>
      </c>
      <c r="I497" t="s">
        <v>3180</v>
      </c>
      <c r="J497" t="s">
        <v>3160</v>
      </c>
      <c r="K497" t="s">
        <v>3160</v>
      </c>
      <c r="L497" t="s">
        <v>3160</v>
      </c>
      <c r="M497" t="s">
        <v>3049</v>
      </c>
      <c r="N497" t="s">
        <v>3160</v>
      </c>
      <c r="O497" t="s">
        <v>3160</v>
      </c>
      <c r="P497" t="s">
        <v>3115</v>
      </c>
      <c r="Q497" t="s">
        <v>3186</v>
      </c>
      <c r="R497" s="23" t="s">
        <v>3160</v>
      </c>
      <c r="S497" t="s">
        <v>3348</v>
      </c>
    </row>
    <row r="498" spans="1:19" hidden="1" outlineLevel="1" x14ac:dyDescent="0.2">
      <c r="A498" t="s">
        <v>4038</v>
      </c>
      <c r="B498" t="s">
        <v>4039</v>
      </c>
      <c r="C498" t="s">
        <v>40</v>
      </c>
      <c r="D498" s="15" t="s">
        <v>3007</v>
      </c>
      <c r="E498" s="15" t="s">
        <v>3027</v>
      </c>
      <c r="F498" s="15" t="s">
        <v>3420</v>
      </c>
      <c r="G498" s="15" t="s">
        <v>3459</v>
      </c>
      <c r="H498" s="15" t="s">
        <v>3459</v>
      </c>
      <c r="I498" t="s">
        <v>3180</v>
      </c>
      <c r="J498" t="s">
        <v>3160</v>
      </c>
      <c r="K498" t="s">
        <v>3160</v>
      </c>
      <c r="L498" t="s">
        <v>3160</v>
      </c>
      <c r="M498" t="s">
        <v>3160</v>
      </c>
      <c r="N498" t="s">
        <v>3160</v>
      </c>
      <c r="O498" t="s">
        <v>3160</v>
      </c>
      <c r="P498" t="s">
        <v>3116</v>
      </c>
      <c r="Q498" t="s">
        <v>3999</v>
      </c>
      <c r="R498" s="23" t="s">
        <v>3160</v>
      </c>
      <c r="S498" t="s">
        <v>3189</v>
      </c>
    </row>
    <row r="499" spans="1:19" hidden="1" outlineLevel="1" x14ac:dyDescent="0.2">
      <c r="A499" t="s">
        <v>4041</v>
      </c>
      <c r="B499" t="s">
        <v>4040</v>
      </c>
      <c r="C499" t="s">
        <v>40</v>
      </c>
      <c r="D499" t="s">
        <v>3019</v>
      </c>
      <c r="E499" s="5" t="s">
        <v>3021</v>
      </c>
      <c r="F499" s="15" t="s">
        <v>3420</v>
      </c>
      <c r="G499" s="15" t="s">
        <v>3783</v>
      </c>
      <c r="H499" s="15" t="s">
        <v>1378</v>
      </c>
      <c r="I499" t="s">
        <v>3180</v>
      </c>
      <c r="J499" t="s">
        <v>3183</v>
      </c>
      <c r="K499" t="s">
        <v>3160</v>
      </c>
      <c r="L499" t="s">
        <v>3160</v>
      </c>
      <c r="M499" t="s">
        <v>3160</v>
      </c>
      <c r="N499" t="s">
        <v>3160</v>
      </c>
      <c r="O499" t="s">
        <v>3160</v>
      </c>
      <c r="P499" t="s">
        <v>3116</v>
      </c>
      <c r="Q499" t="s">
        <v>3999</v>
      </c>
      <c r="R499" t="s">
        <v>3160</v>
      </c>
      <c r="S499" t="s">
        <v>3189</v>
      </c>
    </row>
    <row r="500" spans="1:19" hidden="1" outlineLevel="1" x14ac:dyDescent="0.2">
      <c r="A500" t="s">
        <v>4043</v>
      </c>
      <c r="B500" t="s">
        <v>4045</v>
      </c>
      <c r="C500" t="s">
        <v>40</v>
      </c>
      <c r="D500" s="15" t="s">
        <v>3007</v>
      </c>
      <c r="E500" s="15" t="s">
        <v>3027</v>
      </c>
      <c r="F500" s="15" t="s">
        <v>1496</v>
      </c>
      <c r="G500" s="15" t="s">
        <v>3459</v>
      </c>
      <c r="H500" s="15" t="s">
        <v>3459</v>
      </c>
      <c r="I500" t="s">
        <v>3180</v>
      </c>
      <c r="J500" t="s">
        <v>3183</v>
      </c>
      <c r="K500" t="s">
        <v>3160</v>
      </c>
      <c r="L500" t="s">
        <v>3160</v>
      </c>
      <c r="M500" t="s">
        <v>3049</v>
      </c>
      <c r="N500" t="s">
        <v>3160</v>
      </c>
      <c r="O500" t="s">
        <v>3160</v>
      </c>
      <c r="P500" t="s">
        <v>2984</v>
      </c>
      <c r="Q500" t="s">
        <v>3186</v>
      </c>
      <c r="R500" s="23" t="s">
        <v>3160</v>
      </c>
      <c r="S500" t="s">
        <v>3189</v>
      </c>
    </row>
    <row r="501" spans="1:19" hidden="1" outlineLevel="1" x14ac:dyDescent="0.2">
      <c r="A501" t="s">
        <v>4043</v>
      </c>
      <c r="B501" t="s">
        <v>4045</v>
      </c>
      <c r="C501" t="s">
        <v>40</v>
      </c>
      <c r="D501" s="15" t="s">
        <v>3007</v>
      </c>
      <c r="E501" s="15" t="s">
        <v>3027</v>
      </c>
      <c r="F501" s="15" t="s">
        <v>1497</v>
      </c>
      <c r="G501" s="15" t="s">
        <v>3459</v>
      </c>
      <c r="H501" s="15" t="s">
        <v>3459</v>
      </c>
      <c r="I501" t="s">
        <v>3180</v>
      </c>
      <c r="J501" t="s">
        <v>3183</v>
      </c>
      <c r="K501" t="s">
        <v>3160</v>
      </c>
      <c r="L501" t="s">
        <v>3160</v>
      </c>
      <c r="M501" t="s">
        <v>3049</v>
      </c>
      <c r="N501" t="s">
        <v>3160</v>
      </c>
      <c r="O501" t="s">
        <v>3160</v>
      </c>
      <c r="P501" t="s">
        <v>2984</v>
      </c>
      <c r="Q501" t="s">
        <v>3186</v>
      </c>
      <c r="R501" s="23" t="s">
        <v>3160</v>
      </c>
      <c r="S501" t="s">
        <v>3189</v>
      </c>
    </row>
    <row r="502" spans="1:19" hidden="1" outlineLevel="1" x14ac:dyDescent="0.2">
      <c r="A502" t="s">
        <v>4043</v>
      </c>
      <c r="B502" t="s">
        <v>4045</v>
      </c>
      <c r="C502" t="s">
        <v>40</v>
      </c>
      <c r="D502" s="15" t="s">
        <v>3007</v>
      </c>
      <c r="E502" s="15" t="s">
        <v>3027</v>
      </c>
      <c r="F502" s="15" t="s">
        <v>1498</v>
      </c>
      <c r="G502" s="15" t="s">
        <v>3459</v>
      </c>
      <c r="H502" s="15" t="s">
        <v>3459</v>
      </c>
      <c r="I502" t="s">
        <v>3180</v>
      </c>
      <c r="J502" t="s">
        <v>3183</v>
      </c>
      <c r="K502" t="s">
        <v>3160</v>
      </c>
      <c r="L502" t="s">
        <v>3160</v>
      </c>
      <c r="M502" t="s">
        <v>3049</v>
      </c>
      <c r="N502" t="s">
        <v>3160</v>
      </c>
      <c r="O502" t="s">
        <v>3160</v>
      </c>
      <c r="P502" t="s">
        <v>2984</v>
      </c>
      <c r="Q502" t="s">
        <v>3186</v>
      </c>
      <c r="R502" s="23" t="s">
        <v>3160</v>
      </c>
      <c r="S502" t="s">
        <v>3189</v>
      </c>
    </row>
    <row r="503" spans="1:19" hidden="1" outlineLevel="1" x14ac:dyDescent="0.2">
      <c r="A503" t="s">
        <v>4048</v>
      </c>
      <c r="B503" t="s">
        <v>4046</v>
      </c>
      <c r="C503" t="s">
        <v>40</v>
      </c>
      <c r="D503" s="15" t="s">
        <v>3007</v>
      </c>
      <c r="E503" s="15" t="s">
        <v>3027</v>
      </c>
      <c r="F503" s="15" t="s">
        <v>1496</v>
      </c>
      <c r="G503" s="15" t="s">
        <v>3424</v>
      </c>
      <c r="H503" s="15" t="s">
        <v>3424</v>
      </c>
      <c r="I503" t="s">
        <v>3180</v>
      </c>
      <c r="J503" t="s">
        <v>3183</v>
      </c>
      <c r="K503" t="s">
        <v>3160</v>
      </c>
      <c r="L503" t="s">
        <v>3160</v>
      </c>
      <c r="M503" t="s">
        <v>3049</v>
      </c>
      <c r="N503" t="s">
        <v>3160</v>
      </c>
      <c r="O503" t="s">
        <v>3160</v>
      </c>
      <c r="P503" t="s">
        <v>2984</v>
      </c>
      <c r="Q503" t="s">
        <v>3186</v>
      </c>
      <c r="R503" t="s">
        <v>3160</v>
      </c>
      <c r="S503" t="s">
        <v>3189</v>
      </c>
    </row>
    <row r="504" spans="1:19" hidden="1" outlineLevel="1" x14ac:dyDescent="0.2">
      <c r="A504" t="s">
        <v>4048</v>
      </c>
      <c r="B504" t="s">
        <v>4046</v>
      </c>
      <c r="C504" t="s">
        <v>40</v>
      </c>
      <c r="D504" s="15" t="s">
        <v>3007</v>
      </c>
      <c r="E504" s="15" t="s">
        <v>3027</v>
      </c>
      <c r="F504" s="15" t="s">
        <v>1497</v>
      </c>
      <c r="G504" s="15" t="s">
        <v>3424</v>
      </c>
      <c r="H504" s="15" t="s">
        <v>3424</v>
      </c>
      <c r="I504" t="s">
        <v>3180</v>
      </c>
      <c r="J504" t="s">
        <v>3183</v>
      </c>
      <c r="K504" t="s">
        <v>3160</v>
      </c>
      <c r="L504" t="s">
        <v>3160</v>
      </c>
      <c r="M504" t="s">
        <v>3049</v>
      </c>
      <c r="N504" t="s">
        <v>3160</v>
      </c>
      <c r="O504" t="s">
        <v>3160</v>
      </c>
      <c r="P504" t="s">
        <v>2984</v>
      </c>
      <c r="Q504" t="s">
        <v>3186</v>
      </c>
      <c r="R504" t="s">
        <v>3160</v>
      </c>
      <c r="S504" t="s">
        <v>3189</v>
      </c>
    </row>
    <row r="505" spans="1:19" hidden="1" outlineLevel="1" x14ac:dyDescent="0.2">
      <c r="A505" t="s">
        <v>4048</v>
      </c>
      <c r="B505" t="s">
        <v>4046</v>
      </c>
      <c r="C505" t="s">
        <v>40</v>
      </c>
      <c r="D505" s="15" t="s">
        <v>3007</v>
      </c>
      <c r="E505" s="15" t="s">
        <v>3027</v>
      </c>
      <c r="F505" s="15" t="s">
        <v>1498</v>
      </c>
      <c r="G505" s="15" t="s">
        <v>3424</v>
      </c>
      <c r="H505" s="15" t="s">
        <v>3424</v>
      </c>
      <c r="I505" t="s">
        <v>3180</v>
      </c>
      <c r="J505" t="s">
        <v>3183</v>
      </c>
      <c r="K505" t="s">
        <v>3160</v>
      </c>
      <c r="L505" t="s">
        <v>3160</v>
      </c>
      <c r="M505" t="s">
        <v>3049</v>
      </c>
      <c r="N505" t="s">
        <v>3160</v>
      </c>
      <c r="O505" t="s">
        <v>3160</v>
      </c>
      <c r="P505" t="s">
        <v>2984</v>
      </c>
      <c r="Q505" t="s">
        <v>3186</v>
      </c>
      <c r="R505" t="s">
        <v>3160</v>
      </c>
      <c r="S505" t="s">
        <v>3189</v>
      </c>
    </row>
    <row r="506" spans="1:19" hidden="1" outlineLevel="1" x14ac:dyDescent="0.2">
      <c r="A506" t="s">
        <v>4049</v>
      </c>
      <c r="B506" t="s">
        <v>4050</v>
      </c>
      <c r="C506" t="s">
        <v>40</v>
      </c>
      <c r="D506" s="15" t="s">
        <v>3007</v>
      </c>
      <c r="E506" s="15" t="s">
        <v>3027</v>
      </c>
      <c r="F506" s="15" t="s">
        <v>1499</v>
      </c>
      <c r="G506" s="15" t="s">
        <v>3459</v>
      </c>
      <c r="H506" s="15" t="s">
        <v>3459</v>
      </c>
      <c r="I506" t="s">
        <v>3180</v>
      </c>
      <c r="J506" t="s">
        <v>3183</v>
      </c>
      <c r="K506" t="s">
        <v>3160</v>
      </c>
      <c r="L506" t="s">
        <v>3160</v>
      </c>
      <c r="M506" t="s">
        <v>3049</v>
      </c>
      <c r="N506" t="s">
        <v>3160</v>
      </c>
      <c r="O506" t="s">
        <v>3160</v>
      </c>
      <c r="P506" t="s">
        <v>2984</v>
      </c>
      <c r="Q506" t="s">
        <v>3186</v>
      </c>
      <c r="R506" s="23" t="s">
        <v>3160</v>
      </c>
      <c r="S506" t="s">
        <v>3189</v>
      </c>
    </row>
    <row r="507" spans="1:19" hidden="1" outlineLevel="1" x14ac:dyDescent="0.2">
      <c r="A507" t="s">
        <v>4049</v>
      </c>
      <c r="B507" t="s">
        <v>4050</v>
      </c>
      <c r="C507" t="s">
        <v>40</v>
      </c>
      <c r="D507" s="15" t="s">
        <v>3007</v>
      </c>
      <c r="E507" s="15" t="s">
        <v>3027</v>
      </c>
      <c r="F507" s="15" t="s">
        <v>1501</v>
      </c>
      <c r="G507" s="15" t="s">
        <v>3459</v>
      </c>
      <c r="H507" s="15" t="s">
        <v>3459</v>
      </c>
      <c r="I507" t="s">
        <v>3180</v>
      </c>
      <c r="J507" t="s">
        <v>3183</v>
      </c>
      <c r="K507" t="s">
        <v>3160</v>
      </c>
      <c r="L507" t="s">
        <v>3160</v>
      </c>
      <c r="M507" t="s">
        <v>3049</v>
      </c>
      <c r="N507" t="s">
        <v>3160</v>
      </c>
      <c r="O507" t="s">
        <v>3160</v>
      </c>
      <c r="P507" t="s">
        <v>2984</v>
      </c>
      <c r="Q507" t="s">
        <v>3186</v>
      </c>
      <c r="R507" s="23" t="s">
        <v>3160</v>
      </c>
      <c r="S507" t="s">
        <v>3189</v>
      </c>
    </row>
    <row r="508" spans="1:19" hidden="1" outlineLevel="1" x14ac:dyDescent="0.2">
      <c r="A508" t="s">
        <v>4049</v>
      </c>
      <c r="B508" t="s">
        <v>4050</v>
      </c>
      <c r="C508" t="s">
        <v>40</v>
      </c>
      <c r="D508" s="15" t="s">
        <v>3007</v>
      </c>
      <c r="E508" s="15" t="s">
        <v>3027</v>
      </c>
      <c r="F508" s="15" t="s">
        <v>1500</v>
      </c>
      <c r="G508" s="15" t="s">
        <v>3459</v>
      </c>
      <c r="H508" s="15" t="s">
        <v>3459</v>
      </c>
      <c r="I508" t="s">
        <v>3180</v>
      </c>
      <c r="J508" t="s">
        <v>3183</v>
      </c>
      <c r="K508" t="s">
        <v>3160</v>
      </c>
      <c r="L508" t="s">
        <v>3160</v>
      </c>
      <c r="M508" t="s">
        <v>3049</v>
      </c>
      <c r="N508" t="s">
        <v>3160</v>
      </c>
      <c r="O508" t="s">
        <v>3160</v>
      </c>
      <c r="P508" t="s">
        <v>2984</v>
      </c>
      <c r="Q508" t="s">
        <v>3186</v>
      </c>
      <c r="R508" s="23" t="s">
        <v>3160</v>
      </c>
      <c r="S508" t="s">
        <v>3189</v>
      </c>
    </row>
    <row r="509" spans="1:19" hidden="1" outlineLevel="1" x14ac:dyDescent="0.2">
      <c r="A509" t="s">
        <v>4049</v>
      </c>
      <c r="B509" t="s">
        <v>4050</v>
      </c>
      <c r="C509" t="s">
        <v>40</v>
      </c>
      <c r="D509" s="15" t="s">
        <v>3007</v>
      </c>
      <c r="E509" s="15" t="s">
        <v>3027</v>
      </c>
      <c r="F509" s="15" t="s">
        <v>1502</v>
      </c>
      <c r="G509" s="15" t="s">
        <v>3459</v>
      </c>
      <c r="H509" s="15" t="s">
        <v>3459</v>
      </c>
      <c r="I509" t="s">
        <v>3180</v>
      </c>
      <c r="J509" t="s">
        <v>3183</v>
      </c>
      <c r="K509" t="s">
        <v>3160</v>
      </c>
      <c r="L509" t="s">
        <v>3160</v>
      </c>
      <c r="M509" t="s">
        <v>3049</v>
      </c>
      <c r="N509" t="s">
        <v>3160</v>
      </c>
      <c r="O509" t="s">
        <v>3160</v>
      </c>
      <c r="P509" t="s">
        <v>2984</v>
      </c>
      <c r="Q509" t="s">
        <v>3186</v>
      </c>
      <c r="R509" s="23" t="s">
        <v>3160</v>
      </c>
      <c r="S509" t="s">
        <v>3189</v>
      </c>
    </row>
    <row r="510" spans="1:19" hidden="1" outlineLevel="1" x14ac:dyDescent="0.2">
      <c r="A510" t="s">
        <v>4044</v>
      </c>
      <c r="B510" t="s">
        <v>4051</v>
      </c>
      <c r="C510" t="s">
        <v>40</v>
      </c>
      <c r="D510" s="15" t="s">
        <v>3007</v>
      </c>
      <c r="E510" s="15" t="s">
        <v>3027</v>
      </c>
      <c r="F510" s="15" t="s">
        <v>1499</v>
      </c>
      <c r="G510" s="15" t="s">
        <v>3424</v>
      </c>
      <c r="H510" s="15" t="s">
        <v>3424</v>
      </c>
      <c r="I510" t="s">
        <v>3180</v>
      </c>
      <c r="J510" t="s">
        <v>3183</v>
      </c>
      <c r="K510" t="s">
        <v>3160</v>
      </c>
      <c r="L510" t="s">
        <v>3160</v>
      </c>
      <c r="M510" t="s">
        <v>3049</v>
      </c>
      <c r="N510" t="s">
        <v>3160</v>
      </c>
      <c r="O510" t="s">
        <v>3160</v>
      </c>
      <c r="P510" t="s">
        <v>2984</v>
      </c>
      <c r="Q510" t="s">
        <v>3186</v>
      </c>
      <c r="R510" t="s">
        <v>3160</v>
      </c>
      <c r="S510" t="s">
        <v>3189</v>
      </c>
    </row>
    <row r="511" spans="1:19" hidden="1" outlineLevel="1" x14ac:dyDescent="0.2">
      <c r="A511" t="s">
        <v>4044</v>
      </c>
      <c r="B511" t="s">
        <v>4051</v>
      </c>
      <c r="C511" t="s">
        <v>40</v>
      </c>
      <c r="D511" s="15" t="s">
        <v>3007</v>
      </c>
      <c r="E511" s="15" t="s">
        <v>3027</v>
      </c>
      <c r="F511" s="15" t="s">
        <v>1501</v>
      </c>
      <c r="G511" s="15" t="s">
        <v>3424</v>
      </c>
      <c r="H511" s="15" t="s">
        <v>3424</v>
      </c>
      <c r="I511" t="s">
        <v>3180</v>
      </c>
      <c r="J511" t="s">
        <v>3183</v>
      </c>
      <c r="K511" t="s">
        <v>3160</v>
      </c>
      <c r="L511" t="s">
        <v>3160</v>
      </c>
      <c r="M511" t="s">
        <v>3049</v>
      </c>
      <c r="N511" t="s">
        <v>3160</v>
      </c>
      <c r="O511" t="s">
        <v>3160</v>
      </c>
      <c r="P511" t="s">
        <v>2984</v>
      </c>
      <c r="Q511" t="s">
        <v>3186</v>
      </c>
      <c r="R511" t="s">
        <v>3160</v>
      </c>
      <c r="S511" t="s">
        <v>3189</v>
      </c>
    </row>
    <row r="512" spans="1:19" hidden="1" outlineLevel="1" x14ac:dyDescent="0.2">
      <c r="A512" t="s">
        <v>4044</v>
      </c>
      <c r="B512" t="s">
        <v>4051</v>
      </c>
      <c r="C512" t="s">
        <v>40</v>
      </c>
      <c r="D512" s="15" t="s">
        <v>3007</v>
      </c>
      <c r="E512" s="15" t="s">
        <v>3027</v>
      </c>
      <c r="F512" s="15" t="s">
        <v>1500</v>
      </c>
      <c r="G512" s="15" t="s">
        <v>3424</v>
      </c>
      <c r="H512" s="15" t="s">
        <v>3424</v>
      </c>
      <c r="I512" t="s">
        <v>3180</v>
      </c>
      <c r="J512" t="s">
        <v>3183</v>
      </c>
      <c r="K512" t="s">
        <v>3160</v>
      </c>
      <c r="L512" t="s">
        <v>3160</v>
      </c>
      <c r="M512" t="s">
        <v>3049</v>
      </c>
      <c r="N512" t="s">
        <v>3160</v>
      </c>
      <c r="O512" t="s">
        <v>3160</v>
      </c>
      <c r="P512" t="s">
        <v>2984</v>
      </c>
      <c r="Q512" t="s">
        <v>3186</v>
      </c>
      <c r="R512" t="s">
        <v>3160</v>
      </c>
      <c r="S512" t="s">
        <v>3189</v>
      </c>
    </row>
    <row r="513" spans="1:19" hidden="1" outlineLevel="1" x14ac:dyDescent="0.2">
      <c r="A513" t="s">
        <v>4044</v>
      </c>
      <c r="B513" t="s">
        <v>4051</v>
      </c>
      <c r="C513" t="s">
        <v>40</v>
      </c>
      <c r="D513" s="15" t="s">
        <v>3007</v>
      </c>
      <c r="E513" s="15" t="s">
        <v>3027</v>
      </c>
      <c r="F513" s="15" t="s">
        <v>1502</v>
      </c>
      <c r="G513" s="15" t="s">
        <v>3424</v>
      </c>
      <c r="H513" s="15" t="s">
        <v>3424</v>
      </c>
      <c r="I513" t="s">
        <v>3180</v>
      </c>
      <c r="J513" t="s">
        <v>3183</v>
      </c>
      <c r="K513" t="s">
        <v>3160</v>
      </c>
      <c r="L513" t="s">
        <v>3160</v>
      </c>
      <c r="M513" t="s">
        <v>3049</v>
      </c>
      <c r="N513" t="s">
        <v>3160</v>
      </c>
      <c r="O513" t="s">
        <v>3160</v>
      </c>
      <c r="P513" t="s">
        <v>2984</v>
      </c>
      <c r="Q513" t="s">
        <v>3186</v>
      </c>
      <c r="R513" t="s">
        <v>3160</v>
      </c>
      <c r="S513" t="s">
        <v>3189</v>
      </c>
    </row>
    <row r="514" spans="1:19" hidden="1" outlineLevel="1" x14ac:dyDescent="0.2">
      <c r="A514" t="s">
        <v>4053</v>
      </c>
      <c r="B514" t="s">
        <v>4054</v>
      </c>
      <c r="C514" t="s">
        <v>40</v>
      </c>
      <c r="D514" s="15" t="s">
        <v>3007</v>
      </c>
      <c r="E514" s="15" t="s">
        <v>3027</v>
      </c>
      <c r="F514" s="15" t="s">
        <v>1496</v>
      </c>
      <c r="G514" s="15" t="s">
        <v>3459</v>
      </c>
      <c r="H514" s="15" t="s">
        <v>3459</v>
      </c>
      <c r="I514" t="s">
        <v>3180</v>
      </c>
      <c r="J514" t="s">
        <v>3183</v>
      </c>
      <c r="K514" t="s">
        <v>3160</v>
      </c>
      <c r="L514" t="s">
        <v>3160</v>
      </c>
      <c r="M514" t="s">
        <v>3160</v>
      </c>
      <c r="N514" t="s">
        <v>3160</v>
      </c>
      <c r="O514" t="s">
        <v>3160</v>
      </c>
      <c r="P514" t="s">
        <v>3116</v>
      </c>
      <c r="Q514" t="s">
        <v>3999</v>
      </c>
      <c r="R514" s="23" t="s">
        <v>3160</v>
      </c>
      <c r="S514" t="s">
        <v>3189</v>
      </c>
    </row>
    <row r="515" spans="1:19" hidden="1" outlineLevel="1" x14ac:dyDescent="0.2">
      <c r="A515" t="s">
        <v>4056</v>
      </c>
      <c r="B515" t="s">
        <v>4055</v>
      </c>
      <c r="C515" t="s">
        <v>40</v>
      </c>
      <c r="D515" s="15" t="s">
        <v>3007</v>
      </c>
      <c r="E515" s="15" t="s">
        <v>3027</v>
      </c>
      <c r="F515" s="15" t="s">
        <v>1496</v>
      </c>
      <c r="G515" s="15" t="s">
        <v>3424</v>
      </c>
      <c r="H515" s="15" t="s">
        <v>3424</v>
      </c>
      <c r="I515" t="s">
        <v>3180</v>
      </c>
      <c r="J515" t="s">
        <v>3183</v>
      </c>
      <c r="K515" t="s">
        <v>3160</v>
      </c>
      <c r="L515" t="s">
        <v>3160</v>
      </c>
      <c r="M515" t="s">
        <v>3160</v>
      </c>
      <c r="N515" t="s">
        <v>3160</v>
      </c>
      <c r="O515" t="s">
        <v>3160</v>
      </c>
      <c r="P515" t="s">
        <v>3116</v>
      </c>
      <c r="Q515" t="s">
        <v>3999</v>
      </c>
      <c r="R515" t="s">
        <v>3160</v>
      </c>
      <c r="S515" t="s">
        <v>3189</v>
      </c>
    </row>
    <row r="516" spans="1:19" hidden="1" outlineLevel="1" x14ac:dyDescent="0.2">
      <c r="A516" t="s">
        <v>4057</v>
      </c>
      <c r="B516" t="s">
        <v>4059</v>
      </c>
      <c r="C516" t="s">
        <v>40</v>
      </c>
      <c r="D516" s="15" t="s">
        <v>3007</v>
      </c>
      <c r="E516" s="15" t="s">
        <v>3027</v>
      </c>
      <c r="F516" s="15" t="s">
        <v>1496</v>
      </c>
      <c r="G516" s="15" t="s">
        <v>3459</v>
      </c>
      <c r="H516" s="15" t="s">
        <v>3459</v>
      </c>
      <c r="I516" t="s">
        <v>3180</v>
      </c>
      <c r="J516" t="s">
        <v>3183</v>
      </c>
      <c r="K516" t="s">
        <v>3160</v>
      </c>
      <c r="L516" t="s">
        <v>3160</v>
      </c>
      <c r="M516" t="s">
        <v>3049</v>
      </c>
      <c r="N516" t="s">
        <v>3160</v>
      </c>
      <c r="O516" t="s">
        <v>3160</v>
      </c>
      <c r="P516" t="s">
        <v>3115</v>
      </c>
      <c r="Q516" t="s">
        <v>3186</v>
      </c>
      <c r="R516" s="23" t="s">
        <v>3160</v>
      </c>
      <c r="S516" t="s">
        <v>3348</v>
      </c>
    </row>
    <row r="517" spans="1:19" hidden="1" outlineLevel="1" x14ac:dyDescent="0.2">
      <c r="A517" t="s">
        <v>4057</v>
      </c>
      <c r="B517" t="s">
        <v>4059</v>
      </c>
      <c r="C517" t="s">
        <v>40</v>
      </c>
      <c r="D517" s="15" t="s">
        <v>3007</v>
      </c>
      <c r="E517" s="15" t="s">
        <v>3027</v>
      </c>
      <c r="F517" s="15" t="s">
        <v>1496</v>
      </c>
      <c r="G517" s="15" t="s">
        <v>3459</v>
      </c>
      <c r="H517" s="15" t="s">
        <v>3459</v>
      </c>
      <c r="I517" t="s">
        <v>1</v>
      </c>
      <c r="J517" t="s">
        <v>3183</v>
      </c>
      <c r="K517" t="s">
        <v>3160</v>
      </c>
      <c r="L517" t="s">
        <v>3160</v>
      </c>
      <c r="M517" t="s">
        <v>3049</v>
      </c>
      <c r="N517" t="s">
        <v>3160</v>
      </c>
      <c r="O517" t="s">
        <v>3160</v>
      </c>
      <c r="P517" t="s">
        <v>3115</v>
      </c>
      <c r="Q517" t="s">
        <v>3186</v>
      </c>
      <c r="R517" s="23" t="s">
        <v>3160</v>
      </c>
      <c r="S517" t="s">
        <v>3347</v>
      </c>
    </row>
    <row r="518" spans="1:19" hidden="1" outlineLevel="1" x14ac:dyDescent="0.2">
      <c r="A518" t="s">
        <v>4058</v>
      </c>
      <c r="B518" t="s">
        <v>4060</v>
      </c>
      <c r="C518" t="s">
        <v>40</v>
      </c>
      <c r="D518" s="15" t="s">
        <v>3007</v>
      </c>
      <c r="E518" s="15" t="s">
        <v>3027</v>
      </c>
      <c r="F518" s="15" t="s">
        <v>1496</v>
      </c>
      <c r="G518" s="15" t="s">
        <v>3424</v>
      </c>
      <c r="H518" s="15" t="s">
        <v>3424</v>
      </c>
      <c r="I518" t="s">
        <v>3180</v>
      </c>
      <c r="J518" t="s">
        <v>3183</v>
      </c>
      <c r="K518" t="s">
        <v>3160</v>
      </c>
      <c r="L518" t="s">
        <v>3160</v>
      </c>
      <c r="M518" t="s">
        <v>3049</v>
      </c>
      <c r="N518" t="s">
        <v>3160</v>
      </c>
      <c r="O518" t="s">
        <v>3160</v>
      </c>
      <c r="P518" t="s">
        <v>3115</v>
      </c>
      <c r="Q518" t="s">
        <v>3186</v>
      </c>
      <c r="R518" t="s">
        <v>3160</v>
      </c>
      <c r="S518" t="s">
        <v>3348</v>
      </c>
    </row>
    <row r="519" spans="1:19" hidden="1" outlineLevel="1" x14ac:dyDescent="0.2">
      <c r="A519" t="s">
        <v>4058</v>
      </c>
      <c r="B519" t="s">
        <v>4060</v>
      </c>
      <c r="C519" t="s">
        <v>40</v>
      </c>
      <c r="D519" s="15" t="s">
        <v>3007</v>
      </c>
      <c r="E519" s="15" t="s">
        <v>3027</v>
      </c>
      <c r="F519" s="15" t="s">
        <v>1496</v>
      </c>
      <c r="G519" s="15" t="s">
        <v>3424</v>
      </c>
      <c r="H519" s="15" t="s">
        <v>3424</v>
      </c>
      <c r="I519" t="s">
        <v>1</v>
      </c>
      <c r="J519" t="s">
        <v>3183</v>
      </c>
      <c r="K519" t="s">
        <v>3160</v>
      </c>
      <c r="L519" t="s">
        <v>3160</v>
      </c>
      <c r="M519" t="s">
        <v>3049</v>
      </c>
      <c r="N519" t="s">
        <v>3160</v>
      </c>
      <c r="O519" t="s">
        <v>3160</v>
      </c>
      <c r="P519" t="s">
        <v>3115</v>
      </c>
      <c r="Q519" t="s">
        <v>3186</v>
      </c>
      <c r="R519" t="s">
        <v>3160</v>
      </c>
      <c r="S519" t="s">
        <v>3347</v>
      </c>
    </row>
    <row r="520" spans="1:19" hidden="1" outlineLevel="1" x14ac:dyDescent="0.2">
      <c r="A520" t="s">
        <v>4061</v>
      </c>
      <c r="B520" t="s">
        <v>4064</v>
      </c>
      <c r="C520" t="s">
        <v>40</v>
      </c>
      <c r="D520" s="15" t="s">
        <v>3007</v>
      </c>
      <c r="E520" s="15" t="s">
        <v>3027</v>
      </c>
      <c r="F520" s="15" t="s">
        <v>1497</v>
      </c>
      <c r="G520" s="15" t="s">
        <v>3459</v>
      </c>
      <c r="H520" s="15" t="s">
        <v>3459</v>
      </c>
      <c r="I520" t="s">
        <v>3180</v>
      </c>
      <c r="J520" t="s">
        <v>3183</v>
      </c>
      <c r="K520" t="s">
        <v>3160</v>
      </c>
      <c r="L520" t="s">
        <v>3160</v>
      </c>
      <c r="M520" t="s">
        <v>3160</v>
      </c>
      <c r="N520" t="s">
        <v>3160</v>
      </c>
      <c r="O520" t="s">
        <v>3160</v>
      </c>
      <c r="P520" t="s">
        <v>3116</v>
      </c>
      <c r="Q520" t="s">
        <v>3999</v>
      </c>
      <c r="R520" s="23" t="s">
        <v>3160</v>
      </c>
      <c r="S520" t="s">
        <v>3189</v>
      </c>
    </row>
    <row r="521" spans="1:19" hidden="1" outlineLevel="1" x14ac:dyDescent="0.2">
      <c r="A521" t="s">
        <v>4062</v>
      </c>
      <c r="B521" t="s">
        <v>4065</v>
      </c>
      <c r="C521" t="s">
        <v>40</v>
      </c>
      <c r="D521" s="15" t="s">
        <v>3007</v>
      </c>
      <c r="E521" s="15" t="s">
        <v>3027</v>
      </c>
      <c r="F521" s="15" t="s">
        <v>1497</v>
      </c>
      <c r="G521" s="15" t="s">
        <v>3424</v>
      </c>
      <c r="H521" s="15" t="s">
        <v>3424</v>
      </c>
      <c r="I521" t="s">
        <v>3180</v>
      </c>
      <c r="J521" t="s">
        <v>3183</v>
      </c>
      <c r="K521" t="s">
        <v>3160</v>
      </c>
      <c r="L521" t="s">
        <v>3160</v>
      </c>
      <c r="M521" t="s">
        <v>3160</v>
      </c>
      <c r="N521" t="s">
        <v>3160</v>
      </c>
      <c r="O521" t="s">
        <v>3160</v>
      </c>
      <c r="P521" t="s">
        <v>3116</v>
      </c>
      <c r="Q521" t="s">
        <v>3999</v>
      </c>
      <c r="R521" t="s">
        <v>3160</v>
      </c>
      <c r="S521" t="s">
        <v>3189</v>
      </c>
    </row>
    <row r="522" spans="1:19" hidden="1" outlineLevel="1" x14ac:dyDescent="0.2">
      <c r="A522" t="s">
        <v>4068</v>
      </c>
      <c r="B522" t="s">
        <v>4066</v>
      </c>
      <c r="C522" t="s">
        <v>40</v>
      </c>
      <c r="D522" s="15" t="s">
        <v>3007</v>
      </c>
      <c r="E522" s="15" t="s">
        <v>3027</v>
      </c>
      <c r="F522" s="15" t="s">
        <v>1497</v>
      </c>
      <c r="G522" s="15" t="s">
        <v>3459</v>
      </c>
      <c r="H522" s="15" t="s">
        <v>3459</v>
      </c>
      <c r="I522" t="s">
        <v>3180</v>
      </c>
      <c r="J522" t="s">
        <v>3183</v>
      </c>
      <c r="K522" t="s">
        <v>3160</v>
      </c>
      <c r="L522" t="s">
        <v>3160</v>
      </c>
      <c r="M522" t="s">
        <v>3049</v>
      </c>
      <c r="N522" t="s">
        <v>3160</v>
      </c>
      <c r="O522" t="s">
        <v>3160</v>
      </c>
      <c r="P522" t="s">
        <v>3115</v>
      </c>
      <c r="Q522" t="s">
        <v>3186</v>
      </c>
      <c r="R522" s="23" t="s">
        <v>3160</v>
      </c>
      <c r="S522" t="s">
        <v>3348</v>
      </c>
    </row>
    <row r="523" spans="1:19" hidden="1" outlineLevel="1" x14ac:dyDescent="0.2">
      <c r="A523" t="s">
        <v>4068</v>
      </c>
      <c r="B523" t="s">
        <v>4066</v>
      </c>
      <c r="C523" t="s">
        <v>40</v>
      </c>
      <c r="D523" s="15" t="s">
        <v>3007</v>
      </c>
      <c r="E523" s="15" t="s">
        <v>3027</v>
      </c>
      <c r="F523" s="15" t="s">
        <v>1497</v>
      </c>
      <c r="G523" s="15" t="s">
        <v>3459</v>
      </c>
      <c r="H523" s="15" t="s">
        <v>3459</v>
      </c>
      <c r="I523" t="s">
        <v>1</v>
      </c>
      <c r="J523" t="s">
        <v>3183</v>
      </c>
      <c r="K523" t="s">
        <v>3160</v>
      </c>
      <c r="L523" t="s">
        <v>3160</v>
      </c>
      <c r="M523" t="s">
        <v>3049</v>
      </c>
      <c r="N523" t="s">
        <v>3160</v>
      </c>
      <c r="O523" t="s">
        <v>3160</v>
      </c>
      <c r="P523" t="s">
        <v>3115</v>
      </c>
      <c r="Q523" t="s">
        <v>3186</v>
      </c>
      <c r="R523" s="23" t="s">
        <v>3160</v>
      </c>
      <c r="S523" t="s">
        <v>3347</v>
      </c>
    </row>
    <row r="524" spans="1:19" hidden="1" outlineLevel="1" x14ac:dyDescent="0.2">
      <c r="A524" t="s">
        <v>4063</v>
      </c>
      <c r="B524" t="s">
        <v>4067</v>
      </c>
      <c r="C524" t="s">
        <v>40</v>
      </c>
      <c r="D524" s="15" t="s">
        <v>3007</v>
      </c>
      <c r="E524" s="15" t="s">
        <v>3027</v>
      </c>
      <c r="F524" s="15" t="s">
        <v>1497</v>
      </c>
      <c r="G524" s="15" t="s">
        <v>3424</v>
      </c>
      <c r="H524" s="15" t="s">
        <v>3424</v>
      </c>
      <c r="I524" t="s">
        <v>3180</v>
      </c>
      <c r="J524" t="s">
        <v>3183</v>
      </c>
      <c r="K524" t="s">
        <v>3160</v>
      </c>
      <c r="L524" t="s">
        <v>3160</v>
      </c>
      <c r="M524" t="s">
        <v>3049</v>
      </c>
      <c r="N524" t="s">
        <v>3160</v>
      </c>
      <c r="O524" t="s">
        <v>3160</v>
      </c>
      <c r="P524" t="s">
        <v>3115</v>
      </c>
      <c r="Q524" t="s">
        <v>3186</v>
      </c>
      <c r="R524" t="s">
        <v>3160</v>
      </c>
      <c r="S524" t="s">
        <v>3348</v>
      </c>
    </row>
    <row r="525" spans="1:19" hidden="1" outlineLevel="1" x14ac:dyDescent="0.2">
      <c r="A525" t="s">
        <v>4063</v>
      </c>
      <c r="B525" t="s">
        <v>4067</v>
      </c>
      <c r="C525" t="s">
        <v>40</v>
      </c>
      <c r="D525" s="15" t="s">
        <v>3007</v>
      </c>
      <c r="E525" s="15" t="s">
        <v>3027</v>
      </c>
      <c r="F525" s="15" t="s">
        <v>1497</v>
      </c>
      <c r="G525" s="15" t="s">
        <v>3424</v>
      </c>
      <c r="H525" s="15" t="s">
        <v>3424</v>
      </c>
      <c r="I525" t="s">
        <v>1</v>
      </c>
      <c r="J525" t="s">
        <v>3183</v>
      </c>
      <c r="K525" t="s">
        <v>3160</v>
      </c>
      <c r="L525" t="s">
        <v>3160</v>
      </c>
      <c r="M525" t="s">
        <v>3049</v>
      </c>
      <c r="N525" t="s">
        <v>3160</v>
      </c>
      <c r="O525" t="s">
        <v>3160</v>
      </c>
      <c r="P525" t="s">
        <v>3115</v>
      </c>
      <c r="Q525" t="s">
        <v>3186</v>
      </c>
      <c r="R525" t="s">
        <v>3160</v>
      </c>
      <c r="S525" t="s">
        <v>3347</v>
      </c>
    </row>
    <row r="526" spans="1:19" hidden="1" outlineLevel="1" x14ac:dyDescent="0.2">
      <c r="A526" t="s">
        <v>4069</v>
      </c>
      <c r="B526" t="s">
        <v>4073</v>
      </c>
      <c r="C526" t="s">
        <v>40</v>
      </c>
      <c r="D526" s="15" t="s">
        <v>3007</v>
      </c>
      <c r="E526" s="15" t="s">
        <v>3027</v>
      </c>
      <c r="F526" s="15" t="s">
        <v>1498</v>
      </c>
      <c r="G526" s="15" t="s">
        <v>3459</v>
      </c>
      <c r="H526" s="15" t="s">
        <v>3459</v>
      </c>
      <c r="I526" t="s">
        <v>3180</v>
      </c>
      <c r="J526" t="s">
        <v>3183</v>
      </c>
      <c r="K526" t="s">
        <v>3160</v>
      </c>
      <c r="L526" t="s">
        <v>3160</v>
      </c>
      <c r="M526" t="s">
        <v>3160</v>
      </c>
      <c r="N526" t="s">
        <v>3160</v>
      </c>
      <c r="O526" t="s">
        <v>3160</v>
      </c>
      <c r="P526" t="s">
        <v>3116</v>
      </c>
      <c r="Q526" t="s">
        <v>3999</v>
      </c>
      <c r="R526" s="23" t="s">
        <v>3160</v>
      </c>
      <c r="S526" t="s">
        <v>3189</v>
      </c>
    </row>
    <row r="527" spans="1:19" hidden="1" outlineLevel="1" x14ac:dyDescent="0.2">
      <c r="A527" t="s">
        <v>4070</v>
      </c>
      <c r="B527" t="s">
        <v>4074</v>
      </c>
      <c r="C527" t="s">
        <v>40</v>
      </c>
      <c r="D527" s="15" t="s">
        <v>3007</v>
      </c>
      <c r="E527" s="15" t="s">
        <v>3027</v>
      </c>
      <c r="F527" s="15" t="s">
        <v>1498</v>
      </c>
      <c r="G527" s="15" t="s">
        <v>3424</v>
      </c>
      <c r="H527" s="15" t="s">
        <v>3424</v>
      </c>
      <c r="I527" t="s">
        <v>3180</v>
      </c>
      <c r="J527" t="s">
        <v>3183</v>
      </c>
      <c r="K527" t="s">
        <v>3160</v>
      </c>
      <c r="L527" t="s">
        <v>3160</v>
      </c>
      <c r="M527" t="s">
        <v>3160</v>
      </c>
      <c r="N527" t="s">
        <v>3160</v>
      </c>
      <c r="O527" t="s">
        <v>3160</v>
      </c>
      <c r="P527" t="s">
        <v>3116</v>
      </c>
      <c r="Q527" t="s">
        <v>3999</v>
      </c>
      <c r="R527" t="s">
        <v>3160</v>
      </c>
      <c r="S527" t="s">
        <v>3189</v>
      </c>
    </row>
    <row r="528" spans="1:19" hidden="1" outlineLevel="1" x14ac:dyDescent="0.2">
      <c r="A528" t="s">
        <v>4071</v>
      </c>
      <c r="B528" t="s">
        <v>4075</v>
      </c>
      <c r="C528" t="s">
        <v>40</v>
      </c>
      <c r="D528" s="15" t="s">
        <v>3007</v>
      </c>
      <c r="E528" s="15" t="s">
        <v>3027</v>
      </c>
      <c r="F528" s="15" t="s">
        <v>1498</v>
      </c>
      <c r="G528" s="15" t="s">
        <v>3459</v>
      </c>
      <c r="H528" s="15" t="s">
        <v>3459</v>
      </c>
      <c r="I528" t="s">
        <v>3180</v>
      </c>
      <c r="J528" t="s">
        <v>3183</v>
      </c>
      <c r="K528" t="s">
        <v>3160</v>
      </c>
      <c r="L528" t="s">
        <v>3160</v>
      </c>
      <c r="M528" t="s">
        <v>3049</v>
      </c>
      <c r="N528" t="s">
        <v>3160</v>
      </c>
      <c r="O528" t="s">
        <v>3160</v>
      </c>
      <c r="P528" t="s">
        <v>3115</v>
      </c>
      <c r="Q528" t="s">
        <v>3186</v>
      </c>
      <c r="R528" s="23" t="s">
        <v>3160</v>
      </c>
      <c r="S528" t="s">
        <v>3348</v>
      </c>
    </row>
    <row r="529" spans="1:19" hidden="1" outlineLevel="1" x14ac:dyDescent="0.2">
      <c r="A529" t="s">
        <v>4071</v>
      </c>
      <c r="B529" t="s">
        <v>4075</v>
      </c>
      <c r="C529" t="s">
        <v>40</v>
      </c>
      <c r="D529" s="15" t="s">
        <v>3007</v>
      </c>
      <c r="E529" s="15" t="s">
        <v>3027</v>
      </c>
      <c r="F529" s="15" t="s">
        <v>1498</v>
      </c>
      <c r="G529" s="15" t="s">
        <v>3459</v>
      </c>
      <c r="H529" s="15" t="s">
        <v>3459</v>
      </c>
      <c r="I529" t="s">
        <v>1</v>
      </c>
      <c r="J529" t="s">
        <v>3183</v>
      </c>
      <c r="K529" t="s">
        <v>3160</v>
      </c>
      <c r="L529" t="s">
        <v>3160</v>
      </c>
      <c r="M529" t="s">
        <v>3049</v>
      </c>
      <c r="N529" t="s">
        <v>3160</v>
      </c>
      <c r="O529" t="s">
        <v>3160</v>
      </c>
      <c r="P529" t="s">
        <v>3115</v>
      </c>
      <c r="Q529" t="s">
        <v>3186</v>
      </c>
      <c r="R529" s="23" t="s">
        <v>3160</v>
      </c>
      <c r="S529" t="s">
        <v>3347</v>
      </c>
    </row>
    <row r="530" spans="1:19" hidden="1" outlineLevel="1" x14ac:dyDescent="0.2">
      <c r="A530" t="s">
        <v>4072</v>
      </c>
      <c r="B530" t="s">
        <v>4076</v>
      </c>
      <c r="C530" t="s">
        <v>40</v>
      </c>
      <c r="D530" s="15" t="s">
        <v>3007</v>
      </c>
      <c r="E530" s="15" t="s">
        <v>3027</v>
      </c>
      <c r="F530" s="15" t="s">
        <v>1498</v>
      </c>
      <c r="G530" s="15" t="s">
        <v>3424</v>
      </c>
      <c r="H530" s="15" t="s">
        <v>3424</v>
      </c>
      <c r="I530" t="s">
        <v>3180</v>
      </c>
      <c r="J530" t="s">
        <v>3183</v>
      </c>
      <c r="K530" t="s">
        <v>3160</v>
      </c>
      <c r="L530" t="s">
        <v>3160</v>
      </c>
      <c r="M530" t="s">
        <v>3049</v>
      </c>
      <c r="N530" t="s">
        <v>3160</v>
      </c>
      <c r="O530" t="s">
        <v>3160</v>
      </c>
      <c r="P530" t="s">
        <v>3115</v>
      </c>
      <c r="Q530" t="s">
        <v>3186</v>
      </c>
      <c r="R530" t="s">
        <v>3160</v>
      </c>
      <c r="S530" t="s">
        <v>3348</v>
      </c>
    </row>
    <row r="531" spans="1:19" hidden="1" outlineLevel="1" x14ac:dyDescent="0.2">
      <c r="A531" t="s">
        <v>4072</v>
      </c>
      <c r="B531" t="s">
        <v>4076</v>
      </c>
      <c r="C531" t="s">
        <v>40</v>
      </c>
      <c r="D531" s="15" t="s">
        <v>3007</v>
      </c>
      <c r="E531" s="15" t="s">
        <v>3027</v>
      </c>
      <c r="F531" s="15" t="s">
        <v>1498</v>
      </c>
      <c r="G531" s="15" t="s">
        <v>3424</v>
      </c>
      <c r="H531" s="15" t="s">
        <v>3424</v>
      </c>
      <c r="I531" t="s">
        <v>1</v>
      </c>
      <c r="J531" t="s">
        <v>3183</v>
      </c>
      <c r="K531" t="s">
        <v>3160</v>
      </c>
      <c r="L531" t="s">
        <v>3160</v>
      </c>
      <c r="M531" t="s">
        <v>3049</v>
      </c>
      <c r="N531" t="s">
        <v>3160</v>
      </c>
      <c r="O531" t="s">
        <v>3160</v>
      </c>
      <c r="P531" t="s">
        <v>3115</v>
      </c>
      <c r="Q531" t="s">
        <v>3186</v>
      </c>
      <c r="R531" t="s">
        <v>3160</v>
      </c>
      <c r="S531" t="s">
        <v>3347</v>
      </c>
    </row>
    <row r="532" spans="1:19" hidden="1" outlineLevel="1" x14ac:dyDescent="0.2">
      <c r="A532" t="s">
        <v>4077</v>
      </c>
      <c r="B532" t="s">
        <v>4081</v>
      </c>
      <c r="C532" t="s">
        <v>40</v>
      </c>
      <c r="D532" s="15" t="s">
        <v>3007</v>
      </c>
      <c r="E532" s="15" t="s">
        <v>3027</v>
      </c>
      <c r="F532" s="15" t="s">
        <v>1499</v>
      </c>
      <c r="G532" s="15" t="s">
        <v>3459</v>
      </c>
      <c r="H532" s="15" t="s">
        <v>3459</v>
      </c>
      <c r="I532" t="s">
        <v>3180</v>
      </c>
      <c r="J532" t="s">
        <v>3183</v>
      </c>
      <c r="K532" t="s">
        <v>3160</v>
      </c>
      <c r="L532" t="s">
        <v>3160</v>
      </c>
      <c r="M532" t="s">
        <v>3160</v>
      </c>
      <c r="N532" t="s">
        <v>3160</v>
      </c>
      <c r="O532" t="s">
        <v>3160</v>
      </c>
      <c r="P532" t="s">
        <v>3116</v>
      </c>
      <c r="Q532" t="s">
        <v>3999</v>
      </c>
      <c r="R532" s="23" t="s">
        <v>3160</v>
      </c>
      <c r="S532" t="s">
        <v>3189</v>
      </c>
    </row>
    <row r="533" spans="1:19" hidden="1" outlineLevel="1" x14ac:dyDescent="0.2">
      <c r="A533" t="s">
        <v>4078</v>
      </c>
      <c r="B533" t="s">
        <v>4082</v>
      </c>
      <c r="C533" t="s">
        <v>40</v>
      </c>
      <c r="D533" s="15" t="s">
        <v>3007</v>
      </c>
      <c r="E533" s="15" t="s">
        <v>3027</v>
      </c>
      <c r="F533" s="15" t="s">
        <v>1499</v>
      </c>
      <c r="G533" s="15" t="s">
        <v>3424</v>
      </c>
      <c r="H533" s="15" t="s">
        <v>3424</v>
      </c>
      <c r="I533" t="s">
        <v>3180</v>
      </c>
      <c r="J533" t="s">
        <v>3183</v>
      </c>
      <c r="K533" t="s">
        <v>3160</v>
      </c>
      <c r="L533" t="s">
        <v>3160</v>
      </c>
      <c r="M533" t="s">
        <v>3160</v>
      </c>
      <c r="N533" t="s">
        <v>3160</v>
      </c>
      <c r="O533" t="s">
        <v>3160</v>
      </c>
      <c r="P533" t="s">
        <v>3116</v>
      </c>
      <c r="Q533" t="s">
        <v>3999</v>
      </c>
      <c r="R533" t="s">
        <v>3160</v>
      </c>
      <c r="S533" t="s">
        <v>3189</v>
      </c>
    </row>
    <row r="534" spans="1:19" hidden="1" outlineLevel="1" x14ac:dyDescent="0.2">
      <c r="A534" t="s">
        <v>4079</v>
      </c>
      <c r="B534" t="s">
        <v>4083</v>
      </c>
      <c r="C534" t="s">
        <v>40</v>
      </c>
      <c r="D534" s="15" t="s">
        <v>3007</v>
      </c>
      <c r="E534" s="15" t="s">
        <v>3027</v>
      </c>
      <c r="F534" s="15" t="s">
        <v>1499</v>
      </c>
      <c r="G534" s="15" t="s">
        <v>3459</v>
      </c>
      <c r="H534" s="15" t="s">
        <v>3459</v>
      </c>
      <c r="I534" t="s">
        <v>3180</v>
      </c>
      <c r="J534" t="s">
        <v>3183</v>
      </c>
      <c r="K534" t="s">
        <v>3160</v>
      </c>
      <c r="L534" t="s">
        <v>3160</v>
      </c>
      <c r="M534" t="s">
        <v>3049</v>
      </c>
      <c r="N534" t="s">
        <v>3160</v>
      </c>
      <c r="O534" t="s">
        <v>3160</v>
      </c>
      <c r="P534" t="s">
        <v>3115</v>
      </c>
      <c r="Q534" t="s">
        <v>3186</v>
      </c>
      <c r="R534" s="23" t="s">
        <v>3160</v>
      </c>
      <c r="S534" t="s">
        <v>3348</v>
      </c>
    </row>
    <row r="535" spans="1:19" hidden="1" outlineLevel="1" x14ac:dyDescent="0.2">
      <c r="A535" t="s">
        <v>4079</v>
      </c>
      <c r="B535" t="s">
        <v>4083</v>
      </c>
      <c r="C535" t="s">
        <v>40</v>
      </c>
      <c r="D535" s="15" t="s">
        <v>3007</v>
      </c>
      <c r="E535" s="15" t="s">
        <v>3027</v>
      </c>
      <c r="F535" s="15" t="s">
        <v>1499</v>
      </c>
      <c r="G535" s="15" t="s">
        <v>3459</v>
      </c>
      <c r="H535" s="15" t="s">
        <v>3459</v>
      </c>
      <c r="I535" t="s">
        <v>1</v>
      </c>
      <c r="J535" t="s">
        <v>3183</v>
      </c>
      <c r="K535" t="s">
        <v>3160</v>
      </c>
      <c r="L535" t="s">
        <v>3160</v>
      </c>
      <c r="M535" t="s">
        <v>3049</v>
      </c>
      <c r="N535" t="s">
        <v>3160</v>
      </c>
      <c r="O535" t="s">
        <v>3160</v>
      </c>
      <c r="P535" t="s">
        <v>3115</v>
      </c>
      <c r="Q535" t="s">
        <v>3186</v>
      </c>
      <c r="R535" s="23" t="s">
        <v>3160</v>
      </c>
      <c r="S535" t="s">
        <v>3347</v>
      </c>
    </row>
    <row r="536" spans="1:19" hidden="1" outlineLevel="1" x14ac:dyDescent="0.2">
      <c r="A536" t="s">
        <v>4080</v>
      </c>
      <c r="B536" t="s">
        <v>4084</v>
      </c>
      <c r="C536" t="s">
        <v>40</v>
      </c>
      <c r="D536" s="15" t="s">
        <v>3007</v>
      </c>
      <c r="E536" s="15" t="s">
        <v>3027</v>
      </c>
      <c r="F536" s="15" t="s">
        <v>1499</v>
      </c>
      <c r="G536" s="15" t="s">
        <v>3424</v>
      </c>
      <c r="H536" s="15" t="s">
        <v>3424</v>
      </c>
      <c r="I536" t="s">
        <v>3180</v>
      </c>
      <c r="J536" t="s">
        <v>3183</v>
      </c>
      <c r="K536" t="s">
        <v>3160</v>
      </c>
      <c r="L536" t="s">
        <v>3160</v>
      </c>
      <c r="M536" t="s">
        <v>3049</v>
      </c>
      <c r="N536" t="s">
        <v>3160</v>
      </c>
      <c r="O536" t="s">
        <v>3160</v>
      </c>
      <c r="P536" t="s">
        <v>3115</v>
      </c>
      <c r="Q536" t="s">
        <v>3186</v>
      </c>
      <c r="R536" t="s">
        <v>3160</v>
      </c>
      <c r="S536" t="s">
        <v>3348</v>
      </c>
    </row>
    <row r="537" spans="1:19" hidden="1" outlineLevel="1" x14ac:dyDescent="0.2">
      <c r="A537" t="s">
        <v>4080</v>
      </c>
      <c r="B537" t="s">
        <v>4084</v>
      </c>
      <c r="C537" t="s">
        <v>40</v>
      </c>
      <c r="D537" s="15" t="s">
        <v>3007</v>
      </c>
      <c r="E537" s="15" t="s">
        <v>3027</v>
      </c>
      <c r="F537" s="15" t="s">
        <v>1499</v>
      </c>
      <c r="G537" s="15" t="s">
        <v>3424</v>
      </c>
      <c r="H537" s="15" t="s">
        <v>3424</v>
      </c>
      <c r="I537" t="s">
        <v>1</v>
      </c>
      <c r="J537" t="s">
        <v>3183</v>
      </c>
      <c r="K537" t="s">
        <v>3160</v>
      </c>
      <c r="L537" t="s">
        <v>3160</v>
      </c>
      <c r="M537" t="s">
        <v>3049</v>
      </c>
      <c r="N537" t="s">
        <v>3160</v>
      </c>
      <c r="O537" t="s">
        <v>3160</v>
      </c>
      <c r="P537" t="s">
        <v>3115</v>
      </c>
      <c r="Q537" t="s">
        <v>3186</v>
      </c>
      <c r="R537" t="s">
        <v>3160</v>
      </c>
      <c r="S537" t="s">
        <v>3347</v>
      </c>
    </row>
    <row r="538" spans="1:19" hidden="1" outlineLevel="1" x14ac:dyDescent="0.2">
      <c r="A538" t="s">
        <v>4085</v>
      </c>
      <c r="B538" t="s">
        <v>4089</v>
      </c>
      <c r="C538" t="s">
        <v>40</v>
      </c>
      <c r="D538" s="15" t="s">
        <v>3007</v>
      </c>
      <c r="E538" s="15" t="s">
        <v>3027</v>
      </c>
      <c r="F538" s="15" t="s">
        <v>1501</v>
      </c>
      <c r="G538" s="15" t="s">
        <v>3459</v>
      </c>
      <c r="H538" s="15" t="s">
        <v>3459</v>
      </c>
      <c r="I538" t="s">
        <v>3180</v>
      </c>
      <c r="J538" t="s">
        <v>3183</v>
      </c>
      <c r="K538" t="s">
        <v>3160</v>
      </c>
      <c r="L538" t="s">
        <v>3160</v>
      </c>
      <c r="M538" t="s">
        <v>3160</v>
      </c>
      <c r="N538" t="s">
        <v>3160</v>
      </c>
      <c r="O538" t="s">
        <v>3160</v>
      </c>
      <c r="P538" t="s">
        <v>3116</v>
      </c>
      <c r="Q538" t="s">
        <v>3999</v>
      </c>
      <c r="R538" s="23" t="s">
        <v>3160</v>
      </c>
      <c r="S538" t="s">
        <v>3189</v>
      </c>
    </row>
    <row r="539" spans="1:19" hidden="1" outlineLevel="1" x14ac:dyDescent="0.2">
      <c r="A539" t="s">
        <v>4086</v>
      </c>
      <c r="B539" t="s">
        <v>4090</v>
      </c>
      <c r="C539" t="s">
        <v>40</v>
      </c>
      <c r="D539" s="15" t="s">
        <v>3007</v>
      </c>
      <c r="E539" s="15" t="s">
        <v>3027</v>
      </c>
      <c r="F539" s="15" t="s">
        <v>1501</v>
      </c>
      <c r="G539" s="15" t="s">
        <v>3424</v>
      </c>
      <c r="H539" s="15" t="s">
        <v>3424</v>
      </c>
      <c r="I539" t="s">
        <v>3180</v>
      </c>
      <c r="J539" t="s">
        <v>3183</v>
      </c>
      <c r="K539" t="s">
        <v>3160</v>
      </c>
      <c r="L539" t="s">
        <v>3160</v>
      </c>
      <c r="M539" t="s">
        <v>3160</v>
      </c>
      <c r="N539" t="s">
        <v>3160</v>
      </c>
      <c r="O539" t="s">
        <v>3160</v>
      </c>
      <c r="P539" t="s">
        <v>3116</v>
      </c>
      <c r="Q539" t="s">
        <v>3999</v>
      </c>
      <c r="R539" t="s">
        <v>3160</v>
      </c>
      <c r="S539" t="s">
        <v>3189</v>
      </c>
    </row>
    <row r="540" spans="1:19" hidden="1" outlineLevel="1" x14ac:dyDescent="0.2">
      <c r="A540" t="s">
        <v>4087</v>
      </c>
      <c r="B540" t="s">
        <v>4091</v>
      </c>
      <c r="C540" t="s">
        <v>40</v>
      </c>
      <c r="D540" s="15" t="s">
        <v>3007</v>
      </c>
      <c r="E540" s="15" t="s">
        <v>3027</v>
      </c>
      <c r="F540" s="15" t="s">
        <v>1501</v>
      </c>
      <c r="G540" s="15" t="s">
        <v>3459</v>
      </c>
      <c r="H540" s="15" t="s">
        <v>3459</v>
      </c>
      <c r="I540" t="s">
        <v>3180</v>
      </c>
      <c r="J540" t="s">
        <v>3183</v>
      </c>
      <c r="K540" t="s">
        <v>3160</v>
      </c>
      <c r="L540" t="s">
        <v>3160</v>
      </c>
      <c r="M540" t="s">
        <v>3049</v>
      </c>
      <c r="N540" t="s">
        <v>3160</v>
      </c>
      <c r="O540" t="s">
        <v>3160</v>
      </c>
      <c r="P540" t="s">
        <v>3115</v>
      </c>
      <c r="Q540" t="s">
        <v>3186</v>
      </c>
      <c r="R540" s="23" t="s">
        <v>3160</v>
      </c>
      <c r="S540" t="s">
        <v>3348</v>
      </c>
    </row>
    <row r="541" spans="1:19" hidden="1" outlineLevel="1" x14ac:dyDescent="0.2">
      <c r="A541" t="s">
        <v>4087</v>
      </c>
      <c r="B541" t="s">
        <v>4091</v>
      </c>
      <c r="C541" t="s">
        <v>40</v>
      </c>
      <c r="D541" s="15" t="s">
        <v>3007</v>
      </c>
      <c r="E541" s="15" t="s">
        <v>3027</v>
      </c>
      <c r="F541" s="15" t="s">
        <v>1501</v>
      </c>
      <c r="G541" s="15" t="s">
        <v>3459</v>
      </c>
      <c r="H541" s="15" t="s">
        <v>3459</v>
      </c>
      <c r="I541" t="s">
        <v>1</v>
      </c>
      <c r="J541" t="s">
        <v>3183</v>
      </c>
      <c r="K541" t="s">
        <v>3160</v>
      </c>
      <c r="L541" t="s">
        <v>3160</v>
      </c>
      <c r="M541" t="s">
        <v>3049</v>
      </c>
      <c r="N541" t="s">
        <v>3160</v>
      </c>
      <c r="O541" t="s">
        <v>3160</v>
      </c>
      <c r="P541" t="s">
        <v>3115</v>
      </c>
      <c r="Q541" t="s">
        <v>3186</v>
      </c>
      <c r="R541" s="23" t="s">
        <v>3160</v>
      </c>
      <c r="S541" t="s">
        <v>3347</v>
      </c>
    </row>
    <row r="542" spans="1:19" hidden="1" outlineLevel="1" x14ac:dyDescent="0.2">
      <c r="A542" t="s">
        <v>4088</v>
      </c>
      <c r="B542" t="s">
        <v>4092</v>
      </c>
      <c r="C542" t="s">
        <v>40</v>
      </c>
      <c r="D542" s="15" t="s">
        <v>3007</v>
      </c>
      <c r="E542" s="15" t="s">
        <v>3027</v>
      </c>
      <c r="F542" s="15" t="s">
        <v>1501</v>
      </c>
      <c r="G542" s="15" t="s">
        <v>3424</v>
      </c>
      <c r="H542" s="15" t="s">
        <v>3424</v>
      </c>
      <c r="I542" t="s">
        <v>3180</v>
      </c>
      <c r="J542" t="s">
        <v>3183</v>
      </c>
      <c r="K542" t="s">
        <v>3160</v>
      </c>
      <c r="L542" t="s">
        <v>3160</v>
      </c>
      <c r="M542" t="s">
        <v>3049</v>
      </c>
      <c r="N542" t="s">
        <v>3160</v>
      </c>
      <c r="O542" t="s">
        <v>3160</v>
      </c>
      <c r="P542" t="s">
        <v>3115</v>
      </c>
      <c r="Q542" t="s">
        <v>3186</v>
      </c>
      <c r="R542" t="s">
        <v>3160</v>
      </c>
      <c r="S542" t="s">
        <v>3348</v>
      </c>
    </row>
    <row r="543" spans="1:19" hidden="1" outlineLevel="1" x14ac:dyDescent="0.2">
      <c r="A543" t="s">
        <v>4088</v>
      </c>
      <c r="B543" t="s">
        <v>4092</v>
      </c>
      <c r="C543" t="s">
        <v>40</v>
      </c>
      <c r="D543" s="15" t="s">
        <v>3007</v>
      </c>
      <c r="E543" s="15" t="s">
        <v>3027</v>
      </c>
      <c r="F543" s="15" t="s">
        <v>1501</v>
      </c>
      <c r="G543" s="15" t="s">
        <v>3424</v>
      </c>
      <c r="H543" s="15" t="s">
        <v>3424</v>
      </c>
      <c r="I543" t="s">
        <v>1</v>
      </c>
      <c r="J543" t="s">
        <v>3183</v>
      </c>
      <c r="K543" t="s">
        <v>3160</v>
      </c>
      <c r="L543" t="s">
        <v>3160</v>
      </c>
      <c r="M543" t="s">
        <v>3049</v>
      </c>
      <c r="N543" t="s">
        <v>3160</v>
      </c>
      <c r="O543" t="s">
        <v>3160</v>
      </c>
      <c r="P543" t="s">
        <v>3115</v>
      </c>
      <c r="Q543" t="s">
        <v>3186</v>
      </c>
      <c r="R543" t="s">
        <v>3160</v>
      </c>
      <c r="S543" t="s">
        <v>3347</v>
      </c>
    </row>
    <row r="544" spans="1:19" hidden="1" outlineLevel="1" x14ac:dyDescent="0.2">
      <c r="A544" t="s">
        <v>4093</v>
      </c>
      <c r="B544" t="s">
        <v>4097</v>
      </c>
      <c r="C544" t="s">
        <v>40</v>
      </c>
      <c r="D544" s="15" t="s">
        <v>3007</v>
      </c>
      <c r="E544" s="15" t="s">
        <v>3027</v>
      </c>
      <c r="F544" s="15" t="s">
        <v>1500</v>
      </c>
      <c r="G544" s="15" t="s">
        <v>3459</v>
      </c>
      <c r="H544" s="15" t="s">
        <v>3459</v>
      </c>
      <c r="I544" t="s">
        <v>3180</v>
      </c>
      <c r="J544" t="s">
        <v>3183</v>
      </c>
      <c r="K544" t="s">
        <v>3160</v>
      </c>
      <c r="L544" t="s">
        <v>3160</v>
      </c>
      <c r="M544" t="s">
        <v>3160</v>
      </c>
      <c r="N544" t="s">
        <v>3160</v>
      </c>
      <c r="O544" t="s">
        <v>3160</v>
      </c>
      <c r="P544" t="s">
        <v>3116</v>
      </c>
      <c r="Q544" t="s">
        <v>3999</v>
      </c>
      <c r="R544" s="23" t="s">
        <v>3160</v>
      </c>
      <c r="S544" t="s">
        <v>3189</v>
      </c>
    </row>
    <row r="545" spans="1:19" hidden="1" outlineLevel="1" x14ac:dyDescent="0.2">
      <c r="A545" t="s">
        <v>4094</v>
      </c>
      <c r="B545" t="s">
        <v>4098</v>
      </c>
      <c r="C545" t="s">
        <v>40</v>
      </c>
      <c r="D545" s="15" t="s">
        <v>3007</v>
      </c>
      <c r="E545" s="15" t="s">
        <v>3027</v>
      </c>
      <c r="F545" s="15" t="s">
        <v>1500</v>
      </c>
      <c r="G545" s="15" t="s">
        <v>3424</v>
      </c>
      <c r="H545" s="15" t="s">
        <v>3424</v>
      </c>
      <c r="I545" t="s">
        <v>3180</v>
      </c>
      <c r="J545" t="s">
        <v>3183</v>
      </c>
      <c r="K545" t="s">
        <v>3160</v>
      </c>
      <c r="L545" t="s">
        <v>3160</v>
      </c>
      <c r="M545" t="s">
        <v>3160</v>
      </c>
      <c r="N545" t="s">
        <v>3160</v>
      </c>
      <c r="O545" t="s">
        <v>3160</v>
      </c>
      <c r="P545" t="s">
        <v>3116</v>
      </c>
      <c r="Q545" t="s">
        <v>3999</v>
      </c>
      <c r="R545" t="s">
        <v>3160</v>
      </c>
      <c r="S545" t="s">
        <v>3189</v>
      </c>
    </row>
    <row r="546" spans="1:19" hidden="1" outlineLevel="1" x14ac:dyDescent="0.2">
      <c r="A546" t="s">
        <v>4095</v>
      </c>
      <c r="B546" t="s">
        <v>4099</v>
      </c>
      <c r="C546" t="s">
        <v>40</v>
      </c>
      <c r="D546" s="15" t="s">
        <v>3007</v>
      </c>
      <c r="E546" s="15" t="s">
        <v>3027</v>
      </c>
      <c r="F546" s="15" t="s">
        <v>1500</v>
      </c>
      <c r="G546" s="15" t="s">
        <v>3459</v>
      </c>
      <c r="H546" s="15" t="s">
        <v>3459</v>
      </c>
      <c r="I546" t="s">
        <v>3180</v>
      </c>
      <c r="J546" t="s">
        <v>3183</v>
      </c>
      <c r="K546" t="s">
        <v>3160</v>
      </c>
      <c r="L546" t="s">
        <v>3160</v>
      </c>
      <c r="M546" t="s">
        <v>3049</v>
      </c>
      <c r="N546" t="s">
        <v>3160</v>
      </c>
      <c r="O546" t="s">
        <v>3160</v>
      </c>
      <c r="P546" t="s">
        <v>3115</v>
      </c>
      <c r="Q546" t="s">
        <v>3186</v>
      </c>
      <c r="R546" s="23" t="s">
        <v>3160</v>
      </c>
      <c r="S546" t="s">
        <v>3348</v>
      </c>
    </row>
    <row r="547" spans="1:19" hidden="1" outlineLevel="1" x14ac:dyDescent="0.2">
      <c r="A547" t="s">
        <v>4095</v>
      </c>
      <c r="B547" t="s">
        <v>4099</v>
      </c>
      <c r="C547" t="s">
        <v>40</v>
      </c>
      <c r="D547" s="15" t="s">
        <v>3007</v>
      </c>
      <c r="E547" s="15" t="s">
        <v>3027</v>
      </c>
      <c r="F547" s="15" t="s">
        <v>1500</v>
      </c>
      <c r="G547" s="15" t="s">
        <v>3459</v>
      </c>
      <c r="H547" s="15" t="s">
        <v>3459</v>
      </c>
      <c r="I547" t="s">
        <v>1</v>
      </c>
      <c r="J547" t="s">
        <v>3183</v>
      </c>
      <c r="K547" t="s">
        <v>3160</v>
      </c>
      <c r="L547" t="s">
        <v>3160</v>
      </c>
      <c r="M547" t="s">
        <v>3049</v>
      </c>
      <c r="N547" t="s">
        <v>3160</v>
      </c>
      <c r="O547" t="s">
        <v>3160</v>
      </c>
      <c r="P547" t="s">
        <v>3115</v>
      </c>
      <c r="Q547" t="s">
        <v>3186</v>
      </c>
      <c r="R547" s="23" t="s">
        <v>3160</v>
      </c>
      <c r="S547" t="s">
        <v>3347</v>
      </c>
    </row>
    <row r="548" spans="1:19" hidden="1" outlineLevel="1" x14ac:dyDescent="0.2">
      <c r="A548" t="s">
        <v>4096</v>
      </c>
      <c r="B548" t="s">
        <v>4100</v>
      </c>
      <c r="C548" t="s">
        <v>40</v>
      </c>
      <c r="D548" s="15" t="s">
        <v>3007</v>
      </c>
      <c r="E548" s="15" t="s">
        <v>3027</v>
      </c>
      <c r="F548" s="15" t="s">
        <v>1500</v>
      </c>
      <c r="G548" s="15" t="s">
        <v>3424</v>
      </c>
      <c r="H548" s="15" t="s">
        <v>3424</v>
      </c>
      <c r="I548" t="s">
        <v>3180</v>
      </c>
      <c r="J548" t="s">
        <v>3183</v>
      </c>
      <c r="K548" t="s">
        <v>3160</v>
      </c>
      <c r="L548" t="s">
        <v>3160</v>
      </c>
      <c r="M548" t="s">
        <v>3049</v>
      </c>
      <c r="N548" t="s">
        <v>3160</v>
      </c>
      <c r="O548" t="s">
        <v>3160</v>
      </c>
      <c r="P548" t="s">
        <v>3115</v>
      </c>
      <c r="Q548" t="s">
        <v>3186</v>
      </c>
      <c r="R548" t="s">
        <v>3160</v>
      </c>
      <c r="S548" t="s">
        <v>3348</v>
      </c>
    </row>
    <row r="549" spans="1:19" hidden="1" outlineLevel="1" x14ac:dyDescent="0.2">
      <c r="A549" t="s">
        <v>4096</v>
      </c>
      <c r="B549" t="s">
        <v>4100</v>
      </c>
      <c r="C549" t="s">
        <v>40</v>
      </c>
      <c r="D549" s="15" t="s">
        <v>3007</v>
      </c>
      <c r="E549" s="15" t="s">
        <v>3027</v>
      </c>
      <c r="F549" s="15" t="s">
        <v>1500</v>
      </c>
      <c r="G549" s="15" t="s">
        <v>3424</v>
      </c>
      <c r="H549" s="15" t="s">
        <v>3424</v>
      </c>
      <c r="I549" t="s">
        <v>1</v>
      </c>
      <c r="J549" t="s">
        <v>3183</v>
      </c>
      <c r="K549" t="s">
        <v>3160</v>
      </c>
      <c r="L549" t="s">
        <v>3160</v>
      </c>
      <c r="M549" t="s">
        <v>3049</v>
      </c>
      <c r="N549" t="s">
        <v>3160</v>
      </c>
      <c r="O549" t="s">
        <v>3160</v>
      </c>
      <c r="P549" t="s">
        <v>3115</v>
      </c>
      <c r="Q549" t="s">
        <v>3186</v>
      </c>
      <c r="R549" t="s">
        <v>3160</v>
      </c>
      <c r="S549" t="s">
        <v>3347</v>
      </c>
    </row>
    <row r="550" spans="1:19" hidden="1" outlineLevel="1" x14ac:dyDescent="0.2">
      <c r="A550" t="s">
        <v>4101</v>
      </c>
      <c r="B550" t="s">
        <v>4105</v>
      </c>
      <c r="C550" t="s">
        <v>40</v>
      </c>
      <c r="D550" s="15" t="s">
        <v>3007</v>
      </c>
      <c r="E550" s="15" t="s">
        <v>3027</v>
      </c>
      <c r="F550" s="15" t="s">
        <v>1502</v>
      </c>
      <c r="G550" s="15" t="s">
        <v>3459</v>
      </c>
      <c r="H550" s="15" t="s">
        <v>3459</v>
      </c>
      <c r="I550" t="s">
        <v>3180</v>
      </c>
      <c r="J550" t="s">
        <v>3183</v>
      </c>
      <c r="K550" t="s">
        <v>3160</v>
      </c>
      <c r="L550" t="s">
        <v>3160</v>
      </c>
      <c r="M550" t="s">
        <v>3160</v>
      </c>
      <c r="N550" t="s">
        <v>3160</v>
      </c>
      <c r="O550" t="s">
        <v>3160</v>
      </c>
      <c r="P550" t="s">
        <v>3116</v>
      </c>
      <c r="Q550" t="s">
        <v>3999</v>
      </c>
      <c r="R550" s="23" t="s">
        <v>3160</v>
      </c>
      <c r="S550" t="s">
        <v>3189</v>
      </c>
    </row>
    <row r="551" spans="1:19" hidden="1" outlineLevel="1" x14ac:dyDescent="0.2">
      <c r="A551" t="s">
        <v>4102</v>
      </c>
      <c r="B551" t="s">
        <v>4106</v>
      </c>
      <c r="C551" t="s">
        <v>40</v>
      </c>
      <c r="D551" s="15" t="s">
        <v>3007</v>
      </c>
      <c r="E551" s="15" t="s">
        <v>3027</v>
      </c>
      <c r="F551" s="15" t="s">
        <v>1502</v>
      </c>
      <c r="G551" s="15" t="s">
        <v>3424</v>
      </c>
      <c r="H551" s="15" t="s">
        <v>3424</v>
      </c>
      <c r="I551" t="s">
        <v>3180</v>
      </c>
      <c r="J551" t="s">
        <v>3183</v>
      </c>
      <c r="K551" t="s">
        <v>3160</v>
      </c>
      <c r="L551" t="s">
        <v>3160</v>
      </c>
      <c r="M551" t="s">
        <v>3160</v>
      </c>
      <c r="N551" t="s">
        <v>3160</v>
      </c>
      <c r="O551" t="s">
        <v>3160</v>
      </c>
      <c r="P551" t="s">
        <v>3116</v>
      </c>
      <c r="Q551" t="s">
        <v>3999</v>
      </c>
      <c r="R551" t="s">
        <v>3160</v>
      </c>
      <c r="S551" t="s">
        <v>3189</v>
      </c>
    </row>
    <row r="552" spans="1:19" hidden="1" outlineLevel="1" x14ac:dyDescent="0.2">
      <c r="A552" t="s">
        <v>4103</v>
      </c>
      <c r="B552" t="s">
        <v>4107</v>
      </c>
      <c r="C552" t="s">
        <v>40</v>
      </c>
      <c r="D552" s="15" t="s">
        <v>3007</v>
      </c>
      <c r="E552" s="15" t="s">
        <v>3027</v>
      </c>
      <c r="F552" s="15" t="s">
        <v>1502</v>
      </c>
      <c r="G552" s="15" t="s">
        <v>3459</v>
      </c>
      <c r="H552" s="15" t="s">
        <v>3459</v>
      </c>
      <c r="I552" t="s">
        <v>3180</v>
      </c>
      <c r="J552" t="s">
        <v>3183</v>
      </c>
      <c r="K552" t="s">
        <v>3160</v>
      </c>
      <c r="L552" t="s">
        <v>3160</v>
      </c>
      <c r="M552" t="s">
        <v>3049</v>
      </c>
      <c r="N552" t="s">
        <v>3160</v>
      </c>
      <c r="O552" t="s">
        <v>3160</v>
      </c>
      <c r="P552" t="s">
        <v>3115</v>
      </c>
      <c r="Q552" t="s">
        <v>3186</v>
      </c>
      <c r="R552" s="23" t="s">
        <v>3160</v>
      </c>
      <c r="S552" t="s">
        <v>3348</v>
      </c>
    </row>
    <row r="553" spans="1:19" hidden="1" outlineLevel="1" x14ac:dyDescent="0.2">
      <c r="A553" t="s">
        <v>4103</v>
      </c>
      <c r="B553" t="s">
        <v>4107</v>
      </c>
      <c r="C553" t="s">
        <v>40</v>
      </c>
      <c r="D553" s="15" t="s">
        <v>3007</v>
      </c>
      <c r="E553" s="15" t="s">
        <v>3027</v>
      </c>
      <c r="F553" s="15" t="s">
        <v>1502</v>
      </c>
      <c r="G553" s="15" t="s">
        <v>3459</v>
      </c>
      <c r="H553" s="15" t="s">
        <v>3459</v>
      </c>
      <c r="I553" t="s">
        <v>1</v>
      </c>
      <c r="J553" t="s">
        <v>3183</v>
      </c>
      <c r="K553" t="s">
        <v>3160</v>
      </c>
      <c r="L553" t="s">
        <v>3160</v>
      </c>
      <c r="M553" t="s">
        <v>3049</v>
      </c>
      <c r="N553" t="s">
        <v>3160</v>
      </c>
      <c r="O553" t="s">
        <v>3160</v>
      </c>
      <c r="P553" t="s">
        <v>3115</v>
      </c>
      <c r="Q553" t="s">
        <v>3186</v>
      </c>
      <c r="R553" s="23" t="s">
        <v>3160</v>
      </c>
      <c r="S553" t="s">
        <v>3347</v>
      </c>
    </row>
    <row r="554" spans="1:19" hidden="1" outlineLevel="1" x14ac:dyDescent="0.2">
      <c r="A554" t="s">
        <v>4104</v>
      </c>
      <c r="B554" t="s">
        <v>4108</v>
      </c>
      <c r="C554" t="s">
        <v>40</v>
      </c>
      <c r="D554" s="15" t="s">
        <v>3007</v>
      </c>
      <c r="E554" s="15" t="s">
        <v>3027</v>
      </c>
      <c r="F554" s="15" t="s">
        <v>1502</v>
      </c>
      <c r="G554" s="15" t="s">
        <v>3424</v>
      </c>
      <c r="H554" s="15" t="s">
        <v>3424</v>
      </c>
      <c r="I554" t="s">
        <v>3180</v>
      </c>
      <c r="J554" t="s">
        <v>3183</v>
      </c>
      <c r="K554" t="s">
        <v>3160</v>
      </c>
      <c r="L554" t="s">
        <v>3160</v>
      </c>
      <c r="M554" t="s">
        <v>3049</v>
      </c>
      <c r="N554" t="s">
        <v>3160</v>
      </c>
      <c r="O554" t="s">
        <v>3160</v>
      </c>
      <c r="P554" t="s">
        <v>3115</v>
      </c>
      <c r="Q554" t="s">
        <v>3186</v>
      </c>
      <c r="R554" t="s">
        <v>3160</v>
      </c>
      <c r="S554" t="s">
        <v>3348</v>
      </c>
    </row>
    <row r="555" spans="1:19" hidden="1" outlineLevel="1" x14ac:dyDescent="0.2">
      <c r="A555" t="s">
        <v>4104</v>
      </c>
      <c r="B555" t="s">
        <v>4108</v>
      </c>
      <c r="C555" t="s">
        <v>40</v>
      </c>
      <c r="D555" s="15" t="s">
        <v>3007</v>
      </c>
      <c r="E555" s="15" t="s">
        <v>3027</v>
      </c>
      <c r="F555" s="15" t="s">
        <v>1502</v>
      </c>
      <c r="G555" s="15" t="s">
        <v>3424</v>
      </c>
      <c r="H555" s="15" t="s">
        <v>3424</v>
      </c>
      <c r="I555" t="s">
        <v>1</v>
      </c>
      <c r="J555" t="s">
        <v>3183</v>
      </c>
      <c r="K555" t="s">
        <v>3160</v>
      </c>
      <c r="L555" t="s">
        <v>3160</v>
      </c>
      <c r="M555" t="s">
        <v>3049</v>
      </c>
      <c r="N555" t="s">
        <v>3160</v>
      </c>
      <c r="O555" t="s">
        <v>3160</v>
      </c>
      <c r="P555" t="s">
        <v>3115</v>
      </c>
      <c r="Q555" t="s">
        <v>3186</v>
      </c>
      <c r="R555" t="s">
        <v>3160</v>
      </c>
      <c r="S555" t="s">
        <v>3347</v>
      </c>
    </row>
    <row r="556" spans="1:19" hidden="1" outlineLevel="1" x14ac:dyDescent="0.2">
      <c r="A556" t="s">
        <v>4110</v>
      </c>
      <c r="B556" t="s">
        <v>4111</v>
      </c>
      <c r="C556" t="s">
        <v>40</v>
      </c>
      <c r="D556" t="s">
        <v>1381</v>
      </c>
      <c r="E556" s="15" t="s">
        <v>3932</v>
      </c>
      <c r="F556" s="15" t="s">
        <v>2984</v>
      </c>
      <c r="G556" s="15" t="s">
        <v>3923</v>
      </c>
      <c r="H556" s="15" t="s">
        <v>4112</v>
      </c>
      <c r="I556" t="s">
        <v>3180</v>
      </c>
      <c r="J556" t="s">
        <v>3183</v>
      </c>
      <c r="K556" t="s">
        <v>3160</v>
      </c>
      <c r="L556" t="s">
        <v>3160</v>
      </c>
      <c r="M556" t="s">
        <v>3049</v>
      </c>
      <c r="N556" t="s">
        <v>3136</v>
      </c>
      <c r="O556" t="s">
        <v>3160</v>
      </c>
      <c r="P556" t="s">
        <v>3116</v>
      </c>
      <c r="Q556" t="s">
        <v>3186</v>
      </c>
      <c r="R556" t="s">
        <v>3160</v>
      </c>
      <c r="S556" t="s">
        <v>3189</v>
      </c>
    </row>
    <row r="557" spans="1:19" hidden="1" outlineLevel="1" x14ac:dyDescent="0.2">
      <c r="A557" t="s">
        <v>4113</v>
      </c>
      <c r="B557" t="s">
        <v>4114</v>
      </c>
      <c r="C557" t="s">
        <v>40</v>
      </c>
      <c r="D557" t="s">
        <v>1381</v>
      </c>
      <c r="E557" s="15" t="s">
        <v>3932</v>
      </c>
      <c r="F557" s="15" t="s">
        <v>2984</v>
      </c>
      <c r="G557" s="15" t="s">
        <v>3923</v>
      </c>
      <c r="H557" s="15" t="s">
        <v>4115</v>
      </c>
      <c r="I557" t="s">
        <v>3180</v>
      </c>
      <c r="J557" t="s">
        <v>3183</v>
      </c>
      <c r="K557" t="s">
        <v>3160</v>
      </c>
      <c r="L557" t="s">
        <v>3160</v>
      </c>
      <c r="M557" t="s">
        <v>3049</v>
      </c>
      <c r="N557" t="s">
        <v>3136</v>
      </c>
      <c r="O557" t="s">
        <v>3160</v>
      </c>
      <c r="P557" t="s">
        <v>3116</v>
      </c>
      <c r="Q557" t="s">
        <v>3186</v>
      </c>
      <c r="R557" t="s">
        <v>3160</v>
      </c>
      <c r="S557" t="s">
        <v>3189</v>
      </c>
    </row>
    <row r="558" spans="1:19" hidden="1" outlineLevel="1" x14ac:dyDescent="0.2">
      <c r="A558" t="s">
        <v>4116</v>
      </c>
      <c r="B558" t="s">
        <v>4117</v>
      </c>
      <c r="C558" t="s">
        <v>40</v>
      </c>
      <c r="D558" t="s">
        <v>1381</v>
      </c>
      <c r="E558" s="15" t="s">
        <v>3932</v>
      </c>
      <c r="F558" s="15" t="s">
        <v>2984</v>
      </c>
      <c r="G558" s="15" t="s">
        <v>3923</v>
      </c>
      <c r="H558" s="15" t="s">
        <v>4118</v>
      </c>
      <c r="I558" t="s">
        <v>3180</v>
      </c>
      <c r="J558" t="s">
        <v>3183</v>
      </c>
      <c r="K558" t="s">
        <v>3160</v>
      </c>
      <c r="L558" t="s">
        <v>3160</v>
      </c>
      <c r="M558" t="s">
        <v>3049</v>
      </c>
      <c r="N558" t="s">
        <v>3136</v>
      </c>
      <c r="O558" t="s">
        <v>3160</v>
      </c>
      <c r="P558" t="s">
        <v>3116</v>
      </c>
      <c r="Q558" t="s">
        <v>3186</v>
      </c>
      <c r="R558" t="s">
        <v>3160</v>
      </c>
      <c r="S558" t="s">
        <v>3189</v>
      </c>
    </row>
    <row r="559" spans="1:19" hidden="1" outlineLevel="1" x14ac:dyDescent="0.2">
      <c r="A559" t="s">
        <v>4119</v>
      </c>
      <c r="B559" t="s">
        <v>4120</v>
      </c>
      <c r="C559" t="s">
        <v>40</v>
      </c>
      <c r="D559" t="s">
        <v>1381</v>
      </c>
      <c r="E559" s="15" t="s">
        <v>3932</v>
      </c>
      <c r="F559" s="15" t="s">
        <v>2984</v>
      </c>
      <c r="G559" s="15" t="s">
        <v>3923</v>
      </c>
      <c r="H559" s="15" t="s">
        <v>4121</v>
      </c>
      <c r="I559" t="s">
        <v>3180</v>
      </c>
      <c r="J559" t="s">
        <v>3183</v>
      </c>
      <c r="K559" t="s">
        <v>3160</v>
      </c>
      <c r="L559" t="s">
        <v>3160</v>
      </c>
      <c r="M559" t="s">
        <v>3049</v>
      </c>
      <c r="N559" t="s">
        <v>3136</v>
      </c>
      <c r="O559" t="s">
        <v>3160</v>
      </c>
      <c r="P559" t="s">
        <v>3116</v>
      </c>
      <c r="Q559" t="s">
        <v>3186</v>
      </c>
      <c r="R559" t="s">
        <v>3160</v>
      </c>
      <c r="S559" t="s">
        <v>3189</v>
      </c>
    </row>
    <row r="560" spans="1:19" hidden="1" outlineLevel="1" x14ac:dyDescent="0.2">
      <c r="A560" t="s">
        <v>4125</v>
      </c>
      <c r="B560" t="s">
        <v>4122</v>
      </c>
      <c r="C560" t="s">
        <v>40</v>
      </c>
      <c r="D560" t="s">
        <v>1381</v>
      </c>
      <c r="E560" s="15" t="s">
        <v>3932</v>
      </c>
      <c r="F560" s="15" t="s">
        <v>2984</v>
      </c>
      <c r="G560" s="15" t="s">
        <v>3923</v>
      </c>
      <c r="H560" s="15" t="s">
        <v>4128</v>
      </c>
      <c r="I560" t="s">
        <v>3180</v>
      </c>
      <c r="J560" t="s">
        <v>3183</v>
      </c>
      <c r="K560" t="s">
        <v>3160</v>
      </c>
      <c r="L560" t="s">
        <v>3160</v>
      </c>
      <c r="M560" t="s">
        <v>3049</v>
      </c>
      <c r="N560" t="s">
        <v>3136</v>
      </c>
      <c r="O560" t="s">
        <v>3160</v>
      </c>
      <c r="P560" t="s">
        <v>3116</v>
      </c>
      <c r="Q560" t="s">
        <v>3186</v>
      </c>
      <c r="R560" t="s">
        <v>3160</v>
      </c>
      <c r="S560" t="s">
        <v>3189</v>
      </c>
    </row>
    <row r="561" spans="1:19" hidden="1" outlineLevel="1" x14ac:dyDescent="0.2">
      <c r="A561" t="s">
        <v>4126</v>
      </c>
      <c r="B561" t="s">
        <v>4124</v>
      </c>
      <c r="C561" t="s">
        <v>40</v>
      </c>
      <c r="D561" t="s">
        <v>1381</v>
      </c>
      <c r="E561" s="15" t="s">
        <v>3932</v>
      </c>
      <c r="F561" s="15" t="s">
        <v>2984</v>
      </c>
      <c r="G561" s="15" t="s">
        <v>3923</v>
      </c>
      <c r="H561" s="15" t="s">
        <v>4129</v>
      </c>
      <c r="I561" t="s">
        <v>3180</v>
      </c>
      <c r="J561" t="s">
        <v>3183</v>
      </c>
      <c r="K561" t="s">
        <v>3160</v>
      </c>
      <c r="L561" t="s">
        <v>3160</v>
      </c>
      <c r="M561" t="s">
        <v>3049</v>
      </c>
      <c r="N561" t="s">
        <v>3136</v>
      </c>
      <c r="O561" t="s">
        <v>3160</v>
      </c>
      <c r="P561" t="s">
        <v>3116</v>
      </c>
      <c r="Q561" t="s">
        <v>3186</v>
      </c>
      <c r="R561" t="s">
        <v>3160</v>
      </c>
      <c r="S561" t="s">
        <v>3189</v>
      </c>
    </row>
    <row r="562" spans="1:19" hidden="1" outlineLevel="1" x14ac:dyDescent="0.2">
      <c r="A562" t="s">
        <v>4127</v>
      </c>
      <c r="B562" t="s">
        <v>4123</v>
      </c>
      <c r="C562" t="s">
        <v>40</v>
      </c>
      <c r="D562" t="s">
        <v>1381</v>
      </c>
      <c r="E562" s="15" t="s">
        <v>3932</v>
      </c>
      <c r="F562" s="15" t="s">
        <v>2984</v>
      </c>
      <c r="G562" s="15" t="s">
        <v>3923</v>
      </c>
      <c r="H562" s="15" t="s">
        <v>4130</v>
      </c>
      <c r="I562" t="s">
        <v>3180</v>
      </c>
      <c r="J562" t="s">
        <v>3183</v>
      </c>
      <c r="K562" t="s">
        <v>3160</v>
      </c>
      <c r="L562" t="s">
        <v>3160</v>
      </c>
      <c r="M562" t="s">
        <v>3049</v>
      </c>
      <c r="N562" t="s">
        <v>3136</v>
      </c>
      <c r="O562" t="s">
        <v>3160</v>
      </c>
      <c r="P562" t="s">
        <v>3116</v>
      </c>
      <c r="Q562" t="s">
        <v>3186</v>
      </c>
      <c r="R562" t="s">
        <v>3160</v>
      </c>
      <c r="S562" t="s">
        <v>3189</v>
      </c>
    </row>
    <row r="563" spans="1:19" hidden="1" outlineLevel="1" x14ac:dyDescent="0.2">
      <c r="A563" t="s">
        <v>4132</v>
      </c>
      <c r="B563" t="s">
        <v>4131</v>
      </c>
      <c r="C563" t="s">
        <v>40</v>
      </c>
      <c r="D563" t="s">
        <v>1381</v>
      </c>
      <c r="E563" s="15" t="s">
        <v>3932</v>
      </c>
      <c r="F563" s="15" t="s">
        <v>2984</v>
      </c>
      <c r="G563" s="15" t="s">
        <v>3928</v>
      </c>
      <c r="H563" s="15" t="s">
        <v>4133</v>
      </c>
      <c r="I563" t="s">
        <v>3180</v>
      </c>
      <c r="J563" t="s">
        <v>3183</v>
      </c>
      <c r="K563" t="s">
        <v>3160</v>
      </c>
      <c r="L563" t="s">
        <v>3160</v>
      </c>
      <c r="M563" t="s">
        <v>3049</v>
      </c>
      <c r="N563" t="s">
        <v>3136</v>
      </c>
      <c r="O563" t="s">
        <v>3160</v>
      </c>
      <c r="P563" t="s">
        <v>3116</v>
      </c>
      <c r="Q563" t="s">
        <v>3186</v>
      </c>
      <c r="R563" t="s">
        <v>3160</v>
      </c>
      <c r="S563" t="s">
        <v>3189</v>
      </c>
    </row>
    <row r="564" spans="1:19" hidden="1" outlineLevel="1" x14ac:dyDescent="0.2">
      <c r="A564" t="s">
        <v>4134</v>
      </c>
      <c r="B564" t="s">
        <v>4135</v>
      </c>
      <c r="C564" t="s">
        <v>40</v>
      </c>
      <c r="D564" t="s">
        <v>1381</v>
      </c>
      <c r="E564" s="15" t="s">
        <v>3932</v>
      </c>
      <c r="F564" s="15" t="s">
        <v>2984</v>
      </c>
      <c r="G564" s="15" t="s">
        <v>3928</v>
      </c>
      <c r="H564" s="15" t="s">
        <v>4138</v>
      </c>
      <c r="I564" t="s">
        <v>3180</v>
      </c>
      <c r="J564" t="s">
        <v>3183</v>
      </c>
      <c r="K564" t="s">
        <v>3160</v>
      </c>
      <c r="L564" t="s">
        <v>3160</v>
      </c>
      <c r="M564" t="s">
        <v>3049</v>
      </c>
      <c r="N564" t="s">
        <v>3136</v>
      </c>
      <c r="O564" t="s">
        <v>3160</v>
      </c>
      <c r="P564" t="s">
        <v>3116</v>
      </c>
      <c r="Q564" t="s">
        <v>3186</v>
      </c>
      <c r="R564" t="s">
        <v>3160</v>
      </c>
      <c r="S564" t="s">
        <v>3189</v>
      </c>
    </row>
    <row r="565" spans="1:19" hidden="1" outlineLevel="1" x14ac:dyDescent="0.2">
      <c r="A565" t="s">
        <v>4136</v>
      </c>
      <c r="B565" t="s">
        <v>4137</v>
      </c>
      <c r="C565" t="s">
        <v>40</v>
      </c>
      <c r="D565" t="s">
        <v>1381</v>
      </c>
      <c r="E565" s="15" t="s">
        <v>3932</v>
      </c>
      <c r="F565" s="15" t="s">
        <v>2984</v>
      </c>
      <c r="G565" s="15" t="s">
        <v>3928</v>
      </c>
      <c r="H565" s="15" t="s">
        <v>4139</v>
      </c>
      <c r="I565" t="s">
        <v>3180</v>
      </c>
      <c r="J565" t="s">
        <v>3183</v>
      </c>
      <c r="K565" t="s">
        <v>3160</v>
      </c>
      <c r="L565" t="s">
        <v>3160</v>
      </c>
      <c r="M565" t="s">
        <v>3049</v>
      </c>
      <c r="N565" t="s">
        <v>3136</v>
      </c>
      <c r="O565" t="s">
        <v>3160</v>
      </c>
      <c r="P565" t="s">
        <v>3116</v>
      </c>
      <c r="Q565" t="s">
        <v>3186</v>
      </c>
      <c r="R565" t="s">
        <v>3160</v>
      </c>
      <c r="S565" t="s">
        <v>3189</v>
      </c>
    </row>
    <row r="566" spans="1:19" hidden="1" outlineLevel="1" x14ac:dyDescent="0.2">
      <c r="A566" t="s">
        <v>4142</v>
      </c>
      <c r="B566" t="s">
        <v>4143</v>
      </c>
      <c r="C566" t="s">
        <v>40</v>
      </c>
      <c r="D566" t="s">
        <v>1381</v>
      </c>
      <c r="E566" s="15" t="s">
        <v>3932</v>
      </c>
      <c r="F566" s="15" t="s">
        <v>2984</v>
      </c>
      <c r="G566" s="15" t="s">
        <v>3923</v>
      </c>
      <c r="H566" s="15" t="s">
        <v>1490</v>
      </c>
      <c r="I566" t="s">
        <v>3180</v>
      </c>
      <c r="J566" t="s">
        <v>3183</v>
      </c>
      <c r="K566" t="s">
        <v>3160</v>
      </c>
      <c r="L566" t="s">
        <v>3160</v>
      </c>
      <c r="M566" t="s">
        <v>3049</v>
      </c>
      <c r="N566" t="s">
        <v>3136</v>
      </c>
      <c r="O566" t="s">
        <v>3160</v>
      </c>
      <c r="P566" t="s">
        <v>3116</v>
      </c>
      <c r="Q566" t="s">
        <v>3186</v>
      </c>
      <c r="R566" t="s">
        <v>3160</v>
      </c>
      <c r="S566" t="s">
        <v>3189</v>
      </c>
    </row>
    <row r="567" spans="1:19" hidden="1" outlineLevel="1" x14ac:dyDescent="0.2">
      <c r="A567" t="s">
        <v>4144</v>
      </c>
      <c r="B567" t="s">
        <v>4145</v>
      </c>
      <c r="C567" t="s">
        <v>40</v>
      </c>
      <c r="D567" t="s">
        <v>1381</v>
      </c>
      <c r="E567" s="15" t="s">
        <v>3932</v>
      </c>
      <c r="F567" s="15" t="s">
        <v>2984</v>
      </c>
      <c r="G567" s="15" t="s">
        <v>3923</v>
      </c>
      <c r="H567" s="15" t="s">
        <v>4146</v>
      </c>
      <c r="I567" t="s">
        <v>3180</v>
      </c>
      <c r="J567" t="s">
        <v>3183</v>
      </c>
      <c r="K567" t="s">
        <v>3160</v>
      </c>
      <c r="L567" t="s">
        <v>3160</v>
      </c>
      <c r="M567" t="s">
        <v>3049</v>
      </c>
      <c r="N567" t="s">
        <v>3136</v>
      </c>
      <c r="O567" t="s">
        <v>3160</v>
      </c>
      <c r="P567" t="s">
        <v>3116</v>
      </c>
      <c r="Q567" t="s">
        <v>3186</v>
      </c>
      <c r="R567" t="s">
        <v>3160</v>
      </c>
      <c r="S567" t="s">
        <v>3189</v>
      </c>
    </row>
    <row r="568" spans="1:19" hidden="1" outlineLevel="1" x14ac:dyDescent="0.2">
      <c r="A568" t="s">
        <v>4148</v>
      </c>
      <c r="B568" t="s">
        <v>4149</v>
      </c>
      <c r="C568" t="s">
        <v>40</v>
      </c>
      <c r="D568" t="s">
        <v>1381</v>
      </c>
      <c r="E568" s="15" t="s">
        <v>3932</v>
      </c>
      <c r="F568" s="15" t="s">
        <v>2984</v>
      </c>
      <c r="G568" s="15" t="s">
        <v>3928</v>
      </c>
      <c r="H568" s="15" t="s">
        <v>4147</v>
      </c>
      <c r="I568" t="s">
        <v>3180</v>
      </c>
      <c r="J568" t="s">
        <v>3183</v>
      </c>
      <c r="K568" t="s">
        <v>3160</v>
      </c>
      <c r="L568" t="s">
        <v>3160</v>
      </c>
      <c r="M568" t="s">
        <v>3049</v>
      </c>
      <c r="N568" t="s">
        <v>3136</v>
      </c>
      <c r="O568" t="s">
        <v>3160</v>
      </c>
      <c r="P568" t="s">
        <v>3116</v>
      </c>
      <c r="Q568" t="s">
        <v>3186</v>
      </c>
      <c r="R568" t="s">
        <v>3160</v>
      </c>
      <c r="S568" t="s">
        <v>3189</v>
      </c>
    </row>
    <row r="569" spans="1:19" hidden="1" outlineLevel="1" x14ac:dyDescent="0.2">
      <c r="A569" t="s">
        <v>4150</v>
      </c>
      <c r="B569" t="s">
        <v>4151</v>
      </c>
      <c r="C569" t="s">
        <v>40</v>
      </c>
      <c r="D569" t="s">
        <v>1381</v>
      </c>
      <c r="E569" s="15" t="s">
        <v>3932</v>
      </c>
      <c r="F569" s="15" t="s">
        <v>2984</v>
      </c>
      <c r="G569" s="15" t="s">
        <v>3928</v>
      </c>
      <c r="H569" s="15" t="s">
        <v>4158</v>
      </c>
      <c r="I569" t="s">
        <v>3180</v>
      </c>
      <c r="J569" t="s">
        <v>3183</v>
      </c>
      <c r="K569" t="s">
        <v>3160</v>
      </c>
      <c r="L569" t="s">
        <v>3160</v>
      </c>
      <c r="M569" t="s">
        <v>3049</v>
      </c>
      <c r="N569" t="s">
        <v>3136</v>
      </c>
      <c r="O569" t="s">
        <v>3160</v>
      </c>
      <c r="P569" t="s">
        <v>3116</v>
      </c>
      <c r="Q569" t="s">
        <v>3186</v>
      </c>
      <c r="R569" t="s">
        <v>3160</v>
      </c>
      <c r="S569" t="s">
        <v>3189</v>
      </c>
    </row>
    <row r="570" spans="1:19" hidden="1" outlineLevel="1" x14ac:dyDescent="0.2">
      <c r="A570" t="s">
        <v>4159</v>
      </c>
      <c r="B570" t="s">
        <v>4160</v>
      </c>
      <c r="C570" t="s">
        <v>40</v>
      </c>
      <c r="D570" t="s">
        <v>1381</v>
      </c>
      <c r="E570" s="15" t="s">
        <v>3932</v>
      </c>
      <c r="F570" s="15" t="s">
        <v>2984</v>
      </c>
      <c r="G570" s="15" t="s">
        <v>3928</v>
      </c>
      <c r="H570" s="15" t="s">
        <v>4161</v>
      </c>
      <c r="I570" t="s">
        <v>3180</v>
      </c>
      <c r="J570" t="s">
        <v>3183</v>
      </c>
      <c r="K570" t="s">
        <v>3160</v>
      </c>
      <c r="L570" t="s">
        <v>3160</v>
      </c>
      <c r="M570" t="s">
        <v>3049</v>
      </c>
      <c r="N570" t="s">
        <v>3136</v>
      </c>
      <c r="O570" t="s">
        <v>3160</v>
      </c>
      <c r="P570" t="s">
        <v>3116</v>
      </c>
      <c r="Q570" t="s">
        <v>3186</v>
      </c>
      <c r="R570" t="s">
        <v>3160</v>
      </c>
      <c r="S570" t="s">
        <v>3189</v>
      </c>
    </row>
    <row r="571" spans="1:19" hidden="1" outlineLevel="1" x14ac:dyDescent="0.2">
      <c r="A571" t="s">
        <v>4162</v>
      </c>
      <c r="B571" t="s">
        <v>4163</v>
      </c>
      <c r="C571" t="s">
        <v>40</v>
      </c>
      <c r="D571" t="s">
        <v>1381</v>
      </c>
      <c r="E571" s="15" t="s">
        <v>3932</v>
      </c>
      <c r="F571" s="15" t="s">
        <v>2984</v>
      </c>
      <c r="G571" s="15" t="s">
        <v>3928</v>
      </c>
      <c r="H571" s="15" t="s">
        <v>4164</v>
      </c>
      <c r="I571" t="s">
        <v>3180</v>
      </c>
      <c r="J571" t="s">
        <v>3183</v>
      </c>
      <c r="K571" t="s">
        <v>3160</v>
      </c>
      <c r="L571" t="s">
        <v>3160</v>
      </c>
      <c r="M571" t="s">
        <v>3049</v>
      </c>
      <c r="N571" t="s">
        <v>3136</v>
      </c>
      <c r="O571" t="s">
        <v>3160</v>
      </c>
      <c r="P571" t="s">
        <v>3116</v>
      </c>
      <c r="Q571" t="s">
        <v>3186</v>
      </c>
      <c r="R571" t="s">
        <v>3160</v>
      </c>
      <c r="S571" t="s">
        <v>3189</v>
      </c>
    </row>
    <row r="572" spans="1:19" hidden="1" outlineLevel="1" x14ac:dyDescent="0.2">
      <c r="A572" t="s">
        <v>4162</v>
      </c>
      <c r="B572" t="s">
        <v>4165</v>
      </c>
      <c r="C572" t="s">
        <v>40</v>
      </c>
      <c r="D572" t="s">
        <v>1381</v>
      </c>
      <c r="E572" s="15" t="s">
        <v>3932</v>
      </c>
      <c r="F572" s="15" t="s">
        <v>2984</v>
      </c>
      <c r="G572" s="15" t="s">
        <v>3928</v>
      </c>
      <c r="H572" s="15" t="s">
        <v>4164</v>
      </c>
      <c r="I572" t="s">
        <v>3180</v>
      </c>
      <c r="J572" t="s">
        <v>3183</v>
      </c>
      <c r="K572" t="s">
        <v>3160</v>
      </c>
      <c r="L572" t="s">
        <v>3160</v>
      </c>
      <c r="M572" t="s">
        <v>3049</v>
      </c>
      <c r="N572" t="s">
        <v>3136</v>
      </c>
      <c r="O572" t="s">
        <v>3160</v>
      </c>
      <c r="P572" t="s">
        <v>3116</v>
      </c>
      <c r="Q572" t="s">
        <v>3186</v>
      </c>
      <c r="R572" t="s">
        <v>3160</v>
      </c>
      <c r="S572" t="s">
        <v>3189</v>
      </c>
    </row>
    <row r="573" spans="1:19" hidden="1" outlineLevel="1" x14ac:dyDescent="0.2">
      <c r="A573" t="s">
        <v>4170</v>
      </c>
      <c r="B573" t="s">
        <v>4171</v>
      </c>
      <c r="C573" t="s">
        <v>40</v>
      </c>
      <c r="D573" t="s">
        <v>1381</v>
      </c>
      <c r="E573" s="15" t="s">
        <v>3932</v>
      </c>
      <c r="F573" s="15" t="s">
        <v>2984</v>
      </c>
      <c r="G573" s="15" t="s">
        <v>3928</v>
      </c>
      <c r="H573" s="15" t="s">
        <v>4172</v>
      </c>
      <c r="I573" t="s">
        <v>3180</v>
      </c>
      <c r="J573" t="s">
        <v>3183</v>
      </c>
      <c r="K573" t="s">
        <v>3160</v>
      </c>
      <c r="L573" t="s">
        <v>3160</v>
      </c>
      <c r="M573" t="s">
        <v>3049</v>
      </c>
      <c r="N573" t="s">
        <v>3136</v>
      </c>
      <c r="O573" t="s">
        <v>3160</v>
      </c>
      <c r="P573" t="s">
        <v>3116</v>
      </c>
      <c r="Q573" t="s">
        <v>3186</v>
      </c>
      <c r="R573" t="s">
        <v>3160</v>
      </c>
      <c r="S573" t="s">
        <v>3189</v>
      </c>
    </row>
    <row r="574" spans="1:19" hidden="1" outlineLevel="1" x14ac:dyDescent="0.2">
      <c r="A574" t="s">
        <v>4170</v>
      </c>
      <c r="B574" t="s">
        <v>4173</v>
      </c>
      <c r="C574" t="s">
        <v>40</v>
      </c>
      <c r="D574" t="s">
        <v>1381</v>
      </c>
      <c r="E574" s="15" t="s">
        <v>3932</v>
      </c>
      <c r="F574" s="15" t="s">
        <v>2984</v>
      </c>
      <c r="G574" s="15" t="s">
        <v>3928</v>
      </c>
      <c r="H574" s="15" t="s">
        <v>4172</v>
      </c>
      <c r="I574" t="s">
        <v>3180</v>
      </c>
      <c r="J574" t="s">
        <v>3183</v>
      </c>
      <c r="K574" t="s">
        <v>3160</v>
      </c>
      <c r="L574" t="s">
        <v>3160</v>
      </c>
      <c r="M574" t="s">
        <v>3049</v>
      </c>
      <c r="N574" t="s">
        <v>3136</v>
      </c>
      <c r="O574" t="s">
        <v>3160</v>
      </c>
      <c r="P574" t="s">
        <v>3116</v>
      </c>
      <c r="Q574" t="s">
        <v>3186</v>
      </c>
      <c r="R574" t="s">
        <v>3160</v>
      </c>
      <c r="S574" t="s">
        <v>3189</v>
      </c>
    </row>
    <row r="575" spans="1:19" hidden="1" outlineLevel="1" x14ac:dyDescent="0.2">
      <c r="A575" t="s">
        <v>4166</v>
      </c>
      <c r="B575" t="s">
        <v>4167</v>
      </c>
      <c r="C575" t="s">
        <v>40</v>
      </c>
      <c r="D575" t="s">
        <v>1381</v>
      </c>
      <c r="E575" s="15" t="s">
        <v>3932</v>
      </c>
      <c r="F575" s="15" t="s">
        <v>2984</v>
      </c>
      <c r="G575" s="15" t="s">
        <v>3928</v>
      </c>
      <c r="H575" s="15" t="s">
        <v>4169</v>
      </c>
      <c r="I575" t="s">
        <v>3180</v>
      </c>
      <c r="J575" t="s">
        <v>3183</v>
      </c>
      <c r="K575" t="s">
        <v>3160</v>
      </c>
      <c r="L575" t="s">
        <v>3160</v>
      </c>
      <c r="M575" t="s">
        <v>3049</v>
      </c>
      <c r="N575" t="s">
        <v>3136</v>
      </c>
      <c r="O575" t="s">
        <v>3160</v>
      </c>
      <c r="P575" t="s">
        <v>3116</v>
      </c>
      <c r="Q575" t="s">
        <v>3186</v>
      </c>
      <c r="R575" t="s">
        <v>3160</v>
      </c>
      <c r="S575" t="s">
        <v>3189</v>
      </c>
    </row>
    <row r="576" spans="1:19" hidden="1" outlineLevel="1" x14ac:dyDescent="0.2">
      <c r="A576" t="s">
        <v>4166</v>
      </c>
      <c r="B576" t="s">
        <v>4168</v>
      </c>
      <c r="C576" t="s">
        <v>40</v>
      </c>
      <c r="D576" t="s">
        <v>1381</v>
      </c>
      <c r="E576" s="15" t="s">
        <v>3932</v>
      </c>
      <c r="F576" s="15" t="s">
        <v>2984</v>
      </c>
      <c r="G576" s="15" t="s">
        <v>3928</v>
      </c>
      <c r="H576" s="15" t="s">
        <v>4169</v>
      </c>
      <c r="I576" t="s">
        <v>3180</v>
      </c>
      <c r="J576" t="s">
        <v>3183</v>
      </c>
      <c r="K576" t="s">
        <v>3160</v>
      </c>
      <c r="L576" t="s">
        <v>3160</v>
      </c>
      <c r="M576" t="s">
        <v>3049</v>
      </c>
      <c r="N576" t="s">
        <v>3136</v>
      </c>
      <c r="O576" t="s">
        <v>3160</v>
      </c>
      <c r="P576" t="s">
        <v>3116</v>
      </c>
      <c r="Q576" t="s">
        <v>3186</v>
      </c>
      <c r="R576" t="s">
        <v>3160</v>
      </c>
      <c r="S576" t="s">
        <v>3189</v>
      </c>
    </row>
    <row r="577" spans="1:19" hidden="1" outlineLevel="1" x14ac:dyDescent="0.2">
      <c r="A577" t="s">
        <v>4174</v>
      </c>
      <c r="B577" t="s">
        <v>4175</v>
      </c>
      <c r="C577" t="s">
        <v>40</v>
      </c>
      <c r="D577" t="s">
        <v>1381</v>
      </c>
      <c r="E577" s="15" t="s">
        <v>3932</v>
      </c>
      <c r="F577" s="15" t="s">
        <v>2984</v>
      </c>
      <c r="G577" s="15" t="s">
        <v>3928</v>
      </c>
      <c r="H577" s="15" t="s">
        <v>4177</v>
      </c>
      <c r="I577" t="s">
        <v>3180</v>
      </c>
      <c r="J577" t="s">
        <v>3183</v>
      </c>
      <c r="K577" t="s">
        <v>3160</v>
      </c>
      <c r="L577" t="s">
        <v>3160</v>
      </c>
      <c r="M577" t="s">
        <v>3049</v>
      </c>
      <c r="N577" t="s">
        <v>3136</v>
      </c>
      <c r="O577" t="s">
        <v>3160</v>
      </c>
      <c r="P577" t="s">
        <v>3116</v>
      </c>
      <c r="Q577" t="s">
        <v>3186</v>
      </c>
      <c r="R577" t="s">
        <v>3160</v>
      </c>
      <c r="S577" t="s">
        <v>3189</v>
      </c>
    </row>
    <row r="578" spans="1:19" hidden="1" outlineLevel="1" x14ac:dyDescent="0.2">
      <c r="A578" t="s">
        <v>4174</v>
      </c>
      <c r="B578" t="s">
        <v>4176</v>
      </c>
      <c r="C578" t="s">
        <v>40</v>
      </c>
      <c r="D578" t="s">
        <v>1381</v>
      </c>
      <c r="E578" s="15" t="s">
        <v>3932</v>
      </c>
      <c r="F578" s="15" t="s">
        <v>2984</v>
      </c>
      <c r="G578" s="15" t="s">
        <v>3928</v>
      </c>
      <c r="H578" s="15" t="s">
        <v>4177</v>
      </c>
      <c r="I578" t="s">
        <v>3180</v>
      </c>
      <c r="J578" t="s">
        <v>3183</v>
      </c>
      <c r="K578" t="s">
        <v>3160</v>
      </c>
      <c r="L578" t="s">
        <v>3160</v>
      </c>
      <c r="M578" t="s">
        <v>3049</v>
      </c>
      <c r="N578" t="s">
        <v>3136</v>
      </c>
      <c r="O578" t="s">
        <v>3160</v>
      </c>
      <c r="P578" t="s">
        <v>3116</v>
      </c>
      <c r="Q578" t="s">
        <v>3186</v>
      </c>
      <c r="R578" t="s">
        <v>3160</v>
      </c>
      <c r="S578" t="s">
        <v>3189</v>
      </c>
    </row>
    <row r="579" spans="1:19" hidden="1" outlineLevel="1" x14ac:dyDescent="0.2">
      <c r="A579" t="s">
        <v>4178</v>
      </c>
      <c r="B579" t="s">
        <v>4179</v>
      </c>
      <c r="C579" t="s">
        <v>40</v>
      </c>
      <c r="D579" t="s">
        <v>1381</v>
      </c>
      <c r="E579" s="15" t="s">
        <v>3932</v>
      </c>
      <c r="F579" s="15" t="s">
        <v>2984</v>
      </c>
      <c r="G579" s="15" t="s">
        <v>3928</v>
      </c>
      <c r="H579" s="15" t="s">
        <v>4181</v>
      </c>
      <c r="I579" t="s">
        <v>3180</v>
      </c>
      <c r="J579" t="s">
        <v>3183</v>
      </c>
      <c r="K579" t="s">
        <v>3160</v>
      </c>
      <c r="L579" t="s">
        <v>3160</v>
      </c>
      <c r="M579" t="s">
        <v>3049</v>
      </c>
      <c r="N579" t="s">
        <v>3136</v>
      </c>
      <c r="O579" t="s">
        <v>3160</v>
      </c>
      <c r="P579" t="s">
        <v>3116</v>
      </c>
      <c r="Q579" t="s">
        <v>3186</v>
      </c>
      <c r="R579" t="s">
        <v>3160</v>
      </c>
      <c r="S579" t="s">
        <v>3189</v>
      </c>
    </row>
    <row r="580" spans="1:19" hidden="1" outlineLevel="1" x14ac:dyDescent="0.2">
      <c r="A580" t="s">
        <v>4178</v>
      </c>
      <c r="B580" t="s">
        <v>4180</v>
      </c>
      <c r="C580" t="s">
        <v>40</v>
      </c>
      <c r="D580" t="s">
        <v>1381</v>
      </c>
      <c r="E580" s="15" t="s">
        <v>3932</v>
      </c>
      <c r="F580" s="15" t="s">
        <v>2984</v>
      </c>
      <c r="G580" s="15" t="s">
        <v>3928</v>
      </c>
      <c r="H580" s="15" t="s">
        <v>4181</v>
      </c>
      <c r="I580" t="s">
        <v>3180</v>
      </c>
      <c r="J580" t="s">
        <v>3183</v>
      </c>
      <c r="K580" t="s">
        <v>3160</v>
      </c>
      <c r="L580" t="s">
        <v>3160</v>
      </c>
      <c r="M580" t="s">
        <v>3049</v>
      </c>
      <c r="N580" t="s">
        <v>3136</v>
      </c>
      <c r="O580" t="s">
        <v>3160</v>
      </c>
      <c r="P580" t="s">
        <v>3116</v>
      </c>
      <c r="Q580" t="s">
        <v>3186</v>
      </c>
      <c r="R580" t="s">
        <v>3160</v>
      </c>
      <c r="S580" t="s">
        <v>3189</v>
      </c>
    </row>
    <row r="581" spans="1:19" hidden="1" outlineLevel="1" x14ac:dyDescent="0.2">
      <c r="A581" t="s">
        <v>4182</v>
      </c>
      <c r="B581" t="s">
        <v>4183</v>
      </c>
      <c r="C581" t="s">
        <v>40</v>
      </c>
      <c r="D581" t="s">
        <v>1381</v>
      </c>
      <c r="E581" s="15" t="s">
        <v>3932</v>
      </c>
      <c r="F581" s="15" t="s">
        <v>2984</v>
      </c>
      <c r="G581" s="15" t="s">
        <v>3923</v>
      </c>
      <c r="H581" s="15" t="s">
        <v>1495</v>
      </c>
      <c r="I581" t="s">
        <v>3180</v>
      </c>
      <c r="J581" t="s">
        <v>3183</v>
      </c>
      <c r="K581" t="s">
        <v>3160</v>
      </c>
      <c r="L581" t="s">
        <v>3160</v>
      </c>
      <c r="M581" t="s">
        <v>3049</v>
      </c>
      <c r="N581" t="s">
        <v>3136</v>
      </c>
      <c r="O581" t="s">
        <v>3160</v>
      </c>
      <c r="P581" t="s">
        <v>3116</v>
      </c>
      <c r="Q581" t="s">
        <v>3186</v>
      </c>
      <c r="R581" t="s">
        <v>3160</v>
      </c>
      <c r="S581" t="s">
        <v>3189</v>
      </c>
    </row>
    <row r="582" spans="1:19" hidden="1" outlineLevel="1" x14ac:dyDescent="0.2">
      <c r="A582" t="s">
        <v>4182</v>
      </c>
      <c r="B582" t="s">
        <v>4184</v>
      </c>
      <c r="C582" t="s">
        <v>40</v>
      </c>
      <c r="D582" t="s">
        <v>1381</v>
      </c>
      <c r="E582" s="15" t="s">
        <v>3932</v>
      </c>
      <c r="F582" s="15" t="s">
        <v>2984</v>
      </c>
      <c r="G582" s="15" t="s">
        <v>3923</v>
      </c>
      <c r="H582" s="15" t="s">
        <v>1495</v>
      </c>
      <c r="I582" t="s">
        <v>3180</v>
      </c>
      <c r="J582" t="s">
        <v>3183</v>
      </c>
      <c r="K582" t="s">
        <v>3160</v>
      </c>
      <c r="L582" t="s">
        <v>3160</v>
      </c>
      <c r="M582" t="s">
        <v>3049</v>
      </c>
      <c r="N582" t="s">
        <v>3136</v>
      </c>
      <c r="O582" t="s">
        <v>3160</v>
      </c>
      <c r="P582" t="s">
        <v>3116</v>
      </c>
      <c r="Q582" t="s">
        <v>3186</v>
      </c>
      <c r="R582" t="s">
        <v>3160</v>
      </c>
      <c r="S582" t="s">
        <v>3189</v>
      </c>
    </row>
    <row r="583" spans="1:19" collapsed="1" x14ac:dyDescent="0.2">
      <c r="A583" t="s">
        <v>4811</v>
      </c>
      <c r="B583" t="s">
        <v>4109</v>
      </c>
      <c r="C583" t="s">
        <v>40</v>
      </c>
      <c r="D583" t="s">
        <v>1381</v>
      </c>
      <c r="E583" s="15" t="s">
        <v>3932</v>
      </c>
      <c r="F583" s="15" t="s">
        <v>2984</v>
      </c>
      <c r="G583" s="15" t="s">
        <v>3920</v>
      </c>
      <c r="H583" s="15" t="s">
        <v>3160</v>
      </c>
      <c r="I583" t="s">
        <v>3180</v>
      </c>
      <c r="J583" t="s">
        <v>3183</v>
      </c>
      <c r="K583" t="s">
        <v>3160</v>
      </c>
      <c r="L583" t="s">
        <v>3160</v>
      </c>
      <c r="M583" t="s">
        <v>3160</v>
      </c>
      <c r="N583" t="s">
        <v>3136</v>
      </c>
      <c r="O583" t="s">
        <v>3160</v>
      </c>
      <c r="P583" t="s">
        <v>3116</v>
      </c>
      <c r="Q583" t="s">
        <v>3186</v>
      </c>
      <c r="R583" t="s">
        <v>3160</v>
      </c>
      <c r="S583" t="s">
        <v>3189</v>
      </c>
    </row>
    <row r="584" spans="1:19" x14ac:dyDescent="0.2">
      <c r="A584" t="s">
        <v>4186</v>
      </c>
      <c r="B584" t="s">
        <v>4187</v>
      </c>
      <c r="C584" t="s">
        <v>41</v>
      </c>
      <c r="D584" s="15" t="s">
        <v>3007</v>
      </c>
      <c r="E584" s="15" t="s">
        <v>3027</v>
      </c>
      <c r="F584" s="15" t="s">
        <v>3420</v>
      </c>
      <c r="G584" s="15" t="s">
        <v>3459</v>
      </c>
      <c r="H584" s="15" t="s">
        <v>3459</v>
      </c>
      <c r="I584" t="s">
        <v>3128</v>
      </c>
      <c r="J584" t="s">
        <v>3160</v>
      </c>
      <c r="K584" t="s">
        <v>3160</v>
      </c>
      <c r="L584" t="s">
        <v>3160</v>
      </c>
      <c r="M584" t="s">
        <v>3049</v>
      </c>
      <c r="N584" t="s">
        <v>3160</v>
      </c>
      <c r="O584" t="s">
        <v>3160</v>
      </c>
      <c r="P584" t="s">
        <v>3115</v>
      </c>
      <c r="Q584" t="s">
        <v>3186</v>
      </c>
      <c r="R584" s="23" t="s">
        <v>3160</v>
      </c>
      <c r="S584" t="s">
        <v>3189</v>
      </c>
    </row>
    <row r="585" spans="1:19" hidden="1" outlineLevel="1" x14ac:dyDescent="0.2">
      <c r="A585" t="s">
        <v>4186</v>
      </c>
      <c r="B585" t="s">
        <v>4187</v>
      </c>
      <c r="C585" t="s">
        <v>41</v>
      </c>
      <c r="D585" s="15" t="s">
        <v>3007</v>
      </c>
      <c r="E585" s="15" t="s">
        <v>3027</v>
      </c>
      <c r="F585" s="15" t="s">
        <v>3420</v>
      </c>
      <c r="G585" s="15" t="s">
        <v>3459</v>
      </c>
      <c r="H585" s="15" t="s">
        <v>3459</v>
      </c>
      <c r="I585" t="s">
        <v>3180</v>
      </c>
      <c r="J585" t="s">
        <v>3160</v>
      </c>
      <c r="K585" t="s">
        <v>3160</v>
      </c>
      <c r="L585" t="s">
        <v>3160</v>
      </c>
      <c r="M585" t="s">
        <v>3049</v>
      </c>
      <c r="N585" t="s">
        <v>3160</v>
      </c>
      <c r="O585" t="s">
        <v>3160</v>
      </c>
      <c r="P585" t="s">
        <v>3115</v>
      </c>
      <c r="Q585" t="s">
        <v>3186</v>
      </c>
      <c r="R585" s="23" t="s">
        <v>3160</v>
      </c>
      <c r="S585" t="s">
        <v>3348</v>
      </c>
    </row>
    <row r="586" spans="1:19" hidden="1" outlineLevel="1" x14ac:dyDescent="0.2">
      <c r="A586" t="s">
        <v>4188</v>
      </c>
      <c r="B586" t="s">
        <v>4189</v>
      </c>
      <c r="C586" t="s">
        <v>41</v>
      </c>
      <c r="D586" s="15" t="s">
        <v>3007</v>
      </c>
      <c r="E586" s="15" t="s">
        <v>3027</v>
      </c>
      <c r="F586" s="15" t="s">
        <v>3420</v>
      </c>
      <c r="G586" s="15" t="s">
        <v>3459</v>
      </c>
      <c r="H586" s="15" t="s">
        <v>3459</v>
      </c>
      <c r="I586" t="s">
        <v>3180</v>
      </c>
      <c r="J586" t="s">
        <v>3160</v>
      </c>
      <c r="K586" t="s">
        <v>3160</v>
      </c>
      <c r="L586" t="s">
        <v>3160</v>
      </c>
      <c r="M586" t="s">
        <v>3160</v>
      </c>
      <c r="N586" t="s">
        <v>3160</v>
      </c>
      <c r="O586" t="s">
        <v>3160</v>
      </c>
      <c r="P586" t="s">
        <v>3116</v>
      </c>
      <c r="Q586" t="s">
        <v>3999</v>
      </c>
      <c r="R586" s="23" t="s">
        <v>3160</v>
      </c>
      <c r="S586" t="s">
        <v>3189</v>
      </c>
    </row>
    <row r="587" spans="1:19" hidden="1" outlineLevel="1" x14ac:dyDescent="0.2">
      <c r="A587" t="s">
        <v>4191</v>
      </c>
      <c r="B587" t="s">
        <v>4190</v>
      </c>
      <c r="C587" t="s">
        <v>41</v>
      </c>
      <c r="D587" t="s">
        <v>3019</v>
      </c>
      <c r="E587" s="5" t="s">
        <v>3021</v>
      </c>
      <c r="F587" s="15" t="s">
        <v>3420</v>
      </c>
      <c r="G587" s="15" t="s">
        <v>3783</v>
      </c>
      <c r="H587" s="15" t="s">
        <v>1378</v>
      </c>
      <c r="I587" t="s">
        <v>3180</v>
      </c>
      <c r="J587" t="s">
        <v>3183</v>
      </c>
      <c r="K587" t="s">
        <v>3160</v>
      </c>
      <c r="L587" t="s">
        <v>3160</v>
      </c>
      <c r="M587" t="s">
        <v>3160</v>
      </c>
      <c r="N587" t="s">
        <v>3160</v>
      </c>
      <c r="O587" t="s">
        <v>3160</v>
      </c>
      <c r="P587" t="s">
        <v>3116</v>
      </c>
      <c r="Q587" t="s">
        <v>3999</v>
      </c>
      <c r="R587" t="s">
        <v>3160</v>
      </c>
      <c r="S587" t="s">
        <v>3189</v>
      </c>
    </row>
    <row r="588" spans="1:19" hidden="1" outlineLevel="1" x14ac:dyDescent="0.2">
      <c r="A588" t="s">
        <v>4192</v>
      </c>
      <c r="B588" t="s">
        <v>4194</v>
      </c>
      <c r="C588" t="s">
        <v>41</v>
      </c>
      <c r="D588" s="15" t="s">
        <v>3007</v>
      </c>
      <c r="E588" s="15" t="s">
        <v>3027</v>
      </c>
      <c r="F588" s="15" t="s">
        <v>1625</v>
      </c>
      <c r="G588" s="15" t="s">
        <v>3459</v>
      </c>
      <c r="H588" s="15" t="s">
        <v>3459</v>
      </c>
      <c r="I588" t="s">
        <v>3180</v>
      </c>
      <c r="J588" t="s">
        <v>3183</v>
      </c>
      <c r="K588" t="s">
        <v>3160</v>
      </c>
      <c r="L588" t="s">
        <v>3160</v>
      </c>
      <c r="M588" t="s">
        <v>3049</v>
      </c>
      <c r="N588" t="s">
        <v>3160</v>
      </c>
      <c r="O588" t="s">
        <v>3160</v>
      </c>
      <c r="P588" t="s">
        <v>2984</v>
      </c>
      <c r="Q588" t="s">
        <v>3186</v>
      </c>
      <c r="R588" s="23" t="s">
        <v>3160</v>
      </c>
      <c r="S588" t="s">
        <v>3189</v>
      </c>
    </row>
    <row r="589" spans="1:19" hidden="1" outlineLevel="1" x14ac:dyDescent="0.2">
      <c r="A589" t="s">
        <v>4192</v>
      </c>
      <c r="B589" t="s">
        <v>4194</v>
      </c>
      <c r="C589" t="s">
        <v>41</v>
      </c>
      <c r="D589" s="15" t="s">
        <v>3007</v>
      </c>
      <c r="E589" s="15" t="s">
        <v>3027</v>
      </c>
      <c r="F589" s="15" t="s">
        <v>1624</v>
      </c>
      <c r="G589" s="15" t="s">
        <v>3459</v>
      </c>
      <c r="H589" s="15" t="s">
        <v>3459</v>
      </c>
      <c r="I589" t="s">
        <v>3180</v>
      </c>
      <c r="J589" t="s">
        <v>3183</v>
      </c>
      <c r="K589" t="s">
        <v>3160</v>
      </c>
      <c r="L589" t="s">
        <v>3160</v>
      </c>
      <c r="M589" t="s">
        <v>3049</v>
      </c>
      <c r="N589" t="s">
        <v>3160</v>
      </c>
      <c r="O589" t="s">
        <v>3160</v>
      </c>
      <c r="P589" t="s">
        <v>2984</v>
      </c>
      <c r="Q589" t="s">
        <v>3186</v>
      </c>
      <c r="R589" s="23" t="s">
        <v>3160</v>
      </c>
      <c r="S589" t="s">
        <v>3189</v>
      </c>
    </row>
    <row r="590" spans="1:19" hidden="1" outlineLevel="1" x14ac:dyDescent="0.2">
      <c r="A590" t="s">
        <v>4192</v>
      </c>
      <c r="B590" t="s">
        <v>4194</v>
      </c>
      <c r="C590" t="s">
        <v>41</v>
      </c>
      <c r="D590" s="15" t="s">
        <v>3007</v>
      </c>
      <c r="E590" s="15" t="s">
        <v>3027</v>
      </c>
      <c r="F590" s="15" t="s">
        <v>1423</v>
      </c>
      <c r="G590" s="15" t="s">
        <v>3459</v>
      </c>
      <c r="H590" s="15" t="s">
        <v>3459</v>
      </c>
      <c r="I590" t="s">
        <v>3180</v>
      </c>
      <c r="J590" t="s">
        <v>3183</v>
      </c>
      <c r="K590" t="s">
        <v>3160</v>
      </c>
      <c r="L590" t="s">
        <v>3160</v>
      </c>
      <c r="M590" t="s">
        <v>3049</v>
      </c>
      <c r="N590" t="s">
        <v>3160</v>
      </c>
      <c r="O590" t="s">
        <v>3160</v>
      </c>
      <c r="P590" t="s">
        <v>2984</v>
      </c>
      <c r="Q590" t="s">
        <v>3186</v>
      </c>
      <c r="R590" s="23" t="s">
        <v>3160</v>
      </c>
      <c r="S590" t="s">
        <v>3189</v>
      </c>
    </row>
    <row r="591" spans="1:19" hidden="1" outlineLevel="1" x14ac:dyDescent="0.2">
      <c r="A591" t="s">
        <v>4192</v>
      </c>
      <c r="B591" t="s">
        <v>4194</v>
      </c>
      <c r="C591" t="s">
        <v>41</v>
      </c>
      <c r="D591" s="15" t="s">
        <v>3007</v>
      </c>
      <c r="E591" s="15" t="s">
        <v>3027</v>
      </c>
      <c r="F591" s="15" t="s">
        <v>1424</v>
      </c>
      <c r="G591" s="15" t="s">
        <v>3459</v>
      </c>
      <c r="H591" s="15" t="s">
        <v>3459</v>
      </c>
      <c r="I591" t="s">
        <v>3180</v>
      </c>
      <c r="J591" t="s">
        <v>3183</v>
      </c>
      <c r="K591" t="s">
        <v>3160</v>
      </c>
      <c r="L591" t="s">
        <v>3160</v>
      </c>
      <c r="M591" t="s">
        <v>3049</v>
      </c>
      <c r="N591" t="s">
        <v>3160</v>
      </c>
      <c r="O591" t="s">
        <v>3160</v>
      </c>
      <c r="P591" t="s">
        <v>2984</v>
      </c>
      <c r="Q591" t="s">
        <v>3186</v>
      </c>
      <c r="R591" s="23" t="s">
        <v>3160</v>
      </c>
      <c r="S591" t="s">
        <v>3189</v>
      </c>
    </row>
    <row r="592" spans="1:19" hidden="1" outlineLevel="1" x14ac:dyDescent="0.2">
      <c r="A592" t="s">
        <v>4193</v>
      </c>
      <c r="B592" t="s">
        <v>4195</v>
      </c>
      <c r="C592" t="s">
        <v>41</v>
      </c>
      <c r="D592" s="15" t="s">
        <v>3007</v>
      </c>
      <c r="E592" s="15" t="s">
        <v>3027</v>
      </c>
      <c r="F592" s="15" t="s">
        <v>1625</v>
      </c>
      <c r="G592" s="15" t="s">
        <v>3424</v>
      </c>
      <c r="H592" s="15" t="s">
        <v>3424</v>
      </c>
      <c r="I592" t="s">
        <v>3180</v>
      </c>
      <c r="J592" t="s">
        <v>3183</v>
      </c>
      <c r="K592" t="s">
        <v>3160</v>
      </c>
      <c r="L592" t="s">
        <v>3160</v>
      </c>
      <c r="M592" t="s">
        <v>3049</v>
      </c>
      <c r="N592" t="s">
        <v>3160</v>
      </c>
      <c r="O592" t="s">
        <v>3160</v>
      </c>
      <c r="P592" t="s">
        <v>2984</v>
      </c>
      <c r="Q592" t="s">
        <v>3186</v>
      </c>
      <c r="R592" t="s">
        <v>3160</v>
      </c>
      <c r="S592" t="s">
        <v>3189</v>
      </c>
    </row>
    <row r="593" spans="1:19" hidden="1" outlineLevel="1" x14ac:dyDescent="0.2">
      <c r="A593" t="s">
        <v>4193</v>
      </c>
      <c r="B593" t="s">
        <v>4195</v>
      </c>
      <c r="C593" t="s">
        <v>41</v>
      </c>
      <c r="D593" s="15" t="s">
        <v>3007</v>
      </c>
      <c r="E593" s="15" t="s">
        <v>3027</v>
      </c>
      <c r="F593" s="15" t="s">
        <v>1624</v>
      </c>
      <c r="G593" s="15" t="s">
        <v>3424</v>
      </c>
      <c r="H593" s="15" t="s">
        <v>3424</v>
      </c>
      <c r="I593" t="s">
        <v>3180</v>
      </c>
      <c r="J593" t="s">
        <v>3183</v>
      </c>
      <c r="K593" t="s">
        <v>3160</v>
      </c>
      <c r="L593" t="s">
        <v>3160</v>
      </c>
      <c r="M593" t="s">
        <v>3049</v>
      </c>
      <c r="N593" t="s">
        <v>3160</v>
      </c>
      <c r="O593" t="s">
        <v>3160</v>
      </c>
      <c r="P593" t="s">
        <v>2984</v>
      </c>
      <c r="Q593" t="s">
        <v>3186</v>
      </c>
      <c r="R593" t="s">
        <v>3160</v>
      </c>
      <c r="S593" t="s">
        <v>3189</v>
      </c>
    </row>
    <row r="594" spans="1:19" hidden="1" outlineLevel="1" x14ac:dyDescent="0.2">
      <c r="A594" t="s">
        <v>4193</v>
      </c>
      <c r="B594" t="s">
        <v>4195</v>
      </c>
      <c r="C594" t="s">
        <v>41</v>
      </c>
      <c r="D594" s="15" t="s">
        <v>3007</v>
      </c>
      <c r="E594" s="15" t="s">
        <v>3027</v>
      </c>
      <c r="F594" s="15" t="s">
        <v>1423</v>
      </c>
      <c r="G594" s="15" t="s">
        <v>3424</v>
      </c>
      <c r="H594" s="15" t="s">
        <v>3424</v>
      </c>
      <c r="I594" t="s">
        <v>3180</v>
      </c>
      <c r="J594" t="s">
        <v>3183</v>
      </c>
      <c r="K594" t="s">
        <v>3160</v>
      </c>
      <c r="L594" t="s">
        <v>3160</v>
      </c>
      <c r="M594" t="s">
        <v>3049</v>
      </c>
      <c r="N594" t="s">
        <v>3160</v>
      </c>
      <c r="O594" t="s">
        <v>3160</v>
      </c>
      <c r="P594" t="s">
        <v>2984</v>
      </c>
      <c r="Q594" t="s">
        <v>3186</v>
      </c>
      <c r="R594" t="s">
        <v>3160</v>
      </c>
      <c r="S594" t="s">
        <v>3189</v>
      </c>
    </row>
    <row r="595" spans="1:19" hidden="1" outlineLevel="1" x14ac:dyDescent="0.2">
      <c r="A595" t="s">
        <v>4193</v>
      </c>
      <c r="B595" t="s">
        <v>4195</v>
      </c>
      <c r="C595" t="s">
        <v>41</v>
      </c>
      <c r="D595" s="15" t="s">
        <v>3007</v>
      </c>
      <c r="E595" s="15" t="s">
        <v>3027</v>
      </c>
      <c r="F595" s="15" t="s">
        <v>1424</v>
      </c>
      <c r="G595" s="15" t="s">
        <v>3424</v>
      </c>
      <c r="H595" s="15" t="s">
        <v>3424</v>
      </c>
      <c r="I595" t="s">
        <v>3180</v>
      </c>
      <c r="J595" t="s">
        <v>3183</v>
      </c>
      <c r="K595" t="s">
        <v>3160</v>
      </c>
      <c r="L595" t="s">
        <v>3160</v>
      </c>
      <c r="M595" t="s">
        <v>3049</v>
      </c>
      <c r="N595" t="s">
        <v>3160</v>
      </c>
      <c r="O595" t="s">
        <v>3160</v>
      </c>
      <c r="P595" t="s">
        <v>2984</v>
      </c>
      <c r="Q595" t="s">
        <v>3186</v>
      </c>
      <c r="R595" t="s">
        <v>3160</v>
      </c>
      <c r="S595" t="s">
        <v>3189</v>
      </c>
    </row>
    <row r="596" spans="1:19" hidden="1" outlineLevel="1" x14ac:dyDescent="0.2">
      <c r="A596" t="s">
        <v>4196</v>
      </c>
      <c r="B596" t="s">
        <v>4200</v>
      </c>
      <c r="C596" t="s">
        <v>41</v>
      </c>
      <c r="D596" s="15" t="s">
        <v>3007</v>
      </c>
      <c r="E596" s="15" t="s">
        <v>3027</v>
      </c>
      <c r="F596" s="15" t="s">
        <v>1624</v>
      </c>
      <c r="G596" s="15" t="s">
        <v>3459</v>
      </c>
      <c r="H596" s="15" t="s">
        <v>3459</v>
      </c>
      <c r="I596" t="s">
        <v>3180</v>
      </c>
      <c r="J596" t="s">
        <v>3183</v>
      </c>
      <c r="K596" t="s">
        <v>3160</v>
      </c>
      <c r="L596" t="s">
        <v>3160</v>
      </c>
      <c r="M596" t="s">
        <v>3160</v>
      </c>
      <c r="N596" t="s">
        <v>3160</v>
      </c>
      <c r="O596" t="s">
        <v>3160</v>
      </c>
      <c r="P596" t="s">
        <v>3116</v>
      </c>
      <c r="Q596" t="s">
        <v>3999</v>
      </c>
      <c r="R596" s="23" t="s">
        <v>3160</v>
      </c>
      <c r="S596" t="s">
        <v>3189</v>
      </c>
    </row>
    <row r="597" spans="1:19" hidden="1" outlineLevel="1" x14ac:dyDescent="0.2">
      <c r="A597" t="s">
        <v>4197</v>
      </c>
      <c r="B597" t="s">
        <v>4201</v>
      </c>
      <c r="C597" t="s">
        <v>41</v>
      </c>
      <c r="D597" s="15" t="s">
        <v>3007</v>
      </c>
      <c r="E597" s="15" t="s">
        <v>3027</v>
      </c>
      <c r="F597" s="15" t="s">
        <v>1624</v>
      </c>
      <c r="G597" s="15" t="s">
        <v>3424</v>
      </c>
      <c r="H597" s="15" t="s">
        <v>3424</v>
      </c>
      <c r="I597" t="s">
        <v>3180</v>
      </c>
      <c r="J597" t="s">
        <v>3183</v>
      </c>
      <c r="K597" t="s">
        <v>3160</v>
      </c>
      <c r="L597" t="s">
        <v>3160</v>
      </c>
      <c r="M597" t="s">
        <v>3160</v>
      </c>
      <c r="N597" t="s">
        <v>3160</v>
      </c>
      <c r="O597" t="s">
        <v>3160</v>
      </c>
      <c r="P597" t="s">
        <v>3116</v>
      </c>
      <c r="Q597" t="s">
        <v>3999</v>
      </c>
      <c r="R597" t="s">
        <v>3160</v>
      </c>
      <c r="S597" t="s">
        <v>3189</v>
      </c>
    </row>
    <row r="598" spans="1:19" hidden="1" outlineLevel="1" x14ac:dyDescent="0.2">
      <c r="A598" t="s">
        <v>4198</v>
      </c>
      <c r="B598" t="s">
        <v>4202</v>
      </c>
      <c r="C598" t="s">
        <v>41</v>
      </c>
      <c r="D598" s="15" t="s">
        <v>3007</v>
      </c>
      <c r="E598" s="15" t="s">
        <v>3027</v>
      </c>
      <c r="F598" s="15" t="s">
        <v>1624</v>
      </c>
      <c r="G598" s="15" t="s">
        <v>3459</v>
      </c>
      <c r="H598" s="15" t="s">
        <v>3459</v>
      </c>
      <c r="I598" t="s">
        <v>3180</v>
      </c>
      <c r="J598" t="s">
        <v>3183</v>
      </c>
      <c r="K598" t="s">
        <v>3160</v>
      </c>
      <c r="L598" t="s">
        <v>3160</v>
      </c>
      <c r="M598" t="s">
        <v>3049</v>
      </c>
      <c r="N598" t="s">
        <v>3160</v>
      </c>
      <c r="O598" t="s">
        <v>3160</v>
      </c>
      <c r="P598" t="s">
        <v>3115</v>
      </c>
      <c r="Q598" t="s">
        <v>3186</v>
      </c>
      <c r="R598" s="23" t="s">
        <v>3160</v>
      </c>
      <c r="S598" t="s">
        <v>3348</v>
      </c>
    </row>
    <row r="599" spans="1:19" hidden="1" outlineLevel="1" x14ac:dyDescent="0.2">
      <c r="A599" t="s">
        <v>4198</v>
      </c>
      <c r="B599" t="s">
        <v>4202</v>
      </c>
      <c r="C599" t="s">
        <v>41</v>
      </c>
      <c r="D599" s="15" t="s">
        <v>3007</v>
      </c>
      <c r="E599" s="15" t="s">
        <v>3027</v>
      </c>
      <c r="F599" s="15" t="s">
        <v>1624</v>
      </c>
      <c r="G599" s="15" t="s">
        <v>3459</v>
      </c>
      <c r="H599" s="15" t="s">
        <v>3459</v>
      </c>
      <c r="I599" t="s">
        <v>1</v>
      </c>
      <c r="J599" t="s">
        <v>3183</v>
      </c>
      <c r="K599" t="s">
        <v>3160</v>
      </c>
      <c r="L599" t="s">
        <v>3160</v>
      </c>
      <c r="M599" t="s">
        <v>3049</v>
      </c>
      <c r="N599" t="s">
        <v>3160</v>
      </c>
      <c r="O599" t="s">
        <v>3160</v>
      </c>
      <c r="P599" t="s">
        <v>3115</v>
      </c>
      <c r="Q599" t="s">
        <v>3186</v>
      </c>
      <c r="R599" s="23" t="s">
        <v>3160</v>
      </c>
      <c r="S599" t="s">
        <v>3347</v>
      </c>
    </row>
    <row r="600" spans="1:19" hidden="1" outlineLevel="1" x14ac:dyDescent="0.2">
      <c r="A600" t="s">
        <v>4199</v>
      </c>
      <c r="B600" t="s">
        <v>4203</v>
      </c>
      <c r="C600" t="s">
        <v>41</v>
      </c>
      <c r="D600" s="15" t="s">
        <v>3007</v>
      </c>
      <c r="E600" s="15" t="s">
        <v>3027</v>
      </c>
      <c r="F600" s="15" t="s">
        <v>1624</v>
      </c>
      <c r="G600" s="15" t="s">
        <v>3424</v>
      </c>
      <c r="H600" s="15" t="s">
        <v>3424</v>
      </c>
      <c r="I600" t="s">
        <v>3180</v>
      </c>
      <c r="J600" t="s">
        <v>3183</v>
      </c>
      <c r="K600" t="s">
        <v>3160</v>
      </c>
      <c r="L600" t="s">
        <v>3160</v>
      </c>
      <c r="M600" t="s">
        <v>3049</v>
      </c>
      <c r="N600" t="s">
        <v>3160</v>
      </c>
      <c r="O600" t="s">
        <v>3160</v>
      </c>
      <c r="P600" t="s">
        <v>3115</v>
      </c>
      <c r="Q600" t="s">
        <v>3186</v>
      </c>
      <c r="R600" t="s">
        <v>3160</v>
      </c>
      <c r="S600" t="s">
        <v>3348</v>
      </c>
    </row>
    <row r="601" spans="1:19" hidden="1" outlineLevel="1" x14ac:dyDescent="0.2">
      <c r="A601" t="s">
        <v>4199</v>
      </c>
      <c r="B601" t="s">
        <v>4203</v>
      </c>
      <c r="C601" t="s">
        <v>41</v>
      </c>
      <c r="D601" s="15" t="s">
        <v>3007</v>
      </c>
      <c r="E601" s="15" t="s">
        <v>3027</v>
      </c>
      <c r="F601" s="15" t="s">
        <v>1624</v>
      </c>
      <c r="G601" s="15" t="s">
        <v>3424</v>
      </c>
      <c r="H601" s="15" t="s">
        <v>3424</v>
      </c>
      <c r="I601" t="s">
        <v>1</v>
      </c>
      <c r="J601" t="s">
        <v>3183</v>
      </c>
      <c r="K601" t="s">
        <v>3160</v>
      </c>
      <c r="L601" t="s">
        <v>3160</v>
      </c>
      <c r="M601" t="s">
        <v>3049</v>
      </c>
      <c r="N601" t="s">
        <v>3160</v>
      </c>
      <c r="O601" t="s">
        <v>3160</v>
      </c>
      <c r="P601" t="s">
        <v>3115</v>
      </c>
      <c r="Q601" t="s">
        <v>3186</v>
      </c>
      <c r="R601" t="s">
        <v>3160</v>
      </c>
      <c r="S601" t="s">
        <v>3347</v>
      </c>
    </row>
    <row r="602" spans="1:19" hidden="1" outlineLevel="1" x14ac:dyDescent="0.2">
      <c r="A602" t="s">
        <v>4205</v>
      </c>
      <c r="B602" t="s">
        <v>4209</v>
      </c>
      <c r="C602" t="s">
        <v>41</v>
      </c>
      <c r="D602" s="15" t="s">
        <v>3007</v>
      </c>
      <c r="E602" s="15" t="s">
        <v>3027</v>
      </c>
      <c r="F602" s="15" t="s">
        <v>1625</v>
      </c>
      <c r="G602" s="15" t="s">
        <v>3459</v>
      </c>
      <c r="H602" s="15" t="s">
        <v>3459</v>
      </c>
      <c r="I602" t="s">
        <v>3180</v>
      </c>
      <c r="J602" t="s">
        <v>3183</v>
      </c>
      <c r="K602" t="s">
        <v>3160</v>
      </c>
      <c r="L602" t="s">
        <v>3160</v>
      </c>
      <c r="M602" t="s">
        <v>3160</v>
      </c>
      <c r="N602" t="s">
        <v>3160</v>
      </c>
      <c r="O602" t="s">
        <v>3160</v>
      </c>
      <c r="P602" t="s">
        <v>3116</v>
      </c>
      <c r="Q602" t="s">
        <v>3999</v>
      </c>
      <c r="R602" s="23" t="s">
        <v>3160</v>
      </c>
      <c r="S602" t="s">
        <v>3189</v>
      </c>
    </row>
    <row r="603" spans="1:19" hidden="1" outlineLevel="1" x14ac:dyDescent="0.2">
      <c r="A603" t="s">
        <v>4206</v>
      </c>
      <c r="B603" t="s">
        <v>4210</v>
      </c>
      <c r="C603" t="s">
        <v>41</v>
      </c>
      <c r="D603" s="15" t="s">
        <v>3007</v>
      </c>
      <c r="E603" s="15" t="s">
        <v>3027</v>
      </c>
      <c r="F603" s="15" t="s">
        <v>1625</v>
      </c>
      <c r="G603" s="15" t="s">
        <v>3424</v>
      </c>
      <c r="H603" s="15" t="s">
        <v>3424</v>
      </c>
      <c r="I603" t="s">
        <v>3180</v>
      </c>
      <c r="J603" t="s">
        <v>3183</v>
      </c>
      <c r="K603" t="s">
        <v>3160</v>
      </c>
      <c r="L603" t="s">
        <v>3160</v>
      </c>
      <c r="M603" t="s">
        <v>3160</v>
      </c>
      <c r="N603" t="s">
        <v>3160</v>
      </c>
      <c r="O603" t="s">
        <v>3160</v>
      </c>
      <c r="P603" t="s">
        <v>3116</v>
      </c>
      <c r="Q603" t="s">
        <v>3999</v>
      </c>
      <c r="R603" t="s">
        <v>3160</v>
      </c>
      <c r="S603" t="s">
        <v>3189</v>
      </c>
    </row>
    <row r="604" spans="1:19" hidden="1" outlineLevel="1" x14ac:dyDescent="0.2">
      <c r="A604" t="s">
        <v>4207</v>
      </c>
      <c r="B604" t="s">
        <v>4211</v>
      </c>
      <c r="C604" t="s">
        <v>41</v>
      </c>
      <c r="D604" s="15" t="s">
        <v>3007</v>
      </c>
      <c r="E604" s="15" t="s">
        <v>3027</v>
      </c>
      <c r="F604" s="15" t="s">
        <v>1625</v>
      </c>
      <c r="G604" s="15" t="s">
        <v>3459</v>
      </c>
      <c r="H604" s="15" t="s">
        <v>3459</v>
      </c>
      <c r="I604" t="s">
        <v>3180</v>
      </c>
      <c r="J604" t="s">
        <v>3183</v>
      </c>
      <c r="K604" t="s">
        <v>3160</v>
      </c>
      <c r="L604" t="s">
        <v>3160</v>
      </c>
      <c r="M604" t="s">
        <v>3049</v>
      </c>
      <c r="N604" t="s">
        <v>3160</v>
      </c>
      <c r="O604" t="s">
        <v>3160</v>
      </c>
      <c r="P604" t="s">
        <v>3115</v>
      </c>
      <c r="Q604" t="s">
        <v>3186</v>
      </c>
      <c r="R604" s="23" t="s">
        <v>3160</v>
      </c>
      <c r="S604" t="s">
        <v>3348</v>
      </c>
    </row>
    <row r="605" spans="1:19" hidden="1" outlineLevel="1" x14ac:dyDescent="0.2">
      <c r="A605" t="s">
        <v>4207</v>
      </c>
      <c r="B605" t="s">
        <v>4211</v>
      </c>
      <c r="C605" t="s">
        <v>41</v>
      </c>
      <c r="D605" s="15" t="s">
        <v>3007</v>
      </c>
      <c r="E605" s="15" t="s">
        <v>3027</v>
      </c>
      <c r="F605" s="15" t="s">
        <v>1625</v>
      </c>
      <c r="G605" s="15" t="s">
        <v>3459</v>
      </c>
      <c r="H605" s="15" t="s">
        <v>3459</v>
      </c>
      <c r="I605" t="s">
        <v>1</v>
      </c>
      <c r="J605" t="s">
        <v>3183</v>
      </c>
      <c r="K605" t="s">
        <v>3160</v>
      </c>
      <c r="L605" t="s">
        <v>3160</v>
      </c>
      <c r="M605" t="s">
        <v>3049</v>
      </c>
      <c r="N605" t="s">
        <v>3160</v>
      </c>
      <c r="O605" t="s">
        <v>3160</v>
      </c>
      <c r="P605" t="s">
        <v>3115</v>
      </c>
      <c r="Q605" t="s">
        <v>3186</v>
      </c>
      <c r="R605" s="23" t="s">
        <v>3160</v>
      </c>
      <c r="S605" t="s">
        <v>3347</v>
      </c>
    </row>
    <row r="606" spans="1:19" hidden="1" outlineLevel="1" x14ac:dyDescent="0.2">
      <c r="A606" t="s">
        <v>4208</v>
      </c>
      <c r="B606" t="s">
        <v>4212</v>
      </c>
      <c r="C606" t="s">
        <v>41</v>
      </c>
      <c r="D606" s="15" t="s">
        <v>3007</v>
      </c>
      <c r="E606" s="15" t="s">
        <v>3027</v>
      </c>
      <c r="F606" s="15" t="s">
        <v>1625</v>
      </c>
      <c r="G606" s="15" t="s">
        <v>3424</v>
      </c>
      <c r="H606" s="15" t="s">
        <v>3424</v>
      </c>
      <c r="I606" t="s">
        <v>3180</v>
      </c>
      <c r="J606" t="s">
        <v>3183</v>
      </c>
      <c r="K606" t="s">
        <v>3160</v>
      </c>
      <c r="L606" t="s">
        <v>3160</v>
      </c>
      <c r="M606" t="s">
        <v>3049</v>
      </c>
      <c r="N606" t="s">
        <v>3160</v>
      </c>
      <c r="O606" t="s">
        <v>3160</v>
      </c>
      <c r="P606" t="s">
        <v>3115</v>
      </c>
      <c r="Q606" t="s">
        <v>3186</v>
      </c>
      <c r="R606" t="s">
        <v>3160</v>
      </c>
      <c r="S606" t="s">
        <v>3348</v>
      </c>
    </row>
    <row r="607" spans="1:19" hidden="1" outlineLevel="1" x14ac:dyDescent="0.2">
      <c r="A607" t="s">
        <v>4208</v>
      </c>
      <c r="B607" t="s">
        <v>4212</v>
      </c>
      <c r="C607" t="s">
        <v>41</v>
      </c>
      <c r="D607" s="15" t="s">
        <v>3007</v>
      </c>
      <c r="E607" s="15" t="s">
        <v>3027</v>
      </c>
      <c r="F607" s="15" t="s">
        <v>1625</v>
      </c>
      <c r="G607" s="15" t="s">
        <v>3424</v>
      </c>
      <c r="H607" s="15" t="s">
        <v>3424</v>
      </c>
      <c r="I607" t="s">
        <v>1</v>
      </c>
      <c r="J607" t="s">
        <v>3183</v>
      </c>
      <c r="K607" t="s">
        <v>3160</v>
      </c>
      <c r="L607" t="s">
        <v>3160</v>
      </c>
      <c r="M607" t="s">
        <v>3049</v>
      </c>
      <c r="N607" t="s">
        <v>3160</v>
      </c>
      <c r="O607" t="s">
        <v>3160</v>
      </c>
      <c r="P607" t="s">
        <v>3115</v>
      </c>
      <c r="Q607" t="s">
        <v>3186</v>
      </c>
      <c r="R607" t="s">
        <v>3160</v>
      </c>
      <c r="S607" t="s">
        <v>3347</v>
      </c>
    </row>
    <row r="608" spans="1:19" hidden="1" outlineLevel="1" x14ac:dyDescent="0.2">
      <c r="A608" t="s">
        <v>4020</v>
      </c>
      <c r="B608" t="s">
        <v>4213</v>
      </c>
      <c r="C608" t="s">
        <v>41</v>
      </c>
      <c r="D608" s="15" t="s">
        <v>3007</v>
      </c>
      <c r="E608" s="15" t="s">
        <v>3027</v>
      </c>
      <c r="F608" s="15" t="s">
        <v>1423</v>
      </c>
      <c r="G608" s="15" t="s">
        <v>3459</v>
      </c>
      <c r="H608" s="15" t="s">
        <v>3459</v>
      </c>
      <c r="I608" t="s">
        <v>3180</v>
      </c>
      <c r="J608" t="s">
        <v>3183</v>
      </c>
      <c r="K608" t="s">
        <v>3160</v>
      </c>
      <c r="L608" t="s">
        <v>3160</v>
      </c>
      <c r="M608" t="s">
        <v>3160</v>
      </c>
      <c r="N608" t="s">
        <v>3160</v>
      </c>
      <c r="O608" t="s">
        <v>3160</v>
      </c>
      <c r="P608" t="s">
        <v>3116</v>
      </c>
      <c r="Q608" t="s">
        <v>3999</v>
      </c>
      <c r="R608" s="23" t="s">
        <v>3160</v>
      </c>
      <c r="S608" t="s">
        <v>3189</v>
      </c>
    </row>
    <row r="609" spans="1:19" hidden="1" outlineLevel="1" x14ac:dyDescent="0.2">
      <c r="A609" t="s">
        <v>4021</v>
      </c>
      <c r="B609" t="s">
        <v>4214</v>
      </c>
      <c r="C609" t="s">
        <v>41</v>
      </c>
      <c r="D609" s="15" t="s">
        <v>3007</v>
      </c>
      <c r="E609" s="15" t="s">
        <v>3027</v>
      </c>
      <c r="F609" s="15" t="s">
        <v>1423</v>
      </c>
      <c r="G609" s="15" t="s">
        <v>3424</v>
      </c>
      <c r="H609" s="15" t="s">
        <v>3424</v>
      </c>
      <c r="I609" t="s">
        <v>3180</v>
      </c>
      <c r="J609" t="s">
        <v>3183</v>
      </c>
      <c r="K609" t="s">
        <v>3160</v>
      </c>
      <c r="L609" t="s">
        <v>3160</v>
      </c>
      <c r="M609" t="s">
        <v>3160</v>
      </c>
      <c r="N609" t="s">
        <v>3160</v>
      </c>
      <c r="O609" t="s">
        <v>3160</v>
      </c>
      <c r="P609" t="s">
        <v>3116</v>
      </c>
      <c r="Q609" t="s">
        <v>3999</v>
      </c>
      <c r="R609" t="s">
        <v>3160</v>
      </c>
      <c r="S609" t="s">
        <v>3189</v>
      </c>
    </row>
    <row r="610" spans="1:19" hidden="1" outlineLevel="1" x14ac:dyDescent="0.2">
      <c r="A610" t="s">
        <v>4022</v>
      </c>
      <c r="B610" t="s">
        <v>4215</v>
      </c>
      <c r="C610" t="s">
        <v>41</v>
      </c>
      <c r="D610" s="15" t="s">
        <v>3007</v>
      </c>
      <c r="E610" s="15" t="s">
        <v>3027</v>
      </c>
      <c r="F610" s="15" t="s">
        <v>1423</v>
      </c>
      <c r="G610" s="15" t="s">
        <v>3459</v>
      </c>
      <c r="H610" s="15" t="s">
        <v>3459</v>
      </c>
      <c r="I610" t="s">
        <v>3180</v>
      </c>
      <c r="J610" t="s">
        <v>3183</v>
      </c>
      <c r="K610" t="s">
        <v>3160</v>
      </c>
      <c r="L610" t="s">
        <v>3160</v>
      </c>
      <c r="M610" t="s">
        <v>3049</v>
      </c>
      <c r="N610" t="s">
        <v>3160</v>
      </c>
      <c r="O610" t="s">
        <v>3160</v>
      </c>
      <c r="P610" t="s">
        <v>3115</v>
      </c>
      <c r="Q610" t="s">
        <v>3186</v>
      </c>
      <c r="R610" s="23" t="s">
        <v>3160</v>
      </c>
      <c r="S610" t="s">
        <v>3348</v>
      </c>
    </row>
    <row r="611" spans="1:19" hidden="1" outlineLevel="1" x14ac:dyDescent="0.2">
      <c r="A611" t="s">
        <v>4022</v>
      </c>
      <c r="B611" t="s">
        <v>4215</v>
      </c>
      <c r="C611" t="s">
        <v>41</v>
      </c>
      <c r="D611" s="15" t="s">
        <v>3007</v>
      </c>
      <c r="E611" s="15" t="s">
        <v>3027</v>
      </c>
      <c r="F611" s="15" t="s">
        <v>1423</v>
      </c>
      <c r="G611" s="15" t="s">
        <v>3459</v>
      </c>
      <c r="H611" s="15" t="s">
        <v>3459</v>
      </c>
      <c r="I611" t="s">
        <v>1</v>
      </c>
      <c r="J611" t="s">
        <v>3183</v>
      </c>
      <c r="K611" t="s">
        <v>3160</v>
      </c>
      <c r="L611" t="s">
        <v>3160</v>
      </c>
      <c r="M611" t="s">
        <v>3049</v>
      </c>
      <c r="N611" t="s">
        <v>3160</v>
      </c>
      <c r="O611" t="s">
        <v>3160</v>
      </c>
      <c r="P611" t="s">
        <v>3115</v>
      </c>
      <c r="Q611" t="s">
        <v>3186</v>
      </c>
      <c r="R611" s="23" t="s">
        <v>3160</v>
      </c>
      <c r="S611" t="s">
        <v>3347</v>
      </c>
    </row>
    <row r="612" spans="1:19" hidden="1" outlineLevel="1" x14ac:dyDescent="0.2">
      <c r="A612" t="s">
        <v>4023</v>
      </c>
      <c r="B612" t="s">
        <v>4216</v>
      </c>
      <c r="C612" t="s">
        <v>41</v>
      </c>
      <c r="D612" s="15" t="s">
        <v>3007</v>
      </c>
      <c r="E612" s="15" t="s">
        <v>3027</v>
      </c>
      <c r="F612" s="15" t="s">
        <v>1423</v>
      </c>
      <c r="G612" s="15" t="s">
        <v>3424</v>
      </c>
      <c r="H612" s="15" t="s">
        <v>3424</v>
      </c>
      <c r="I612" t="s">
        <v>3180</v>
      </c>
      <c r="J612" t="s">
        <v>3183</v>
      </c>
      <c r="K612" t="s">
        <v>3160</v>
      </c>
      <c r="L612" t="s">
        <v>3160</v>
      </c>
      <c r="M612" t="s">
        <v>3049</v>
      </c>
      <c r="N612" t="s">
        <v>3160</v>
      </c>
      <c r="O612" t="s">
        <v>3160</v>
      </c>
      <c r="P612" t="s">
        <v>3115</v>
      </c>
      <c r="Q612" t="s">
        <v>3186</v>
      </c>
      <c r="R612" t="s">
        <v>3160</v>
      </c>
      <c r="S612" t="s">
        <v>3348</v>
      </c>
    </row>
    <row r="613" spans="1:19" hidden="1" outlineLevel="1" x14ac:dyDescent="0.2">
      <c r="A613" t="s">
        <v>4023</v>
      </c>
      <c r="B613" t="s">
        <v>4216</v>
      </c>
      <c r="C613" t="s">
        <v>41</v>
      </c>
      <c r="D613" s="15" t="s">
        <v>3007</v>
      </c>
      <c r="E613" s="15" t="s">
        <v>3027</v>
      </c>
      <c r="F613" s="15" t="s">
        <v>1423</v>
      </c>
      <c r="G613" s="15" t="s">
        <v>3424</v>
      </c>
      <c r="H613" s="15" t="s">
        <v>3424</v>
      </c>
      <c r="I613" t="s">
        <v>1</v>
      </c>
      <c r="J613" t="s">
        <v>3183</v>
      </c>
      <c r="K613" t="s">
        <v>3160</v>
      </c>
      <c r="L613" t="s">
        <v>3160</v>
      </c>
      <c r="M613" t="s">
        <v>3049</v>
      </c>
      <c r="N613" t="s">
        <v>3160</v>
      </c>
      <c r="O613" t="s">
        <v>3160</v>
      </c>
      <c r="P613" t="s">
        <v>3115</v>
      </c>
      <c r="Q613" t="s">
        <v>3186</v>
      </c>
      <c r="R613" t="s">
        <v>3160</v>
      </c>
      <c r="S613" t="s">
        <v>3347</v>
      </c>
    </row>
    <row r="614" spans="1:19" hidden="1" outlineLevel="1" x14ac:dyDescent="0.2">
      <c r="A614" t="s">
        <v>4028</v>
      </c>
      <c r="B614" t="s">
        <v>4217</v>
      </c>
      <c r="C614" t="s">
        <v>41</v>
      </c>
      <c r="D614" s="15" t="s">
        <v>3007</v>
      </c>
      <c r="E614" s="15" t="s">
        <v>3027</v>
      </c>
      <c r="F614" s="15" t="s">
        <v>1424</v>
      </c>
      <c r="G614" s="15" t="s">
        <v>3459</v>
      </c>
      <c r="H614" s="15" t="s">
        <v>3459</v>
      </c>
      <c r="I614" t="s">
        <v>3180</v>
      </c>
      <c r="J614" t="s">
        <v>3183</v>
      </c>
      <c r="K614" t="s">
        <v>3160</v>
      </c>
      <c r="L614" t="s">
        <v>3160</v>
      </c>
      <c r="M614" t="s">
        <v>3160</v>
      </c>
      <c r="N614" t="s">
        <v>3160</v>
      </c>
      <c r="O614" t="s">
        <v>3160</v>
      </c>
      <c r="P614" t="s">
        <v>3116</v>
      </c>
      <c r="Q614" t="s">
        <v>3999</v>
      </c>
      <c r="R614" s="23" t="s">
        <v>3160</v>
      </c>
      <c r="S614" t="s">
        <v>3189</v>
      </c>
    </row>
    <row r="615" spans="1:19" hidden="1" outlineLevel="1" x14ac:dyDescent="0.2">
      <c r="A615" t="s">
        <v>4029</v>
      </c>
      <c r="B615" t="s">
        <v>4218</v>
      </c>
      <c r="C615" t="s">
        <v>41</v>
      </c>
      <c r="D615" s="15" t="s">
        <v>3007</v>
      </c>
      <c r="E615" s="15" t="s">
        <v>3027</v>
      </c>
      <c r="F615" s="15" t="s">
        <v>1424</v>
      </c>
      <c r="G615" s="15" t="s">
        <v>3424</v>
      </c>
      <c r="H615" s="15" t="s">
        <v>3424</v>
      </c>
      <c r="I615" t="s">
        <v>3180</v>
      </c>
      <c r="J615" t="s">
        <v>3183</v>
      </c>
      <c r="K615" t="s">
        <v>3160</v>
      </c>
      <c r="L615" t="s">
        <v>3160</v>
      </c>
      <c r="M615" t="s">
        <v>3160</v>
      </c>
      <c r="N615" t="s">
        <v>3160</v>
      </c>
      <c r="O615" t="s">
        <v>3160</v>
      </c>
      <c r="P615" t="s">
        <v>3116</v>
      </c>
      <c r="Q615" t="s">
        <v>3999</v>
      </c>
      <c r="R615" t="s">
        <v>3160</v>
      </c>
      <c r="S615" t="s">
        <v>3189</v>
      </c>
    </row>
    <row r="616" spans="1:19" hidden="1" outlineLevel="1" x14ac:dyDescent="0.2">
      <c r="A616" t="s">
        <v>4030</v>
      </c>
      <c r="B616" t="s">
        <v>4219</v>
      </c>
      <c r="C616" t="s">
        <v>41</v>
      </c>
      <c r="D616" s="15" t="s">
        <v>3007</v>
      </c>
      <c r="E616" s="15" t="s">
        <v>3027</v>
      </c>
      <c r="F616" s="15" t="s">
        <v>1424</v>
      </c>
      <c r="G616" s="15" t="s">
        <v>3459</v>
      </c>
      <c r="H616" s="15" t="s">
        <v>3459</v>
      </c>
      <c r="I616" t="s">
        <v>3180</v>
      </c>
      <c r="J616" t="s">
        <v>3183</v>
      </c>
      <c r="K616" t="s">
        <v>3160</v>
      </c>
      <c r="L616" t="s">
        <v>3160</v>
      </c>
      <c r="M616" t="s">
        <v>3049</v>
      </c>
      <c r="N616" t="s">
        <v>3160</v>
      </c>
      <c r="O616" t="s">
        <v>3160</v>
      </c>
      <c r="P616" t="s">
        <v>3115</v>
      </c>
      <c r="Q616" t="s">
        <v>3186</v>
      </c>
      <c r="R616" s="23" t="s">
        <v>3160</v>
      </c>
      <c r="S616" t="s">
        <v>3348</v>
      </c>
    </row>
    <row r="617" spans="1:19" hidden="1" outlineLevel="1" x14ac:dyDescent="0.2">
      <c r="A617" t="s">
        <v>4030</v>
      </c>
      <c r="B617" t="s">
        <v>4219</v>
      </c>
      <c r="C617" t="s">
        <v>41</v>
      </c>
      <c r="D617" s="15" t="s">
        <v>3007</v>
      </c>
      <c r="E617" s="15" t="s">
        <v>3027</v>
      </c>
      <c r="F617" s="15" t="s">
        <v>1424</v>
      </c>
      <c r="G617" s="15" t="s">
        <v>3459</v>
      </c>
      <c r="H617" s="15" t="s">
        <v>3459</v>
      </c>
      <c r="I617" t="s">
        <v>1</v>
      </c>
      <c r="J617" t="s">
        <v>3183</v>
      </c>
      <c r="K617" t="s">
        <v>3160</v>
      </c>
      <c r="L617" t="s">
        <v>3160</v>
      </c>
      <c r="M617" t="s">
        <v>3049</v>
      </c>
      <c r="N617" t="s">
        <v>3160</v>
      </c>
      <c r="O617" t="s">
        <v>3160</v>
      </c>
      <c r="P617" t="s">
        <v>3115</v>
      </c>
      <c r="Q617" t="s">
        <v>3186</v>
      </c>
      <c r="R617" s="23" t="s">
        <v>3160</v>
      </c>
      <c r="S617" t="s">
        <v>3347</v>
      </c>
    </row>
    <row r="618" spans="1:19" hidden="1" outlineLevel="1" x14ac:dyDescent="0.2">
      <c r="A618" t="s">
        <v>4031</v>
      </c>
      <c r="B618" t="s">
        <v>4220</v>
      </c>
      <c r="C618" t="s">
        <v>41</v>
      </c>
      <c r="D618" s="15" t="s">
        <v>3007</v>
      </c>
      <c r="E618" s="15" t="s">
        <v>3027</v>
      </c>
      <c r="F618" s="15" t="s">
        <v>1424</v>
      </c>
      <c r="G618" s="15" t="s">
        <v>3424</v>
      </c>
      <c r="H618" s="15" t="s">
        <v>3424</v>
      </c>
      <c r="I618" t="s">
        <v>3180</v>
      </c>
      <c r="J618" t="s">
        <v>3183</v>
      </c>
      <c r="K618" t="s">
        <v>3160</v>
      </c>
      <c r="L618" t="s">
        <v>3160</v>
      </c>
      <c r="M618" t="s">
        <v>3049</v>
      </c>
      <c r="N618" t="s">
        <v>3160</v>
      </c>
      <c r="O618" t="s">
        <v>3160</v>
      </c>
      <c r="P618" t="s">
        <v>3115</v>
      </c>
      <c r="Q618" t="s">
        <v>3186</v>
      </c>
      <c r="R618" t="s">
        <v>3160</v>
      </c>
      <c r="S618" t="s">
        <v>3348</v>
      </c>
    </row>
    <row r="619" spans="1:19" hidden="1" outlineLevel="1" x14ac:dyDescent="0.2">
      <c r="A619" t="s">
        <v>4031</v>
      </c>
      <c r="B619" t="s">
        <v>4220</v>
      </c>
      <c r="C619" t="s">
        <v>41</v>
      </c>
      <c r="D619" s="15" t="s">
        <v>3007</v>
      </c>
      <c r="E619" s="15" t="s">
        <v>3027</v>
      </c>
      <c r="F619" s="15" t="s">
        <v>1424</v>
      </c>
      <c r="G619" s="15" t="s">
        <v>3424</v>
      </c>
      <c r="H619" s="15" t="s">
        <v>3424</v>
      </c>
      <c r="I619" t="s">
        <v>1</v>
      </c>
      <c r="J619" t="s">
        <v>3183</v>
      </c>
      <c r="K619" t="s">
        <v>3160</v>
      </c>
      <c r="L619" t="s">
        <v>3160</v>
      </c>
      <c r="M619" t="s">
        <v>3049</v>
      </c>
      <c r="N619" t="s">
        <v>3160</v>
      </c>
      <c r="O619" t="s">
        <v>3160</v>
      </c>
      <c r="P619" t="s">
        <v>3115</v>
      </c>
      <c r="Q619" t="s">
        <v>3186</v>
      </c>
      <c r="R619" t="s">
        <v>3160</v>
      </c>
      <c r="S619" t="s">
        <v>3347</v>
      </c>
    </row>
    <row r="620" spans="1:19" collapsed="1" x14ac:dyDescent="0.2">
      <c r="A620" t="s">
        <v>4812</v>
      </c>
      <c r="B620" t="s">
        <v>4221</v>
      </c>
      <c r="C620" t="s">
        <v>41</v>
      </c>
      <c r="D620" t="s">
        <v>1381</v>
      </c>
      <c r="E620" s="15" t="s">
        <v>3932</v>
      </c>
      <c r="F620" s="15" t="s">
        <v>2984</v>
      </c>
      <c r="G620" s="15" t="s">
        <v>3920</v>
      </c>
      <c r="H620" s="15" t="s">
        <v>3160</v>
      </c>
      <c r="I620" t="s">
        <v>3180</v>
      </c>
      <c r="J620" t="s">
        <v>3183</v>
      </c>
      <c r="K620" t="s">
        <v>3160</v>
      </c>
      <c r="L620" t="s">
        <v>3160</v>
      </c>
      <c r="M620" t="s">
        <v>3160</v>
      </c>
      <c r="N620" t="s">
        <v>3136</v>
      </c>
      <c r="O620" t="s">
        <v>3160</v>
      </c>
      <c r="P620" t="s">
        <v>3116</v>
      </c>
      <c r="Q620" t="s">
        <v>3186</v>
      </c>
      <c r="R620" t="s">
        <v>3160</v>
      </c>
      <c r="S620" t="s">
        <v>3189</v>
      </c>
    </row>
    <row r="621" spans="1:19" hidden="1" outlineLevel="1" x14ac:dyDescent="0.2">
      <c r="A621" t="s">
        <v>4230</v>
      </c>
      <c r="B621" t="s">
        <v>4222</v>
      </c>
      <c r="C621" t="s">
        <v>41</v>
      </c>
      <c r="D621" t="s">
        <v>1381</v>
      </c>
      <c r="E621" s="15" t="s">
        <v>3932</v>
      </c>
      <c r="F621" s="15" t="s">
        <v>2984</v>
      </c>
      <c r="G621" s="15" t="s">
        <v>3923</v>
      </c>
      <c r="H621" s="15" t="s">
        <v>4223</v>
      </c>
      <c r="I621" t="s">
        <v>3180</v>
      </c>
      <c r="J621" t="s">
        <v>3183</v>
      </c>
      <c r="K621" t="s">
        <v>3160</v>
      </c>
      <c r="L621" t="s">
        <v>3160</v>
      </c>
      <c r="M621" t="s">
        <v>3049</v>
      </c>
      <c r="N621" t="s">
        <v>3136</v>
      </c>
      <c r="O621" t="s">
        <v>3160</v>
      </c>
      <c r="P621" t="s">
        <v>3116</v>
      </c>
      <c r="Q621" t="s">
        <v>3186</v>
      </c>
      <c r="R621" t="s">
        <v>3160</v>
      </c>
      <c r="S621" t="s">
        <v>3189</v>
      </c>
    </row>
    <row r="622" spans="1:19" hidden="1" outlineLevel="1" x14ac:dyDescent="0.2">
      <c r="A622" t="s">
        <v>4230</v>
      </c>
      <c r="B622" t="s">
        <v>4229</v>
      </c>
      <c r="C622" t="s">
        <v>41</v>
      </c>
      <c r="D622" t="s">
        <v>1381</v>
      </c>
      <c r="E622" s="15" t="s">
        <v>3932</v>
      </c>
      <c r="F622" s="15" t="s">
        <v>2984</v>
      </c>
      <c r="G622" s="15" t="s">
        <v>3923</v>
      </c>
      <c r="H622" s="15" t="s">
        <v>4223</v>
      </c>
      <c r="I622" t="s">
        <v>3180</v>
      </c>
      <c r="J622" t="s">
        <v>3183</v>
      </c>
      <c r="K622" t="s">
        <v>3160</v>
      </c>
      <c r="L622" t="s">
        <v>3160</v>
      </c>
      <c r="M622" t="s">
        <v>3049</v>
      </c>
      <c r="N622" t="s">
        <v>3136</v>
      </c>
      <c r="O622" t="s">
        <v>3160</v>
      </c>
      <c r="P622" t="s">
        <v>3116</v>
      </c>
      <c r="Q622" t="s">
        <v>3186</v>
      </c>
      <c r="R622" t="s">
        <v>3160</v>
      </c>
      <c r="S622" t="s">
        <v>3189</v>
      </c>
    </row>
    <row r="623" spans="1:19" hidden="1" outlineLevel="1" x14ac:dyDescent="0.2">
      <c r="A623" t="s">
        <v>4228</v>
      </c>
      <c r="B623" t="s">
        <v>4231</v>
      </c>
      <c r="C623" t="s">
        <v>41</v>
      </c>
      <c r="D623" t="s">
        <v>1381</v>
      </c>
      <c r="E623" s="15" t="s">
        <v>3932</v>
      </c>
      <c r="F623" s="15" t="s">
        <v>2984</v>
      </c>
      <c r="G623" s="15" t="s">
        <v>3923</v>
      </c>
      <c r="H623" s="15" t="s">
        <v>4233</v>
      </c>
      <c r="I623" t="s">
        <v>3180</v>
      </c>
      <c r="J623" t="s">
        <v>3183</v>
      </c>
      <c r="K623" t="s">
        <v>3160</v>
      </c>
      <c r="L623" t="s">
        <v>3160</v>
      </c>
      <c r="M623" t="s">
        <v>3049</v>
      </c>
      <c r="N623" t="s">
        <v>3136</v>
      </c>
      <c r="O623" t="s">
        <v>3160</v>
      </c>
      <c r="P623" t="s">
        <v>3116</v>
      </c>
      <c r="Q623" t="s">
        <v>3186</v>
      </c>
      <c r="R623" t="s">
        <v>3160</v>
      </c>
      <c r="S623" t="s">
        <v>3189</v>
      </c>
    </row>
    <row r="624" spans="1:19" hidden="1" outlineLevel="1" x14ac:dyDescent="0.2">
      <c r="A624" t="s">
        <v>4228</v>
      </c>
      <c r="B624" t="s">
        <v>4232</v>
      </c>
      <c r="C624" t="s">
        <v>41</v>
      </c>
      <c r="D624" t="s">
        <v>1381</v>
      </c>
      <c r="E624" s="15" t="s">
        <v>3932</v>
      </c>
      <c r="F624" s="15" t="s">
        <v>2984</v>
      </c>
      <c r="G624" s="15" t="s">
        <v>3923</v>
      </c>
      <c r="H624" s="15" t="s">
        <v>4233</v>
      </c>
      <c r="I624" t="s">
        <v>3180</v>
      </c>
      <c r="J624" t="s">
        <v>3183</v>
      </c>
      <c r="K624" t="s">
        <v>3160</v>
      </c>
      <c r="L624" t="s">
        <v>3160</v>
      </c>
      <c r="M624" t="s">
        <v>3049</v>
      </c>
      <c r="N624" t="s">
        <v>3136</v>
      </c>
      <c r="O624" t="s">
        <v>3160</v>
      </c>
      <c r="P624" t="s">
        <v>3116</v>
      </c>
      <c r="Q624" t="s">
        <v>3186</v>
      </c>
      <c r="R624" t="s">
        <v>3160</v>
      </c>
      <c r="S624" t="s">
        <v>3189</v>
      </c>
    </row>
    <row r="625" spans="1:19" hidden="1" outlineLevel="1" x14ac:dyDescent="0.2">
      <c r="A625" t="s">
        <v>4234</v>
      </c>
      <c r="B625" t="s">
        <v>4236</v>
      </c>
      <c r="C625" t="s">
        <v>41</v>
      </c>
      <c r="D625" t="s">
        <v>1381</v>
      </c>
      <c r="E625" s="15" t="s">
        <v>3932</v>
      </c>
      <c r="F625" s="15" t="s">
        <v>2984</v>
      </c>
      <c r="G625" s="15" t="s">
        <v>3928</v>
      </c>
      <c r="H625" s="15" t="s">
        <v>4239</v>
      </c>
      <c r="I625" t="s">
        <v>3180</v>
      </c>
      <c r="J625" t="s">
        <v>3183</v>
      </c>
      <c r="K625" t="s">
        <v>3160</v>
      </c>
      <c r="L625" t="s">
        <v>3160</v>
      </c>
      <c r="M625" t="s">
        <v>3049</v>
      </c>
      <c r="N625" t="s">
        <v>3136</v>
      </c>
      <c r="O625" t="s">
        <v>3160</v>
      </c>
      <c r="P625" t="s">
        <v>3116</v>
      </c>
      <c r="Q625" t="s">
        <v>3186</v>
      </c>
      <c r="R625" t="s">
        <v>3160</v>
      </c>
      <c r="S625" t="s">
        <v>3189</v>
      </c>
    </row>
    <row r="626" spans="1:19" hidden="1" outlineLevel="1" x14ac:dyDescent="0.2">
      <c r="A626" t="s">
        <v>4234</v>
      </c>
      <c r="B626" t="s">
        <v>4238</v>
      </c>
      <c r="C626" t="s">
        <v>41</v>
      </c>
      <c r="D626" t="s">
        <v>1381</v>
      </c>
      <c r="E626" s="15" t="s">
        <v>3932</v>
      </c>
      <c r="F626" s="15" t="s">
        <v>2984</v>
      </c>
      <c r="G626" s="15" t="s">
        <v>3928</v>
      </c>
      <c r="H626" s="15" t="s">
        <v>4239</v>
      </c>
      <c r="I626" t="s">
        <v>3180</v>
      </c>
      <c r="J626" t="s">
        <v>3183</v>
      </c>
      <c r="K626" t="s">
        <v>3160</v>
      </c>
      <c r="L626" t="s">
        <v>3160</v>
      </c>
      <c r="M626" t="s">
        <v>3049</v>
      </c>
      <c r="N626" t="s">
        <v>3136</v>
      </c>
      <c r="O626" t="s">
        <v>3160</v>
      </c>
      <c r="P626" t="s">
        <v>3116</v>
      </c>
      <c r="Q626" t="s">
        <v>3186</v>
      </c>
      <c r="R626" t="s">
        <v>3160</v>
      </c>
      <c r="S626" t="s">
        <v>3189</v>
      </c>
    </row>
    <row r="627" spans="1:19" hidden="1" outlineLevel="1" x14ac:dyDescent="0.2">
      <c r="A627" t="s">
        <v>4235</v>
      </c>
      <c r="B627" t="s">
        <v>4237</v>
      </c>
      <c r="C627" t="s">
        <v>41</v>
      </c>
      <c r="D627" t="s">
        <v>1381</v>
      </c>
      <c r="E627" s="15" t="s">
        <v>3932</v>
      </c>
      <c r="F627" s="15" t="s">
        <v>2984</v>
      </c>
      <c r="G627" s="15" t="s">
        <v>3928</v>
      </c>
      <c r="H627" s="15" t="s">
        <v>4241</v>
      </c>
      <c r="I627" t="s">
        <v>3180</v>
      </c>
      <c r="J627" t="s">
        <v>3183</v>
      </c>
      <c r="K627" t="s">
        <v>3160</v>
      </c>
      <c r="L627" t="s">
        <v>3160</v>
      </c>
      <c r="M627" t="s">
        <v>3049</v>
      </c>
      <c r="N627" t="s">
        <v>3136</v>
      </c>
      <c r="O627" t="s">
        <v>3160</v>
      </c>
      <c r="P627" t="s">
        <v>3116</v>
      </c>
      <c r="Q627" t="s">
        <v>3186</v>
      </c>
      <c r="R627" t="s">
        <v>3160</v>
      </c>
      <c r="S627" t="s">
        <v>3189</v>
      </c>
    </row>
    <row r="628" spans="1:19" hidden="1" outlineLevel="1" x14ac:dyDescent="0.2">
      <c r="A628" t="s">
        <v>4235</v>
      </c>
      <c r="B628" t="s">
        <v>4240</v>
      </c>
      <c r="C628" t="s">
        <v>41</v>
      </c>
      <c r="D628" t="s">
        <v>1381</v>
      </c>
      <c r="E628" s="15" t="s">
        <v>3932</v>
      </c>
      <c r="F628" s="15" t="s">
        <v>2984</v>
      </c>
      <c r="G628" s="15" t="s">
        <v>3928</v>
      </c>
      <c r="H628" s="15" t="s">
        <v>4241</v>
      </c>
      <c r="I628" t="s">
        <v>3180</v>
      </c>
      <c r="J628" t="s">
        <v>3183</v>
      </c>
      <c r="K628" t="s">
        <v>3160</v>
      </c>
      <c r="L628" t="s">
        <v>3160</v>
      </c>
      <c r="M628" t="s">
        <v>3049</v>
      </c>
      <c r="N628" t="s">
        <v>3136</v>
      </c>
      <c r="O628" t="s">
        <v>3160</v>
      </c>
      <c r="P628" t="s">
        <v>3116</v>
      </c>
      <c r="Q628" t="s">
        <v>3186</v>
      </c>
      <c r="R628" t="s">
        <v>3160</v>
      </c>
      <c r="S628" t="s">
        <v>3189</v>
      </c>
    </row>
    <row r="629" spans="1:19" hidden="1" outlineLevel="1" x14ac:dyDescent="0.2">
      <c r="A629" t="s">
        <v>4242</v>
      </c>
      <c r="B629" t="s">
        <v>4243</v>
      </c>
      <c r="C629" t="s">
        <v>41</v>
      </c>
      <c r="D629" t="s">
        <v>1381</v>
      </c>
      <c r="E629" s="15" t="s">
        <v>3932</v>
      </c>
      <c r="F629" s="15" t="s">
        <v>2984</v>
      </c>
      <c r="G629" s="15" t="s">
        <v>3923</v>
      </c>
      <c r="H629" s="15" t="s">
        <v>4248</v>
      </c>
      <c r="I629" t="s">
        <v>3180</v>
      </c>
      <c r="J629" t="s">
        <v>3183</v>
      </c>
      <c r="K629" t="s">
        <v>3160</v>
      </c>
      <c r="L629" t="s">
        <v>3160</v>
      </c>
      <c r="M629" t="s">
        <v>3049</v>
      </c>
      <c r="N629" t="s">
        <v>3136</v>
      </c>
      <c r="O629" t="s">
        <v>3160</v>
      </c>
      <c r="P629" t="s">
        <v>3116</v>
      </c>
      <c r="Q629" t="s">
        <v>3186</v>
      </c>
      <c r="R629" t="s">
        <v>3160</v>
      </c>
      <c r="S629" t="s">
        <v>3189</v>
      </c>
    </row>
    <row r="630" spans="1:19" hidden="1" outlineLevel="1" x14ac:dyDescent="0.2">
      <c r="A630" t="s">
        <v>4242</v>
      </c>
      <c r="B630" t="s">
        <v>4246</v>
      </c>
      <c r="C630" t="s">
        <v>41</v>
      </c>
      <c r="D630" t="s">
        <v>1381</v>
      </c>
      <c r="E630" s="15" t="s">
        <v>3932</v>
      </c>
      <c r="F630" s="15" t="s">
        <v>2984</v>
      </c>
      <c r="G630" s="15" t="s">
        <v>3923</v>
      </c>
      <c r="H630" s="15" t="s">
        <v>4248</v>
      </c>
      <c r="I630" t="s">
        <v>3180</v>
      </c>
      <c r="J630" t="s">
        <v>3183</v>
      </c>
      <c r="K630" t="s">
        <v>3160</v>
      </c>
      <c r="L630" t="s">
        <v>3160</v>
      </c>
      <c r="M630" t="s">
        <v>3049</v>
      </c>
      <c r="N630" t="s">
        <v>3136</v>
      </c>
      <c r="O630" t="s">
        <v>3160</v>
      </c>
      <c r="P630" t="s">
        <v>3116</v>
      </c>
      <c r="Q630" t="s">
        <v>3186</v>
      </c>
      <c r="R630" t="s">
        <v>3160</v>
      </c>
      <c r="S630" t="s">
        <v>3189</v>
      </c>
    </row>
    <row r="631" spans="1:19" hidden="1" outlineLevel="1" x14ac:dyDescent="0.2">
      <c r="A631" t="s">
        <v>4244</v>
      </c>
      <c r="B631" t="s">
        <v>4245</v>
      </c>
      <c r="C631" t="s">
        <v>41</v>
      </c>
      <c r="D631" t="s">
        <v>1381</v>
      </c>
      <c r="E631" s="15" t="s">
        <v>3932</v>
      </c>
      <c r="F631" s="15" t="s">
        <v>2984</v>
      </c>
      <c r="G631" s="15" t="s">
        <v>3923</v>
      </c>
      <c r="H631" s="15" t="s">
        <v>4249</v>
      </c>
      <c r="I631" t="s">
        <v>3180</v>
      </c>
      <c r="J631" t="s">
        <v>3183</v>
      </c>
      <c r="K631" t="s">
        <v>3160</v>
      </c>
      <c r="L631" t="s">
        <v>3160</v>
      </c>
      <c r="M631" t="s">
        <v>3049</v>
      </c>
      <c r="N631" t="s">
        <v>3136</v>
      </c>
      <c r="O631" t="s">
        <v>3160</v>
      </c>
      <c r="P631" t="s">
        <v>3116</v>
      </c>
      <c r="Q631" t="s">
        <v>3186</v>
      </c>
      <c r="R631" t="s">
        <v>3160</v>
      </c>
      <c r="S631" t="s">
        <v>3189</v>
      </c>
    </row>
    <row r="632" spans="1:19" hidden="1" outlineLevel="1" x14ac:dyDescent="0.2">
      <c r="A632" t="s">
        <v>4244</v>
      </c>
      <c r="B632" t="s">
        <v>4247</v>
      </c>
      <c r="C632" t="s">
        <v>41</v>
      </c>
      <c r="D632" t="s">
        <v>1381</v>
      </c>
      <c r="E632" s="15" t="s">
        <v>3932</v>
      </c>
      <c r="F632" s="15" t="s">
        <v>2984</v>
      </c>
      <c r="G632" s="15" t="s">
        <v>3923</v>
      </c>
      <c r="H632" s="15" t="s">
        <v>4249</v>
      </c>
      <c r="I632" t="s">
        <v>3180</v>
      </c>
      <c r="J632" t="s">
        <v>3183</v>
      </c>
      <c r="K632" t="s">
        <v>3160</v>
      </c>
      <c r="L632" t="s">
        <v>3160</v>
      </c>
      <c r="M632" t="s">
        <v>3049</v>
      </c>
      <c r="N632" t="s">
        <v>3136</v>
      </c>
      <c r="O632" t="s">
        <v>3160</v>
      </c>
      <c r="P632" t="s">
        <v>3116</v>
      </c>
      <c r="Q632" t="s">
        <v>3186</v>
      </c>
      <c r="R632" t="s">
        <v>3160</v>
      </c>
      <c r="S632" t="s">
        <v>3189</v>
      </c>
    </row>
    <row r="633" spans="1:19" hidden="1" outlineLevel="1" x14ac:dyDescent="0.2">
      <c r="A633" t="s">
        <v>4250</v>
      </c>
      <c r="B633" t="s">
        <v>4251</v>
      </c>
      <c r="C633" t="s">
        <v>41</v>
      </c>
      <c r="D633" t="s">
        <v>1381</v>
      </c>
      <c r="E633" s="15" t="s">
        <v>3932</v>
      </c>
      <c r="F633" s="15" t="s">
        <v>2984</v>
      </c>
      <c r="G633" s="15" t="s">
        <v>3923</v>
      </c>
      <c r="H633" s="15" t="s">
        <v>4253</v>
      </c>
      <c r="I633" t="s">
        <v>3180</v>
      </c>
      <c r="J633" t="s">
        <v>3183</v>
      </c>
      <c r="K633" t="s">
        <v>3160</v>
      </c>
      <c r="L633" t="s">
        <v>3160</v>
      </c>
      <c r="M633" t="s">
        <v>3049</v>
      </c>
      <c r="N633" t="s">
        <v>3136</v>
      </c>
      <c r="O633" t="s">
        <v>3160</v>
      </c>
      <c r="P633" t="s">
        <v>3116</v>
      </c>
      <c r="Q633" t="s">
        <v>3186</v>
      </c>
      <c r="R633" t="s">
        <v>3160</v>
      </c>
      <c r="S633" t="s">
        <v>3189</v>
      </c>
    </row>
    <row r="634" spans="1:19" hidden="1" outlineLevel="1" x14ac:dyDescent="0.2">
      <c r="A634" t="s">
        <v>4250</v>
      </c>
      <c r="B634" t="s">
        <v>4252</v>
      </c>
      <c r="C634" t="s">
        <v>41</v>
      </c>
      <c r="D634" t="s">
        <v>1381</v>
      </c>
      <c r="E634" s="15" t="s">
        <v>3932</v>
      </c>
      <c r="F634" s="15" t="s">
        <v>2984</v>
      </c>
      <c r="G634" s="15" t="s">
        <v>3923</v>
      </c>
      <c r="H634" s="15" t="s">
        <v>4253</v>
      </c>
      <c r="I634" t="s">
        <v>3180</v>
      </c>
      <c r="J634" t="s">
        <v>3183</v>
      </c>
      <c r="K634" t="s">
        <v>3160</v>
      </c>
      <c r="L634" t="s">
        <v>3160</v>
      </c>
      <c r="M634" t="s">
        <v>3049</v>
      </c>
      <c r="N634" t="s">
        <v>3136</v>
      </c>
      <c r="O634" t="s">
        <v>3160</v>
      </c>
      <c r="P634" t="s">
        <v>3116</v>
      </c>
      <c r="Q634" t="s">
        <v>3186</v>
      </c>
      <c r="R634" t="s">
        <v>3160</v>
      </c>
      <c r="S634" t="s">
        <v>3189</v>
      </c>
    </row>
    <row r="635" spans="1:19" hidden="1" outlineLevel="1" x14ac:dyDescent="0.2">
      <c r="A635" t="s">
        <v>4258</v>
      </c>
      <c r="B635" t="s">
        <v>4259</v>
      </c>
      <c r="C635" t="s">
        <v>41</v>
      </c>
      <c r="D635" t="s">
        <v>1381</v>
      </c>
      <c r="E635" s="15" t="s">
        <v>3932</v>
      </c>
      <c r="F635" s="15" t="s">
        <v>2984</v>
      </c>
      <c r="G635" s="15" t="s">
        <v>3923</v>
      </c>
      <c r="H635" s="15" t="s">
        <v>4261</v>
      </c>
      <c r="I635" t="s">
        <v>3180</v>
      </c>
      <c r="J635" t="s">
        <v>3183</v>
      </c>
      <c r="K635" t="s">
        <v>3160</v>
      </c>
      <c r="L635" t="s">
        <v>3160</v>
      </c>
      <c r="M635" t="s">
        <v>3049</v>
      </c>
      <c r="N635" t="s">
        <v>3136</v>
      </c>
      <c r="O635" t="s">
        <v>3160</v>
      </c>
      <c r="P635" t="s">
        <v>3116</v>
      </c>
      <c r="Q635" t="s">
        <v>3186</v>
      </c>
      <c r="R635" t="s">
        <v>3160</v>
      </c>
      <c r="S635" t="s">
        <v>3189</v>
      </c>
    </row>
    <row r="636" spans="1:19" hidden="1" outlineLevel="1" x14ac:dyDescent="0.2">
      <c r="A636" t="s">
        <v>4258</v>
      </c>
      <c r="B636" t="s">
        <v>4260</v>
      </c>
      <c r="C636" t="s">
        <v>41</v>
      </c>
      <c r="D636" t="s">
        <v>1381</v>
      </c>
      <c r="E636" s="15" t="s">
        <v>3932</v>
      </c>
      <c r="F636" s="15" t="s">
        <v>2984</v>
      </c>
      <c r="G636" s="15" t="s">
        <v>3923</v>
      </c>
      <c r="H636" s="15" t="s">
        <v>4261</v>
      </c>
      <c r="I636" t="s">
        <v>3180</v>
      </c>
      <c r="J636" t="s">
        <v>3183</v>
      </c>
      <c r="K636" t="s">
        <v>3160</v>
      </c>
      <c r="L636" t="s">
        <v>3160</v>
      </c>
      <c r="M636" t="s">
        <v>3049</v>
      </c>
      <c r="N636" t="s">
        <v>3136</v>
      </c>
      <c r="O636" t="s">
        <v>3160</v>
      </c>
      <c r="P636" t="s">
        <v>3116</v>
      </c>
      <c r="Q636" t="s">
        <v>3186</v>
      </c>
      <c r="R636" t="s">
        <v>3160</v>
      </c>
      <c r="S636" t="s">
        <v>3189</v>
      </c>
    </row>
    <row r="637" spans="1:19" hidden="1" outlineLevel="1" x14ac:dyDescent="0.2">
      <c r="A637" t="s">
        <v>4254</v>
      </c>
      <c r="B637" t="s">
        <v>4255</v>
      </c>
      <c r="C637" t="s">
        <v>41</v>
      </c>
      <c r="D637" t="s">
        <v>1381</v>
      </c>
      <c r="E637" s="15" t="s">
        <v>3932</v>
      </c>
      <c r="F637" s="15" t="s">
        <v>2984</v>
      </c>
      <c r="G637" s="15" t="s">
        <v>3923</v>
      </c>
      <c r="H637" s="15" t="s">
        <v>4257</v>
      </c>
      <c r="I637" t="s">
        <v>3180</v>
      </c>
      <c r="J637" t="s">
        <v>3183</v>
      </c>
      <c r="K637" t="s">
        <v>3160</v>
      </c>
      <c r="L637" t="s">
        <v>3160</v>
      </c>
      <c r="M637" t="s">
        <v>3049</v>
      </c>
      <c r="N637" t="s">
        <v>3136</v>
      </c>
      <c r="O637" t="s">
        <v>3160</v>
      </c>
      <c r="P637" t="s">
        <v>3116</v>
      </c>
      <c r="Q637" t="s">
        <v>3186</v>
      </c>
      <c r="R637" t="s">
        <v>3160</v>
      </c>
      <c r="S637" t="s">
        <v>3189</v>
      </c>
    </row>
    <row r="638" spans="1:19" hidden="1" outlineLevel="1" x14ac:dyDescent="0.2">
      <c r="A638" t="s">
        <v>4254</v>
      </c>
      <c r="B638" t="s">
        <v>4256</v>
      </c>
      <c r="C638" t="s">
        <v>41</v>
      </c>
      <c r="D638" t="s">
        <v>1381</v>
      </c>
      <c r="E638" s="15" t="s">
        <v>3932</v>
      </c>
      <c r="F638" s="15" t="s">
        <v>2984</v>
      </c>
      <c r="G638" s="15" t="s">
        <v>3923</v>
      </c>
      <c r="H638" s="15" t="s">
        <v>4257</v>
      </c>
      <c r="I638" t="s">
        <v>3180</v>
      </c>
      <c r="J638" t="s">
        <v>3183</v>
      </c>
      <c r="K638" t="s">
        <v>3160</v>
      </c>
      <c r="L638" t="s">
        <v>3160</v>
      </c>
      <c r="M638" t="s">
        <v>3049</v>
      </c>
      <c r="N638" t="s">
        <v>3136</v>
      </c>
      <c r="O638" t="s">
        <v>3160</v>
      </c>
      <c r="P638" t="s">
        <v>3116</v>
      </c>
      <c r="Q638" t="s">
        <v>3186</v>
      </c>
      <c r="R638" t="s">
        <v>3160</v>
      </c>
      <c r="S638" t="s">
        <v>3189</v>
      </c>
    </row>
    <row r="639" spans="1:19" hidden="1" outlineLevel="1" x14ac:dyDescent="0.2">
      <c r="A639" t="s">
        <v>4266</v>
      </c>
      <c r="B639" t="s">
        <v>4267</v>
      </c>
      <c r="C639" t="s">
        <v>41</v>
      </c>
      <c r="D639" t="s">
        <v>1381</v>
      </c>
      <c r="E639" s="15" t="s">
        <v>3932</v>
      </c>
      <c r="F639" s="15" t="s">
        <v>2984</v>
      </c>
      <c r="G639" s="15" t="s">
        <v>3923</v>
      </c>
      <c r="H639" s="15" t="s">
        <v>4269</v>
      </c>
      <c r="I639" t="s">
        <v>3180</v>
      </c>
      <c r="J639" t="s">
        <v>3183</v>
      </c>
      <c r="K639" t="s">
        <v>3160</v>
      </c>
      <c r="L639" t="s">
        <v>3160</v>
      </c>
      <c r="M639" t="s">
        <v>3049</v>
      </c>
      <c r="N639" t="s">
        <v>3136</v>
      </c>
      <c r="O639" t="s">
        <v>3160</v>
      </c>
      <c r="P639" t="s">
        <v>3116</v>
      </c>
      <c r="Q639" t="s">
        <v>3186</v>
      </c>
      <c r="R639" t="s">
        <v>3160</v>
      </c>
      <c r="S639" t="s">
        <v>3189</v>
      </c>
    </row>
    <row r="640" spans="1:19" hidden="1" outlineLevel="1" x14ac:dyDescent="0.2">
      <c r="A640" t="s">
        <v>4266</v>
      </c>
      <c r="B640" t="s">
        <v>4268</v>
      </c>
      <c r="C640" t="s">
        <v>41</v>
      </c>
      <c r="D640" t="s">
        <v>1381</v>
      </c>
      <c r="E640" s="15" t="s">
        <v>3932</v>
      </c>
      <c r="F640" s="15" t="s">
        <v>2984</v>
      </c>
      <c r="G640" s="15" t="s">
        <v>3923</v>
      </c>
      <c r="H640" s="15" t="s">
        <v>4269</v>
      </c>
      <c r="I640" t="s">
        <v>3180</v>
      </c>
      <c r="J640" t="s">
        <v>3183</v>
      </c>
      <c r="K640" t="s">
        <v>3160</v>
      </c>
      <c r="L640" t="s">
        <v>3160</v>
      </c>
      <c r="M640" t="s">
        <v>3049</v>
      </c>
      <c r="N640" t="s">
        <v>3136</v>
      </c>
      <c r="O640" t="s">
        <v>3160</v>
      </c>
      <c r="P640" t="s">
        <v>3116</v>
      </c>
      <c r="Q640" t="s">
        <v>3186</v>
      </c>
      <c r="R640" t="s">
        <v>3160</v>
      </c>
      <c r="S640" t="s">
        <v>3189</v>
      </c>
    </row>
    <row r="641" spans="1:19" hidden="1" outlineLevel="1" x14ac:dyDescent="0.2">
      <c r="A641" t="s">
        <v>4262</v>
      </c>
      <c r="B641" t="s">
        <v>4263</v>
      </c>
      <c r="C641" t="s">
        <v>41</v>
      </c>
      <c r="D641" t="s">
        <v>1381</v>
      </c>
      <c r="E641" s="15" t="s">
        <v>3932</v>
      </c>
      <c r="F641" s="15" t="s">
        <v>2984</v>
      </c>
      <c r="G641" s="15" t="s">
        <v>3928</v>
      </c>
      <c r="H641" s="15" t="s">
        <v>4265</v>
      </c>
      <c r="I641" t="s">
        <v>3180</v>
      </c>
      <c r="J641" t="s">
        <v>3183</v>
      </c>
      <c r="K641" t="s">
        <v>3160</v>
      </c>
      <c r="L641" t="s">
        <v>3160</v>
      </c>
      <c r="M641" t="s">
        <v>3049</v>
      </c>
      <c r="N641" t="s">
        <v>3136</v>
      </c>
      <c r="O641" t="s">
        <v>3160</v>
      </c>
      <c r="P641" t="s">
        <v>3116</v>
      </c>
      <c r="Q641" t="s">
        <v>3186</v>
      </c>
      <c r="R641" t="s">
        <v>3160</v>
      </c>
      <c r="S641" t="s">
        <v>3189</v>
      </c>
    </row>
    <row r="642" spans="1:19" hidden="1" outlineLevel="1" x14ac:dyDescent="0.2">
      <c r="A642" t="s">
        <v>4262</v>
      </c>
      <c r="B642" t="s">
        <v>4264</v>
      </c>
      <c r="C642" t="s">
        <v>41</v>
      </c>
      <c r="D642" t="s">
        <v>1381</v>
      </c>
      <c r="E642" s="15" t="s">
        <v>3932</v>
      </c>
      <c r="F642" s="15" t="s">
        <v>2984</v>
      </c>
      <c r="G642" s="15" t="s">
        <v>3928</v>
      </c>
      <c r="H642" s="15" t="s">
        <v>4265</v>
      </c>
      <c r="I642" t="s">
        <v>3180</v>
      </c>
      <c r="J642" t="s">
        <v>3183</v>
      </c>
      <c r="K642" t="s">
        <v>3160</v>
      </c>
      <c r="L642" t="s">
        <v>3160</v>
      </c>
      <c r="M642" t="s">
        <v>3049</v>
      </c>
      <c r="N642" t="s">
        <v>3136</v>
      </c>
      <c r="O642" t="s">
        <v>3160</v>
      </c>
      <c r="P642" t="s">
        <v>3116</v>
      </c>
      <c r="Q642" t="s">
        <v>3186</v>
      </c>
      <c r="R642" t="s">
        <v>3160</v>
      </c>
      <c r="S642" t="s">
        <v>3189</v>
      </c>
    </row>
    <row r="643" spans="1:19" hidden="1" outlineLevel="1" x14ac:dyDescent="0.2">
      <c r="A643" t="s">
        <v>4270</v>
      </c>
      <c r="B643" t="s">
        <v>4271</v>
      </c>
      <c r="C643" t="s">
        <v>41</v>
      </c>
      <c r="D643" t="s">
        <v>1381</v>
      </c>
      <c r="E643" s="15" t="s">
        <v>3932</v>
      </c>
      <c r="F643" s="15" t="s">
        <v>2984</v>
      </c>
      <c r="G643" s="15" t="s">
        <v>3928</v>
      </c>
      <c r="H643" s="15" t="s">
        <v>4273</v>
      </c>
      <c r="I643" t="s">
        <v>3180</v>
      </c>
      <c r="J643" t="s">
        <v>3183</v>
      </c>
      <c r="K643" t="s">
        <v>3160</v>
      </c>
      <c r="L643" t="s">
        <v>3160</v>
      </c>
      <c r="M643" t="s">
        <v>3049</v>
      </c>
      <c r="N643" t="s">
        <v>3136</v>
      </c>
      <c r="O643" t="s">
        <v>3160</v>
      </c>
      <c r="P643" t="s">
        <v>3116</v>
      </c>
      <c r="Q643" t="s">
        <v>3186</v>
      </c>
      <c r="R643" t="s">
        <v>3160</v>
      </c>
      <c r="S643" t="s">
        <v>3189</v>
      </c>
    </row>
    <row r="644" spans="1:19" hidden="1" outlineLevel="1" x14ac:dyDescent="0.2">
      <c r="A644" t="s">
        <v>4270</v>
      </c>
      <c r="B644" t="s">
        <v>4272</v>
      </c>
      <c r="C644" t="s">
        <v>41</v>
      </c>
      <c r="D644" t="s">
        <v>1381</v>
      </c>
      <c r="E644" s="15" t="s">
        <v>3932</v>
      </c>
      <c r="F644" s="15" t="s">
        <v>2984</v>
      </c>
      <c r="G644" s="15" t="s">
        <v>3928</v>
      </c>
      <c r="H644" s="15" t="s">
        <v>4273</v>
      </c>
      <c r="I644" t="s">
        <v>3180</v>
      </c>
      <c r="J644" t="s">
        <v>3183</v>
      </c>
      <c r="K644" t="s">
        <v>3160</v>
      </c>
      <c r="L644" t="s">
        <v>3160</v>
      </c>
      <c r="M644" t="s">
        <v>3049</v>
      </c>
      <c r="N644" t="s">
        <v>3136</v>
      </c>
      <c r="O644" t="s">
        <v>3160</v>
      </c>
      <c r="P644" t="s">
        <v>3116</v>
      </c>
      <c r="Q644" t="s">
        <v>3186</v>
      </c>
      <c r="R644" t="s">
        <v>3160</v>
      </c>
      <c r="S644" t="s">
        <v>3189</v>
      </c>
    </row>
    <row r="645" spans="1:19" hidden="1" outlineLevel="1" x14ac:dyDescent="0.2">
      <c r="A645" t="s">
        <v>4274</v>
      </c>
      <c r="B645" t="s">
        <v>4275</v>
      </c>
      <c r="C645" t="s">
        <v>41</v>
      </c>
      <c r="D645" t="s">
        <v>1381</v>
      </c>
      <c r="E645" s="15" t="s">
        <v>3932</v>
      </c>
      <c r="F645" s="15" t="s">
        <v>2984</v>
      </c>
      <c r="G645" s="15" t="s">
        <v>3923</v>
      </c>
      <c r="H645" s="15" t="s">
        <v>4277</v>
      </c>
      <c r="I645" t="s">
        <v>3180</v>
      </c>
      <c r="J645" t="s">
        <v>3183</v>
      </c>
      <c r="K645" t="s">
        <v>3160</v>
      </c>
      <c r="L645" t="s">
        <v>3160</v>
      </c>
      <c r="M645" t="s">
        <v>3049</v>
      </c>
      <c r="N645" t="s">
        <v>3136</v>
      </c>
      <c r="O645" t="s">
        <v>3160</v>
      </c>
      <c r="P645" t="s">
        <v>3116</v>
      </c>
      <c r="Q645" t="s">
        <v>3186</v>
      </c>
      <c r="R645" t="s">
        <v>3160</v>
      </c>
      <c r="S645" t="s">
        <v>3189</v>
      </c>
    </row>
    <row r="646" spans="1:19" hidden="1" outlineLevel="1" x14ac:dyDescent="0.2">
      <c r="A646" t="s">
        <v>4274</v>
      </c>
      <c r="B646" t="s">
        <v>4276</v>
      </c>
      <c r="C646" t="s">
        <v>41</v>
      </c>
      <c r="D646" t="s">
        <v>1381</v>
      </c>
      <c r="E646" s="15" t="s">
        <v>3932</v>
      </c>
      <c r="F646" s="15" t="s">
        <v>2984</v>
      </c>
      <c r="G646" s="15" t="s">
        <v>3923</v>
      </c>
      <c r="H646" s="15" t="s">
        <v>4277</v>
      </c>
      <c r="I646" t="s">
        <v>3180</v>
      </c>
      <c r="J646" t="s">
        <v>3183</v>
      </c>
      <c r="K646" t="s">
        <v>3160</v>
      </c>
      <c r="L646" t="s">
        <v>3160</v>
      </c>
      <c r="M646" t="s">
        <v>3049</v>
      </c>
      <c r="N646" t="s">
        <v>3136</v>
      </c>
      <c r="O646" t="s">
        <v>3160</v>
      </c>
      <c r="P646" t="s">
        <v>3116</v>
      </c>
      <c r="Q646" t="s">
        <v>3186</v>
      </c>
      <c r="R646" t="s">
        <v>3160</v>
      </c>
      <c r="S646" t="s">
        <v>3189</v>
      </c>
    </row>
    <row r="647" spans="1:19" hidden="1" outlineLevel="1" x14ac:dyDescent="0.2">
      <c r="A647" t="s">
        <v>4278</v>
      </c>
      <c r="B647" t="s">
        <v>4279</v>
      </c>
      <c r="C647" t="s">
        <v>41</v>
      </c>
      <c r="D647" t="s">
        <v>1381</v>
      </c>
      <c r="E647" s="15" t="s">
        <v>3932</v>
      </c>
      <c r="F647" s="15" t="s">
        <v>2984</v>
      </c>
      <c r="G647" s="15" t="s">
        <v>3923</v>
      </c>
      <c r="H647" s="15" t="s">
        <v>4281</v>
      </c>
      <c r="I647" t="s">
        <v>3180</v>
      </c>
      <c r="J647" t="s">
        <v>3183</v>
      </c>
      <c r="K647" t="s">
        <v>3160</v>
      </c>
      <c r="L647" t="s">
        <v>3160</v>
      </c>
      <c r="M647" t="s">
        <v>3049</v>
      </c>
      <c r="N647" t="s">
        <v>3136</v>
      </c>
      <c r="O647" t="s">
        <v>3160</v>
      </c>
      <c r="P647" t="s">
        <v>3116</v>
      </c>
      <c r="Q647" t="s">
        <v>3186</v>
      </c>
      <c r="R647" t="s">
        <v>3160</v>
      </c>
      <c r="S647" t="s">
        <v>3189</v>
      </c>
    </row>
    <row r="648" spans="1:19" hidden="1" outlineLevel="1" x14ac:dyDescent="0.2">
      <c r="A648" t="s">
        <v>4278</v>
      </c>
      <c r="B648" t="s">
        <v>4280</v>
      </c>
      <c r="C648" t="s">
        <v>41</v>
      </c>
      <c r="D648" t="s">
        <v>1381</v>
      </c>
      <c r="E648" s="15" t="s">
        <v>3932</v>
      </c>
      <c r="F648" s="15" t="s">
        <v>2984</v>
      </c>
      <c r="G648" s="15" t="s">
        <v>3923</v>
      </c>
      <c r="H648" s="15" t="s">
        <v>4281</v>
      </c>
      <c r="I648" t="s">
        <v>3180</v>
      </c>
      <c r="J648" t="s">
        <v>3183</v>
      </c>
      <c r="K648" t="s">
        <v>3160</v>
      </c>
      <c r="L648" t="s">
        <v>3160</v>
      </c>
      <c r="M648" t="s">
        <v>3049</v>
      </c>
      <c r="N648" t="s">
        <v>3136</v>
      </c>
      <c r="O648" t="s">
        <v>3160</v>
      </c>
      <c r="P648" t="s">
        <v>3116</v>
      </c>
      <c r="Q648" t="s">
        <v>3186</v>
      </c>
      <c r="R648" t="s">
        <v>3160</v>
      </c>
      <c r="S648" t="s">
        <v>3189</v>
      </c>
    </row>
    <row r="649" spans="1:19" hidden="1" outlineLevel="1" x14ac:dyDescent="0.2">
      <c r="A649" t="s">
        <v>4282</v>
      </c>
      <c r="B649" t="s">
        <v>4284</v>
      </c>
      <c r="C649" t="s">
        <v>41</v>
      </c>
      <c r="D649" t="s">
        <v>1381</v>
      </c>
      <c r="E649" s="15" t="s">
        <v>3932</v>
      </c>
      <c r="F649" s="15" t="s">
        <v>2984</v>
      </c>
      <c r="G649" s="15" t="s">
        <v>3923</v>
      </c>
      <c r="H649" s="15" t="s">
        <v>4288</v>
      </c>
      <c r="I649" t="s">
        <v>3180</v>
      </c>
      <c r="J649" t="s">
        <v>3183</v>
      </c>
      <c r="K649" t="s">
        <v>3160</v>
      </c>
      <c r="L649" t="s">
        <v>3160</v>
      </c>
      <c r="M649" t="s">
        <v>3049</v>
      </c>
      <c r="N649" t="s">
        <v>3136</v>
      </c>
      <c r="O649" t="s">
        <v>3160</v>
      </c>
      <c r="P649" t="s">
        <v>3116</v>
      </c>
      <c r="Q649" t="s">
        <v>3186</v>
      </c>
      <c r="R649" t="s">
        <v>3160</v>
      </c>
      <c r="S649" t="s">
        <v>3189</v>
      </c>
    </row>
    <row r="650" spans="1:19" hidden="1" outlineLevel="1" x14ac:dyDescent="0.2">
      <c r="A650" t="s">
        <v>4282</v>
      </c>
      <c r="B650" t="s">
        <v>4286</v>
      </c>
      <c r="C650" t="s">
        <v>41</v>
      </c>
      <c r="D650" t="s">
        <v>1381</v>
      </c>
      <c r="E650" s="15" t="s">
        <v>3932</v>
      </c>
      <c r="F650" s="15" t="s">
        <v>2984</v>
      </c>
      <c r="G650" s="15" t="s">
        <v>3923</v>
      </c>
      <c r="H650" s="15" t="s">
        <v>4288</v>
      </c>
      <c r="I650" t="s">
        <v>3180</v>
      </c>
      <c r="J650" t="s">
        <v>3183</v>
      </c>
      <c r="K650" t="s">
        <v>3160</v>
      </c>
      <c r="L650" t="s">
        <v>3160</v>
      </c>
      <c r="M650" t="s">
        <v>3049</v>
      </c>
      <c r="N650" t="s">
        <v>3136</v>
      </c>
      <c r="O650" t="s">
        <v>3160</v>
      </c>
      <c r="P650" t="s">
        <v>3116</v>
      </c>
      <c r="Q650" t="s">
        <v>3186</v>
      </c>
      <c r="R650" t="s">
        <v>3160</v>
      </c>
      <c r="S650" t="s">
        <v>3189</v>
      </c>
    </row>
    <row r="651" spans="1:19" hidden="1" outlineLevel="1" x14ac:dyDescent="0.2">
      <c r="A651" t="s">
        <v>4283</v>
      </c>
      <c r="B651" t="s">
        <v>4285</v>
      </c>
      <c r="C651" t="s">
        <v>41</v>
      </c>
      <c r="D651" t="s">
        <v>1381</v>
      </c>
      <c r="E651" s="15" t="s">
        <v>3932</v>
      </c>
      <c r="F651" s="15" t="s">
        <v>2984</v>
      </c>
      <c r="G651" s="15" t="s">
        <v>3923</v>
      </c>
      <c r="H651" s="15" t="s">
        <v>4289</v>
      </c>
      <c r="I651" t="s">
        <v>3180</v>
      </c>
      <c r="J651" t="s">
        <v>3183</v>
      </c>
      <c r="K651" t="s">
        <v>3160</v>
      </c>
      <c r="L651" t="s">
        <v>3160</v>
      </c>
      <c r="M651" t="s">
        <v>3049</v>
      </c>
      <c r="N651" t="s">
        <v>3136</v>
      </c>
      <c r="O651" t="s">
        <v>3160</v>
      </c>
      <c r="P651" t="s">
        <v>3116</v>
      </c>
      <c r="Q651" t="s">
        <v>3186</v>
      </c>
      <c r="R651" t="s">
        <v>3160</v>
      </c>
      <c r="S651" t="s">
        <v>3189</v>
      </c>
    </row>
    <row r="652" spans="1:19" hidden="1" outlineLevel="1" x14ac:dyDescent="0.2">
      <c r="A652" t="s">
        <v>4283</v>
      </c>
      <c r="B652" t="s">
        <v>4287</v>
      </c>
      <c r="C652" t="s">
        <v>41</v>
      </c>
      <c r="D652" t="s">
        <v>1381</v>
      </c>
      <c r="E652" s="15" t="s">
        <v>3932</v>
      </c>
      <c r="F652" s="15" t="s">
        <v>2984</v>
      </c>
      <c r="G652" s="15" t="s">
        <v>3923</v>
      </c>
      <c r="H652" s="15" t="s">
        <v>4289</v>
      </c>
      <c r="I652" t="s">
        <v>3180</v>
      </c>
      <c r="J652" t="s">
        <v>3183</v>
      </c>
      <c r="K652" t="s">
        <v>3160</v>
      </c>
      <c r="L652" t="s">
        <v>3160</v>
      </c>
      <c r="M652" t="s">
        <v>3049</v>
      </c>
      <c r="N652" t="s">
        <v>3136</v>
      </c>
      <c r="O652" t="s">
        <v>3160</v>
      </c>
      <c r="P652" t="s">
        <v>3116</v>
      </c>
      <c r="Q652" t="s">
        <v>3186</v>
      </c>
      <c r="R652" t="s">
        <v>3160</v>
      </c>
      <c r="S652" t="s">
        <v>3189</v>
      </c>
    </row>
    <row r="653" spans="1:19" hidden="1" outlineLevel="1" x14ac:dyDescent="0.2">
      <c r="A653" t="s">
        <v>4290</v>
      </c>
      <c r="B653" t="s">
        <v>4294</v>
      </c>
      <c r="C653" t="s">
        <v>41</v>
      </c>
      <c r="D653" t="s">
        <v>1381</v>
      </c>
      <c r="E653" s="15" t="s">
        <v>3932</v>
      </c>
      <c r="F653" s="15" t="s">
        <v>2984</v>
      </c>
      <c r="G653" s="15" t="s">
        <v>3923</v>
      </c>
      <c r="H653" s="15" t="s">
        <v>4302</v>
      </c>
      <c r="I653" t="s">
        <v>3180</v>
      </c>
      <c r="J653" t="s">
        <v>3183</v>
      </c>
      <c r="K653" t="s">
        <v>3160</v>
      </c>
      <c r="L653" t="s">
        <v>3160</v>
      </c>
      <c r="M653" t="s">
        <v>3049</v>
      </c>
      <c r="N653" t="s">
        <v>3136</v>
      </c>
      <c r="O653" t="s">
        <v>3160</v>
      </c>
      <c r="P653" t="s">
        <v>3116</v>
      </c>
      <c r="Q653" t="s">
        <v>3186</v>
      </c>
      <c r="R653" t="s">
        <v>3160</v>
      </c>
      <c r="S653" t="s">
        <v>3189</v>
      </c>
    </row>
    <row r="654" spans="1:19" hidden="1" outlineLevel="1" x14ac:dyDescent="0.2">
      <c r="A654" t="s">
        <v>4290</v>
      </c>
      <c r="B654" t="s">
        <v>4298</v>
      </c>
      <c r="C654" t="s">
        <v>41</v>
      </c>
      <c r="D654" t="s">
        <v>1381</v>
      </c>
      <c r="E654" s="15" t="s">
        <v>3932</v>
      </c>
      <c r="F654" s="15" t="s">
        <v>2984</v>
      </c>
      <c r="G654" s="15" t="s">
        <v>3923</v>
      </c>
      <c r="H654" s="15" t="s">
        <v>4302</v>
      </c>
      <c r="I654" t="s">
        <v>3180</v>
      </c>
      <c r="J654" t="s">
        <v>3183</v>
      </c>
      <c r="K654" t="s">
        <v>3160</v>
      </c>
      <c r="L654" t="s">
        <v>3160</v>
      </c>
      <c r="M654" t="s">
        <v>3049</v>
      </c>
      <c r="N654" t="s">
        <v>3136</v>
      </c>
      <c r="O654" t="s">
        <v>3160</v>
      </c>
      <c r="P654" t="s">
        <v>3116</v>
      </c>
      <c r="Q654" t="s">
        <v>3186</v>
      </c>
      <c r="R654" t="s">
        <v>3160</v>
      </c>
      <c r="S654" t="s">
        <v>3189</v>
      </c>
    </row>
    <row r="655" spans="1:19" hidden="1" outlineLevel="1" x14ac:dyDescent="0.2">
      <c r="A655" t="s">
        <v>4291</v>
      </c>
      <c r="B655" t="s">
        <v>4295</v>
      </c>
      <c r="C655" t="s">
        <v>41</v>
      </c>
      <c r="D655" t="s">
        <v>1381</v>
      </c>
      <c r="E655" s="15" t="s">
        <v>3932</v>
      </c>
      <c r="F655" s="15" t="s">
        <v>2984</v>
      </c>
      <c r="G655" s="15" t="s">
        <v>3923</v>
      </c>
      <c r="H655" s="15" t="s">
        <v>4303</v>
      </c>
      <c r="I655" t="s">
        <v>3180</v>
      </c>
      <c r="J655" t="s">
        <v>3183</v>
      </c>
      <c r="K655" t="s">
        <v>3160</v>
      </c>
      <c r="L655" t="s">
        <v>3160</v>
      </c>
      <c r="M655" t="s">
        <v>3049</v>
      </c>
      <c r="N655" t="s">
        <v>3136</v>
      </c>
      <c r="O655" t="s">
        <v>3160</v>
      </c>
      <c r="P655" t="s">
        <v>3116</v>
      </c>
      <c r="Q655" t="s">
        <v>3186</v>
      </c>
      <c r="R655" t="s">
        <v>3160</v>
      </c>
      <c r="S655" t="s">
        <v>3189</v>
      </c>
    </row>
    <row r="656" spans="1:19" hidden="1" outlineLevel="1" x14ac:dyDescent="0.2">
      <c r="A656" t="s">
        <v>4291</v>
      </c>
      <c r="B656" t="s">
        <v>4299</v>
      </c>
      <c r="C656" t="s">
        <v>41</v>
      </c>
      <c r="D656" t="s">
        <v>1381</v>
      </c>
      <c r="E656" s="15" t="s">
        <v>3932</v>
      </c>
      <c r="F656" s="15" t="s">
        <v>2984</v>
      </c>
      <c r="G656" s="15" t="s">
        <v>3923</v>
      </c>
      <c r="H656" s="15" t="s">
        <v>4303</v>
      </c>
      <c r="I656" t="s">
        <v>3180</v>
      </c>
      <c r="J656" t="s">
        <v>3183</v>
      </c>
      <c r="K656" t="s">
        <v>3160</v>
      </c>
      <c r="L656" t="s">
        <v>3160</v>
      </c>
      <c r="M656" t="s">
        <v>3049</v>
      </c>
      <c r="N656" t="s">
        <v>3136</v>
      </c>
      <c r="O656" t="s">
        <v>3160</v>
      </c>
      <c r="P656" t="s">
        <v>3116</v>
      </c>
      <c r="Q656" t="s">
        <v>3186</v>
      </c>
      <c r="R656" t="s">
        <v>3160</v>
      </c>
      <c r="S656" t="s">
        <v>3189</v>
      </c>
    </row>
    <row r="657" spans="1:19" hidden="1" outlineLevel="1" x14ac:dyDescent="0.2">
      <c r="A657" t="s">
        <v>4292</v>
      </c>
      <c r="B657" t="s">
        <v>4296</v>
      </c>
      <c r="C657" t="s">
        <v>41</v>
      </c>
      <c r="D657" t="s">
        <v>1381</v>
      </c>
      <c r="E657" s="15" t="s">
        <v>3932</v>
      </c>
      <c r="F657" s="15" t="s">
        <v>2984</v>
      </c>
      <c r="G657" s="15" t="s">
        <v>3923</v>
      </c>
      <c r="H657" s="15" t="s">
        <v>4304</v>
      </c>
      <c r="I657" t="s">
        <v>3180</v>
      </c>
      <c r="J657" t="s">
        <v>3183</v>
      </c>
      <c r="K657" t="s">
        <v>3160</v>
      </c>
      <c r="L657" t="s">
        <v>3160</v>
      </c>
      <c r="M657" t="s">
        <v>3049</v>
      </c>
      <c r="N657" t="s">
        <v>3136</v>
      </c>
      <c r="O657" t="s">
        <v>3160</v>
      </c>
      <c r="P657" t="s">
        <v>3116</v>
      </c>
      <c r="Q657" t="s">
        <v>3186</v>
      </c>
      <c r="R657" t="s">
        <v>3160</v>
      </c>
      <c r="S657" t="s">
        <v>3189</v>
      </c>
    </row>
    <row r="658" spans="1:19" hidden="1" outlineLevel="1" x14ac:dyDescent="0.2">
      <c r="A658" t="s">
        <v>4292</v>
      </c>
      <c r="B658" t="s">
        <v>4300</v>
      </c>
      <c r="C658" t="s">
        <v>41</v>
      </c>
      <c r="D658" t="s">
        <v>1381</v>
      </c>
      <c r="E658" s="15" t="s">
        <v>3932</v>
      </c>
      <c r="F658" s="15" t="s">
        <v>2984</v>
      </c>
      <c r="G658" s="15" t="s">
        <v>3923</v>
      </c>
      <c r="H658" s="15" t="s">
        <v>4304</v>
      </c>
      <c r="I658" t="s">
        <v>3180</v>
      </c>
      <c r="J658" t="s">
        <v>3183</v>
      </c>
      <c r="K658" t="s">
        <v>3160</v>
      </c>
      <c r="L658" t="s">
        <v>3160</v>
      </c>
      <c r="M658" t="s">
        <v>3049</v>
      </c>
      <c r="N658" t="s">
        <v>3136</v>
      </c>
      <c r="O658" t="s">
        <v>3160</v>
      </c>
      <c r="P658" t="s">
        <v>3116</v>
      </c>
      <c r="Q658" t="s">
        <v>3186</v>
      </c>
      <c r="R658" t="s">
        <v>3160</v>
      </c>
      <c r="S658" t="s">
        <v>3189</v>
      </c>
    </row>
    <row r="659" spans="1:19" hidden="1" outlineLevel="1" x14ac:dyDescent="0.2">
      <c r="A659" t="s">
        <v>4293</v>
      </c>
      <c r="B659" t="s">
        <v>4297</v>
      </c>
      <c r="C659" t="s">
        <v>41</v>
      </c>
      <c r="D659" t="s">
        <v>1381</v>
      </c>
      <c r="E659" s="15" t="s">
        <v>3932</v>
      </c>
      <c r="F659" s="15" t="s">
        <v>2984</v>
      </c>
      <c r="G659" s="15" t="s">
        <v>3923</v>
      </c>
      <c r="H659" s="15" t="s">
        <v>4305</v>
      </c>
      <c r="I659" t="s">
        <v>3180</v>
      </c>
      <c r="J659" t="s">
        <v>3183</v>
      </c>
      <c r="K659" t="s">
        <v>3160</v>
      </c>
      <c r="L659" t="s">
        <v>3160</v>
      </c>
      <c r="M659" t="s">
        <v>3049</v>
      </c>
      <c r="N659" t="s">
        <v>3136</v>
      </c>
      <c r="O659" t="s">
        <v>3160</v>
      </c>
      <c r="P659" t="s">
        <v>3116</v>
      </c>
      <c r="Q659" t="s">
        <v>3186</v>
      </c>
      <c r="R659" t="s">
        <v>3160</v>
      </c>
      <c r="S659" t="s">
        <v>3189</v>
      </c>
    </row>
    <row r="660" spans="1:19" hidden="1" outlineLevel="1" x14ac:dyDescent="0.2">
      <c r="A660" t="s">
        <v>4293</v>
      </c>
      <c r="B660" t="s">
        <v>4301</v>
      </c>
      <c r="C660" t="s">
        <v>41</v>
      </c>
      <c r="D660" t="s">
        <v>1381</v>
      </c>
      <c r="E660" s="15" t="s">
        <v>3932</v>
      </c>
      <c r="F660" s="15" t="s">
        <v>2984</v>
      </c>
      <c r="G660" s="15" t="s">
        <v>3923</v>
      </c>
      <c r="H660" s="15" t="s">
        <v>4305</v>
      </c>
      <c r="I660" t="s">
        <v>3180</v>
      </c>
      <c r="J660" t="s">
        <v>3183</v>
      </c>
      <c r="K660" t="s">
        <v>3160</v>
      </c>
      <c r="L660" t="s">
        <v>3160</v>
      </c>
      <c r="M660" t="s">
        <v>3049</v>
      </c>
      <c r="N660" t="s">
        <v>3136</v>
      </c>
      <c r="O660" t="s">
        <v>3160</v>
      </c>
      <c r="P660" t="s">
        <v>3116</v>
      </c>
      <c r="Q660" t="s">
        <v>3186</v>
      </c>
      <c r="R660" t="s">
        <v>3160</v>
      </c>
      <c r="S660" t="s">
        <v>3189</v>
      </c>
    </row>
    <row r="661" spans="1:19" hidden="1" outlineLevel="1" x14ac:dyDescent="0.2">
      <c r="A661" t="s">
        <v>4306</v>
      </c>
      <c r="B661" t="s">
        <v>4309</v>
      </c>
      <c r="C661" t="s">
        <v>41</v>
      </c>
      <c r="D661" t="s">
        <v>1381</v>
      </c>
      <c r="E661" s="15" t="s">
        <v>3932</v>
      </c>
      <c r="F661" s="15" t="s">
        <v>2984</v>
      </c>
      <c r="G661" s="15" t="s">
        <v>3923</v>
      </c>
      <c r="H661" s="15" t="s">
        <v>4315</v>
      </c>
      <c r="I661" t="s">
        <v>3180</v>
      </c>
      <c r="J661" t="s">
        <v>3183</v>
      </c>
      <c r="K661" t="s">
        <v>3160</v>
      </c>
      <c r="L661" t="s">
        <v>3160</v>
      </c>
      <c r="M661" t="s">
        <v>3049</v>
      </c>
      <c r="N661" t="s">
        <v>3136</v>
      </c>
      <c r="O661" t="s">
        <v>3160</v>
      </c>
      <c r="P661" t="s">
        <v>3116</v>
      </c>
      <c r="Q661" t="s">
        <v>3186</v>
      </c>
      <c r="R661" t="s">
        <v>3160</v>
      </c>
      <c r="S661" t="s">
        <v>3189</v>
      </c>
    </row>
    <row r="662" spans="1:19" hidden="1" outlineLevel="1" x14ac:dyDescent="0.2">
      <c r="A662" t="s">
        <v>4306</v>
      </c>
      <c r="B662" t="s">
        <v>4310</v>
      </c>
      <c r="C662" t="s">
        <v>41</v>
      </c>
      <c r="D662" t="s">
        <v>1381</v>
      </c>
      <c r="E662" s="15" t="s">
        <v>3932</v>
      </c>
      <c r="F662" s="15" t="s">
        <v>2984</v>
      </c>
      <c r="G662" s="15" t="s">
        <v>3923</v>
      </c>
      <c r="H662" s="15" t="s">
        <v>4315</v>
      </c>
      <c r="I662" t="s">
        <v>3180</v>
      </c>
      <c r="J662" t="s">
        <v>3183</v>
      </c>
      <c r="K662" t="s">
        <v>3160</v>
      </c>
      <c r="L662" t="s">
        <v>3160</v>
      </c>
      <c r="M662" t="s">
        <v>3049</v>
      </c>
      <c r="N662" t="s">
        <v>3136</v>
      </c>
      <c r="O662" t="s">
        <v>3160</v>
      </c>
      <c r="P662" t="s">
        <v>3116</v>
      </c>
      <c r="Q662" t="s">
        <v>3186</v>
      </c>
      <c r="R662" t="s">
        <v>3160</v>
      </c>
      <c r="S662" t="s">
        <v>3189</v>
      </c>
    </row>
    <row r="663" spans="1:19" hidden="1" outlineLevel="1" x14ac:dyDescent="0.2">
      <c r="A663" t="s">
        <v>4307</v>
      </c>
      <c r="B663" t="s">
        <v>4311</v>
      </c>
      <c r="C663" t="s">
        <v>41</v>
      </c>
      <c r="D663" t="s">
        <v>1381</v>
      </c>
      <c r="E663" s="15" t="s">
        <v>3932</v>
      </c>
      <c r="F663" s="15" t="s">
        <v>2984</v>
      </c>
      <c r="G663" s="15" t="s">
        <v>3923</v>
      </c>
      <c r="H663" s="15" t="s">
        <v>4316</v>
      </c>
      <c r="I663" t="s">
        <v>3180</v>
      </c>
      <c r="J663" t="s">
        <v>3183</v>
      </c>
      <c r="K663" t="s">
        <v>3160</v>
      </c>
      <c r="L663" t="s">
        <v>3160</v>
      </c>
      <c r="M663" t="s">
        <v>3049</v>
      </c>
      <c r="N663" t="s">
        <v>3136</v>
      </c>
      <c r="O663" t="s">
        <v>3160</v>
      </c>
      <c r="P663" t="s">
        <v>3116</v>
      </c>
      <c r="Q663" t="s">
        <v>3186</v>
      </c>
      <c r="R663" t="s">
        <v>3160</v>
      </c>
      <c r="S663" t="s">
        <v>3189</v>
      </c>
    </row>
    <row r="664" spans="1:19" hidden="1" outlineLevel="1" x14ac:dyDescent="0.2">
      <c r="A664" t="s">
        <v>4307</v>
      </c>
      <c r="B664" t="s">
        <v>4312</v>
      </c>
      <c r="C664" t="s">
        <v>41</v>
      </c>
      <c r="D664" t="s">
        <v>1381</v>
      </c>
      <c r="E664" s="15" t="s">
        <v>3932</v>
      </c>
      <c r="F664" s="15" t="s">
        <v>2984</v>
      </c>
      <c r="G664" s="15" t="s">
        <v>3923</v>
      </c>
      <c r="H664" s="15" t="s">
        <v>4316</v>
      </c>
      <c r="I664" t="s">
        <v>3180</v>
      </c>
      <c r="J664" t="s">
        <v>3183</v>
      </c>
      <c r="K664" t="s">
        <v>3160</v>
      </c>
      <c r="L664" t="s">
        <v>3160</v>
      </c>
      <c r="M664" t="s">
        <v>3049</v>
      </c>
      <c r="N664" t="s">
        <v>3136</v>
      </c>
      <c r="O664" t="s">
        <v>3160</v>
      </c>
      <c r="P664" t="s">
        <v>3116</v>
      </c>
      <c r="Q664" t="s">
        <v>3186</v>
      </c>
      <c r="R664" t="s">
        <v>3160</v>
      </c>
      <c r="S664" t="s">
        <v>3189</v>
      </c>
    </row>
    <row r="665" spans="1:19" hidden="1" outlineLevel="1" x14ac:dyDescent="0.2">
      <c r="A665" t="s">
        <v>4308</v>
      </c>
      <c r="B665" t="s">
        <v>4313</v>
      </c>
      <c r="C665" t="s">
        <v>41</v>
      </c>
      <c r="D665" t="s">
        <v>1381</v>
      </c>
      <c r="E665" s="15" t="s">
        <v>3932</v>
      </c>
      <c r="F665" s="15" t="s">
        <v>2984</v>
      </c>
      <c r="G665" s="15" t="s">
        <v>3923</v>
      </c>
      <c r="H665" s="15" t="s">
        <v>4317</v>
      </c>
      <c r="I665" t="s">
        <v>3180</v>
      </c>
      <c r="J665" t="s">
        <v>3183</v>
      </c>
      <c r="K665" t="s">
        <v>3160</v>
      </c>
      <c r="L665" t="s">
        <v>3160</v>
      </c>
      <c r="M665" t="s">
        <v>3049</v>
      </c>
      <c r="N665" t="s">
        <v>3136</v>
      </c>
      <c r="O665" t="s">
        <v>3160</v>
      </c>
      <c r="P665" t="s">
        <v>3116</v>
      </c>
      <c r="Q665" t="s">
        <v>3186</v>
      </c>
      <c r="R665" t="s">
        <v>3160</v>
      </c>
      <c r="S665" t="s">
        <v>3189</v>
      </c>
    </row>
    <row r="666" spans="1:19" hidden="1" outlineLevel="1" x14ac:dyDescent="0.2">
      <c r="A666" t="s">
        <v>4308</v>
      </c>
      <c r="B666" t="s">
        <v>4314</v>
      </c>
      <c r="C666" t="s">
        <v>41</v>
      </c>
      <c r="D666" t="s">
        <v>1381</v>
      </c>
      <c r="E666" s="15" t="s">
        <v>3932</v>
      </c>
      <c r="F666" s="15" t="s">
        <v>2984</v>
      </c>
      <c r="G666" s="15" t="s">
        <v>3923</v>
      </c>
      <c r="H666" s="15" t="s">
        <v>4317</v>
      </c>
      <c r="I666" t="s">
        <v>3180</v>
      </c>
      <c r="J666" t="s">
        <v>3183</v>
      </c>
      <c r="K666" t="s">
        <v>3160</v>
      </c>
      <c r="L666" t="s">
        <v>3160</v>
      </c>
      <c r="M666" t="s">
        <v>3049</v>
      </c>
      <c r="N666" t="s">
        <v>3136</v>
      </c>
      <c r="O666" t="s">
        <v>3160</v>
      </c>
      <c r="P666" t="s">
        <v>3116</v>
      </c>
      <c r="Q666" t="s">
        <v>3186</v>
      </c>
      <c r="R666" t="s">
        <v>3160</v>
      </c>
      <c r="S666" t="s">
        <v>3189</v>
      </c>
    </row>
    <row r="667" spans="1:19" collapsed="1" x14ac:dyDescent="0.2">
      <c r="A667" t="s">
        <v>4318</v>
      </c>
      <c r="B667" t="s">
        <v>4319</v>
      </c>
      <c r="C667" t="s">
        <v>42</v>
      </c>
      <c r="D667" s="15" t="s">
        <v>3007</v>
      </c>
      <c r="E667" s="15" t="s">
        <v>3027</v>
      </c>
      <c r="F667" s="15" t="s">
        <v>3420</v>
      </c>
      <c r="G667" s="15" t="s">
        <v>3459</v>
      </c>
      <c r="H667" s="15" t="s">
        <v>3459</v>
      </c>
      <c r="I667" t="s">
        <v>3128</v>
      </c>
      <c r="J667" t="s">
        <v>3160</v>
      </c>
      <c r="K667" t="s">
        <v>3160</v>
      </c>
      <c r="L667" t="s">
        <v>3160</v>
      </c>
      <c r="M667" t="s">
        <v>3049</v>
      </c>
      <c r="N667" t="s">
        <v>3160</v>
      </c>
      <c r="O667" t="s">
        <v>3160</v>
      </c>
      <c r="P667" t="s">
        <v>3115</v>
      </c>
      <c r="Q667" t="s">
        <v>3186</v>
      </c>
      <c r="R667" s="23" t="s">
        <v>3160</v>
      </c>
      <c r="S667" t="s">
        <v>3189</v>
      </c>
    </row>
    <row r="668" spans="1:19" hidden="1" outlineLevel="1" x14ac:dyDescent="0.2">
      <c r="A668" t="s">
        <v>4318</v>
      </c>
      <c r="B668" t="s">
        <v>4319</v>
      </c>
      <c r="C668" t="s">
        <v>42</v>
      </c>
      <c r="D668" s="15" t="s">
        <v>3007</v>
      </c>
      <c r="E668" s="15" t="s">
        <v>3027</v>
      </c>
      <c r="F668" s="15" t="s">
        <v>3420</v>
      </c>
      <c r="G668" s="15" t="s">
        <v>3459</v>
      </c>
      <c r="H668" s="15" t="s">
        <v>3459</v>
      </c>
      <c r="I668" t="s">
        <v>3180</v>
      </c>
      <c r="J668" t="s">
        <v>3160</v>
      </c>
      <c r="K668" t="s">
        <v>3160</v>
      </c>
      <c r="L668" t="s">
        <v>3160</v>
      </c>
      <c r="M668" t="s">
        <v>3049</v>
      </c>
      <c r="N668" t="s">
        <v>3160</v>
      </c>
      <c r="O668" t="s">
        <v>3160</v>
      </c>
      <c r="P668" t="s">
        <v>3115</v>
      </c>
      <c r="Q668" t="s">
        <v>3186</v>
      </c>
      <c r="R668" s="23" t="s">
        <v>3160</v>
      </c>
      <c r="S668" t="s">
        <v>3348</v>
      </c>
    </row>
    <row r="669" spans="1:19" hidden="1" outlineLevel="1" x14ac:dyDescent="0.2">
      <c r="A669" t="s">
        <v>4320</v>
      </c>
      <c r="B669" t="s">
        <v>4322</v>
      </c>
      <c r="C669" t="s">
        <v>42</v>
      </c>
      <c r="D669" s="15" t="s">
        <v>3007</v>
      </c>
      <c r="E669" s="15" t="s">
        <v>3027</v>
      </c>
      <c r="F669" s="15" t="s">
        <v>3420</v>
      </c>
      <c r="G669" s="15" t="s">
        <v>3459</v>
      </c>
      <c r="H669" s="15" t="s">
        <v>3459</v>
      </c>
      <c r="I669" t="s">
        <v>3180</v>
      </c>
      <c r="J669" t="s">
        <v>3160</v>
      </c>
      <c r="K669" t="s">
        <v>3160</v>
      </c>
      <c r="L669" t="s">
        <v>3160</v>
      </c>
      <c r="M669" t="s">
        <v>3160</v>
      </c>
      <c r="N669" t="s">
        <v>3160</v>
      </c>
      <c r="O669" t="s">
        <v>3160</v>
      </c>
      <c r="P669" t="s">
        <v>3116</v>
      </c>
      <c r="Q669" t="s">
        <v>3999</v>
      </c>
      <c r="R669" s="23" t="s">
        <v>3160</v>
      </c>
      <c r="S669" t="s">
        <v>3189</v>
      </c>
    </row>
    <row r="670" spans="1:19" hidden="1" outlineLevel="1" x14ac:dyDescent="0.2">
      <c r="A670" t="s">
        <v>4321</v>
      </c>
      <c r="B670" t="s">
        <v>4323</v>
      </c>
      <c r="C670" t="s">
        <v>42</v>
      </c>
      <c r="D670" t="s">
        <v>3019</v>
      </c>
      <c r="E670" s="5" t="s">
        <v>3021</v>
      </c>
      <c r="F670" s="15" t="s">
        <v>3420</v>
      </c>
      <c r="G670" s="15" t="s">
        <v>3783</v>
      </c>
      <c r="H670" s="15" t="s">
        <v>1378</v>
      </c>
      <c r="I670" t="s">
        <v>3180</v>
      </c>
      <c r="J670" t="s">
        <v>3183</v>
      </c>
      <c r="K670" t="s">
        <v>3160</v>
      </c>
      <c r="L670" t="s">
        <v>3160</v>
      </c>
      <c r="M670" t="s">
        <v>3160</v>
      </c>
      <c r="N670" t="s">
        <v>3160</v>
      </c>
      <c r="O670" t="s">
        <v>3160</v>
      </c>
      <c r="P670" t="s">
        <v>3116</v>
      </c>
      <c r="Q670" t="s">
        <v>3999</v>
      </c>
      <c r="R670" t="s">
        <v>3160</v>
      </c>
      <c r="S670" t="s">
        <v>3189</v>
      </c>
    </row>
    <row r="671" spans="1:19" hidden="1" outlineLevel="1" x14ac:dyDescent="0.2">
      <c r="A671" t="s">
        <v>4331</v>
      </c>
      <c r="B671" t="s">
        <v>4324</v>
      </c>
      <c r="C671" t="s">
        <v>42</v>
      </c>
      <c r="D671" s="15" t="s">
        <v>3007</v>
      </c>
      <c r="E671" s="15" t="s">
        <v>3027</v>
      </c>
      <c r="F671" s="15" t="s">
        <v>1759</v>
      </c>
      <c r="G671" s="15" t="s">
        <v>3459</v>
      </c>
      <c r="H671" s="15" t="s">
        <v>3459</v>
      </c>
      <c r="I671" t="s">
        <v>3180</v>
      </c>
      <c r="J671" t="s">
        <v>3183</v>
      </c>
      <c r="K671" t="s">
        <v>3160</v>
      </c>
      <c r="L671" t="s">
        <v>3160</v>
      </c>
      <c r="M671" t="s">
        <v>3049</v>
      </c>
      <c r="N671" t="s">
        <v>3160</v>
      </c>
      <c r="O671" t="s">
        <v>3160</v>
      </c>
      <c r="P671" t="s">
        <v>2984</v>
      </c>
      <c r="Q671" t="s">
        <v>3186</v>
      </c>
      <c r="R671" s="23" t="s">
        <v>3160</v>
      </c>
      <c r="S671" t="s">
        <v>3189</v>
      </c>
    </row>
    <row r="672" spans="1:19" hidden="1" outlineLevel="1" x14ac:dyDescent="0.2">
      <c r="A672" t="s">
        <v>4331</v>
      </c>
      <c r="B672" t="s">
        <v>4324</v>
      </c>
      <c r="C672" t="s">
        <v>42</v>
      </c>
      <c r="D672" s="15" t="s">
        <v>3007</v>
      </c>
      <c r="E672" s="15" t="s">
        <v>3027</v>
      </c>
      <c r="F672" s="15" t="s">
        <v>1760</v>
      </c>
      <c r="G672" s="15" t="s">
        <v>3459</v>
      </c>
      <c r="H672" s="15" t="s">
        <v>3459</v>
      </c>
      <c r="I672" t="s">
        <v>3180</v>
      </c>
      <c r="J672" t="s">
        <v>3183</v>
      </c>
      <c r="K672" t="s">
        <v>3160</v>
      </c>
      <c r="L672" t="s">
        <v>3160</v>
      </c>
      <c r="M672" t="s">
        <v>3049</v>
      </c>
      <c r="N672" t="s">
        <v>3160</v>
      </c>
      <c r="O672" t="s">
        <v>3160</v>
      </c>
      <c r="P672" t="s">
        <v>2984</v>
      </c>
      <c r="Q672" t="s">
        <v>3186</v>
      </c>
      <c r="R672" s="23" t="s">
        <v>3160</v>
      </c>
      <c r="S672" t="s">
        <v>3189</v>
      </c>
    </row>
    <row r="673" spans="1:19" hidden="1" outlineLevel="1" x14ac:dyDescent="0.2">
      <c r="A673" t="s">
        <v>4331</v>
      </c>
      <c r="B673" t="s">
        <v>4324</v>
      </c>
      <c r="C673" t="s">
        <v>42</v>
      </c>
      <c r="D673" s="15" t="s">
        <v>3007</v>
      </c>
      <c r="E673" s="15" t="s">
        <v>3027</v>
      </c>
      <c r="F673" s="15" t="s">
        <v>1758</v>
      </c>
      <c r="G673" s="15" t="s">
        <v>3459</v>
      </c>
      <c r="H673" s="15" t="s">
        <v>3459</v>
      </c>
      <c r="I673" t="s">
        <v>3180</v>
      </c>
      <c r="J673" t="s">
        <v>3183</v>
      </c>
      <c r="K673" t="s">
        <v>3160</v>
      </c>
      <c r="L673" t="s">
        <v>3160</v>
      </c>
      <c r="M673" t="s">
        <v>3049</v>
      </c>
      <c r="N673" t="s">
        <v>3160</v>
      </c>
      <c r="O673" t="s">
        <v>3160</v>
      </c>
      <c r="P673" t="s">
        <v>2984</v>
      </c>
      <c r="Q673" t="s">
        <v>3186</v>
      </c>
      <c r="R673" s="23" t="s">
        <v>3160</v>
      </c>
      <c r="S673" t="s">
        <v>3189</v>
      </c>
    </row>
    <row r="674" spans="1:19" hidden="1" outlineLevel="1" x14ac:dyDescent="0.2">
      <c r="A674" t="s">
        <v>4331</v>
      </c>
      <c r="B674" t="s">
        <v>4324</v>
      </c>
      <c r="C674" t="s">
        <v>42</v>
      </c>
      <c r="D674" s="15" t="s">
        <v>3007</v>
      </c>
      <c r="E674" s="15" t="s">
        <v>3027</v>
      </c>
      <c r="F674" s="15" t="s">
        <v>1761</v>
      </c>
      <c r="G674" s="15" t="s">
        <v>3459</v>
      </c>
      <c r="H674" s="15" t="s">
        <v>3459</v>
      </c>
      <c r="I674" t="s">
        <v>3180</v>
      </c>
      <c r="J674" t="s">
        <v>3183</v>
      </c>
      <c r="K674" t="s">
        <v>3160</v>
      </c>
      <c r="L674" t="s">
        <v>3160</v>
      </c>
      <c r="M674" t="s">
        <v>3049</v>
      </c>
      <c r="N674" t="s">
        <v>3160</v>
      </c>
      <c r="O674" t="s">
        <v>3160</v>
      </c>
      <c r="P674" t="s">
        <v>2984</v>
      </c>
      <c r="Q674" t="s">
        <v>3186</v>
      </c>
      <c r="R674" s="23" t="s">
        <v>3160</v>
      </c>
      <c r="S674" t="s">
        <v>3189</v>
      </c>
    </row>
    <row r="675" spans="1:19" hidden="1" outlineLevel="1" x14ac:dyDescent="0.2">
      <c r="A675" t="s">
        <v>4332</v>
      </c>
      <c r="B675" t="s">
        <v>4325</v>
      </c>
      <c r="C675" t="s">
        <v>42</v>
      </c>
      <c r="D675" s="15" t="s">
        <v>3007</v>
      </c>
      <c r="E675" s="15" t="s">
        <v>3027</v>
      </c>
      <c r="F675" s="15" t="s">
        <v>1759</v>
      </c>
      <c r="G675" s="15" t="s">
        <v>3424</v>
      </c>
      <c r="H675" s="15" t="s">
        <v>3424</v>
      </c>
      <c r="I675" t="s">
        <v>3180</v>
      </c>
      <c r="J675" t="s">
        <v>3183</v>
      </c>
      <c r="K675" t="s">
        <v>3160</v>
      </c>
      <c r="L675" t="s">
        <v>3160</v>
      </c>
      <c r="M675" t="s">
        <v>3049</v>
      </c>
      <c r="N675" t="s">
        <v>3160</v>
      </c>
      <c r="O675" t="s">
        <v>3160</v>
      </c>
      <c r="P675" t="s">
        <v>2984</v>
      </c>
      <c r="Q675" t="s">
        <v>3186</v>
      </c>
      <c r="R675" t="s">
        <v>3160</v>
      </c>
      <c r="S675" t="s">
        <v>3189</v>
      </c>
    </row>
    <row r="676" spans="1:19" hidden="1" outlineLevel="1" x14ac:dyDescent="0.2">
      <c r="A676" t="s">
        <v>4332</v>
      </c>
      <c r="B676" t="s">
        <v>4325</v>
      </c>
      <c r="C676" t="s">
        <v>42</v>
      </c>
      <c r="D676" s="15" t="s">
        <v>3007</v>
      </c>
      <c r="E676" s="15" t="s">
        <v>3027</v>
      </c>
      <c r="F676" s="15" t="s">
        <v>1760</v>
      </c>
      <c r="G676" s="15" t="s">
        <v>3424</v>
      </c>
      <c r="H676" s="15" t="s">
        <v>3424</v>
      </c>
      <c r="I676" t="s">
        <v>3180</v>
      </c>
      <c r="J676" t="s">
        <v>3183</v>
      </c>
      <c r="K676" t="s">
        <v>3160</v>
      </c>
      <c r="L676" t="s">
        <v>3160</v>
      </c>
      <c r="M676" t="s">
        <v>3049</v>
      </c>
      <c r="N676" t="s">
        <v>3160</v>
      </c>
      <c r="O676" t="s">
        <v>3160</v>
      </c>
      <c r="P676" t="s">
        <v>2984</v>
      </c>
      <c r="Q676" t="s">
        <v>3186</v>
      </c>
      <c r="R676" t="s">
        <v>3160</v>
      </c>
      <c r="S676" t="s">
        <v>3189</v>
      </c>
    </row>
    <row r="677" spans="1:19" hidden="1" outlineLevel="1" x14ac:dyDescent="0.2">
      <c r="A677" t="s">
        <v>4332</v>
      </c>
      <c r="B677" t="s">
        <v>4325</v>
      </c>
      <c r="C677" t="s">
        <v>42</v>
      </c>
      <c r="D677" s="15" t="s">
        <v>3007</v>
      </c>
      <c r="E677" s="15" t="s">
        <v>3027</v>
      </c>
      <c r="F677" s="15" t="s">
        <v>1758</v>
      </c>
      <c r="G677" s="15" t="s">
        <v>3424</v>
      </c>
      <c r="H677" s="15" t="s">
        <v>3424</v>
      </c>
      <c r="I677" t="s">
        <v>3180</v>
      </c>
      <c r="J677" t="s">
        <v>3183</v>
      </c>
      <c r="K677" t="s">
        <v>3160</v>
      </c>
      <c r="L677" t="s">
        <v>3160</v>
      </c>
      <c r="M677" t="s">
        <v>3049</v>
      </c>
      <c r="N677" t="s">
        <v>3160</v>
      </c>
      <c r="O677" t="s">
        <v>3160</v>
      </c>
      <c r="P677" t="s">
        <v>2984</v>
      </c>
      <c r="Q677" t="s">
        <v>3186</v>
      </c>
      <c r="R677" t="s">
        <v>3160</v>
      </c>
      <c r="S677" t="s">
        <v>3189</v>
      </c>
    </row>
    <row r="678" spans="1:19" hidden="1" outlineLevel="1" x14ac:dyDescent="0.2">
      <c r="A678" t="s">
        <v>4332</v>
      </c>
      <c r="B678" t="s">
        <v>4325</v>
      </c>
      <c r="C678" t="s">
        <v>42</v>
      </c>
      <c r="D678" s="15" t="s">
        <v>3007</v>
      </c>
      <c r="E678" s="15" t="s">
        <v>3027</v>
      </c>
      <c r="F678" s="15" t="s">
        <v>1761</v>
      </c>
      <c r="G678" s="15" t="s">
        <v>3424</v>
      </c>
      <c r="H678" s="15" t="s">
        <v>3424</v>
      </c>
      <c r="I678" t="s">
        <v>3180</v>
      </c>
      <c r="J678" t="s">
        <v>3183</v>
      </c>
      <c r="K678" t="s">
        <v>3160</v>
      </c>
      <c r="L678" t="s">
        <v>3160</v>
      </c>
      <c r="M678" t="s">
        <v>3049</v>
      </c>
      <c r="N678" t="s">
        <v>3160</v>
      </c>
      <c r="O678" t="s">
        <v>3160</v>
      </c>
      <c r="P678" t="s">
        <v>2984</v>
      </c>
      <c r="Q678" t="s">
        <v>3186</v>
      </c>
      <c r="R678" t="s">
        <v>3160</v>
      </c>
      <c r="S678" t="s">
        <v>3189</v>
      </c>
    </row>
    <row r="679" spans="1:19" hidden="1" outlineLevel="1" x14ac:dyDescent="0.2">
      <c r="A679" t="s">
        <v>4327</v>
      </c>
      <c r="B679" t="s">
        <v>4329</v>
      </c>
      <c r="C679" t="s">
        <v>42</v>
      </c>
      <c r="D679" s="15" t="s">
        <v>3007</v>
      </c>
      <c r="E679" s="15" t="s">
        <v>3027</v>
      </c>
      <c r="F679" s="15" t="s">
        <v>1762</v>
      </c>
      <c r="G679" s="15" t="s">
        <v>3459</v>
      </c>
      <c r="H679" s="15" t="s">
        <v>3459</v>
      </c>
      <c r="I679" t="s">
        <v>3180</v>
      </c>
      <c r="J679" t="s">
        <v>3183</v>
      </c>
      <c r="K679" t="s">
        <v>3160</v>
      </c>
      <c r="L679" t="s">
        <v>3160</v>
      </c>
      <c r="M679" t="s">
        <v>3049</v>
      </c>
      <c r="N679" t="s">
        <v>3160</v>
      </c>
      <c r="O679" t="s">
        <v>3160</v>
      </c>
      <c r="P679" t="s">
        <v>2984</v>
      </c>
      <c r="Q679" t="s">
        <v>3186</v>
      </c>
      <c r="R679" s="23" t="s">
        <v>3160</v>
      </c>
      <c r="S679" t="s">
        <v>3189</v>
      </c>
    </row>
    <row r="680" spans="1:19" hidden="1" outlineLevel="1" x14ac:dyDescent="0.2">
      <c r="A680" t="s">
        <v>4327</v>
      </c>
      <c r="B680" t="s">
        <v>4329</v>
      </c>
      <c r="C680" t="s">
        <v>42</v>
      </c>
      <c r="D680" s="15" t="s">
        <v>3007</v>
      </c>
      <c r="E680" s="15" t="s">
        <v>3027</v>
      </c>
      <c r="F680" s="15" t="s">
        <v>1763</v>
      </c>
      <c r="G680" s="15" t="s">
        <v>3459</v>
      </c>
      <c r="H680" s="15" t="s">
        <v>3459</v>
      </c>
      <c r="I680" t="s">
        <v>3180</v>
      </c>
      <c r="J680" t="s">
        <v>3183</v>
      </c>
      <c r="K680" t="s">
        <v>3160</v>
      </c>
      <c r="L680" t="s">
        <v>3160</v>
      </c>
      <c r="M680" t="s">
        <v>3049</v>
      </c>
      <c r="N680" t="s">
        <v>3160</v>
      </c>
      <c r="O680" t="s">
        <v>3160</v>
      </c>
      <c r="P680" t="s">
        <v>2984</v>
      </c>
      <c r="Q680" t="s">
        <v>3186</v>
      </c>
      <c r="R680" s="23" t="s">
        <v>3160</v>
      </c>
      <c r="S680" t="s">
        <v>3189</v>
      </c>
    </row>
    <row r="681" spans="1:19" hidden="1" outlineLevel="1" x14ac:dyDescent="0.2">
      <c r="A681" t="s">
        <v>4327</v>
      </c>
      <c r="B681" t="s">
        <v>4329</v>
      </c>
      <c r="C681" t="s">
        <v>42</v>
      </c>
      <c r="D681" s="15" t="s">
        <v>3007</v>
      </c>
      <c r="E681" s="15" t="s">
        <v>3027</v>
      </c>
      <c r="F681" s="15" t="s">
        <v>1764</v>
      </c>
      <c r="G681" s="15" t="s">
        <v>3459</v>
      </c>
      <c r="H681" s="15" t="s">
        <v>3459</v>
      </c>
      <c r="I681" t="s">
        <v>3180</v>
      </c>
      <c r="J681" t="s">
        <v>3183</v>
      </c>
      <c r="K681" t="s">
        <v>3160</v>
      </c>
      <c r="L681" t="s">
        <v>3160</v>
      </c>
      <c r="M681" t="s">
        <v>3049</v>
      </c>
      <c r="N681" t="s">
        <v>3160</v>
      </c>
      <c r="O681" t="s">
        <v>3160</v>
      </c>
      <c r="P681" t="s">
        <v>2984</v>
      </c>
      <c r="Q681" t="s">
        <v>3186</v>
      </c>
      <c r="R681" s="23" t="s">
        <v>3160</v>
      </c>
      <c r="S681" t="s">
        <v>3189</v>
      </c>
    </row>
    <row r="682" spans="1:19" hidden="1" outlineLevel="1" x14ac:dyDescent="0.2">
      <c r="A682" t="s">
        <v>4328</v>
      </c>
      <c r="B682" t="s">
        <v>4330</v>
      </c>
      <c r="C682" t="s">
        <v>42</v>
      </c>
      <c r="D682" s="15" t="s">
        <v>3007</v>
      </c>
      <c r="E682" s="15" t="s">
        <v>3027</v>
      </c>
      <c r="F682" s="15" t="s">
        <v>1762</v>
      </c>
      <c r="G682" s="15" t="s">
        <v>3424</v>
      </c>
      <c r="H682" s="15" t="s">
        <v>3424</v>
      </c>
      <c r="I682" t="s">
        <v>3180</v>
      </c>
      <c r="J682" t="s">
        <v>3183</v>
      </c>
      <c r="K682" t="s">
        <v>3160</v>
      </c>
      <c r="L682" t="s">
        <v>3160</v>
      </c>
      <c r="M682" t="s">
        <v>3049</v>
      </c>
      <c r="N682" t="s">
        <v>3160</v>
      </c>
      <c r="O682" t="s">
        <v>3160</v>
      </c>
      <c r="P682" t="s">
        <v>2984</v>
      </c>
      <c r="Q682" t="s">
        <v>3186</v>
      </c>
      <c r="R682" t="s">
        <v>3160</v>
      </c>
      <c r="S682" t="s">
        <v>3189</v>
      </c>
    </row>
    <row r="683" spans="1:19" hidden="1" outlineLevel="1" x14ac:dyDescent="0.2">
      <c r="A683" t="s">
        <v>4328</v>
      </c>
      <c r="B683" t="s">
        <v>4330</v>
      </c>
      <c r="C683" t="s">
        <v>42</v>
      </c>
      <c r="D683" s="15" t="s">
        <v>3007</v>
      </c>
      <c r="E683" s="15" t="s">
        <v>3027</v>
      </c>
      <c r="F683" s="15" t="s">
        <v>1763</v>
      </c>
      <c r="G683" s="15" t="s">
        <v>3424</v>
      </c>
      <c r="H683" s="15" t="s">
        <v>3424</v>
      </c>
      <c r="I683" t="s">
        <v>3180</v>
      </c>
      <c r="J683" t="s">
        <v>3183</v>
      </c>
      <c r="K683" t="s">
        <v>3160</v>
      </c>
      <c r="L683" t="s">
        <v>3160</v>
      </c>
      <c r="M683" t="s">
        <v>3049</v>
      </c>
      <c r="N683" t="s">
        <v>3160</v>
      </c>
      <c r="O683" t="s">
        <v>3160</v>
      </c>
      <c r="P683" t="s">
        <v>2984</v>
      </c>
      <c r="Q683" t="s">
        <v>3186</v>
      </c>
      <c r="R683" t="s">
        <v>3160</v>
      </c>
      <c r="S683" t="s">
        <v>3189</v>
      </c>
    </row>
    <row r="684" spans="1:19" hidden="1" outlineLevel="1" x14ac:dyDescent="0.2">
      <c r="A684" t="s">
        <v>4328</v>
      </c>
      <c r="B684" t="s">
        <v>4330</v>
      </c>
      <c r="C684" t="s">
        <v>42</v>
      </c>
      <c r="D684" s="15" t="s">
        <v>3007</v>
      </c>
      <c r="E684" s="15" t="s">
        <v>3027</v>
      </c>
      <c r="F684" s="15" t="s">
        <v>1764</v>
      </c>
      <c r="G684" s="15" t="s">
        <v>3424</v>
      </c>
      <c r="H684" s="15" t="s">
        <v>3424</v>
      </c>
      <c r="I684" t="s">
        <v>3180</v>
      </c>
      <c r="J684" t="s">
        <v>3183</v>
      </c>
      <c r="K684" t="s">
        <v>3160</v>
      </c>
      <c r="L684" t="s">
        <v>3160</v>
      </c>
      <c r="M684" t="s">
        <v>3049</v>
      </c>
      <c r="N684" t="s">
        <v>3160</v>
      </c>
      <c r="O684" t="s">
        <v>3160</v>
      </c>
      <c r="P684" t="s">
        <v>2984</v>
      </c>
      <c r="Q684" t="s">
        <v>3186</v>
      </c>
      <c r="R684" t="s">
        <v>3160</v>
      </c>
      <c r="S684" t="s">
        <v>3189</v>
      </c>
    </row>
    <row r="685" spans="1:19" hidden="1" outlineLevel="1" x14ac:dyDescent="0.2">
      <c r="A685" t="s">
        <v>4334</v>
      </c>
      <c r="B685" t="s">
        <v>4338</v>
      </c>
      <c r="C685" t="s">
        <v>42</v>
      </c>
      <c r="D685" s="15" t="s">
        <v>3007</v>
      </c>
      <c r="E685" s="15" t="s">
        <v>3027</v>
      </c>
      <c r="F685" s="15" t="s">
        <v>1759</v>
      </c>
      <c r="G685" s="15" t="s">
        <v>3459</v>
      </c>
      <c r="H685" s="15" t="s">
        <v>3459</v>
      </c>
      <c r="I685" t="s">
        <v>3180</v>
      </c>
      <c r="J685" t="s">
        <v>3183</v>
      </c>
      <c r="K685" t="s">
        <v>3160</v>
      </c>
      <c r="L685" t="s">
        <v>3160</v>
      </c>
      <c r="M685" t="s">
        <v>3160</v>
      </c>
      <c r="N685" t="s">
        <v>3160</v>
      </c>
      <c r="O685" t="s">
        <v>3160</v>
      </c>
      <c r="P685" t="s">
        <v>3116</v>
      </c>
      <c r="Q685" t="s">
        <v>3999</v>
      </c>
      <c r="R685" s="23" t="s">
        <v>3160</v>
      </c>
      <c r="S685" t="s">
        <v>3189</v>
      </c>
    </row>
    <row r="686" spans="1:19" hidden="1" outlineLevel="1" x14ac:dyDescent="0.2">
      <c r="A686" t="s">
        <v>4335</v>
      </c>
      <c r="B686" t="s">
        <v>4339</v>
      </c>
      <c r="C686" t="s">
        <v>42</v>
      </c>
      <c r="D686" s="15" t="s">
        <v>3007</v>
      </c>
      <c r="E686" s="15" t="s">
        <v>3027</v>
      </c>
      <c r="F686" s="15" t="s">
        <v>1759</v>
      </c>
      <c r="G686" s="15" t="s">
        <v>3424</v>
      </c>
      <c r="H686" s="15" t="s">
        <v>3424</v>
      </c>
      <c r="I686" t="s">
        <v>3180</v>
      </c>
      <c r="J686" t="s">
        <v>3183</v>
      </c>
      <c r="K686" t="s">
        <v>3160</v>
      </c>
      <c r="L686" t="s">
        <v>3160</v>
      </c>
      <c r="M686" t="s">
        <v>3160</v>
      </c>
      <c r="N686" t="s">
        <v>3160</v>
      </c>
      <c r="O686" t="s">
        <v>3160</v>
      </c>
      <c r="P686" t="s">
        <v>3116</v>
      </c>
      <c r="Q686" t="s">
        <v>3999</v>
      </c>
      <c r="R686" t="s">
        <v>3160</v>
      </c>
      <c r="S686" t="s">
        <v>3189</v>
      </c>
    </row>
    <row r="687" spans="1:19" hidden="1" outlineLevel="1" x14ac:dyDescent="0.2">
      <c r="A687" t="s">
        <v>4336</v>
      </c>
      <c r="B687" t="s">
        <v>4340</v>
      </c>
      <c r="C687" t="s">
        <v>42</v>
      </c>
      <c r="D687" s="15" t="s">
        <v>3007</v>
      </c>
      <c r="E687" s="15" t="s">
        <v>3027</v>
      </c>
      <c r="F687" s="15" t="s">
        <v>1759</v>
      </c>
      <c r="G687" s="15" t="s">
        <v>3459</v>
      </c>
      <c r="H687" s="15" t="s">
        <v>3459</v>
      </c>
      <c r="I687" t="s">
        <v>3180</v>
      </c>
      <c r="J687" t="s">
        <v>3183</v>
      </c>
      <c r="K687" t="s">
        <v>3160</v>
      </c>
      <c r="L687" t="s">
        <v>3160</v>
      </c>
      <c r="M687" t="s">
        <v>3049</v>
      </c>
      <c r="N687" t="s">
        <v>3160</v>
      </c>
      <c r="O687" t="s">
        <v>3160</v>
      </c>
      <c r="P687" t="s">
        <v>3115</v>
      </c>
      <c r="Q687" t="s">
        <v>3186</v>
      </c>
      <c r="R687" s="23" t="s">
        <v>3160</v>
      </c>
      <c r="S687" t="s">
        <v>3348</v>
      </c>
    </row>
    <row r="688" spans="1:19" hidden="1" outlineLevel="1" x14ac:dyDescent="0.2">
      <c r="A688" t="s">
        <v>4336</v>
      </c>
      <c r="B688" t="s">
        <v>4340</v>
      </c>
      <c r="C688" t="s">
        <v>42</v>
      </c>
      <c r="D688" s="15" t="s">
        <v>3007</v>
      </c>
      <c r="E688" s="15" t="s">
        <v>3027</v>
      </c>
      <c r="F688" s="15" t="s">
        <v>1759</v>
      </c>
      <c r="G688" s="15" t="s">
        <v>3459</v>
      </c>
      <c r="H688" s="15" t="s">
        <v>3459</v>
      </c>
      <c r="I688" t="s">
        <v>1</v>
      </c>
      <c r="J688" t="s">
        <v>3183</v>
      </c>
      <c r="K688" t="s">
        <v>3160</v>
      </c>
      <c r="L688" t="s">
        <v>3160</v>
      </c>
      <c r="M688" t="s">
        <v>3049</v>
      </c>
      <c r="N688" t="s">
        <v>3160</v>
      </c>
      <c r="O688" t="s">
        <v>3160</v>
      </c>
      <c r="P688" t="s">
        <v>3115</v>
      </c>
      <c r="Q688" t="s">
        <v>3186</v>
      </c>
      <c r="R688" s="23" t="s">
        <v>3160</v>
      </c>
      <c r="S688" t="s">
        <v>3347</v>
      </c>
    </row>
    <row r="689" spans="1:19" hidden="1" outlineLevel="1" x14ac:dyDescent="0.2">
      <c r="A689" t="s">
        <v>4337</v>
      </c>
      <c r="B689" t="s">
        <v>4341</v>
      </c>
      <c r="C689" t="s">
        <v>42</v>
      </c>
      <c r="D689" s="15" t="s">
        <v>3007</v>
      </c>
      <c r="E689" s="15" t="s">
        <v>3027</v>
      </c>
      <c r="F689" s="15" t="s">
        <v>1759</v>
      </c>
      <c r="G689" s="15" t="s">
        <v>3424</v>
      </c>
      <c r="H689" s="15" t="s">
        <v>3424</v>
      </c>
      <c r="I689" t="s">
        <v>3180</v>
      </c>
      <c r="J689" t="s">
        <v>3183</v>
      </c>
      <c r="K689" t="s">
        <v>3160</v>
      </c>
      <c r="L689" t="s">
        <v>3160</v>
      </c>
      <c r="M689" t="s">
        <v>3049</v>
      </c>
      <c r="N689" t="s">
        <v>3160</v>
      </c>
      <c r="O689" t="s">
        <v>3160</v>
      </c>
      <c r="P689" t="s">
        <v>3115</v>
      </c>
      <c r="Q689" t="s">
        <v>3186</v>
      </c>
      <c r="R689" t="s">
        <v>3160</v>
      </c>
      <c r="S689" t="s">
        <v>3348</v>
      </c>
    </row>
    <row r="690" spans="1:19" hidden="1" outlineLevel="1" x14ac:dyDescent="0.2">
      <c r="A690" t="s">
        <v>4337</v>
      </c>
      <c r="B690" t="s">
        <v>4341</v>
      </c>
      <c r="C690" t="s">
        <v>42</v>
      </c>
      <c r="D690" s="15" t="s">
        <v>3007</v>
      </c>
      <c r="E690" s="15" t="s">
        <v>3027</v>
      </c>
      <c r="F690" s="15" t="s">
        <v>1759</v>
      </c>
      <c r="G690" s="15" t="s">
        <v>3424</v>
      </c>
      <c r="H690" s="15" t="s">
        <v>3424</v>
      </c>
      <c r="I690" t="s">
        <v>1</v>
      </c>
      <c r="J690" t="s">
        <v>3183</v>
      </c>
      <c r="K690" t="s">
        <v>3160</v>
      </c>
      <c r="L690" t="s">
        <v>3160</v>
      </c>
      <c r="M690" t="s">
        <v>3049</v>
      </c>
      <c r="N690" t="s">
        <v>3160</v>
      </c>
      <c r="O690" t="s">
        <v>3160</v>
      </c>
      <c r="P690" t="s">
        <v>3115</v>
      </c>
      <c r="Q690" t="s">
        <v>3186</v>
      </c>
      <c r="R690" t="s">
        <v>3160</v>
      </c>
      <c r="S690" t="s">
        <v>3347</v>
      </c>
    </row>
    <row r="691" spans="1:19" hidden="1" outlineLevel="1" x14ac:dyDescent="0.2">
      <c r="A691" t="s">
        <v>4342</v>
      </c>
      <c r="B691" t="s">
        <v>4346</v>
      </c>
      <c r="C691" t="s">
        <v>42</v>
      </c>
      <c r="D691" s="15" t="s">
        <v>3007</v>
      </c>
      <c r="E691" s="15" t="s">
        <v>3027</v>
      </c>
      <c r="F691" s="15" t="s">
        <v>1760</v>
      </c>
      <c r="G691" s="15" t="s">
        <v>3459</v>
      </c>
      <c r="H691" s="15" t="s">
        <v>3459</v>
      </c>
      <c r="I691" t="s">
        <v>3180</v>
      </c>
      <c r="J691" t="s">
        <v>3183</v>
      </c>
      <c r="K691" t="s">
        <v>3160</v>
      </c>
      <c r="L691" t="s">
        <v>3160</v>
      </c>
      <c r="M691" t="s">
        <v>3160</v>
      </c>
      <c r="N691" t="s">
        <v>3160</v>
      </c>
      <c r="O691" t="s">
        <v>3160</v>
      </c>
      <c r="P691" t="s">
        <v>3116</v>
      </c>
      <c r="Q691" t="s">
        <v>3999</v>
      </c>
      <c r="R691" s="23" t="s">
        <v>3160</v>
      </c>
      <c r="S691" t="s">
        <v>3189</v>
      </c>
    </row>
    <row r="692" spans="1:19" hidden="1" outlineLevel="1" x14ac:dyDescent="0.2">
      <c r="A692" t="s">
        <v>4343</v>
      </c>
      <c r="B692" t="s">
        <v>4347</v>
      </c>
      <c r="C692" t="s">
        <v>42</v>
      </c>
      <c r="D692" s="15" t="s">
        <v>3007</v>
      </c>
      <c r="E692" s="15" t="s">
        <v>3027</v>
      </c>
      <c r="F692" s="15" t="s">
        <v>1760</v>
      </c>
      <c r="G692" s="15" t="s">
        <v>3424</v>
      </c>
      <c r="H692" s="15" t="s">
        <v>3424</v>
      </c>
      <c r="I692" t="s">
        <v>3180</v>
      </c>
      <c r="J692" t="s">
        <v>3183</v>
      </c>
      <c r="K692" t="s">
        <v>3160</v>
      </c>
      <c r="L692" t="s">
        <v>3160</v>
      </c>
      <c r="M692" t="s">
        <v>3160</v>
      </c>
      <c r="N692" t="s">
        <v>3160</v>
      </c>
      <c r="O692" t="s">
        <v>3160</v>
      </c>
      <c r="P692" t="s">
        <v>3116</v>
      </c>
      <c r="Q692" t="s">
        <v>3999</v>
      </c>
      <c r="R692" t="s">
        <v>3160</v>
      </c>
      <c r="S692" t="s">
        <v>3189</v>
      </c>
    </row>
    <row r="693" spans="1:19" hidden="1" outlineLevel="1" x14ac:dyDescent="0.2">
      <c r="A693" t="s">
        <v>4344</v>
      </c>
      <c r="B693" t="s">
        <v>4348</v>
      </c>
      <c r="C693" t="s">
        <v>42</v>
      </c>
      <c r="D693" s="15" t="s">
        <v>3007</v>
      </c>
      <c r="E693" s="15" t="s">
        <v>3027</v>
      </c>
      <c r="F693" s="15" t="s">
        <v>1760</v>
      </c>
      <c r="G693" s="15" t="s">
        <v>3459</v>
      </c>
      <c r="H693" s="15" t="s">
        <v>3459</v>
      </c>
      <c r="I693" t="s">
        <v>3180</v>
      </c>
      <c r="J693" t="s">
        <v>3183</v>
      </c>
      <c r="K693" t="s">
        <v>3160</v>
      </c>
      <c r="L693" t="s">
        <v>3160</v>
      </c>
      <c r="M693" t="s">
        <v>3049</v>
      </c>
      <c r="N693" t="s">
        <v>3160</v>
      </c>
      <c r="O693" t="s">
        <v>3160</v>
      </c>
      <c r="P693" t="s">
        <v>3115</v>
      </c>
      <c r="Q693" t="s">
        <v>3186</v>
      </c>
      <c r="R693" s="23" t="s">
        <v>3160</v>
      </c>
      <c r="S693" t="s">
        <v>3348</v>
      </c>
    </row>
    <row r="694" spans="1:19" hidden="1" outlineLevel="1" x14ac:dyDescent="0.2">
      <c r="A694" t="s">
        <v>4344</v>
      </c>
      <c r="B694" t="s">
        <v>4348</v>
      </c>
      <c r="C694" t="s">
        <v>42</v>
      </c>
      <c r="D694" s="15" t="s">
        <v>3007</v>
      </c>
      <c r="E694" s="15" t="s">
        <v>3027</v>
      </c>
      <c r="F694" s="15" t="s">
        <v>1760</v>
      </c>
      <c r="G694" s="15" t="s">
        <v>3459</v>
      </c>
      <c r="H694" s="15" t="s">
        <v>3459</v>
      </c>
      <c r="I694" t="s">
        <v>1</v>
      </c>
      <c r="J694" t="s">
        <v>3183</v>
      </c>
      <c r="K694" t="s">
        <v>3160</v>
      </c>
      <c r="L694" t="s">
        <v>3160</v>
      </c>
      <c r="M694" t="s">
        <v>3049</v>
      </c>
      <c r="N694" t="s">
        <v>3160</v>
      </c>
      <c r="O694" t="s">
        <v>3160</v>
      </c>
      <c r="P694" t="s">
        <v>3115</v>
      </c>
      <c r="Q694" t="s">
        <v>3186</v>
      </c>
      <c r="R694" s="23" t="s">
        <v>3160</v>
      </c>
      <c r="S694" t="s">
        <v>3347</v>
      </c>
    </row>
    <row r="695" spans="1:19" hidden="1" outlineLevel="1" x14ac:dyDescent="0.2">
      <c r="A695" t="s">
        <v>4345</v>
      </c>
      <c r="B695" t="s">
        <v>4349</v>
      </c>
      <c r="C695" t="s">
        <v>42</v>
      </c>
      <c r="D695" s="15" t="s">
        <v>3007</v>
      </c>
      <c r="E695" s="15" t="s">
        <v>3027</v>
      </c>
      <c r="F695" s="15" t="s">
        <v>1760</v>
      </c>
      <c r="G695" s="15" t="s">
        <v>3424</v>
      </c>
      <c r="H695" s="15" t="s">
        <v>3424</v>
      </c>
      <c r="I695" t="s">
        <v>3180</v>
      </c>
      <c r="J695" t="s">
        <v>3183</v>
      </c>
      <c r="K695" t="s">
        <v>3160</v>
      </c>
      <c r="L695" t="s">
        <v>3160</v>
      </c>
      <c r="M695" t="s">
        <v>3049</v>
      </c>
      <c r="N695" t="s">
        <v>3160</v>
      </c>
      <c r="O695" t="s">
        <v>3160</v>
      </c>
      <c r="P695" t="s">
        <v>3115</v>
      </c>
      <c r="Q695" t="s">
        <v>3186</v>
      </c>
      <c r="R695" t="s">
        <v>3160</v>
      </c>
      <c r="S695" t="s">
        <v>3348</v>
      </c>
    </row>
    <row r="696" spans="1:19" hidden="1" outlineLevel="1" x14ac:dyDescent="0.2">
      <c r="A696" t="s">
        <v>4345</v>
      </c>
      <c r="B696" t="s">
        <v>4349</v>
      </c>
      <c r="C696" t="s">
        <v>42</v>
      </c>
      <c r="D696" s="15" t="s">
        <v>3007</v>
      </c>
      <c r="E696" s="15" t="s">
        <v>3027</v>
      </c>
      <c r="F696" s="15" t="s">
        <v>1760</v>
      </c>
      <c r="G696" s="15" t="s">
        <v>3424</v>
      </c>
      <c r="H696" s="15" t="s">
        <v>3424</v>
      </c>
      <c r="I696" t="s">
        <v>1</v>
      </c>
      <c r="J696" t="s">
        <v>3183</v>
      </c>
      <c r="K696" t="s">
        <v>3160</v>
      </c>
      <c r="L696" t="s">
        <v>3160</v>
      </c>
      <c r="M696" t="s">
        <v>3049</v>
      </c>
      <c r="N696" t="s">
        <v>3160</v>
      </c>
      <c r="O696" t="s">
        <v>3160</v>
      </c>
      <c r="P696" t="s">
        <v>3115</v>
      </c>
      <c r="Q696" t="s">
        <v>3186</v>
      </c>
      <c r="R696" t="s">
        <v>3160</v>
      </c>
      <c r="S696" t="s">
        <v>3347</v>
      </c>
    </row>
    <row r="697" spans="1:19" hidden="1" outlineLevel="1" x14ac:dyDescent="0.2">
      <c r="A697" t="s">
        <v>4350</v>
      </c>
      <c r="B697" t="s">
        <v>4354</v>
      </c>
      <c r="C697" t="s">
        <v>42</v>
      </c>
      <c r="D697" s="15" t="s">
        <v>3007</v>
      </c>
      <c r="E697" s="15" t="s">
        <v>3027</v>
      </c>
      <c r="F697" s="15" t="s">
        <v>1758</v>
      </c>
      <c r="G697" s="15" t="s">
        <v>3459</v>
      </c>
      <c r="H697" s="15" t="s">
        <v>3459</v>
      </c>
      <c r="I697" t="s">
        <v>3180</v>
      </c>
      <c r="J697" t="s">
        <v>3183</v>
      </c>
      <c r="K697" t="s">
        <v>3160</v>
      </c>
      <c r="L697" t="s">
        <v>3160</v>
      </c>
      <c r="M697" t="s">
        <v>3160</v>
      </c>
      <c r="N697" t="s">
        <v>3160</v>
      </c>
      <c r="O697" t="s">
        <v>3160</v>
      </c>
      <c r="P697" t="s">
        <v>3116</v>
      </c>
      <c r="Q697" t="s">
        <v>3999</v>
      </c>
      <c r="R697" s="23" t="s">
        <v>3160</v>
      </c>
      <c r="S697" t="s">
        <v>3189</v>
      </c>
    </row>
    <row r="698" spans="1:19" hidden="1" outlineLevel="1" x14ac:dyDescent="0.2">
      <c r="A698" t="s">
        <v>4351</v>
      </c>
      <c r="B698" t="s">
        <v>4355</v>
      </c>
      <c r="C698" t="s">
        <v>42</v>
      </c>
      <c r="D698" s="15" t="s">
        <v>3007</v>
      </c>
      <c r="E698" s="15" t="s">
        <v>3027</v>
      </c>
      <c r="F698" s="15" t="s">
        <v>1758</v>
      </c>
      <c r="G698" s="15" t="s">
        <v>3424</v>
      </c>
      <c r="H698" s="15" t="s">
        <v>3424</v>
      </c>
      <c r="I698" t="s">
        <v>3180</v>
      </c>
      <c r="J698" t="s">
        <v>3183</v>
      </c>
      <c r="K698" t="s">
        <v>3160</v>
      </c>
      <c r="L698" t="s">
        <v>3160</v>
      </c>
      <c r="M698" t="s">
        <v>3160</v>
      </c>
      <c r="N698" t="s">
        <v>3160</v>
      </c>
      <c r="O698" t="s">
        <v>3160</v>
      </c>
      <c r="P698" t="s">
        <v>3116</v>
      </c>
      <c r="Q698" t="s">
        <v>3999</v>
      </c>
      <c r="R698" t="s">
        <v>3160</v>
      </c>
      <c r="S698" t="s">
        <v>3189</v>
      </c>
    </row>
    <row r="699" spans="1:19" hidden="1" outlineLevel="1" x14ac:dyDescent="0.2">
      <c r="A699" t="s">
        <v>4352</v>
      </c>
      <c r="B699" t="s">
        <v>4356</v>
      </c>
      <c r="C699" t="s">
        <v>42</v>
      </c>
      <c r="D699" s="15" t="s">
        <v>3007</v>
      </c>
      <c r="E699" s="15" t="s">
        <v>3027</v>
      </c>
      <c r="F699" s="15" t="s">
        <v>1758</v>
      </c>
      <c r="G699" s="15" t="s">
        <v>3459</v>
      </c>
      <c r="H699" s="15" t="s">
        <v>3459</v>
      </c>
      <c r="I699" t="s">
        <v>3180</v>
      </c>
      <c r="J699" t="s">
        <v>3183</v>
      </c>
      <c r="K699" t="s">
        <v>3160</v>
      </c>
      <c r="L699" t="s">
        <v>3160</v>
      </c>
      <c r="M699" t="s">
        <v>3049</v>
      </c>
      <c r="N699" t="s">
        <v>3160</v>
      </c>
      <c r="O699" t="s">
        <v>3160</v>
      </c>
      <c r="P699" t="s">
        <v>3115</v>
      </c>
      <c r="Q699" t="s">
        <v>3186</v>
      </c>
      <c r="R699" s="23" t="s">
        <v>3160</v>
      </c>
      <c r="S699" t="s">
        <v>3348</v>
      </c>
    </row>
    <row r="700" spans="1:19" hidden="1" outlineLevel="1" x14ac:dyDescent="0.2">
      <c r="A700" t="s">
        <v>4352</v>
      </c>
      <c r="B700" t="s">
        <v>4356</v>
      </c>
      <c r="C700" t="s">
        <v>42</v>
      </c>
      <c r="D700" s="15" t="s">
        <v>3007</v>
      </c>
      <c r="E700" s="15" t="s">
        <v>3027</v>
      </c>
      <c r="F700" s="15" t="s">
        <v>1758</v>
      </c>
      <c r="G700" s="15" t="s">
        <v>3459</v>
      </c>
      <c r="H700" s="15" t="s">
        <v>3459</v>
      </c>
      <c r="I700" t="s">
        <v>1</v>
      </c>
      <c r="J700" t="s">
        <v>3183</v>
      </c>
      <c r="K700" t="s">
        <v>3160</v>
      </c>
      <c r="L700" t="s">
        <v>3160</v>
      </c>
      <c r="M700" t="s">
        <v>3049</v>
      </c>
      <c r="N700" t="s">
        <v>3160</v>
      </c>
      <c r="O700" t="s">
        <v>3160</v>
      </c>
      <c r="P700" t="s">
        <v>3115</v>
      </c>
      <c r="Q700" t="s">
        <v>3186</v>
      </c>
      <c r="R700" s="23" t="s">
        <v>3160</v>
      </c>
      <c r="S700" t="s">
        <v>3347</v>
      </c>
    </row>
    <row r="701" spans="1:19" hidden="1" outlineLevel="1" x14ac:dyDescent="0.2">
      <c r="A701" t="s">
        <v>4353</v>
      </c>
      <c r="B701" t="s">
        <v>4357</v>
      </c>
      <c r="C701" t="s">
        <v>42</v>
      </c>
      <c r="D701" s="15" t="s">
        <v>3007</v>
      </c>
      <c r="E701" s="15" t="s">
        <v>3027</v>
      </c>
      <c r="F701" s="15" t="s">
        <v>1758</v>
      </c>
      <c r="G701" s="15" t="s">
        <v>3424</v>
      </c>
      <c r="H701" s="15" t="s">
        <v>3424</v>
      </c>
      <c r="I701" t="s">
        <v>3180</v>
      </c>
      <c r="J701" t="s">
        <v>3183</v>
      </c>
      <c r="K701" t="s">
        <v>3160</v>
      </c>
      <c r="L701" t="s">
        <v>3160</v>
      </c>
      <c r="M701" t="s">
        <v>3049</v>
      </c>
      <c r="N701" t="s">
        <v>3160</v>
      </c>
      <c r="O701" t="s">
        <v>3160</v>
      </c>
      <c r="P701" t="s">
        <v>3115</v>
      </c>
      <c r="Q701" t="s">
        <v>3186</v>
      </c>
      <c r="R701" t="s">
        <v>3160</v>
      </c>
      <c r="S701" t="s">
        <v>3348</v>
      </c>
    </row>
    <row r="702" spans="1:19" hidden="1" outlineLevel="1" x14ac:dyDescent="0.2">
      <c r="A702" t="s">
        <v>4353</v>
      </c>
      <c r="B702" t="s">
        <v>4357</v>
      </c>
      <c r="C702" t="s">
        <v>42</v>
      </c>
      <c r="D702" s="15" t="s">
        <v>3007</v>
      </c>
      <c r="E702" s="15" t="s">
        <v>3027</v>
      </c>
      <c r="F702" s="15" t="s">
        <v>1758</v>
      </c>
      <c r="G702" s="15" t="s">
        <v>3424</v>
      </c>
      <c r="H702" s="15" t="s">
        <v>3424</v>
      </c>
      <c r="I702" t="s">
        <v>1</v>
      </c>
      <c r="J702" t="s">
        <v>3183</v>
      </c>
      <c r="K702" t="s">
        <v>3160</v>
      </c>
      <c r="L702" t="s">
        <v>3160</v>
      </c>
      <c r="M702" t="s">
        <v>3049</v>
      </c>
      <c r="N702" t="s">
        <v>3160</v>
      </c>
      <c r="O702" t="s">
        <v>3160</v>
      </c>
      <c r="P702" t="s">
        <v>3115</v>
      </c>
      <c r="Q702" t="s">
        <v>3186</v>
      </c>
      <c r="R702" t="s">
        <v>3160</v>
      </c>
      <c r="S702" t="s">
        <v>3347</v>
      </c>
    </row>
    <row r="703" spans="1:19" hidden="1" outlineLevel="1" x14ac:dyDescent="0.2">
      <c r="A703" t="s">
        <v>4358</v>
      </c>
      <c r="B703" t="s">
        <v>4362</v>
      </c>
      <c r="C703" t="s">
        <v>42</v>
      </c>
      <c r="D703" s="15" t="s">
        <v>3007</v>
      </c>
      <c r="E703" s="15" t="s">
        <v>3027</v>
      </c>
      <c r="F703" s="15" t="s">
        <v>1761</v>
      </c>
      <c r="G703" s="15" t="s">
        <v>3459</v>
      </c>
      <c r="H703" s="15" t="s">
        <v>3459</v>
      </c>
      <c r="I703" t="s">
        <v>3180</v>
      </c>
      <c r="J703" t="s">
        <v>3183</v>
      </c>
      <c r="K703" t="s">
        <v>3160</v>
      </c>
      <c r="L703" t="s">
        <v>3160</v>
      </c>
      <c r="M703" t="s">
        <v>3160</v>
      </c>
      <c r="N703" t="s">
        <v>3160</v>
      </c>
      <c r="O703" t="s">
        <v>3160</v>
      </c>
      <c r="P703" t="s">
        <v>3116</v>
      </c>
      <c r="Q703" t="s">
        <v>3999</v>
      </c>
      <c r="R703" s="23" t="s">
        <v>3160</v>
      </c>
      <c r="S703" t="s">
        <v>3189</v>
      </c>
    </row>
    <row r="704" spans="1:19" hidden="1" outlineLevel="1" x14ac:dyDescent="0.2">
      <c r="A704" t="s">
        <v>4359</v>
      </c>
      <c r="B704" t="s">
        <v>4363</v>
      </c>
      <c r="C704" t="s">
        <v>42</v>
      </c>
      <c r="D704" s="15" t="s">
        <v>3007</v>
      </c>
      <c r="E704" s="15" t="s">
        <v>3027</v>
      </c>
      <c r="F704" s="15" t="s">
        <v>1761</v>
      </c>
      <c r="G704" s="15" t="s">
        <v>3424</v>
      </c>
      <c r="H704" s="15" t="s">
        <v>3424</v>
      </c>
      <c r="I704" t="s">
        <v>3180</v>
      </c>
      <c r="J704" t="s">
        <v>3183</v>
      </c>
      <c r="K704" t="s">
        <v>3160</v>
      </c>
      <c r="L704" t="s">
        <v>3160</v>
      </c>
      <c r="M704" t="s">
        <v>3160</v>
      </c>
      <c r="N704" t="s">
        <v>3160</v>
      </c>
      <c r="O704" t="s">
        <v>3160</v>
      </c>
      <c r="P704" t="s">
        <v>3116</v>
      </c>
      <c r="Q704" t="s">
        <v>3999</v>
      </c>
      <c r="R704" t="s">
        <v>3160</v>
      </c>
      <c r="S704" t="s">
        <v>3189</v>
      </c>
    </row>
    <row r="705" spans="1:19" hidden="1" outlineLevel="1" x14ac:dyDescent="0.2">
      <c r="A705" t="s">
        <v>4360</v>
      </c>
      <c r="B705" t="s">
        <v>4364</v>
      </c>
      <c r="C705" t="s">
        <v>42</v>
      </c>
      <c r="D705" s="15" t="s">
        <v>3007</v>
      </c>
      <c r="E705" s="15" t="s">
        <v>3027</v>
      </c>
      <c r="F705" s="15" t="s">
        <v>1761</v>
      </c>
      <c r="G705" s="15" t="s">
        <v>3459</v>
      </c>
      <c r="H705" s="15" t="s">
        <v>3459</v>
      </c>
      <c r="I705" t="s">
        <v>3180</v>
      </c>
      <c r="J705" t="s">
        <v>3183</v>
      </c>
      <c r="K705" t="s">
        <v>3160</v>
      </c>
      <c r="L705" t="s">
        <v>3160</v>
      </c>
      <c r="M705" t="s">
        <v>3049</v>
      </c>
      <c r="N705" t="s">
        <v>3160</v>
      </c>
      <c r="O705" t="s">
        <v>3160</v>
      </c>
      <c r="P705" t="s">
        <v>3115</v>
      </c>
      <c r="Q705" t="s">
        <v>3186</v>
      </c>
      <c r="R705" s="23" t="s">
        <v>3160</v>
      </c>
      <c r="S705" t="s">
        <v>3348</v>
      </c>
    </row>
    <row r="706" spans="1:19" hidden="1" outlineLevel="1" x14ac:dyDescent="0.2">
      <c r="A706" t="s">
        <v>4360</v>
      </c>
      <c r="B706" t="s">
        <v>4364</v>
      </c>
      <c r="C706" t="s">
        <v>42</v>
      </c>
      <c r="D706" s="15" t="s">
        <v>3007</v>
      </c>
      <c r="E706" s="15" t="s">
        <v>3027</v>
      </c>
      <c r="F706" s="15" t="s">
        <v>1761</v>
      </c>
      <c r="G706" s="15" t="s">
        <v>3459</v>
      </c>
      <c r="H706" s="15" t="s">
        <v>3459</v>
      </c>
      <c r="I706" t="s">
        <v>1</v>
      </c>
      <c r="J706" t="s">
        <v>3183</v>
      </c>
      <c r="K706" t="s">
        <v>3160</v>
      </c>
      <c r="L706" t="s">
        <v>3160</v>
      </c>
      <c r="M706" t="s">
        <v>3049</v>
      </c>
      <c r="N706" t="s">
        <v>3160</v>
      </c>
      <c r="O706" t="s">
        <v>3160</v>
      </c>
      <c r="P706" t="s">
        <v>3115</v>
      </c>
      <c r="Q706" t="s">
        <v>3186</v>
      </c>
      <c r="R706" s="23" t="s">
        <v>3160</v>
      </c>
      <c r="S706" t="s">
        <v>3347</v>
      </c>
    </row>
    <row r="707" spans="1:19" hidden="1" outlineLevel="1" x14ac:dyDescent="0.2">
      <c r="A707" t="s">
        <v>4361</v>
      </c>
      <c r="B707" t="s">
        <v>4365</v>
      </c>
      <c r="C707" t="s">
        <v>42</v>
      </c>
      <c r="D707" s="15" t="s">
        <v>3007</v>
      </c>
      <c r="E707" s="15" t="s">
        <v>3027</v>
      </c>
      <c r="F707" s="15" t="s">
        <v>1761</v>
      </c>
      <c r="G707" s="15" t="s">
        <v>3424</v>
      </c>
      <c r="H707" s="15" t="s">
        <v>3424</v>
      </c>
      <c r="I707" t="s">
        <v>3180</v>
      </c>
      <c r="J707" t="s">
        <v>3183</v>
      </c>
      <c r="K707" t="s">
        <v>3160</v>
      </c>
      <c r="L707" t="s">
        <v>3160</v>
      </c>
      <c r="M707" t="s">
        <v>3049</v>
      </c>
      <c r="N707" t="s">
        <v>3160</v>
      </c>
      <c r="O707" t="s">
        <v>3160</v>
      </c>
      <c r="P707" t="s">
        <v>3115</v>
      </c>
      <c r="Q707" t="s">
        <v>3186</v>
      </c>
      <c r="R707" t="s">
        <v>3160</v>
      </c>
      <c r="S707" t="s">
        <v>3348</v>
      </c>
    </row>
    <row r="708" spans="1:19" hidden="1" outlineLevel="1" x14ac:dyDescent="0.2">
      <c r="A708" t="s">
        <v>4361</v>
      </c>
      <c r="B708" t="s">
        <v>4365</v>
      </c>
      <c r="C708" t="s">
        <v>42</v>
      </c>
      <c r="D708" s="15" t="s">
        <v>3007</v>
      </c>
      <c r="E708" s="15" t="s">
        <v>3027</v>
      </c>
      <c r="F708" s="15" t="s">
        <v>1761</v>
      </c>
      <c r="G708" s="15" t="s">
        <v>3424</v>
      </c>
      <c r="H708" s="15" t="s">
        <v>3424</v>
      </c>
      <c r="I708" t="s">
        <v>1</v>
      </c>
      <c r="J708" t="s">
        <v>3183</v>
      </c>
      <c r="K708" t="s">
        <v>3160</v>
      </c>
      <c r="L708" t="s">
        <v>3160</v>
      </c>
      <c r="M708" t="s">
        <v>3049</v>
      </c>
      <c r="N708" t="s">
        <v>3160</v>
      </c>
      <c r="O708" t="s">
        <v>3160</v>
      </c>
      <c r="P708" t="s">
        <v>3115</v>
      </c>
      <c r="Q708" t="s">
        <v>3186</v>
      </c>
      <c r="R708" t="s">
        <v>3160</v>
      </c>
      <c r="S708" t="s">
        <v>3347</v>
      </c>
    </row>
    <row r="709" spans="1:19" hidden="1" outlineLevel="1" x14ac:dyDescent="0.2">
      <c r="A709" t="s">
        <v>4366</v>
      </c>
      <c r="B709" t="s">
        <v>4370</v>
      </c>
      <c r="C709" t="s">
        <v>42</v>
      </c>
      <c r="D709" s="15" t="s">
        <v>3007</v>
      </c>
      <c r="E709" s="15" t="s">
        <v>3027</v>
      </c>
      <c r="F709" s="15" t="s">
        <v>1762</v>
      </c>
      <c r="G709" s="15" t="s">
        <v>3459</v>
      </c>
      <c r="H709" s="15" t="s">
        <v>3459</v>
      </c>
      <c r="I709" t="s">
        <v>3180</v>
      </c>
      <c r="J709" t="s">
        <v>3183</v>
      </c>
      <c r="K709" t="s">
        <v>3160</v>
      </c>
      <c r="L709" t="s">
        <v>3160</v>
      </c>
      <c r="M709" t="s">
        <v>3160</v>
      </c>
      <c r="N709" t="s">
        <v>3160</v>
      </c>
      <c r="O709" t="s">
        <v>3160</v>
      </c>
      <c r="P709" t="s">
        <v>3116</v>
      </c>
      <c r="Q709" t="s">
        <v>3999</v>
      </c>
      <c r="R709" s="23" t="s">
        <v>3160</v>
      </c>
      <c r="S709" t="s">
        <v>3189</v>
      </c>
    </row>
    <row r="710" spans="1:19" hidden="1" outlineLevel="1" x14ac:dyDescent="0.2">
      <c r="A710" t="s">
        <v>4367</v>
      </c>
      <c r="B710" t="s">
        <v>4371</v>
      </c>
      <c r="C710" t="s">
        <v>42</v>
      </c>
      <c r="D710" s="15" t="s">
        <v>3007</v>
      </c>
      <c r="E710" s="15" t="s">
        <v>3027</v>
      </c>
      <c r="F710" s="15" t="s">
        <v>1762</v>
      </c>
      <c r="G710" s="15" t="s">
        <v>3424</v>
      </c>
      <c r="H710" s="15" t="s">
        <v>3424</v>
      </c>
      <c r="I710" t="s">
        <v>3180</v>
      </c>
      <c r="J710" t="s">
        <v>3183</v>
      </c>
      <c r="K710" t="s">
        <v>3160</v>
      </c>
      <c r="L710" t="s">
        <v>3160</v>
      </c>
      <c r="M710" t="s">
        <v>3160</v>
      </c>
      <c r="N710" t="s">
        <v>3160</v>
      </c>
      <c r="O710" t="s">
        <v>3160</v>
      </c>
      <c r="P710" t="s">
        <v>3116</v>
      </c>
      <c r="Q710" t="s">
        <v>3999</v>
      </c>
      <c r="R710" t="s">
        <v>3160</v>
      </c>
      <c r="S710" t="s">
        <v>3189</v>
      </c>
    </row>
    <row r="711" spans="1:19" hidden="1" outlineLevel="1" x14ac:dyDescent="0.2">
      <c r="A711" t="s">
        <v>4368</v>
      </c>
      <c r="B711" t="s">
        <v>4372</v>
      </c>
      <c r="C711" t="s">
        <v>42</v>
      </c>
      <c r="D711" s="15" t="s">
        <v>3007</v>
      </c>
      <c r="E711" s="15" t="s">
        <v>3027</v>
      </c>
      <c r="F711" s="15" t="s">
        <v>1762</v>
      </c>
      <c r="G711" s="15" t="s">
        <v>3459</v>
      </c>
      <c r="H711" s="15" t="s">
        <v>3459</v>
      </c>
      <c r="I711" t="s">
        <v>3180</v>
      </c>
      <c r="J711" t="s">
        <v>3183</v>
      </c>
      <c r="K711" t="s">
        <v>3160</v>
      </c>
      <c r="L711" t="s">
        <v>3160</v>
      </c>
      <c r="M711" t="s">
        <v>3049</v>
      </c>
      <c r="N711" t="s">
        <v>3160</v>
      </c>
      <c r="O711" t="s">
        <v>3160</v>
      </c>
      <c r="P711" t="s">
        <v>3115</v>
      </c>
      <c r="Q711" t="s">
        <v>3186</v>
      </c>
      <c r="R711" s="23" t="s">
        <v>3160</v>
      </c>
      <c r="S711" t="s">
        <v>3348</v>
      </c>
    </row>
    <row r="712" spans="1:19" hidden="1" outlineLevel="1" x14ac:dyDescent="0.2">
      <c r="A712" t="s">
        <v>4368</v>
      </c>
      <c r="B712" t="s">
        <v>4372</v>
      </c>
      <c r="C712" t="s">
        <v>42</v>
      </c>
      <c r="D712" s="15" t="s">
        <v>3007</v>
      </c>
      <c r="E712" s="15" t="s">
        <v>3027</v>
      </c>
      <c r="F712" s="15" t="s">
        <v>1762</v>
      </c>
      <c r="G712" s="15" t="s">
        <v>3459</v>
      </c>
      <c r="H712" s="15" t="s">
        <v>3459</v>
      </c>
      <c r="I712" t="s">
        <v>1</v>
      </c>
      <c r="J712" t="s">
        <v>3183</v>
      </c>
      <c r="K712" t="s">
        <v>3160</v>
      </c>
      <c r="L712" t="s">
        <v>3160</v>
      </c>
      <c r="M712" t="s">
        <v>3049</v>
      </c>
      <c r="N712" t="s">
        <v>3160</v>
      </c>
      <c r="O712" t="s">
        <v>3160</v>
      </c>
      <c r="P712" t="s">
        <v>3115</v>
      </c>
      <c r="Q712" t="s">
        <v>3186</v>
      </c>
      <c r="R712" s="23" t="s">
        <v>3160</v>
      </c>
      <c r="S712" t="s">
        <v>3347</v>
      </c>
    </row>
    <row r="713" spans="1:19" hidden="1" outlineLevel="1" x14ac:dyDescent="0.2">
      <c r="A713" t="s">
        <v>4369</v>
      </c>
      <c r="B713" t="s">
        <v>4373</v>
      </c>
      <c r="C713" t="s">
        <v>42</v>
      </c>
      <c r="D713" s="15" t="s">
        <v>3007</v>
      </c>
      <c r="E713" s="15" t="s">
        <v>3027</v>
      </c>
      <c r="F713" s="15" t="s">
        <v>1762</v>
      </c>
      <c r="G713" s="15" t="s">
        <v>3424</v>
      </c>
      <c r="H713" s="15" t="s">
        <v>3424</v>
      </c>
      <c r="I713" t="s">
        <v>3180</v>
      </c>
      <c r="J713" t="s">
        <v>3183</v>
      </c>
      <c r="K713" t="s">
        <v>3160</v>
      </c>
      <c r="L713" t="s">
        <v>3160</v>
      </c>
      <c r="M713" t="s">
        <v>3049</v>
      </c>
      <c r="N713" t="s">
        <v>3160</v>
      </c>
      <c r="O713" t="s">
        <v>3160</v>
      </c>
      <c r="P713" t="s">
        <v>3115</v>
      </c>
      <c r="Q713" t="s">
        <v>3186</v>
      </c>
      <c r="R713" t="s">
        <v>3160</v>
      </c>
      <c r="S713" t="s">
        <v>3348</v>
      </c>
    </row>
    <row r="714" spans="1:19" hidden="1" outlineLevel="1" x14ac:dyDescent="0.2">
      <c r="A714" t="s">
        <v>4369</v>
      </c>
      <c r="B714" t="s">
        <v>4373</v>
      </c>
      <c r="C714" t="s">
        <v>42</v>
      </c>
      <c r="D714" s="15" t="s">
        <v>3007</v>
      </c>
      <c r="E714" s="15" t="s">
        <v>3027</v>
      </c>
      <c r="F714" s="15" t="s">
        <v>1762</v>
      </c>
      <c r="G714" s="15" t="s">
        <v>3424</v>
      </c>
      <c r="H714" s="15" t="s">
        <v>3424</v>
      </c>
      <c r="I714" t="s">
        <v>1</v>
      </c>
      <c r="J714" t="s">
        <v>3183</v>
      </c>
      <c r="K714" t="s">
        <v>3160</v>
      </c>
      <c r="L714" t="s">
        <v>3160</v>
      </c>
      <c r="M714" t="s">
        <v>3049</v>
      </c>
      <c r="N714" t="s">
        <v>3160</v>
      </c>
      <c r="O714" t="s">
        <v>3160</v>
      </c>
      <c r="P714" t="s">
        <v>3115</v>
      </c>
      <c r="Q714" t="s">
        <v>3186</v>
      </c>
      <c r="R714" t="s">
        <v>3160</v>
      </c>
      <c r="S714" t="s">
        <v>3347</v>
      </c>
    </row>
    <row r="715" spans="1:19" hidden="1" outlineLevel="1" x14ac:dyDescent="0.2">
      <c r="A715" t="s">
        <v>4374</v>
      </c>
      <c r="B715" t="s">
        <v>4378</v>
      </c>
      <c r="C715" t="s">
        <v>42</v>
      </c>
      <c r="D715" s="15" t="s">
        <v>3007</v>
      </c>
      <c r="E715" s="15" t="s">
        <v>3027</v>
      </c>
      <c r="F715" s="15" t="s">
        <v>1763</v>
      </c>
      <c r="G715" s="15" t="s">
        <v>3459</v>
      </c>
      <c r="H715" s="15" t="s">
        <v>3459</v>
      </c>
      <c r="I715" t="s">
        <v>3180</v>
      </c>
      <c r="J715" t="s">
        <v>3183</v>
      </c>
      <c r="K715" t="s">
        <v>3160</v>
      </c>
      <c r="L715" t="s">
        <v>3160</v>
      </c>
      <c r="M715" t="s">
        <v>3160</v>
      </c>
      <c r="N715" t="s">
        <v>3160</v>
      </c>
      <c r="O715" t="s">
        <v>3160</v>
      </c>
      <c r="P715" t="s">
        <v>3116</v>
      </c>
      <c r="Q715" t="s">
        <v>3999</v>
      </c>
      <c r="R715" s="23" t="s">
        <v>3160</v>
      </c>
      <c r="S715" t="s">
        <v>3189</v>
      </c>
    </row>
    <row r="716" spans="1:19" hidden="1" outlineLevel="1" x14ac:dyDescent="0.2">
      <c r="A716" t="s">
        <v>4375</v>
      </c>
      <c r="B716" t="s">
        <v>4379</v>
      </c>
      <c r="C716" t="s">
        <v>42</v>
      </c>
      <c r="D716" s="15" t="s">
        <v>3007</v>
      </c>
      <c r="E716" s="15" t="s">
        <v>3027</v>
      </c>
      <c r="F716" s="15" t="s">
        <v>1763</v>
      </c>
      <c r="G716" s="15" t="s">
        <v>3424</v>
      </c>
      <c r="H716" s="15" t="s">
        <v>3424</v>
      </c>
      <c r="I716" t="s">
        <v>3180</v>
      </c>
      <c r="J716" t="s">
        <v>3183</v>
      </c>
      <c r="K716" t="s">
        <v>3160</v>
      </c>
      <c r="L716" t="s">
        <v>3160</v>
      </c>
      <c r="M716" t="s">
        <v>3160</v>
      </c>
      <c r="N716" t="s">
        <v>3160</v>
      </c>
      <c r="O716" t="s">
        <v>3160</v>
      </c>
      <c r="P716" t="s">
        <v>3116</v>
      </c>
      <c r="Q716" t="s">
        <v>3999</v>
      </c>
      <c r="R716" t="s">
        <v>3160</v>
      </c>
      <c r="S716" t="s">
        <v>3189</v>
      </c>
    </row>
    <row r="717" spans="1:19" hidden="1" outlineLevel="1" x14ac:dyDescent="0.2">
      <c r="A717" t="s">
        <v>4376</v>
      </c>
      <c r="B717" t="s">
        <v>4380</v>
      </c>
      <c r="C717" t="s">
        <v>42</v>
      </c>
      <c r="D717" s="15" t="s">
        <v>3007</v>
      </c>
      <c r="E717" s="15" t="s">
        <v>3027</v>
      </c>
      <c r="F717" s="15" t="s">
        <v>1763</v>
      </c>
      <c r="G717" s="15" t="s">
        <v>3459</v>
      </c>
      <c r="H717" s="15" t="s">
        <v>3459</v>
      </c>
      <c r="I717" t="s">
        <v>3180</v>
      </c>
      <c r="J717" t="s">
        <v>3183</v>
      </c>
      <c r="K717" t="s">
        <v>3160</v>
      </c>
      <c r="L717" t="s">
        <v>3160</v>
      </c>
      <c r="M717" t="s">
        <v>3049</v>
      </c>
      <c r="N717" t="s">
        <v>3160</v>
      </c>
      <c r="O717" t="s">
        <v>3160</v>
      </c>
      <c r="P717" t="s">
        <v>3115</v>
      </c>
      <c r="Q717" t="s">
        <v>3186</v>
      </c>
      <c r="R717" s="23" t="s">
        <v>3160</v>
      </c>
      <c r="S717" t="s">
        <v>3348</v>
      </c>
    </row>
    <row r="718" spans="1:19" hidden="1" outlineLevel="1" x14ac:dyDescent="0.2">
      <c r="A718" t="s">
        <v>4376</v>
      </c>
      <c r="B718" t="s">
        <v>4380</v>
      </c>
      <c r="C718" t="s">
        <v>42</v>
      </c>
      <c r="D718" s="15" t="s">
        <v>3007</v>
      </c>
      <c r="E718" s="15" t="s">
        <v>3027</v>
      </c>
      <c r="F718" s="15" t="s">
        <v>1763</v>
      </c>
      <c r="G718" s="15" t="s">
        <v>3459</v>
      </c>
      <c r="H718" s="15" t="s">
        <v>3459</v>
      </c>
      <c r="I718" t="s">
        <v>1</v>
      </c>
      <c r="J718" t="s">
        <v>3183</v>
      </c>
      <c r="K718" t="s">
        <v>3160</v>
      </c>
      <c r="L718" t="s">
        <v>3160</v>
      </c>
      <c r="M718" t="s">
        <v>3049</v>
      </c>
      <c r="N718" t="s">
        <v>3160</v>
      </c>
      <c r="O718" t="s">
        <v>3160</v>
      </c>
      <c r="P718" t="s">
        <v>3115</v>
      </c>
      <c r="Q718" t="s">
        <v>3186</v>
      </c>
      <c r="R718" s="23" t="s">
        <v>3160</v>
      </c>
      <c r="S718" t="s">
        <v>3347</v>
      </c>
    </row>
    <row r="719" spans="1:19" hidden="1" outlineLevel="1" x14ac:dyDescent="0.2">
      <c r="A719" t="s">
        <v>4377</v>
      </c>
      <c r="B719" t="s">
        <v>4381</v>
      </c>
      <c r="C719" t="s">
        <v>42</v>
      </c>
      <c r="D719" s="15" t="s">
        <v>3007</v>
      </c>
      <c r="E719" s="15" t="s">
        <v>3027</v>
      </c>
      <c r="F719" s="15" t="s">
        <v>1763</v>
      </c>
      <c r="G719" s="15" t="s">
        <v>3424</v>
      </c>
      <c r="H719" s="15" t="s">
        <v>3424</v>
      </c>
      <c r="I719" t="s">
        <v>3180</v>
      </c>
      <c r="J719" t="s">
        <v>3183</v>
      </c>
      <c r="K719" t="s">
        <v>3160</v>
      </c>
      <c r="L719" t="s">
        <v>3160</v>
      </c>
      <c r="M719" t="s">
        <v>3049</v>
      </c>
      <c r="N719" t="s">
        <v>3160</v>
      </c>
      <c r="O719" t="s">
        <v>3160</v>
      </c>
      <c r="P719" t="s">
        <v>3115</v>
      </c>
      <c r="Q719" t="s">
        <v>3186</v>
      </c>
      <c r="R719" t="s">
        <v>3160</v>
      </c>
      <c r="S719" t="s">
        <v>3348</v>
      </c>
    </row>
    <row r="720" spans="1:19" hidden="1" outlineLevel="1" x14ac:dyDescent="0.2">
      <c r="A720" t="s">
        <v>4377</v>
      </c>
      <c r="B720" t="s">
        <v>4381</v>
      </c>
      <c r="C720" t="s">
        <v>42</v>
      </c>
      <c r="D720" s="15" t="s">
        <v>3007</v>
      </c>
      <c r="E720" s="15" t="s">
        <v>3027</v>
      </c>
      <c r="F720" s="15" t="s">
        <v>1763</v>
      </c>
      <c r="G720" s="15" t="s">
        <v>3424</v>
      </c>
      <c r="H720" s="15" t="s">
        <v>3424</v>
      </c>
      <c r="I720" t="s">
        <v>1</v>
      </c>
      <c r="J720" t="s">
        <v>3183</v>
      </c>
      <c r="K720" t="s">
        <v>3160</v>
      </c>
      <c r="L720" t="s">
        <v>3160</v>
      </c>
      <c r="M720" t="s">
        <v>3049</v>
      </c>
      <c r="N720" t="s">
        <v>3160</v>
      </c>
      <c r="O720" t="s">
        <v>3160</v>
      </c>
      <c r="P720" t="s">
        <v>3115</v>
      </c>
      <c r="Q720" t="s">
        <v>3186</v>
      </c>
      <c r="R720" t="s">
        <v>3160</v>
      </c>
      <c r="S720" t="s">
        <v>3347</v>
      </c>
    </row>
    <row r="721" spans="1:19" hidden="1" outlineLevel="1" x14ac:dyDescent="0.2">
      <c r="A721" t="s">
        <v>4382</v>
      </c>
      <c r="B721" t="s">
        <v>4386</v>
      </c>
      <c r="C721" t="s">
        <v>42</v>
      </c>
      <c r="D721" s="15" t="s">
        <v>3007</v>
      </c>
      <c r="E721" s="15" t="s">
        <v>3027</v>
      </c>
      <c r="F721" s="15" t="s">
        <v>1764</v>
      </c>
      <c r="G721" s="15" t="s">
        <v>3459</v>
      </c>
      <c r="H721" s="15" t="s">
        <v>3459</v>
      </c>
      <c r="I721" t="s">
        <v>3180</v>
      </c>
      <c r="J721" t="s">
        <v>3183</v>
      </c>
      <c r="K721" t="s">
        <v>3160</v>
      </c>
      <c r="L721" t="s">
        <v>3160</v>
      </c>
      <c r="M721" t="s">
        <v>3160</v>
      </c>
      <c r="N721" t="s">
        <v>3160</v>
      </c>
      <c r="O721" t="s">
        <v>3160</v>
      </c>
      <c r="P721" t="s">
        <v>3116</v>
      </c>
      <c r="Q721" t="s">
        <v>3999</v>
      </c>
      <c r="R721" s="23" t="s">
        <v>3160</v>
      </c>
      <c r="S721" t="s">
        <v>3189</v>
      </c>
    </row>
    <row r="722" spans="1:19" hidden="1" outlineLevel="1" x14ac:dyDescent="0.2">
      <c r="A722" t="s">
        <v>4383</v>
      </c>
      <c r="B722" t="s">
        <v>4387</v>
      </c>
      <c r="C722" t="s">
        <v>42</v>
      </c>
      <c r="D722" s="15" t="s">
        <v>3007</v>
      </c>
      <c r="E722" s="15" t="s">
        <v>3027</v>
      </c>
      <c r="F722" s="15" t="s">
        <v>1764</v>
      </c>
      <c r="G722" s="15" t="s">
        <v>3424</v>
      </c>
      <c r="H722" s="15" t="s">
        <v>3424</v>
      </c>
      <c r="I722" t="s">
        <v>3180</v>
      </c>
      <c r="J722" t="s">
        <v>3183</v>
      </c>
      <c r="K722" t="s">
        <v>3160</v>
      </c>
      <c r="L722" t="s">
        <v>3160</v>
      </c>
      <c r="M722" t="s">
        <v>3160</v>
      </c>
      <c r="N722" t="s">
        <v>3160</v>
      </c>
      <c r="O722" t="s">
        <v>3160</v>
      </c>
      <c r="P722" t="s">
        <v>3116</v>
      </c>
      <c r="Q722" t="s">
        <v>3999</v>
      </c>
      <c r="R722" t="s">
        <v>3160</v>
      </c>
      <c r="S722" t="s">
        <v>3189</v>
      </c>
    </row>
    <row r="723" spans="1:19" hidden="1" outlineLevel="1" x14ac:dyDescent="0.2">
      <c r="A723" t="s">
        <v>4384</v>
      </c>
      <c r="B723" t="s">
        <v>4388</v>
      </c>
      <c r="C723" t="s">
        <v>42</v>
      </c>
      <c r="D723" s="15" t="s">
        <v>3007</v>
      </c>
      <c r="E723" s="15" t="s">
        <v>3027</v>
      </c>
      <c r="F723" s="15" t="s">
        <v>1764</v>
      </c>
      <c r="G723" s="15" t="s">
        <v>3459</v>
      </c>
      <c r="H723" s="15" t="s">
        <v>3459</v>
      </c>
      <c r="I723" t="s">
        <v>3180</v>
      </c>
      <c r="J723" t="s">
        <v>3183</v>
      </c>
      <c r="K723" t="s">
        <v>3160</v>
      </c>
      <c r="L723" t="s">
        <v>3160</v>
      </c>
      <c r="M723" t="s">
        <v>3049</v>
      </c>
      <c r="N723" t="s">
        <v>3160</v>
      </c>
      <c r="O723" t="s">
        <v>3160</v>
      </c>
      <c r="P723" t="s">
        <v>3115</v>
      </c>
      <c r="Q723" t="s">
        <v>3186</v>
      </c>
      <c r="R723" s="23" t="s">
        <v>3160</v>
      </c>
      <c r="S723" t="s">
        <v>3348</v>
      </c>
    </row>
    <row r="724" spans="1:19" hidden="1" outlineLevel="1" x14ac:dyDescent="0.2">
      <c r="A724" t="s">
        <v>4384</v>
      </c>
      <c r="B724" t="s">
        <v>4388</v>
      </c>
      <c r="C724" t="s">
        <v>42</v>
      </c>
      <c r="D724" s="15" t="s">
        <v>3007</v>
      </c>
      <c r="E724" s="15" t="s">
        <v>3027</v>
      </c>
      <c r="F724" s="15" t="s">
        <v>1764</v>
      </c>
      <c r="G724" s="15" t="s">
        <v>3459</v>
      </c>
      <c r="H724" s="15" t="s">
        <v>3459</v>
      </c>
      <c r="I724" t="s">
        <v>1</v>
      </c>
      <c r="J724" t="s">
        <v>3183</v>
      </c>
      <c r="K724" t="s">
        <v>3160</v>
      </c>
      <c r="L724" t="s">
        <v>3160</v>
      </c>
      <c r="M724" t="s">
        <v>3049</v>
      </c>
      <c r="N724" t="s">
        <v>3160</v>
      </c>
      <c r="O724" t="s">
        <v>3160</v>
      </c>
      <c r="P724" t="s">
        <v>3115</v>
      </c>
      <c r="Q724" t="s">
        <v>3186</v>
      </c>
      <c r="R724" s="23" t="s">
        <v>3160</v>
      </c>
      <c r="S724" t="s">
        <v>3347</v>
      </c>
    </row>
    <row r="725" spans="1:19" hidden="1" outlineLevel="1" x14ac:dyDescent="0.2">
      <c r="A725" t="s">
        <v>4385</v>
      </c>
      <c r="B725" t="s">
        <v>4389</v>
      </c>
      <c r="C725" t="s">
        <v>42</v>
      </c>
      <c r="D725" s="15" t="s">
        <v>3007</v>
      </c>
      <c r="E725" s="15" t="s">
        <v>3027</v>
      </c>
      <c r="F725" s="15" t="s">
        <v>1764</v>
      </c>
      <c r="G725" s="15" t="s">
        <v>3424</v>
      </c>
      <c r="H725" s="15" t="s">
        <v>3424</v>
      </c>
      <c r="I725" t="s">
        <v>3180</v>
      </c>
      <c r="J725" t="s">
        <v>3183</v>
      </c>
      <c r="K725" t="s">
        <v>3160</v>
      </c>
      <c r="L725" t="s">
        <v>3160</v>
      </c>
      <c r="M725" t="s">
        <v>3049</v>
      </c>
      <c r="N725" t="s">
        <v>3160</v>
      </c>
      <c r="O725" t="s">
        <v>3160</v>
      </c>
      <c r="P725" t="s">
        <v>3115</v>
      </c>
      <c r="Q725" t="s">
        <v>3186</v>
      </c>
      <c r="R725" t="s">
        <v>3160</v>
      </c>
      <c r="S725" t="s">
        <v>3348</v>
      </c>
    </row>
    <row r="726" spans="1:19" hidden="1" outlineLevel="1" x14ac:dyDescent="0.2">
      <c r="A726" t="s">
        <v>4385</v>
      </c>
      <c r="B726" t="s">
        <v>4389</v>
      </c>
      <c r="C726" t="s">
        <v>42</v>
      </c>
      <c r="D726" s="15" t="s">
        <v>3007</v>
      </c>
      <c r="E726" s="15" t="s">
        <v>3027</v>
      </c>
      <c r="F726" s="15" t="s">
        <v>1764</v>
      </c>
      <c r="G726" s="15" t="s">
        <v>3424</v>
      </c>
      <c r="H726" s="15" t="s">
        <v>3424</v>
      </c>
      <c r="I726" t="s">
        <v>1</v>
      </c>
      <c r="J726" t="s">
        <v>3183</v>
      </c>
      <c r="K726" t="s">
        <v>3160</v>
      </c>
      <c r="L726" t="s">
        <v>3160</v>
      </c>
      <c r="M726" t="s">
        <v>3049</v>
      </c>
      <c r="N726" t="s">
        <v>3160</v>
      </c>
      <c r="O726" t="s">
        <v>3160</v>
      </c>
      <c r="P726" t="s">
        <v>3115</v>
      </c>
      <c r="Q726" t="s">
        <v>3186</v>
      </c>
      <c r="R726" t="s">
        <v>3160</v>
      </c>
      <c r="S726" t="s">
        <v>3347</v>
      </c>
    </row>
    <row r="727" spans="1:19" hidden="1" outlineLevel="1" x14ac:dyDescent="0.2">
      <c r="A727" t="s">
        <v>4813</v>
      </c>
      <c r="B727" t="s">
        <v>4390</v>
      </c>
      <c r="C727" t="s">
        <v>42</v>
      </c>
      <c r="D727" t="s">
        <v>1381</v>
      </c>
      <c r="E727" s="15" t="s">
        <v>3932</v>
      </c>
      <c r="F727" s="15" t="s">
        <v>2984</v>
      </c>
      <c r="G727" s="15" t="s">
        <v>3920</v>
      </c>
      <c r="H727" s="15" t="s">
        <v>3160</v>
      </c>
      <c r="I727" t="s">
        <v>3180</v>
      </c>
      <c r="J727" t="s">
        <v>3183</v>
      </c>
      <c r="K727" t="s">
        <v>3160</v>
      </c>
      <c r="L727" t="s">
        <v>3160</v>
      </c>
      <c r="M727" t="s">
        <v>3160</v>
      </c>
      <c r="N727" t="s">
        <v>3136</v>
      </c>
      <c r="O727" t="s">
        <v>3160</v>
      </c>
      <c r="P727" t="s">
        <v>3116</v>
      </c>
      <c r="Q727" t="s">
        <v>3186</v>
      </c>
      <c r="R727" t="s">
        <v>3160</v>
      </c>
      <c r="S727" t="s">
        <v>3189</v>
      </c>
    </row>
    <row r="728" spans="1:19" hidden="1" outlineLevel="1" x14ac:dyDescent="0.2">
      <c r="A728" t="s">
        <v>4391</v>
      </c>
      <c r="B728" t="s">
        <v>4392</v>
      </c>
      <c r="C728" t="s">
        <v>42</v>
      </c>
      <c r="D728" t="s">
        <v>1381</v>
      </c>
      <c r="E728" s="15" t="s">
        <v>3932</v>
      </c>
      <c r="F728" s="15" t="s">
        <v>2984</v>
      </c>
      <c r="G728" s="15" t="s">
        <v>3928</v>
      </c>
      <c r="H728" s="15" t="s">
        <v>4398</v>
      </c>
      <c r="I728" t="s">
        <v>3180</v>
      </c>
      <c r="J728" t="s">
        <v>3183</v>
      </c>
      <c r="K728" t="s">
        <v>3160</v>
      </c>
      <c r="L728" t="s">
        <v>3160</v>
      </c>
      <c r="M728" t="s">
        <v>3049</v>
      </c>
      <c r="N728" t="s">
        <v>3136</v>
      </c>
      <c r="O728" t="s">
        <v>3160</v>
      </c>
      <c r="P728" t="s">
        <v>3116</v>
      </c>
      <c r="Q728" t="s">
        <v>3186</v>
      </c>
      <c r="R728" t="s">
        <v>3160</v>
      </c>
      <c r="S728" t="s">
        <v>3189</v>
      </c>
    </row>
    <row r="729" spans="1:19" hidden="1" outlineLevel="1" x14ac:dyDescent="0.2">
      <c r="A729" t="s">
        <v>4391</v>
      </c>
      <c r="B729" t="s">
        <v>4399</v>
      </c>
      <c r="C729" t="s">
        <v>42</v>
      </c>
      <c r="D729" t="s">
        <v>1381</v>
      </c>
      <c r="E729" s="15" t="s">
        <v>3932</v>
      </c>
      <c r="F729" s="15" t="s">
        <v>2984</v>
      </c>
      <c r="G729" s="15" t="s">
        <v>3928</v>
      </c>
      <c r="H729" s="15" t="s">
        <v>4398</v>
      </c>
      <c r="I729" t="s">
        <v>3180</v>
      </c>
      <c r="J729" t="s">
        <v>3183</v>
      </c>
      <c r="K729" t="s">
        <v>3160</v>
      </c>
      <c r="L729" t="s">
        <v>3160</v>
      </c>
      <c r="M729" t="s">
        <v>3049</v>
      </c>
      <c r="N729" t="s">
        <v>3136</v>
      </c>
      <c r="O729" t="s">
        <v>3160</v>
      </c>
      <c r="P729" t="s">
        <v>3116</v>
      </c>
      <c r="Q729" t="s">
        <v>3186</v>
      </c>
      <c r="R729" t="s">
        <v>3160</v>
      </c>
      <c r="S729" t="s">
        <v>3189</v>
      </c>
    </row>
    <row r="730" spans="1:19" hidden="1" outlineLevel="1" x14ac:dyDescent="0.2">
      <c r="A730" t="s">
        <v>4406</v>
      </c>
      <c r="B730" t="s">
        <v>4402</v>
      </c>
      <c r="C730" t="s">
        <v>42</v>
      </c>
      <c r="D730" t="s">
        <v>1381</v>
      </c>
      <c r="E730" s="15" t="s">
        <v>3932</v>
      </c>
      <c r="F730" s="15" t="s">
        <v>2984</v>
      </c>
      <c r="G730" s="15" t="s">
        <v>3928</v>
      </c>
      <c r="H730" s="15" t="s">
        <v>4401</v>
      </c>
      <c r="I730" t="s">
        <v>3180</v>
      </c>
      <c r="J730" t="s">
        <v>3183</v>
      </c>
      <c r="K730" t="s">
        <v>3160</v>
      </c>
      <c r="L730" t="s">
        <v>3160</v>
      </c>
      <c r="M730" t="s">
        <v>3049</v>
      </c>
      <c r="N730" t="s">
        <v>3136</v>
      </c>
      <c r="O730" t="s">
        <v>3160</v>
      </c>
      <c r="P730" t="s">
        <v>3116</v>
      </c>
      <c r="Q730" t="s">
        <v>3186</v>
      </c>
      <c r="R730" t="s">
        <v>3160</v>
      </c>
      <c r="S730" t="s">
        <v>3189</v>
      </c>
    </row>
    <row r="731" spans="1:19" hidden="1" outlineLevel="1" x14ac:dyDescent="0.2">
      <c r="A731" t="s">
        <v>4406</v>
      </c>
      <c r="B731" t="s">
        <v>4403</v>
      </c>
      <c r="C731" t="s">
        <v>42</v>
      </c>
      <c r="D731" t="s">
        <v>1381</v>
      </c>
      <c r="E731" s="15" t="s">
        <v>3932</v>
      </c>
      <c r="F731" s="15" t="s">
        <v>2984</v>
      </c>
      <c r="G731" s="15" t="s">
        <v>3928</v>
      </c>
      <c r="H731" s="15" t="s">
        <v>4401</v>
      </c>
      <c r="I731" t="s">
        <v>3180</v>
      </c>
      <c r="J731" t="s">
        <v>3183</v>
      </c>
      <c r="K731" t="s">
        <v>3160</v>
      </c>
      <c r="L731" t="s">
        <v>3160</v>
      </c>
      <c r="M731" t="s">
        <v>3049</v>
      </c>
      <c r="N731" t="s">
        <v>3136</v>
      </c>
      <c r="O731" t="s">
        <v>3160</v>
      </c>
      <c r="P731" t="s">
        <v>3116</v>
      </c>
      <c r="Q731" t="s">
        <v>3186</v>
      </c>
      <c r="R731" t="s">
        <v>3160</v>
      </c>
      <c r="S731" t="s">
        <v>3189</v>
      </c>
    </row>
    <row r="732" spans="1:19" hidden="1" outlineLevel="1" x14ac:dyDescent="0.2">
      <c r="A732" t="s">
        <v>4407</v>
      </c>
      <c r="B732" t="s">
        <v>4405</v>
      </c>
      <c r="C732" t="s">
        <v>42</v>
      </c>
      <c r="D732" t="s">
        <v>1381</v>
      </c>
      <c r="E732" s="15" t="s">
        <v>3932</v>
      </c>
      <c r="F732" s="15" t="s">
        <v>2984</v>
      </c>
      <c r="G732" s="15" t="s">
        <v>3923</v>
      </c>
      <c r="H732" s="15" t="s">
        <v>4409</v>
      </c>
      <c r="I732" t="s">
        <v>3180</v>
      </c>
      <c r="J732" t="s">
        <v>3183</v>
      </c>
      <c r="K732" t="s">
        <v>3160</v>
      </c>
      <c r="L732" t="s">
        <v>3160</v>
      </c>
      <c r="M732" t="s">
        <v>3049</v>
      </c>
      <c r="N732" t="s">
        <v>3136</v>
      </c>
      <c r="O732" t="s">
        <v>3160</v>
      </c>
      <c r="P732" t="s">
        <v>3116</v>
      </c>
      <c r="Q732" t="s">
        <v>3186</v>
      </c>
      <c r="R732" t="s">
        <v>3160</v>
      </c>
      <c r="S732" t="s">
        <v>3189</v>
      </c>
    </row>
    <row r="733" spans="1:19" hidden="1" outlineLevel="1" x14ac:dyDescent="0.2">
      <c r="A733" t="s">
        <v>4407</v>
      </c>
      <c r="B733" t="s">
        <v>4408</v>
      </c>
      <c r="C733" t="s">
        <v>42</v>
      </c>
      <c r="D733" t="s">
        <v>1381</v>
      </c>
      <c r="E733" s="15" t="s">
        <v>3932</v>
      </c>
      <c r="F733" s="15" t="s">
        <v>2984</v>
      </c>
      <c r="G733" s="15" t="s">
        <v>3923</v>
      </c>
      <c r="H733" s="15" t="s">
        <v>4409</v>
      </c>
      <c r="I733" t="s">
        <v>3180</v>
      </c>
      <c r="J733" t="s">
        <v>3183</v>
      </c>
      <c r="K733" t="s">
        <v>3160</v>
      </c>
      <c r="L733" t="s">
        <v>3160</v>
      </c>
      <c r="M733" t="s">
        <v>3049</v>
      </c>
      <c r="N733" t="s">
        <v>3136</v>
      </c>
      <c r="O733" t="s">
        <v>3160</v>
      </c>
      <c r="P733" t="s">
        <v>3116</v>
      </c>
      <c r="Q733" t="s">
        <v>3186</v>
      </c>
      <c r="R733" t="s">
        <v>3160</v>
      </c>
      <c r="S733" t="s">
        <v>3189</v>
      </c>
    </row>
    <row r="734" spans="1:19" hidden="1" outlineLevel="1" x14ac:dyDescent="0.2">
      <c r="A734" t="s">
        <v>4410</v>
      </c>
      <c r="B734" t="s">
        <v>4411</v>
      </c>
      <c r="C734" t="s">
        <v>42</v>
      </c>
      <c r="D734" t="s">
        <v>1381</v>
      </c>
      <c r="E734" s="15" t="s">
        <v>3932</v>
      </c>
      <c r="F734" s="15" t="s">
        <v>2984</v>
      </c>
      <c r="G734" s="15" t="s">
        <v>3928</v>
      </c>
      <c r="H734" s="15" t="s">
        <v>4413</v>
      </c>
      <c r="I734" t="s">
        <v>3180</v>
      </c>
      <c r="J734" t="s">
        <v>3183</v>
      </c>
      <c r="K734" t="s">
        <v>3160</v>
      </c>
      <c r="L734" t="s">
        <v>3160</v>
      </c>
      <c r="M734" t="s">
        <v>3049</v>
      </c>
      <c r="N734" t="s">
        <v>3136</v>
      </c>
      <c r="O734" t="s">
        <v>3160</v>
      </c>
      <c r="P734" t="s">
        <v>3116</v>
      </c>
      <c r="Q734" t="s">
        <v>3186</v>
      </c>
      <c r="R734" t="s">
        <v>3160</v>
      </c>
      <c r="S734" t="s">
        <v>3189</v>
      </c>
    </row>
    <row r="735" spans="1:19" hidden="1" outlineLevel="1" x14ac:dyDescent="0.2">
      <c r="A735" t="s">
        <v>4410</v>
      </c>
      <c r="B735" t="s">
        <v>4412</v>
      </c>
      <c r="C735" t="s">
        <v>42</v>
      </c>
      <c r="D735" t="s">
        <v>1381</v>
      </c>
      <c r="E735" s="15" t="s">
        <v>3932</v>
      </c>
      <c r="F735" s="15" t="s">
        <v>2984</v>
      </c>
      <c r="G735" s="15" t="s">
        <v>3928</v>
      </c>
      <c r="H735" s="15" t="s">
        <v>4413</v>
      </c>
      <c r="I735" t="s">
        <v>3180</v>
      </c>
      <c r="J735" t="s">
        <v>3183</v>
      </c>
      <c r="K735" t="s">
        <v>3160</v>
      </c>
      <c r="L735" t="s">
        <v>3160</v>
      </c>
      <c r="M735" t="s">
        <v>3049</v>
      </c>
      <c r="N735" t="s">
        <v>3136</v>
      </c>
      <c r="O735" t="s">
        <v>3160</v>
      </c>
      <c r="P735" t="s">
        <v>3116</v>
      </c>
      <c r="Q735" t="s">
        <v>3186</v>
      </c>
      <c r="R735" t="s">
        <v>3160</v>
      </c>
      <c r="S735" t="s">
        <v>3189</v>
      </c>
    </row>
    <row r="736" spans="1:19" hidden="1" outlineLevel="1" x14ac:dyDescent="0.2">
      <c r="A736" t="s">
        <v>4415</v>
      </c>
      <c r="B736" t="s">
        <v>4416</v>
      </c>
      <c r="C736" t="s">
        <v>42</v>
      </c>
      <c r="D736" t="s">
        <v>1381</v>
      </c>
      <c r="E736" s="15" t="s">
        <v>3932</v>
      </c>
      <c r="F736" s="15" t="s">
        <v>2984</v>
      </c>
      <c r="G736" s="15" t="s">
        <v>3928</v>
      </c>
      <c r="H736" s="15" t="s">
        <v>4417</v>
      </c>
      <c r="I736" t="s">
        <v>3180</v>
      </c>
      <c r="J736" t="s">
        <v>3183</v>
      </c>
      <c r="K736" t="s">
        <v>3160</v>
      </c>
      <c r="L736" t="s">
        <v>3160</v>
      </c>
      <c r="M736" t="s">
        <v>3049</v>
      </c>
      <c r="N736" t="s">
        <v>3136</v>
      </c>
      <c r="O736" t="s">
        <v>3160</v>
      </c>
      <c r="P736" t="s">
        <v>3116</v>
      </c>
      <c r="Q736" t="s">
        <v>3186</v>
      </c>
      <c r="R736" t="s">
        <v>3160</v>
      </c>
      <c r="S736" t="s">
        <v>3189</v>
      </c>
    </row>
    <row r="737" spans="1:19" hidden="1" outlineLevel="1" x14ac:dyDescent="0.2">
      <c r="A737" t="s">
        <v>4419</v>
      </c>
      <c r="B737" t="s">
        <v>4418</v>
      </c>
      <c r="C737" t="s">
        <v>42</v>
      </c>
      <c r="D737" t="s">
        <v>1381</v>
      </c>
      <c r="E737" s="15" t="s">
        <v>3932</v>
      </c>
      <c r="F737" s="15" t="s">
        <v>2984</v>
      </c>
      <c r="G737" s="15" t="s">
        <v>3923</v>
      </c>
      <c r="H737" s="15" t="s">
        <v>4421</v>
      </c>
      <c r="I737" t="s">
        <v>3180</v>
      </c>
      <c r="J737" t="s">
        <v>3183</v>
      </c>
      <c r="K737" t="s">
        <v>3160</v>
      </c>
      <c r="L737" t="s">
        <v>3160</v>
      </c>
      <c r="M737" t="s">
        <v>3049</v>
      </c>
      <c r="N737" t="s">
        <v>3136</v>
      </c>
      <c r="O737" t="s">
        <v>3160</v>
      </c>
      <c r="P737" t="s">
        <v>3116</v>
      </c>
      <c r="Q737" t="s">
        <v>3186</v>
      </c>
      <c r="R737" t="s">
        <v>3160</v>
      </c>
      <c r="S737" t="s">
        <v>3189</v>
      </c>
    </row>
    <row r="738" spans="1:19" hidden="1" outlineLevel="1" x14ac:dyDescent="0.2">
      <c r="A738" t="s">
        <v>4419</v>
      </c>
      <c r="B738" t="s">
        <v>4420</v>
      </c>
      <c r="C738" t="s">
        <v>42</v>
      </c>
      <c r="D738" t="s">
        <v>1381</v>
      </c>
      <c r="E738" s="15" t="s">
        <v>3932</v>
      </c>
      <c r="F738" s="15" t="s">
        <v>2984</v>
      </c>
      <c r="G738" s="15" t="s">
        <v>3923</v>
      </c>
      <c r="H738" s="15" t="s">
        <v>4421</v>
      </c>
      <c r="I738" t="s">
        <v>3180</v>
      </c>
      <c r="J738" t="s">
        <v>3183</v>
      </c>
      <c r="K738" t="s">
        <v>3160</v>
      </c>
      <c r="L738" t="s">
        <v>3160</v>
      </c>
      <c r="M738" t="s">
        <v>3049</v>
      </c>
      <c r="N738" t="s">
        <v>3136</v>
      </c>
      <c r="O738" t="s">
        <v>3160</v>
      </c>
      <c r="P738" t="s">
        <v>3116</v>
      </c>
      <c r="Q738" t="s">
        <v>3186</v>
      </c>
      <c r="R738" t="s">
        <v>3160</v>
      </c>
      <c r="S738" t="s">
        <v>3189</v>
      </c>
    </row>
    <row r="739" spans="1:19" hidden="1" outlineLevel="1" x14ac:dyDescent="0.2">
      <c r="A739" t="s">
        <v>4423</v>
      </c>
      <c r="B739" t="s">
        <v>4422</v>
      </c>
      <c r="C739" t="s">
        <v>42</v>
      </c>
      <c r="D739" t="s">
        <v>1381</v>
      </c>
      <c r="E739" s="15" t="s">
        <v>3932</v>
      </c>
      <c r="F739" s="15" t="s">
        <v>2984</v>
      </c>
      <c r="G739" s="15" t="s">
        <v>3923</v>
      </c>
      <c r="H739" s="15" t="s">
        <v>4424</v>
      </c>
      <c r="I739" t="s">
        <v>3180</v>
      </c>
      <c r="J739" t="s">
        <v>3183</v>
      </c>
      <c r="K739" t="s">
        <v>3160</v>
      </c>
      <c r="L739" t="s">
        <v>3160</v>
      </c>
      <c r="M739" t="s">
        <v>3049</v>
      </c>
      <c r="N739" t="s">
        <v>3136</v>
      </c>
      <c r="O739" t="s">
        <v>3160</v>
      </c>
      <c r="P739" t="s">
        <v>3116</v>
      </c>
      <c r="Q739" t="s">
        <v>3186</v>
      </c>
      <c r="R739" t="s">
        <v>3160</v>
      </c>
      <c r="S739" t="s">
        <v>3189</v>
      </c>
    </row>
    <row r="740" spans="1:19" hidden="1" outlineLevel="1" x14ac:dyDescent="0.2">
      <c r="A740" t="s">
        <v>4423</v>
      </c>
      <c r="B740" t="s">
        <v>4425</v>
      </c>
      <c r="C740" t="s">
        <v>42</v>
      </c>
      <c r="D740" t="s">
        <v>1381</v>
      </c>
      <c r="E740" s="15" t="s">
        <v>3932</v>
      </c>
      <c r="F740" s="15" t="s">
        <v>2984</v>
      </c>
      <c r="G740" s="15" t="s">
        <v>3923</v>
      </c>
      <c r="H740" s="15" t="s">
        <v>4424</v>
      </c>
      <c r="I740" t="s">
        <v>3180</v>
      </c>
      <c r="J740" t="s">
        <v>3183</v>
      </c>
      <c r="K740" t="s">
        <v>3160</v>
      </c>
      <c r="L740" t="s">
        <v>3160</v>
      </c>
      <c r="M740" t="s">
        <v>3049</v>
      </c>
      <c r="N740" t="s">
        <v>3136</v>
      </c>
      <c r="O740" t="s">
        <v>3160</v>
      </c>
      <c r="P740" t="s">
        <v>3116</v>
      </c>
      <c r="Q740" t="s">
        <v>3186</v>
      </c>
      <c r="R740" t="s">
        <v>3160</v>
      </c>
      <c r="S740" t="s">
        <v>3189</v>
      </c>
    </row>
    <row r="741" spans="1:19" hidden="1" outlineLevel="1" x14ac:dyDescent="0.2">
      <c r="A741" t="s">
        <v>4426</v>
      </c>
      <c r="B741" t="s">
        <v>4427</v>
      </c>
      <c r="C741" t="s">
        <v>42</v>
      </c>
      <c r="D741" t="s">
        <v>1381</v>
      </c>
      <c r="E741" s="15" t="s">
        <v>3932</v>
      </c>
      <c r="F741" s="15" t="s">
        <v>2984</v>
      </c>
      <c r="G741" s="15" t="s">
        <v>3923</v>
      </c>
      <c r="H741" s="15" t="s">
        <v>4429</v>
      </c>
      <c r="I741" t="s">
        <v>3180</v>
      </c>
      <c r="J741" t="s">
        <v>3183</v>
      </c>
      <c r="K741" t="s">
        <v>3160</v>
      </c>
      <c r="L741" t="s">
        <v>3160</v>
      </c>
      <c r="M741" t="s">
        <v>3049</v>
      </c>
      <c r="N741" t="s">
        <v>3136</v>
      </c>
      <c r="O741" t="s">
        <v>3160</v>
      </c>
      <c r="P741" t="s">
        <v>3116</v>
      </c>
      <c r="Q741" t="s">
        <v>3186</v>
      </c>
      <c r="R741" t="s">
        <v>3160</v>
      </c>
      <c r="S741" t="s">
        <v>3189</v>
      </c>
    </row>
    <row r="742" spans="1:19" hidden="1" outlineLevel="1" x14ac:dyDescent="0.2">
      <c r="A742" t="s">
        <v>4426</v>
      </c>
      <c r="B742" t="s">
        <v>4428</v>
      </c>
      <c r="C742" t="s">
        <v>42</v>
      </c>
      <c r="D742" t="s">
        <v>1381</v>
      </c>
      <c r="E742" s="15" t="s">
        <v>3932</v>
      </c>
      <c r="F742" s="15" t="s">
        <v>2984</v>
      </c>
      <c r="G742" s="15" t="s">
        <v>3923</v>
      </c>
      <c r="H742" s="15" t="s">
        <v>4429</v>
      </c>
      <c r="I742" t="s">
        <v>3180</v>
      </c>
      <c r="J742" t="s">
        <v>3183</v>
      </c>
      <c r="K742" t="s">
        <v>3160</v>
      </c>
      <c r="L742" t="s">
        <v>3160</v>
      </c>
      <c r="M742" t="s">
        <v>3049</v>
      </c>
      <c r="N742" t="s">
        <v>3136</v>
      </c>
      <c r="O742" t="s">
        <v>3160</v>
      </c>
      <c r="P742" t="s">
        <v>3116</v>
      </c>
      <c r="Q742" t="s">
        <v>3186</v>
      </c>
      <c r="R742" t="s">
        <v>3160</v>
      </c>
      <c r="S742" t="s">
        <v>3189</v>
      </c>
    </row>
    <row r="743" spans="1:19" hidden="1" outlineLevel="1" x14ac:dyDescent="0.2">
      <c r="A743" t="s">
        <v>4431</v>
      </c>
      <c r="B743" t="s">
        <v>4430</v>
      </c>
      <c r="C743" t="s">
        <v>42</v>
      </c>
      <c r="D743" t="s">
        <v>1381</v>
      </c>
      <c r="E743" s="15" t="s">
        <v>3932</v>
      </c>
      <c r="F743" s="15" t="s">
        <v>2984</v>
      </c>
      <c r="G743" s="15" t="s">
        <v>3923</v>
      </c>
      <c r="H743" s="15" t="s">
        <v>4433</v>
      </c>
      <c r="I743" t="s">
        <v>3180</v>
      </c>
      <c r="J743" t="s">
        <v>3183</v>
      </c>
      <c r="K743" t="s">
        <v>3160</v>
      </c>
      <c r="L743" t="s">
        <v>3160</v>
      </c>
      <c r="M743" t="s">
        <v>3049</v>
      </c>
      <c r="N743" t="s">
        <v>3136</v>
      </c>
      <c r="O743" t="s">
        <v>3160</v>
      </c>
      <c r="P743" t="s">
        <v>3116</v>
      </c>
      <c r="Q743" t="s">
        <v>3186</v>
      </c>
      <c r="R743" t="s">
        <v>3160</v>
      </c>
      <c r="S743" t="s">
        <v>3189</v>
      </c>
    </row>
    <row r="744" spans="1:19" hidden="1" outlineLevel="1" x14ac:dyDescent="0.2">
      <c r="A744" t="s">
        <v>4431</v>
      </c>
      <c r="B744" t="s">
        <v>4432</v>
      </c>
      <c r="C744" t="s">
        <v>42</v>
      </c>
      <c r="D744" t="s">
        <v>1381</v>
      </c>
      <c r="E744" s="15" t="s">
        <v>3932</v>
      </c>
      <c r="F744" s="15" t="s">
        <v>2984</v>
      </c>
      <c r="G744" s="15" t="s">
        <v>3923</v>
      </c>
      <c r="H744" s="15" t="s">
        <v>4433</v>
      </c>
      <c r="I744" t="s">
        <v>3180</v>
      </c>
      <c r="J744" t="s">
        <v>3183</v>
      </c>
      <c r="K744" t="s">
        <v>3160</v>
      </c>
      <c r="L744" t="s">
        <v>3160</v>
      </c>
      <c r="M744" t="s">
        <v>3049</v>
      </c>
      <c r="N744" t="s">
        <v>3136</v>
      </c>
      <c r="O744" t="s">
        <v>3160</v>
      </c>
      <c r="P744" t="s">
        <v>3116</v>
      </c>
      <c r="Q744" t="s">
        <v>3186</v>
      </c>
      <c r="R744" t="s">
        <v>3160</v>
      </c>
      <c r="S744" t="s">
        <v>3189</v>
      </c>
    </row>
    <row r="745" spans="1:19" hidden="1" outlineLevel="1" x14ac:dyDescent="0.2">
      <c r="A745" t="s">
        <v>4434</v>
      </c>
      <c r="B745" t="s">
        <v>4435</v>
      </c>
      <c r="C745" t="s">
        <v>42</v>
      </c>
      <c r="D745" t="s">
        <v>1381</v>
      </c>
      <c r="E745" s="15" t="s">
        <v>3932</v>
      </c>
      <c r="F745" s="15" t="s">
        <v>2984</v>
      </c>
      <c r="G745" s="15" t="s">
        <v>3923</v>
      </c>
      <c r="H745" s="15" t="s">
        <v>4437</v>
      </c>
      <c r="I745" t="s">
        <v>3180</v>
      </c>
      <c r="J745" t="s">
        <v>3183</v>
      </c>
      <c r="K745" t="s">
        <v>3160</v>
      </c>
      <c r="L745" t="s">
        <v>3160</v>
      </c>
      <c r="M745" t="s">
        <v>3049</v>
      </c>
      <c r="N745" t="s">
        <v>3136</v>
      </c>
      <c r="O745" t="s">
        <v>3160</v>
      </c>
      <c r="P745" t="s">
        <v>3116</v>
      </c>
      <c r="Q745" t="s">
        <v>3186</v>
      </c>
      <c r="R745" t="s">
        <v>3160</v>
      </c>
      <c r="S745" t="s">
        <v>3189</v>
      </c>
    </row>
    <row r="746" spans="1:19" hidden="1" outlineLevel="1" x14ac:dyDescent="0.2">
      <c r="A746" t="s">
        <v>4434</v>
      </c>
      <c r="B746" t="s">
        <v>4436</v>
      </c>
      <c r="C746" t="s">
        <v>42</v>
      </c>
      <c r="D746" t="s">
        <v>1381</v>
      </c>
      <c r="E746" s="15" t="s">
        <v>3932</v>
      </c>
      <c r="F746" s="15" t="s">
        <v>2984</v>
      </c>
      <c r="G746" s="15" t="s">
        <v>3923</v>
      </c>
      <c r="H746" s="15" t="s">
        <v>4437</v>
      </c>
      <c r="I746" t="s">
        <v>3180</v>
      </c>
      <c r="J746" t="s">
        <v>3183</v>
      </c>
      <c r="K746" t="s">
        <v>3160</v>
      </c>
      <c r="L746" t="s">
        <v>3160</v>
      </c>
      <c r="M746" t="s">
        <v>3049</v>
      </c>
      <c r="N746" t="s">
        <v>3136</v>
      </c>
      <c r="O746" t="s">
        <v>3160</v>
      </c>
      <c r="P746" t="s">
        <v>3116</v>
      </c>
      <c r="Q746" t="s">
        <v>3186</v>
      </c>
      <c r="R746" t="s">
        <v>3160</v>
      </c>
      <c r="S746" t="s">
        <v>3189</v>
      </c>
    </row>
    <row r="747" spans="1:19" hidden="1" outlineLevel="1" x14ac:dyDescent="0.2">
      <c r="A747" t="s">
        <v>4438</v>
      </c>
      <c r="B747" t="s">
        <v>4439</v>
      </c>
      <c r="C747" t="s">
        <v>42</v>
      </c>
      <c r="D747" t="s">
        <v>1381</v>
      </c>
      <c r="E747" s="15" t="s">
        <v>3932</v>
      </c>
      <c r="F747" s="15" t="s">
        <v>2984</v>
      </c>
      <c r="G747" s="15" t="s">
        <v>3923</v>
      </c>
      <c r="H747" s="15" t="s">
        <v>4441</v>
      </c>
      <c r="I747" t="s">
        <v>3180</v>
      </c>
      <c r="J747" t="s">
        <v>3183</v>
      </c>
      <c r="K747" t="s">
        <v>3160</v>
      </c>
      <c r="L747" t="s">
        <v>3160</v>
      </c>
      <c r="M747" t="s">
        <v>3049</v>
      </c>
      <c r="N747" t="s">
        <v>3136</v>
      </c>
      <c r="O747" t="s">
        <v>3160</v>
      </c>
      <c r="P747" t="s">
        <v>3116</v>
      </c>
      <c r="Q747" t="s">
        <v>3186</v>
      </c>
      <c r="R747" t="s">
        <v>3160</v>
      </c>
      <c r="S747" t="s">
        <v>3189</v>
      </c>
    </row>
    <row r="748" spans="1:19" hidden="1" outlineLevel="1" x14ac:dyDescent="0.2">
      <c r="A748" t="s">
        <v>4438</v>
      </c>
      <c r="B748" t="s">
        <v>4440</v>
      </c>
      <c r="C748" t="s">
        <v>42</v>
      </c>
      <c r="D748" t="s">
        <v>1381</v>
      </c>
      <c r="E748" s="15" t="s">
        <v>3932</v>
      </c>
      <c r="F748" s="15" t="s">
        <v>2984</v>
      </c>
      <c r="G748" s="15" t="s">
        <v>3923</v>
      </c>
      <c r="H748" s="15" t="s">
        <v>4441</v>
      </c>
      <c r="I748" t="s">
        <v>3180</v>
      </c>
      <c r="J748" t="s">
        <v>3183</v>
      </c>
      <c r="K748" t="s">
        <v>3160</v>
      </c>
      <c r="L748" t="s">
        <v>3160</v>
      </c>
      <c r="M748" t="s">
        <v>3049</v>
      </c>
      <c r="N748" t="s">
        <v>3136</v>
      </c>
      <c r="O748" t="s">
        <v>3160</v>
      </c>
      <c r="P748" t="s">
        <v>3116</v>
      </c>
      <c r="Q748" t="s">
        <v>3186</v>
      </c>
      <c r="R748" t="s">
        <v>3160</v>
      </c>
      <c r="S748" t="s">
        <v>3189</v>
      </c>
    </row>
    <row r="749" spans="1:19" hidden="1" outlineLevel="1" x14ac:dyDescent="0.2">
      <c r="A749" t="s">
        <v>4442</v>
      </c>
      <c r="B749" t="s">
        <v>4443</v>
      </c>
      <c r="C749" t="s">
        <v>42</v>
      </c>
      <c r="D749" t="s">
        <v>1381</v>
      </c>
      <c r="E749" s="15" t="s">
        <v>3932</v>
      </c>
      <c r="F749" s="15" t="s">
        <v>2984</v>
      </c>
      <c r="G749" s="15" t="s">
        <v>3923</v>
      </c>
      <c r="H749" s="15" t="s">
        <v>4445</v>
      </c>
      <c r="I749" t="s">
        <v>3180</v>
      </c>
      <c r="J749" t="s">
        <v>3183</v>
      </c>
      <c r="K749" t="s">
        <v>3160</v>
      </c>
      <c r="L749" t="s">
        <v>3160</v>
      </c>
      <c r="M749" t="s">
        <v>3049</v>
      </c>
      <c r="N749" t="s">
        <v>3136</v>
      </c>
      <c r="O749" t="s">
        <v>3160</v>
      </c>
      <c r="P749" t="s">
        <v>3116</v>
      </c>
      <c r="Q749" t="s">
        <v>3186</v>
      </c>
      <c r="R749" t="s">
        <v>3160</v>
      </c>
      <c r="S749" t="s">
        <v>3189</v>
      </c>
    </row>
    <row r="750" spans="1:19" hidden="1" outlineLevel="1" x14ac:dyDescent="0.2">
      <c r="A750" t="s">
        <v>4442</v>
      </c>
      <c r="B750" t="s">
        <v>4444</v>
      </c>
      <c r="C750" t="s">
        <v>42</v>
      </c>
      <c r="D750" t="s">
        <v>1381</v>
      </c>
      <c r="E750" s="15" t="s">
        <v>3932</v>
      </c>
      <c r="F750" s="15" t="s">
        <v>2984</v>
      </c>
      <c r="G750" s="15" t="s">
        <v>3923</v>
      </c>
      <c r="H750" s="15" t="s">
        <v>4445</v>
      </c>
      <c r="I750" t="s">
        <v>3180</v>
      </c>
      <c r="J750" t="s">
        <v>3183</v>
      </c>
      <c r="K750" t="s">
        <v>3160</v>
      </c>
      <c r="L750" t="s">
        <v>3160</v>
      </c>
      <c r="M750" t="s">
        <v>3049</v>
      </c>
      <c r="N750" t="s">
        <v>3136</v>
      </c>
      <c r="O750" t="s">
        <v>3160</v>
      </c>
      <c r="P750" t="s">
        <v>3116</v>
      </c>
      <c r="Q750" t="s">
        <v>3186</v>
      </c>
      <c r="R750" t="s">
        <v>3160</v>
      </c>
      <c r="S750" t="s">
        <v>3189</v>
      </c>
    </row>
    <row r="751" spans="1:19" hidden="1" outlineLevel="1" x14ac:dyDescent="0.2">
      <c r="A751" t="s">
        <v>4449</v>
      </c>
      <c r="B751" t="s">
        <v>4448</v>
      </c>
      <c r="C751" t="s">
        <v>42</v>
      </c>
      <c r="D751" t="s">
        <v>1381</v>
      </c>
      <c r="E751" s="15" t="s">
        <v>3932</v>
      </c>
      <c r="F751" s="15" t="s">
        <v>2984</v>
      </c>
      <c r="G751" s="15" t="s">
        <v>3923</v>
      </c>
      <c r="H751" s="15" t="s">
        <v>4446</v>
      </c>
      <c r="I751" t="s">
        <v>3180</v>
      </c>
      <c r="J751" t="s">
        <v>3183</v>
      </c>
      <c r="K751" t="s">
        <v>3160</v>
      </c>
      <c r="L751" t="s">
        <v>3160</v>
      </c>
      <c r="M751" t="s">
        <v>3049</v>
      </c>
      <c r="N751" t="s">
        <v>3136</v>
      </c>
      <c r="O751" t="s">
        <v>3160</v>
      </c>
      <c r="P751" t="s">
        <v>3116</v>
      </c>
      <c r="Q751" t="s">
        <v>3186</v>
      </c>
      <c r="R751" t="s">
        <v>3160</v>
      </c>
      <c r="S751" t="s">
        <v>3189</v>
      </c>
    </row>
    <row r="752" spans="1:19" hidden="1" outlineLevel="1" x14ac:dyDescent="0.2">
      <c r="A752" t="s">
        <v>4449</v>
      </c>
      <c r="B752" t="s">
        <v>4447</v>
      </c>
      <c r="C752" t="s">
        <v>42</v>
      </c>
      <c r="D752" t="s">
        <v>1381</v>
      </c>
      <c r="E752" s="15" t="s">
        <v>3932</v>
      </c>
      <c r="F752" s="15" t="s">
        <v>2984</v>
      </c>
      <c r="G752" s="15" t="s">
        <v>3923</v>
      </c>
      <c r="H752" s="15" t="s">
        <v>4446</v>
      </c>
      <c r="I752" t="s">
        <v>3180</v>
      </c>
      <c r="J752" t="s">
        <v>3183</v>
      </c>
      <c r="K752" t="s">
        <v>3160</v>
      </c>
      <c r="L752" t="s">
        <v>3160</v>
      </c>
      <c r="M752" t="s">
        <v>3049</v>
      </c>
      <c r="N752" t="s">
        <v>3136</v>
      </c>
      <c r="O752" t="s">
        <v>3160</v>
      </c>
      <c r="P752" t="s">
        <v>3116</v>
      </c>
      <c r="Q752" t="s">
        <v>3186</v>
      </c>
      <c r="R752" t="s">
        <v>3160</v>
      </c>
      <c r="S752" t="s">
        <v>3189</v>
      </c>
    </row>
    <row r="753" spans="1:19" hidden="1" outlineLevel="1" x14ac:dyDescent="0.2">
      <c r="A753" t="s">
        <v>4450</v>
      </c>
      <c r="B753" t="s">
        <v>4451</v>
      </c>
      <c r="C753" t="s">
        <v>42</v>
      </c>
      <c r="D753" t="s">
        <v>1381</v>
      </c>
      <c r="E753" s="15" t="s">
        <v>3932</v>
      </c>
      <c r="F753" s="15" t="s">
        <v>2984</v>
      </c>
      <c r="G753" s="15" t="s">
        <v>3928</v>
      </c>
      <c r="H753" s="15" t="s">
        <v>4453</v>
      </c>
      <c r="I753" t="s">
        <v>3180</v>
      </c>
      <c r="J753" t="s">
        <v>3183</v>
      </c>
      <c r="K753" t="s">
        <v>3160</v>
      </c>
      <c r="L753" t="s">
        <v>3160</v>
      </c>
      <c r="M753" t="s">
        <v>3049</v>
      </c>
      <c r="N753" t="s">
        <v>3136</v>
      </c>
      <c r="O753" t="s">
        <v>3160</v>
      </c>
      <c r="P753" t="s">
        <v>3116</v>
      </c>
      <c r="Q753" t="s">
        <v>3186</v>
      </c>
      <c r="R753" t="s">
        <v>3160</v>
      </c>
      <c r="S753" t="s">
        <v>3189</v>
      </c>
    </row>
    <row r="754" spans="1:19" hidden="1" outlineLevel="1" x14ac:dyDescent="0.2">
      <c r="A754" t="s">
        <v>4450</v>
      </c>
      <c r="B754" t="s">
        <v>4452</v>
      </c>
      <c r="C754" t="s">
        <v>42</v>
      </c>
      <c r="D754" t="s">
        <v>1381</v>
      </c>
      <c r="E754" s="15" t="s">
        <v>3932</v>
      </c>
      <c r="F754" s="15" t="s">
        <v>2984</v>
      </c>
      <c r="G754" s="15" t="s">
        <v>3928</v>
      </c>
      <c r="H754" s="15" t="s">
        <v>4453</v>
      </c>
      <c r="I754" t="s">
        <v>3180</v>
      </c>
      <c r="J754" t="s">
        <v>3183</v>
      </c>
      <c r="K754" t="s">
        <v>3160</v>
      </c>
      <c r="L754" t="s">
        <v>3160</v>
      </c>
      <c r="M754" t="s">
        <v>3049</v>
      </c>
      <c r="N754" t="s">
        <v>3136</v>
      </c>
      <c r="O754" t="s">
        <v>3160</v>
      </c>
      <c r="P754" t="s">
        <v>3116</v>
      </c>
      <c r="Q754" t="s">
        <v>3186</v>
      </c>
      <c r="R754" t="s">
        <v>3160</v>
      </c>
      <c r="S754" t="s">
        <v>3189</v>
      </c>
    </row>
    <row r="755" spans="1:19" hidden="1" outlineLevel="1" x14ac:dyDescent="0.2">
      <c r="A755" t="s">
        <v>4454</v>
      </c>
      <c r="B755" t="s">
        <v>4456</v>
      </c>
      <c r="C755" t="s">
        <v>42</v>
      </c>
      <c r="D755" t="s">
        <v>1381</v>
      </c>
      <c r="E755" s="15" t="s">
        <v>3932</v>
      </c>
      <c r="F755" s="15" t="s">
        <v>2984</v>
      </c>
      <c r="G755" s="15" t="s">
        <v>3923</v>
      </c>
      <c r="H755" s="15" t="s">
        <v>4457</v>
      </c>
      <c r="I755" t="s">
        <v>3180</v>
      </c>
      <c r="J755" t="s">
        <v>3183</v>
      </c>
      <c r="K755" t="s">
        <v>3160</v>
      </c>
      <c r="L755" t="s">
        <v>3160</v>
      </c>
      <c r="M755" t="s">
        <v>3049</v>
      </c>
      <c r="N755" t="s">
        <v>3136</v>
      </c>
      <c r="O755" t="s">
        <v>3160</v>
      </c>
      <c r="P755" t="s">
        <v>3116</v>
      </c>
      <c r="Q755" t="s">
        <v>3186</v>
      </c>
      <c r="R755" t="s">
        <v>3160</v>
      </c>
      <c r="S755" t="s">
        <v>3189</v>
      </c>
    </row>
    <row r="756" spans="1:19" hidden="1" outlineLevel="1" x14ac:dyDescent="0.2">
      <c r="A756" t="s">
        <v>4454</v>
      </c>
      <c r="B756" t="s">
        <v>4455</v>
      </c>
      <c r="C756" t="s">
        <v>42</v>
      </c>
      <c r="D756" t="s">
        <v>1381</v>
      </c>
      <c r="E756" s="15" t="s">
        <v>3932</v>
      </c>
      <c r="F756" s="15" t="s">
        <v>2984</v>
      </c>
      <c r="G756" s="15" t="s">
        <v>3923</v>
      </c>
      <c r="H756" s="15" t="s">
        <v>4457</v>
      </c>
      <c r="I756" t="s">
        <v>3180</v>
      </c>
      <c r="J756" t="s">
        <v>3183</v>
      </c>
      <c r="K756" t="s">
        <v>3160</v>
      </c>
      <c r="L756" t="s">
        <v>3160</v>
      </c>
      <c r="M756" t="s">
        <v>3049</v>
      </c>
      <c r="N756" t="s">
        <v>3136</v>
      </c>
      <c r="O756" t="s">
        <v>3160</v>
      </c>
      <c r="P756" t="s">
        <v>3116</v>
      </c>
      <c r="Q756" t="s">
        <v>3186</v>
      </c>
      <c r="R756" t="s">
        <v>3160</v>
      </c>
      <c r="S756" t="s">
        <v>3189</v>
      </c>
    </row>
    <row r="757" spans="1:19" hidden="1" outlineLevel="1" x14ac:dyDescent="0.2">
      <c r="A757" t="s">
        <v>4458</v>
      </c>
      <c r="B757" t="s">
        <v>4459</v>
      </c>
      <c r="C757" t="s">
        <v>42</v>
      </c>
      <c r="D757" t="s">
        <v>1381</v>
      </c>
      <c r="E757" s="15" t="s">
        <v>3932</v>
      </c>
      <c r="F757" s="15" t="s">
        <v>2984</v>
      </c>
      <c r="G757" s="15" t="s">
        <v>3928</v>
      </c>
      <c r="H757" s="15" t="s">
        <v>4461</v>
      </c>
      <c r="I757" t="s">
        <v>3180</v>
      </c>
      <c r="J757" t="s">
        <v>3183</v>
      </c>
      <c r="K757" t="s">
        <v>3160</v>
      </c>
      <c r="L757" t="s">
        <v>3160</v>
      </c>
      <c r="M757" t="s">
        <v>3049</v>
      </c>
      <c r="N757" t="s">
        <v>3136</v>
      </c>
      <c r="O757" t="s">
        <v>3160</v>
      </c>
      <c r="P757" t="s">
        <v>3116</v>
      </c>
      <c r="Q757" t="s">
        <v>3186</v>
      </c>
      <c r="R757" t="s">
        <v>3160</v>
      </c>
      <c r="S757" t="s">
        <v>3189</v>
      </c>
    </row>
    <row r="758" spans="1:19" hidden="1" outlineLevel="1" x14ac:dyDescent="0.2">
      <c r="A758" t="s">
        <v>4458</v>
      </c>
      <c r="B758" t="s">
        <v>4460</v>
      </c>
      <c r="C758" t="s">
        <v>42</v>
      </c>
      <c r="D758" t="s">
        <v>1381</v>
      </c>
      <c r="E758" s="15" t="s">
        <v>3932</v>
      </c>
      <c r="F758" s="15" t="s">
        <v>2984</v>
      </c>
      <c r="G758" s="15" t="s">
        <v>3928</v>
      </c>
      <c r="H758" s="15" t="s">
        <v>4461</v>
      </c>
      <c r="I758" t="s">
        <v>3180</v>
      </c>
      <c r="J758" t="s">
        <v>3183</v>
      </c>
      <c r="K758" t="s">
        <v>3160</v>
      </c>
      <c r="L758" t="s">
        <v>3160</v>
      </c>
      <c r="M758" t="s">
        <v>3049</v>
      </c>
      <c r="N758" t="s">
        <v>3136</v>
      </c>
      <c r="O758" t="s">
        <v>3160</v>
      </c>
      <c r="P758" t="s">
        <v>3116</v>
      </c>
      <c r="Q758" t="s">
        <v>3186</v>
      </c>
      <c r="R758" t="s">
        <v>3160</v>
      </c>
      <c r="S758" t="s">
        <v>3189</v>
      </c>
    </row>
    <row r="759" spans="1:19" hidden="1" outlineLevel="1" x14ac:dyDescent="0.2">
      <c r="A759" t="s">
        <v>4462</v>
      </c>
      <c r="B759" t="s">
        <v>4463</v>
      </c>
      <c r="C759" t="s">
        <v>42</v>
      </c>
      <c r="D759" t="s">
        <v>1381</v>
      </c>
      <c r="E759" s="15" t="s">
        <v>3932</v>
      </c>
      <c r="F759" s="15" t="s">
        <v>2984</v>
      </c>
      <c r="G759" s="15" t="s">
        <v>3928</v>
      </c>
      <c r="H759" s="15" t="s">
        <v>4465</v>
      </c>
      <c r="I759" t="s">
        <v>3180</v>
      </c>
      <c r="J759" t="s">
        <v>3183</v>
      </c>
      <c r="K759" t="s">
        <v>3160</v>
      </c>
      <c r="L759" t="s">
        <v>3160</v>
      </c>
      <c r="M759" t="s">
        <v>3049</v>
      </c>
      <c r="N759" t="s">
        <v>3136</v>
      </c>
      <c r="O759" t="s">
        <v>3160</v>
      </c>
      <c r="P759" t="s">
        <v>3116</v>
      </c>
      <c r="Q759" t="s">
        <v>3186</v>
      </c>
      <c r="R759" t="s">
        <v>3160</v>
      </c>
      <c r="S759" t="s">
        <v>3189</v>
      </c>
    </row>
    <row r="760" spans="1:19" hidden="1" outlineLevel="1" x14ac:dyDescent="0.2">
      <c r="A760" t="s">
        <v>4462</v>
      </c>
      <c r="B760" t="s">
        <v>4464</v>
      </c>
      <c r="C760" t="s">
        <v>42</v>
      </c>
      <c r="D760" t="s">
        <v>1381</v>
      </c>
      <c r="E760" s="15" t="s">
        <v>3932</v>
      </c>
      <c r="F760" s="15" t="s">
        <v>2984</v>
      </c>
      <c r="G760" s="15" t="s">
        <v>3928</v>
      </c>
      <c r="H760" s="15" t="s">
        <v>4465</v>
      </c>
      <c r="I760" t="s">
        <v>3180</v>
      </c>
      <c r="J760" t="s">
        <v>3183</v>
      </c>
      <c r="K760" t="s">
        <v>3160</v>
      </c>
      <c r="L760" t="s">
        <v>3160</v>
      </c>
      <c r="M760" t="s">
        <v>3049</v>
      </c>
      <c r="N760" t="s">
        <v>3136</v>
      </c>
      <c r="O760" t="s">
        <v>3160</v>
      </c>
      <c r="P760" t="s">
        <v>3116</v>
      </c>
      <c r="Q760" t="s">
        <v>3186</v>
      </c>
      <c r="R760" t="s">
        <v>3160</v>
      </c>
      <c r="S760" t="s">
        <v>3189</v>
      </c>
    </row>
    <row r="761" spans="1:19" collapsed="1" x14ac:dyDescent="0.2">
      <c r="A761" t="s">
        <v>4468</v>
      </c>
      <c r="B761" t="s">
        <v>4469</v>
      </c>
      <c r="C761" t="s">
        <v>43</v>
      </c>
      <c r="D761" s="15" t="s">
        <v>3007</v>
      </c>
      <c r="E761" s="15" t="s">
        <v>3027</v>
      </c>
      <c r="F761" s="15" t="s">
        <v>3420</v>
      </c>
      <c r="G761" s="15" t="s">
        <v>3459</v>
      </c>
      <c r="H761" s="15" t="s">
        <v>3459</v>
      </c>
      <c r="I761" t="s">
        <v>3128</v>
      </c>
      <c r="J761" t="s">
        <v>3160</v>
      </c>
      <c r="K761" t="s">
        <v>3160</v>
      </c>
      <c r="L761" t="s">
        <v>3160</v>
      </c>
      <c r="M761" t="s">
        <v>3049</v>
      </c>
      <c r="N761" t="s">
        <v>3160</v>
      </c>
      <c r="O761" t="s">
        <v>3160</v>
      </c>
      <c r="P761" t="s">
        <v>3115</v>
      </c>
      <c r="Q761" t="s">
        <v>3186</v>
      </c>
      <c r="R761" s="23" t="s">
        <v>3160</v>
      </c>
      <c r="S761" t="s">
        <v>3189</v>
      </c>
    </row>
    <row r="762" spans="1:19" hidden="1" outlineLevel="1" x14ac:dyDescent="0.2">
      <c r="A762" t="s">
        <v>4468</v>
      </c>
      <c r="B762" t="s">
        <v>4469</v>
      </c>
      <c r="C762" t="s">
        <v>43</v>
      </c>
      <c r="D762" s="15" t="s">
        <v>3007</v>
      </c>
      <c r="E762" s="15" t="s">
        <v>3027</v>
      </c>
      <c r="F762" s="15" t="s">
        <v>3420</v>
      </c>
      <c r="G762" s="15" t="s">
        <v>3459</v>
      </c>
      <c r="H762" s="15" t="s">
        <v>3459</v>
      </c>
      <c r="I762" t="s">
        <v>3180</v>
      </c>
      <c r="J762" t="s">
        <v>3160</v>
      </c>
      <c r="K762" t="s">
        <v>3160</v>
      </c>
      <c r="L762" t="s">
        <v>3160</v>
      </c>
      <c r="M762" t="s">
        <v>3049</v>
      </c>
      <c r="N762" t="s">
        <v>3160</v>
      </c>
      <c r="O762" t="s">
        <v>3160</v>
      </c>
      <c r="P762" t="s">
        <v>3115</v>
      </c>
      <c r="Q762" t="s">
        <v>3186</v>
      </c>
      <c r="R762" s="23" t="s">
        <v>3160</v>
      </c>
      <c r="S762" t="s">
        <v>3348</v>
      </c>
    </row>
    <row r="763" spans="1:19" hidden="1" outlineLevel="1" x14ac:dyDescent="0.2">
      <c r="A763" t="s">
        <v>4470</v>
      </c>
      <c r="B763" t="s">
        <v>4471</v>
      </c>
      <c r="C763" t="s">
        <v>43</v>
      </c>
      <c r="D763" s="15" t="s">
        <v>3007</v>
      </c>
      <c r="E763" s="15" t="s">
        <v>3027</v>
      </c>
      <c r="F763" s="15" t="s">
        <v>3420</v>
      </c>
      <c r="G763" s="15" t="s">
        <v>3459</v>
      </c>
      <c r="H763" s="15" t="s">
        <v>3459</v>
      </c>
      <c r="I763" t="s">
        <v>3180</v>
      </c>
      <c r="J763" t="s">
        <v>3160</v>
      </c>
      <c r="K763" t="s">
        <v>3160</v>
      </c>
      <c r="L763" t="s">
        <v>3160</v>
      </c>
      <c r="M763" t="s">
        <v>3160</v>
      </c>
      <c r="N763" t="s">
        <v>3160</v>
      </c>
      <c r="O763" t="s">
        <v>3160</v>
      </c>
      <c r="P763" t="s">
        <v>3116</v>
      </c>
      <c r="Q763" t="s">
        <v>3999</v>
      </c>
      <c r="R763" s="23" t="s">
        <v>3160</v>
      </c>
      <c r="S763" t="s">
        <v>3189</v>
      </c>
    </row>
    <row r="764" spans="1:19" hidden="1" outlineLevel="1" x14ac:dyDescent="0.2">
      <c r="A764" t="s">
        <v>4472</v>
      </c>
      <c r="B764" t="s">
        <v>4473</v>
      </c>
      <c r="C764" t="s">
        <v>43</v>
      </c>
      <c r="D764" t="s">
        <v>3019</v>
      </c>
      <c r="E764" s="5" t="s">
        <v>3021</v>
      </c>
      <c r="F764" s="15" t="s">
        <v>3420</v>
      </c>
      <c r="G764" s="15" t="s">
        <v>3783</v>
      </c>
      <c r="H764" s="15" t="s">
        <v>1378</v>
      </c>
      <c r="I764" t="s">
        <v>3180</v>
      </c>
      <c r="J764" t="s">
        <v>3183</v>
      </c>
      <c r="K764" t="s">
        <v>3160</v>
      </c>
      <c r="L764" t="s">
        <v>3160</v>
      </c>
      <c r="M764" t="s">
        <v>3160</v>
      </c>
      <c r="N764" t="s">
        <v>3160</v>
      </c>
      <c r="O764" t="s">
        <v>3160</v>
      </c>
      <c r="P764" t="s">
        <v>3116</v>
      </c>
      <c r="Q764" t="s">
        <v>3999</v>
      </c>
      <c r="R764" t="s">
        <v>3160</v>
      </c>
      <c r="S764" t="s">
        <v>3189</v>
      </c>
    </row>
    <row r="765" spans="1:19" hidden="1" outlineLevel="1" x14ac:dyDescent="0.2">
      <c r="A765" t="s">
        <v>4476</v>
      </c>
      <c r="B765" t="s">
        <v>4478</v>
      </c>
      <c r="C765" t="s">
        <v>43</v>
      </c>
      <c r="D765" s="15" t="s">
        <v>3007</v>
      </c>
      <c r="E765" s="15" t="s">
        <v>3027</v>
      </c>
      <c r="F765" s="15" t="s">
        <v>1870</v>
      </c>
      <c r="G765" s="15" t="s">
        <v>3459</v>
      </c>
      <c r="H765" s="15" t="s">
        <v>3459</v>
      </c>
      <c r="I765" t="s">
        <v>3180</v>
      </c>
      <c r="J765" t="s">
        <v>3160</v>
      </c>
      <c r="K765" t="s">
        <v>3160</v>
      </c>
      <c r="L765" t="s">
        <v>3160</v>
      </c>
      <c r="M765" t="s">
        <v>3049</v>
      </c>
      <c r="N765" t="s">
        <v>3160</v>
      </c>
      <c r="O765" t="s">
        <v>3160</v>
      </c>
      <c r="P765" t="s">
        <v>2984</v>
      </c>
      <c r="Q765" t="s">
        <v>3186</v>
      </c>
      <c r="R765" s="23" t="s">
        <v>3160</v>
      </c>
      <c r="S765" t="s">
        <v>3189</v>
      </c>
    </row>
    <row r="766" spans="1:19" hidden="1" outlineLevel="1" x14ac:dyDescent="0.2">
      <c r="A766" t="s">
        <v>4476</v>
      </c>
      <c r="B766" t="s">
        <v>4478</v>
      </c>
      <c r="C766" t="s">
        <v>43</v>
      </c>
      <c r="D766" s="15" t="s">
        <v>3007</v>
      </c>
      <c r="E766" s="15" t="s">
        <v>3027</v>
      </c>
      <c r="F766" s="15" t="s">
        <v>1871</v>
      </c>
      <c r="G766" s="15" t="s">
        <v>3459</v>
      </c>
      <c r="H766" s="15" t="s">
        <v>3459</v>
      </c>
      <c r="I766" t="s">
        <v>3180</v>
      </c>
      <c r="J766" t="s">
        <v>3160</v>
      </c>
      <c r="K766" t="s">
        <v>3160</v>
      </c>
      <c r="L766" t="s">
        <v>3160</v>
      </c>
      <c r="M766" t="s">
        <v>3049</v>
      </c>
      <c r="N766" t="s">
        <v>3160</v>
      </c>
      <c r="O766" t="s">
        <v>3160</v>
      </c>
      <c r="P766" t="s">
        <v>2984</v>
      </c>
      <c r="Q766" t="s">
        <v>3186</v>
      </c>
      <c r="R766" s="23" t="s">
        <v>3160</v>
      </c>
      <c r="S766" t="s">
        <v>3189</v>
      </c>
    </row>
    <row r="767" spans="1:19" hidden="1" outlineLevel="1" x14ac:dyDescent="0.2">
      <c r="A767" t="s">
        <v>4476</v>
      </c>
      <c r="B767" t="s">
        <v>4478</v>
      </c>
      <c r="C767" t="s">
        <v>43</v>
      </c>
      <c r="D767" s="15" t="s">
        <v>3007</v>
      </c>
      <c r="E767" s="15" t="s">
        <v>3027</v>
      </c>
      <c r="F767" s="15" t="s">
        <v>1872</v>
      </c>
      <c r="G767" s="15" t="s">
        <v>3459</v>
      </c>
      <c r="H767" s="15" t="s">
        <v>3459</v>
      </c>
      <c r="I767" t="s">
        <v>3180</v>
      </c>
      <c r="J767" t="s">
        <v>3160</v>
      </c>
      <c r="K767" t="s">
        <v>3160</v>
      </c>
      <c r="L767" t="s">
        <v>3160</v>
      </c>
      <c r="M767" t="s">
        <v>3049</v>
      </c>
      <c r="N767" t="s">
        <v>3160</v>
      </c>
      <c r="O767" t="s">
        <v>3160</v>
      </c>
      <c r="P767" t="s">
        <v>2984</v>
      </c>
      <c r="Q767" t="s">
        <v>3186</v>
      </c>
      <c r="R767" s="23" t="s">
        <v>3160</v>
      </c>
      <c r="S767" t="s">
        <v>3189</v>
      </c>
    </row>
    <row r="768" spans="1:19" hidden="1" outlineLevel="1" x14ac:dyDescent="0.2">
      <c r="A768" t="s">
        <v>4477</v>
      </c>
      <c r="B768" t="s">
        <v>4479</v>
      </c>
      <c r="C768" t="s">
        <v>43</v>
      </c>
      <c r="D768" s="15" t="s">
        <v>3007</v>
      </c>
      <c r="E768" s="15" t="s">
        <v>3027</v>
      </c>
      <c r="F768" s="15" t="s">
        <v>1870</v>
      </c>
      <c r="G768" s="15" t="s">
        <v>3424</v>
      </c>
      <c r="H768" s="15" t="s">
        <v>3424</v>
      </c>
      <c r="I768" t="s">
        <v>3180</v>
      </c>
      <c r="J768" t="s">
        <v>3183</v>
      </c>
      <c r="K768" t="s">
        <v>3160</v>
      </c>
      <c r="L768" t="s">
        <v>3160</v>
      </c>
      <c r="M768" t="s">
        <v>3049</v>
      </c>
      <c r="N768" t="s">
        <v>3160</v>
      </c>
      <c r="O768" t="s">
        <v>3160</v>
      </c>
      <c r="P768" t="s">
        <v>2984</v>
      </c>
      <c r="Q768" t="s">
        <v>3186</v>
      </c>
      <c r="R768" t="s">
        <v>3160</v>
      </c>
      <c r="S768" t="s">
        <v>3189</v>
      </c>
    </row>
    <row r="769" spans="1:19" hidden="1" outlineLevel="1" x14ac:dyDescent="0.2">
      <c r="A769" t="s">
        <v>4477</v>
      </c>
      <c r="B769" t="s">
        <v>4479</v>
      </c>
      <c r="C769" t="s">
        <v>43</v>
      </c>
      <c r="D769" s="15" t="s">
        <v>3007</v>
      </c>
      <c r="E769" s="15" t="s">
        <v>3027</v>
      </c>
      <c r="F769" s="15" t="s">
        <v>1871</v>
      </c>
      <c r="G769" s="15" t="s">
        <v>3424</v>
      </c>
      <c r="H769" s="15" t="s">
        <v>3424</v>
      </c>
      <c r="I769" t="s">
        <v>3180</v>
      </c>
      <c r="J769" t="s">
        <v>3183</v>
      </c>
      <c r="K769" t="s">
        <v>3160</v>
      </c>
      <c r="L769" t="s">
        <v>3160</v>
      </c>
      <c r="M769" t="s">
        <v>3049</v>
      </c>
      <c r="N769" t="s">
        <v>3160</v>
      </c>
      <c r="O769" t="s">
        <v>3160</v>
      </c>
      <c r="P769" t="s">
        <v>2984</v>
      </c>
      <c r="Q769" t="s">
        <v>3186</v>
      </c>
      <c r="R769" t="s">
        <v>3160</v>
      </c>
      <c r="S769" t="s">
        <v>3189</v>
      </c>
    </row>
    <row r="770" spans="1:19" hidden="1" outlineLevel="1" x14ac:dyDescent="0.2">
      <c r="A770" t="s">
        <v>4477</v>
      </c>
      <c r="B770" t="s">
        <v>4479</v>
      </c>
      <c r="C770" t="s">
        <v>43</v>
      </c>
      <c r="D770" s="15" t="s">
        <v>3007</v>
      </c>
      <c r="E770" s="15" t="s">
        <v>3027</v>
      </c>
      <c r="F770" s="15" t="s">
        <v>1872</v>
      </c>
      <c r="G770" s="15" t="s">
        <v>3424</v>
      </c>
      <c r="H770" s="15" t="s">
        <v>3424</v>
      </c>
      <c r="I770" t="s">
        <v>3180</v>
      </c>
      <c r="J770" t="s">
        <v>3183</v>
      </c>
      <c r="K770" t="s">
        <v>3160</v>
      </c>
      <c r="L770" t="s">
        <v>3160</v>
      </c>
      <c r="M770" t="s">
        <v>3049</v>
      </c>
      <c r="N770" t="s">
        <v>3160</v>
      </c>
      <c r="O770" t="s">
        <v>3160</v>
      </c>
      <c r="P770" t="s">
        <v>2984</v>
      </c>
      <c r="Q770" t="s">
        <v>3186</v>
      </c>
      <c r="R770" t="s">
        <v>3160</v>
      </c>
      <c r="S770" t="s">
        <v>3189</v>
      </c>
    </row>
    <row r="771" spans="1:19" hidden="1" outlineLevel="1" x14ac:dyDescent="0.2">
      <c r="A771" t="s">
        <v>4481</v>
      </c>
      <c r="B771" t="s">
        <v>4485</v>
      </c>
      <c r="C771" t="s">
        <v>43</v>
      </c>
      <c r="D771" s="15" t="s">
        <v>3007</v>
      </c>
      <c r="E771" s="15" t="s">
        <v>3027</v>
      </c>
      <c r="F771" s="15" t="s">
        <v>1870</v>
      </c>
      <c r="G771" s="15" t="s">
        <v>3459</v>
      </c>
      <c r="H771" s="15" t="s">
        <v>3459</v>
      </c>
      <c r="I771" t="s">
        <v>3180</v>
      </c>
      <c r="J771" t="s">
        <v>3183</v>
      </c>
      <c r="K771" t="s">
        <v>3160</v>
      </c>
      <c r="L771" t="s">
        <v>3160</v>
      </c>
      <c r="M771" t="s">
        <v>3160</v>
      </c>
      <c r="N771" t="s">
        <v>3160</v>
      </c>
      <c r="O771" t="s">
        <v>3160</v>
      </c>
      <c r="P771" t="s">
        <v>3116</v>
      </c>
      <c r="Q771" t="s">
        <v>3999</v>
      </c>
      <c r="R771" s="23" t="s">
        <v>3160</v>
      </c>
      <c r="S771" t="s">
        <v>3189</v>
      </c>
    </row>
    <row r="772" spans="1:19" hidden="1" outlineLevel="1" x14ac:dyDescent="0.2">
      <c r="A772" t="s">
        <v>4482</v>
      </c>
      <c r="B772" t="s">
        <v>4486</v>
      </c>
      <c r="C772" t="s">
        <v>43</v>
      </c>
      <c r="D772" s="15" t="s">
        <v>3007</v>
      </c>
      <c r="E772" s="15" t="s">
        <v>3027</v>
      </c>
      <c r="F772" s="15" t="s">
        <v>1870</v>
      </c>
      <c r="G772" s="15" t="s">
        <v>3424</v>
      </c>
      <c r="H772" s="15" t="s">
        <v>3424</v>
      </c>
      <c r="I772" t="s">
        <v>3180</v>
      </c>
      <c r="J772" t="s">
        <v>3183</v>
      </c>
      <c r="K772" t="s">
        <v>3160</v>
      </c>
      <c r="L772" t="s">
        <v>3160</v>
      </c>
      <c r="M772" t="s">
        <v>3160</v>
      </c>
      <c r="N772" t="s">
        <v>3160</v>
      </c>
      <c r="O772" t="s">
        <v>3160</v>
      </c>
      <c r="P772" t="s">
        <v>3116</v>
      </c>
      <c r="Q772" t="s">
        <v>3999</v>
      </c>
      <c r="R772" t="s">
        <v>3160</v>
      </c>
      <c r="S772" t="s">
        <v>3189</v>
      </c>
    </row>
    <row r="773" spans="1:19" hidden="1" outlineLevel="1" x14ac:dyDescent="0.2">
      <c r="A773" t="s">
        <v>4483</v>
      </c>
      <c r="B773" t="s">
        <v>4487</v>
      </c>
      <c r="C773" t="s">
        <v>43</v>
      </c>
      <c r="D773" s="15" t="s">
        <v>3007</v>
      </c>
      <c r="E773" s="15" t="s">
        <v>3027</v>
      </c>
      <c r="F773" s="15" t="s">
        <v>1870</v>
      </c>
      <c r="G773" s="15" t="s">
        <v>3459</v>
      </c>
      <c r="H773" s="15" t="s">
        <v>3459</v>
      </c>
      <c r="I773" t="s">
        <v>3180</v>
      </c>
      <c r="J773" t="s">
        <v>3183</v>
      </c>
      <c r="K773" t="s">
        <v>3160</v>
      </c>
      <c r="L773" t="s">
        <v>3160</v>
      </c>
      <c r="M773" t="s">
        <v>3049</v>
      </c>
      <c r="N773" t="s">
        <v>3160</v>
      </c>
      <c r="O773" t="s">
        <v>3160</v>
      </c>
      <c r="P773" t="s">
        <v>3115</v>
      </c>
      <c r="Q773" t="s">
        <v>3186</v>
      </c>
      <c r="R773" s="23" t="s">
        <v>3160</v>
      </c>
      <c r="S773" t="s">
        <v>3348</v>
      </c>
    </row>
    <row r="774" spans="1:19" hidden="1" outlineLevel="1" x14ac:dyDescent="0.2">
      <c r="A774" t="s">
        <v>4483</v>
      </c>
      <c r="B774" t="s">
        <v>4487</v>
      </c>
      <c r="C774" t="s">
        <v>43</v>
      </c>
      <c r="D774" s="15" t="s">
        <v>3007</v>
      </c>
      <c r="E774" s="15" t="s">
        <v>3027</v>
      </c>
      <c r="F774" s="15" t="s">
        <v>1870</v>
      </c>
      <c r="G774" s="15" t="s">
        <v>3459</v>
      </c>
      <c r="H774" s="15" t="s">
        <v>3459</v>
      </c>
      <c r="I774" t="s">
        <v>1</v>
      </c>
      <c r="J774" t="s">
        <v>3183</v>
      </c>
      <c r="K774" t="s">
        <v>3160</v>
      </c>
      <c r="L774" t="s">
        <v>3160</v>
      </c>
      <c r="M774" t="s">
        <v>3049</v>
      </c>
      <c r="N774" t="s">
        <v>3160</v>
      </c>
      <c r="O774" t="s">
        <v>3160</v>
      </c>
      <c r="P774" t="s">
        <v>3115</v>
      </c>
      <c r="Q774" t="s">
        <v>3186</v>
      </c>
      <c r="R774" s="23" t="s">
        <v>3160</v>
      </c>
      <c r="S774" t="s">
        <v>3347</v>
      </c>
    </row>
    <row r="775" spans="1:19" hidden="1" outlineLevel="1" x14ac:dyDescent="0.2">
      <c r="A775" t="s">
        <v>4484</v>
      </c>
      <c r="B775" t="s">
        <v>4488</v>
      </c>
      <c r="C775" t="s">
        <v>43</v>
      </c>
      <c r="D775" s="15" t="s">
        <v>3007</v>
      </c>
      <c r="E775" s="15" t="s">
        <v>3027</v>
      </c>
      <c r="F775" s="15" t="s">
        <v>1870</v>
      </c>
      <c r="G775" s="15" t="s">
        <v>3424</v>
      </c>
      <c r="H775" s="15" t="s">
        <v>3424</v>
      </c>
      <c r="I775" t="s">
        <v>3180</v>
      </c>
      <c r="J775" t="s">
        <v>3183</v>
      </c>
      <c r="K775" t="s">
        <v>3160</v>
      </c>
      <c r="L775" t="s">
        <v>3160</v>
      </c>
      <c r="M775" t="s">
        <v>3049</v>
      </c>
      <c r="N775" t="s">
        <v>3160</v>
      </c>
      <c r="O775" t="s">
        <v>3160</v>
      </c>
      <c r="P775" t="s">
        <v>3115</v>
      </c>
      <c r="Q775" t="s">
        <v>3186</v>
      </c>
      <c r="R775" t="s">
        <v>3160</v>
      </c>
      <c r="S775" t="s">
        <v>3348</v>
      </c>
    </row>
    <row r="776" spans="1:19" hidden="1" outlineLevel="1" x14ac:dyDescent="0.2">
      <c r="A776" t="s">
        <v>4484</v>
      </c>
      <c r="B776" t="s">
        <v>4488</v>
      </c>
      <c r="C776" t="s">
        <v>43</v>
      </c>
      <c r="D776" s="15" t="s">
        <v>3007</v>
      </c>
      <c r="E776" s="15" t="s">
        <v>3027</v>
      </c>
      <c r="F776" s="15" t="s">
        <v>1870</v>
      </c>
      <c r="G776" s="15" t="s">
        <v>3424</v>
      </c>
      <c r="H776" s="15" t="s">
        <v>3424</v>
      </c>
      <c r="I776" t="s">
        <v>1</v>
      </c>
      <c r="J776" t="s">
        <v>3183</v>
      </c>
      <c r="K776" t="s">
        <v>3160</v>
      </c>
      <c r="L776" t="s">
        <v>3160</v>
      </c>
      <c r="M776" t="s">
        <v>3049</v>
      </c>
      <c r="N776" t="s">
        <v>3160</v>
      </c>
      <c r="O776" t="s">
        <v>3160</v>
      </c>
      <c r="P776" t="s">
        <v>3115</v>
      </c>
      <c r="Q776" t="s">
        <v>3186</v>
      </c>
      <c r="R776" t="s">
        <v>3160</v>
      </c>
      <c r="S776" t="s">
        <v>3347</v>
      </c>
    </row>
    <row r="777" spans="1:19" hidden="1" outlineLevel="1" x14ac:dyDescent="0.2">
      <c r="A777" t="s">
        <v>4489</v>
      </c>
      <c r="B777" t="s">
        <v>4493</v>
      </c>
      <c r="C777" t="s">
        <v>43</v>
      </c>
      <c r="D777" s="15" t="s">
        <v>3007</v>
      </c>
      <c r="E777" s="15" t="s">
        <v>3027</v>
      </c>
      <c r="F777" s="15" t="s">
        <v>1871</v>
      </c>
      <c r="G777" s="15" t="s">
        <v>3459</v>
      </c>
      <c r="H777" s="15" t="s">
        <v>3459</v>
      </c>
      <c r="I777" t="s">
        <v>3180</v>
      </c>
      <c r="J777" t="s">
        <v>3183</v>
      </c>
      <c r="K777" t="s">
        <v>3160</v>
      </c>
      <c r="L777" t="s">
        <v>3160</v>
      </c>
      <c r="M777" t="s">
        <v>3160</v>
      </c>
      <c r="N777" t="s">
        <v>3160</v>
      </c>
      <c r="O777" t="s">
        <v>3160</v>
      </c>
      <c r="P777" t="s">
        <v>3116</v>
      </c>
      <c r="Q777" t="s">
        <v>3999</v>
      </c>
      <c r="R777" s="23" t="s">
        <v>3160</v>
      </c>
      <c r="S777" t="s">
        <v>3189</v>
      </c>
    </row>
    <row r="778" spans="1:19" hidden="1" outlineLevel="1" x14ac:dyDescent="0.2">
      <c r="A778" t="s">
        <v>4490</v>
      </c>
      <c r="B778" t="s">
        <v>4494</v>
      </c>
      <c r="C778" t="s">
        <v>43</v>
      </c>
      <c r="D778" s="15" t="s">
        <v>3007</v>
      </c>
      <c r="E778" s="15" t="s">
        <v>3027</v>
      </c>
      <c r="F778" s="15" t="s">
        <v>1871</v>
      </c>
      <c r="G778" s="15" t="s">
        <v>3424</v>
      </c>
      <c r="H778" s="15" t="s">
        <v>3424</v>
      </c>
      <c r="I778" t="s">
        <v>3180</v>
      </c>
      <c r="J778" t="s">
        <v>3183</v>
      </c>
      <c r="K778" t="s">
        <v>3160</v>
      </c>
      <c r="L778" t="s">
        <v>3160</v>
      </c>
      <c r="M778" t="s">
        <v>3160</v>
      </c>
      <c r="N778" t="s">
        <v>3160</v>
      </c>
      <c r="O778" t="s">
        <v>3160</v>
      </c>
      <c r="P778" t="s">
        <v>3116</v>
      </c>
      <c r="Q778" t="s">
        <v>3999</v>
      </c>
      <c r="R778" t="s">
        <v>3160</v>
      </c>
      <c r="S778" t="s">
        <v>3189</v>
      </c>
    </row>
    <row r="779" spans="1:19" hidden="1" outlineLevel="1" x14ac:dyDescent="0.2">
      <c r="A779" t="s">
        <v>4491</v>
      </c>
      <c r="B779" t="s">
        <v>4495</v>
      </c>
      <c r="C779" t="s">
        <v>43</v>
      </c>
      <c r="D779" s="15" t="s">
        <v>3007</v>
      </c>
      <c r="E779" s="15" t="s">
        <v>3027</v>
      </c>
      <c r="F779" s="15" t="s">
        <v>1871</v>
      </c>
      <c r="G779" s="15" t="s">
        <v>3459</v>
      </c>
      <c r="H779" s="15" t="s">
        <v>3459</v>
      </c>
      <c r="I779" t="s">
        <v>3180</v>
      </c>
      <c r="J779" t="s">
        <v>3183</v>
      </c>
      <c r="K779" t="s">
        <v>3160</v>
      </c>
      <c r="L779" t="s">
        <v>3160</v>
      </c>
      <c r="M779" t="s">
        <v>3049</v>
      </c>
      <c r="N779" t="s">
        <v>3160</v>
      </c>
      <c r="O779" t="s">
        <v>3160</v>
      </c>
      <c r="P779" t="s">
        <v>3115</v>
      </c>
      <c r="Q779" t="s">
        <v>3186</v>
      </c>
      <c r="R779" s="23" t="s">
        <v>3160</v>
      </c>
      <c r="S779" t="s">
        <v>3348</v>
      </c>
    </row>
    <row r="780" spans="1:19" hidden="1" outlineLevel="1" x14ac:dyDescent="0.2">
      <c r="A780" t="s">
        <v>4491</v>
      </c>
      <c r="B780" t="s">
        <v>4495</v>
      </c>
      <c r="C780" t="s">
        <v>43</v>
      </c>
      <c r="D780" s="15" t="s">
        <v>3007</v>
      </c>
      <c r="E780" s="15" t="s">
        <v>3027</v>
      </c>
      <c r="F780" s="15" t="s">
        <v>1871</v>
      </c>
      <c r="G780" s="15" t="s">
        <v>3459</v>
      </c>
      <c r="H780" s="15" t="s">
        <v>3459</v>
      </c>
      <c r="I780" t="s">
        <v>1</v>
      </c>
      <c r="J780" t="s">
        <v>3183</v>
      </c>
      <c r="K780" t="s">
        <v>3160</v>
      </c>
      <c r="L780" t="s">
        <v>3160</v>
      </c>
      <c r="M780" t="s">
        <v>3049</v>
      </c>
      <c r="N780" t="s">
        <v>3160</v>
      </c>
      <c r="O780" t="s">
        <v>3160</v>
      </c>
      <c r="P780" t="s">
        <v>3115</v>
      </c>
      <c r="Q780" t="s">
        <v>3186</v>
      </c>
      <c r="R780" s="23" t="s">
        <v>3160</v>
      </c>
      <c r="S780" t="s">
        <v>3347</v>
      </c>
    </row>
    <row r="781" spans="1:19" hidden="1" outlineLevel="1" x14ac:dyDescent="0.2">
      <c r="A781" t="s">
        <v>4492</v>
      </c>
      <c r="B781" t="s">
        <v>4496</v>
      </c>
      <c r="C781" t="s">
        <v>43</v>
      </c>
      <c r="D781" s="15" t="s">
        <v>3007</v>
      </c>
      <c r="E781" s="15" t="s">
        <v>3027</v>
      </c>
      <c r="F781" s="15" t="s">
        <v>1871</v>
      </c>
      <c r="G781" s="15" t="s">
        <v>3424</v>
      </c>
      <c r="H781" s="15" t="s">
        <v>3424</v>
      </c>
      <c r="I781" t="s">
        <v>3180</v>
      </c>
      <c r="J781" t="s">
        <v>3183</v>
      </c>
      <c r="K781" t="s">
        <v>3160</v>
      </c>
      <c r="L781" t="s">
        <v>3160</v>
      </c>
      <c r="M781" t="s">
        <v>3049</v>
      </c>
      <c r="N781" t="s">
        <v>3160</v>
      </c>
      <c r="O781" t="s">
        <v>3160</v>
      </c>
      <c r="P781" t="s">
        <v>3115</v>
      </c>
      <c r="Q781" t="s">
        <v>3186</v>
      </c>
      <c r="R781" t="s">
        <v>3160</v>
      </c>
      <c r="S781" t="s">
        <v>3348</v>
      </c>
    </row>
    <row r="782" spans="1:19" hidden="1" outlineLevel="1" x14ac:dyDescent="0.2">
      <c r="A782" t="s">
        <v>4492</v>
      </c>
      <c r="B782" t="s">
        <v>4496</v>
      </c>
      <c r="C782" t="s">
        <v>43</v>
      </c>
      <c r="D782" s="15" t="s">
        <v>3007</v>
      </c>
      <c r="E782" s="15" t="s">
        <v>3027</v>
      </c>
      <c r="F782" s="15" t="s">
        <v>1871</v>
      </c>
      <c r="G782" s="15" t="s">
        <v>3424</v>
      </c>
      <c r="H782" s="15" t="s">
        <v>3424</v>
      </c>
      <c r="I782" t="s">
        <v>1</v>
      </c>
      <c r="J782" t="s">
        <v>3183</v>
      </c>
      <c r="K782" t="s">
        <v>3160</v>
      </c>
      <c r="L782" t="s">
        <v>3160</v>
      </c>
      <c r="M782" t="s">
        <v>3049</v>
      </c>
      <c r="N782" t="s">
        <v>3160</v>
      </c>
      <c r="O782" t="s">
        <v>3160</v>
      </c>
      <c r="P782" t="s">
        <v>3115</v>
      </c>
      <c r="Q782" t="s">
        <v>3186</v>
      </c>
      <c r="R782" t="s">
        <v>3160</v>
      </c>
      <c r="S782" t="s">
        <v>3347</v>
      </c>
    </row>
    <row r="783" spans="1:19" hidden="1" outlineLevel="1" x14ac:dyDescent="0.2">
      <c r="A783" t="s">
        <v>4497</v>
      </c>
      <c r="B783" t="s">
        <v>4501</v>
      </c>
      <c r="C783" t="s">
        <v>43</v>
      </c>
      <c r="D783" s="15" t="s">
        <v>3007</v>
      </c>
      <c r="E783" s="15" t="s">
        <v>3027</v>
      </c>
      <c r="F783" s="15" t="s">
        <v>1872</v>
      </c>
      <c r="G783" s="15" t="s">
        <v>3459</v>
      </c>
      <c r="H783" s="15" t="s">
        <v>3459</v>
      </c>
      <c r="I783" t="s">
        <v>3180</v>
      </c>
      <c r="J783" t="s">
        <v>3183</v>
      </c>
      <c r="K783" t="s">
        <v>3160</v>
      </c>
      <c r="L783" t="s">
        <v>3160</v>
      </c>
      <c r="M783" t="s">
        <v>3160</v>
      </c>
      <c r="N783" t="s">
        <v>3160</v>
      </c>
      <c r="O783" t="s">
        <v>3160</v>
      </c>
      <c r="P783" t="s">
        <v>3116</v>
      </c>
      <c r="Q783" t="s">
        <v>3999</v>
      </c>
      <c r="R783" s="23" t="s">
        <v>3160</v>
      </c>
      <c r="S783" t="s">
        <v>3189</v>
      </c>
    </row>
    <row r="784" spans="1:19" hidden="1" outlineLevel="1" x14ac:dyDescent="0.2">
      <c r="A784" t="s">
        <v>4498</v>
      </c>
      <c r="B784" t="s">
        <v>4502</v>
      </c>
      <c r="C784" t="s">
        <v>43</v>
      </c>
      <c r="D784" s="15" t="s">
        <v>3007</v>
      </c>
      <c r="E784" s="15" t="s">
        <v>3027</v>
      </c>
      <c r="F784" s="15" t="s">
        <v>1872</v>
      </c>
      <c r="G784" s="15" t="s">
        <v>3424</v>
      </c>
      <c r="H784" s="15" t="s">
        <v>3424</v>
      </c>
      <c r="I784" t="s">
        <v>3180</v>
      </c>
      <c r="J784" t="s">
        <v>3183</v>
      </c>
      <c r="K784" t="s">
        <v>3160</v>
      </c>
      <c r="L784" t="s">
        <v>3160</v>
      </c>
      <c r="M784" t="s">
        <v>3160</v>
      </c>
      <c r="N784" t="s">
        <v>3160</v>
      </c>
      <c r="O784" t="s">
        <v>3160</v>
      </c>
      <c r="P784" t="s">
        <v>3116</v>
      </c>
      <c r="Q784" t="s">
        <v>3999</v>
      </c>
      <c r="R784" t="s">
        <v>3160</v>
      </c>
      <c r="S784" t="s">
        <v>3189</v>
      </c>
    </row>
    <row r="785" spans="1:19" hidden="1" outlineLevel="1" x14ac:dyDescent="0.2">
      <c r="A785" t="s">
        <v>4499</v>
      </c>
      <c r="B785" t="s">
        <v>4503</v>
      </c>
      <c r="C785" t="s">
        <v>43</v>
      </c>
      <c r="D785" s="15" t="s">
        <v>3007</v>
      </c>
      <c r="E785" s="15" t="s">
        <v>3027</v>
      </c>
      <c r="F785" s="15" t="s">
        <v>1872</v>
      </c>
      <c r="G785" s="15" t="s">
        <v>3459</v>
      </c>
      <c r="H785" s="15" t="s">
        <v>3459</v>
      </c>
      <c r="I785" t="s">
        <v>3180</v>
      </c>
      <c r="J785" t="s">
        <v>3183</v>
      </c>
      <c r="K785" t="s">
        <v>3160</v>
      </c>
      <c r="L785" t="s">
        <v>3160</v>
      </c>
      <c r="M785" t="s">
        <v>3049</v>
      </c>
      <c r="N785" t="s">
        <v>3160</v>
      </c>
      <c r="O785" t="s">
        <v>3160</v>
      </c>
      <c r="P785" t="s">
        <v>3115</v>
      </c>
      <c r="Q785" t="s">
        <v>3186</v>
      </c>
      <c r="R785" s="23" t="s">
        <v>3160</v>
      </c>
      <c r="S785" t="s">
        <v>3348</v>
      </c>
    </row>
    <row r="786" spans="1:19" hidden="1" outlineLevel="1" x14ac:dyDescent="0.2">
      <c r="A786" t="s">
        <v>4499</v>
      </c>
      <c r="B786" t="s">
        <v>4503</v>
      </c>
      <c r="C786" t="s">
        <v>43</v>
      </c>
      <c r="D786" s="15" t="s">
        <v>3007</v>
      </c>
      <c r="E786" s="15" t="s">
        <v>3027</v>
      </c>
      <c r="F786" s="15" t="s">
        <v>1872</v>
      </c>
      <c r="G786" s="15" t="s">
        <v>3459</v>
      </c>
      <c r="H786" s="15" t="s">
        <v>3459</v>
      </c>
      <c r="I786" t="s">
        <v>1</v>
      </c>
      <c r="J786" t="s">
        <v>3183</v>
      </c>
      <c r="K786" t="s">
        <v>3160</v>
      </c>
      <c r="L786" t="s">
        <v>3160</v>
      </c>
      <c r="M786" t="s">
        <v>3049</v>
      </c>
      <c r="N786" t="s">
        <v>3160</v>
      </c>
      <c r="O786" t="s">
        <v>3160</v>
      </c>
      <c r="P786" t="s">
        <v>3115</v>
      </c>
      <c r="Q786" t="s">
        <v>3186</v>
      </c>
      <c r="R786" s="23" t="s">
        <v>3160</v>
      </c>
      <c r="S786" t="s">
        <v>3347</v>
      </c>
    </row>
    <row r="787" spans="1:19" hidden="1" outlineLevel="1" x14ac:dyDescent="0.2">
      <c r="A787" t="s">
        <v>4500</v>
      </c>
      <c r="B787" t="s">
        <v>4504</v>
      </c>
      <c r="C787" t="s">
        <v>43</v>
      </c>
      <c r="D787" s="15" t="s">
        <v>3007</v>
      </c>
      <c r="E787" s="15" t="s">
        <v>3027</v>
      </c>
      <c r="F787" s="15" t="s">
        <v>1872</v>
      </c>
      <c r="G787" s="15" t="s">
        <v>3424</v>
      </c>
      <c r="H787" s="15" t="s">
        <v>3424</v>
      </c>
      <c r="I787" t="s">
        <v>3180</v>
      </c>
      <c r="J787" t="s">
        <v>3183</v>
      </c>
      <c r="K787" t="s">
        <v>3160</v>
      </c>
      <c r="L787" t="s">
        <v>3160</v>
      </c>
      <c r="M787" t="s">
        <v>3049</v>
      </c>
      <c r="N787" t="s">
        <v>3160</v>
      </c>
      <c r="O787" t="s">
        <v>3160</v>
      </c>
      <c r="P787" t="s">
        <v>3115</v>
      </c>
      <c r="Q787" t="s">
        <v>3186</v>
      </c>
      <c r="R787" t="s">
        <v>3160</v>
      </c>
      <c r="S787" t="s">
        <v>3348</v>
      </c>
    </row>
    <row r="788" spans="1:19" hidden="1" outlineLevel="1" x14ac:dyDescent="0.2">
      <c r="A788" t="s">
        <v>4500</v>
      </c>
      <c r="B788" t="s">
        <v>4504</v>
      </c>
      <c r="C788" t="s">
        <v>43</v>
      </c>
      <c r="D788" s="15" t="s">
        <v>3007</v>
      </c>
      <c r="E788" s="15" t="s">
        <v>3027</v>
      </c>
      <c r="F788" s="15" t="s">
        <v>1872</v>
      </c>
      <c r="G788" s="15" t="s">
        <v>3424</v>
      </c>
      <c r="H788" s="15" t="s">
        <v>3424</v>
      </c>
      <c r="I788" t="s">
        <v>1</v>
      </c>
      <c r="J788" t="s">
        <v>3183</v>
      </c>
      <c r="K788" t="s">
        <v>3160</v>
      </c>
      <c r="L788" t="s">
        <v>3160</v>
      </c>
      <c r="M788" t="s">
        <v>3049</v>
      </c>
      <c r="N788" t="s">
        <v>3160</v>
      </c>
      <c r="O788" t="s">
        <v>3160</v>
      </c>
      <c r="P788" t="s">
        <v>3115</v>
      </c>
      <c r="Q788" t="s">
        <v>3186</v>
      </c>
      <c r="R788" t="s">
        <v>3160</v>
      </c>
      <c r="S788" t="s">
        <v>3347</v>
      </c>
    </row>
    <row r="789" spans="1:19" hidden="1" outlineLevel="1" x14ac:dyDescent="0.2">
      <c r="A789" t="s">
        <v>4506</v>
      </c>
      <c r="B789" t="s">
        <v>4508</v>
      </c>
      <c r="C789" t="s">
        <v>43</v>
      </c>
      <c r="D789" t="s">
        <v>1381</v>
      </c>
      <c r="E789" s="15" t="s">
        <v>3932</v>
      </c>
      <c r="F789" s="15" t="s">
        <v>2984</v>
      </c>
      <c r="G789" s="15" t="s">
        <v>3923</v>
      </c>
      <c r="H789" s="15" t="s">
        <v>4510</v>
      </c>
      <c r="I789" t="s">
        <v>3180</v>
      </c>
      <c r="J789" t="s">
        <v>3183</v>
      </c>
      <c r="K789" t="s">
        <v>3160</v>
      </c>
      <c r="L789" t="s">
        <v>3160</v>
      </c>
      <c r="M789" t="s">
        <v>3049</v>
      </c>
      <c r="N789" t="s">
        <v>3136</v>
      </c>
      <c r="O789" t="s">
        <v>3160</v>
      </c>
      <c r="P789" t="s">
        <v>3116</v>
      </c>
      <c r="Q789" t="s">
        <v>3186</v>
      </c>
      <c r="R789" t="s">
        <v>3160</v>
      </c>
      <c r="S789" t="s">
        <v>3189</v>
      </c>
    </row>
    <row r="790" spans="1:19" hidden="1" outlineLevel="1" x14ac:dyDescent="0.2">
      <c r="A790" t="s">
        <v>4506</v>
      </c>
      <c r="B790" t="s">
        <v>4509</v>
      </c>
      <c r="C790" t="s">
        <v>43</v>
      </c>
      <c r="D790" t="s">
        <v>1381</v>
      </c>
      <c r="E790" s="15" t="s">
        <v>3932</v>
      </c>
      <c r="F790" s="15" t="s">
        <v>2984</v>
      </c>
      <c r="G790" s="15" t="s">
        <v>3923</v>
      </c>
      <c r="H790" s="15" t="s">
        <v>4510</v>
      </c>
      <c r="I790" t="s">
        <v>3180</v>
      </c>
      <c r="J790" t="s">
        <v>3183</v>
      </c>
      <c r="K790" t="s">
        <v>3160</v>
      </c>
      <c r="L790" t="s">
        <v>3160</v>
      </c>
      <c r="M790" t="s">
        <v>3049</v>
      </c>
      <c r="N790" t="s">
        <v>3136</v>
      </c>
      <c r="O790" t="s">
        <v>3160</v>
      </c>
      <c r="P790" t="s">
        <v>3116</v>
      </c>
      <c r="Q790" t="s">
        <v>3186</v>
      </c>
      <c r="R790" t="s">
        <v>3160</v>
      </c>
      <c r="S790" t="s">
        <v>3189</v>
      </c>
    </row>
    <row r="791" spans="1:19" hidden="1" outlineLevel="1" x14ac:dyDescent="0.2">
      <c r="A791" t="s">
        <v>4507</v>
      </c>
      <c r="B791" t="s">
        <v>4511</v>
      </c>
      <c r="C791" t="s">
        <v>43</v>
      </c>
      <c r="D791" t="s">
        <v>1381</v>
      </c>
      <c r="E791" s="15" t="s">
        <v>3932</v>
      </c>
      <c r="F791" s="15" t="s">
        <v>2984</v>
      </c>
      <c r="G791" s="15" t="s">
        <v>3923</v>
      </c>
      <c r="H791" s="15" t="s">
        <v>4513</v>
      </c>
      <c r="I791" t="s">
        <v>3180</v>
      </c>
      <c r="J791" t="s">
        <v>3183</v>
      </c>
      <c r="K791" t="s">
        <v>3160</v>
      </c>
      <c r="L791" t="s">
        <v>3160</v>
      </c>
      <c r="M791" t="s">
        <v>3049</v>
      </c>
      <c r="N791" t="s">
        <v>3136</v>
      </c>
      <c r="O791" t="s">
        <v>3160</v>
      </c>
      <c r="P791" t="s">
        <v>3116</v>
      </c>
      <c r="Q791" t="s">
        <v>3186</v>
      </c>
      <c r="R791" t="s">
        <v>3160</v>
      </c>
      <c r="S791" t="s">
        <v>3189</v>
      </c>
    </row>
    <row r="792" spans="1:19" hidden="1" outlineLevel="1" x14ac:dyDescent="0.2">
      <c r="A792" t="s">
        <v>4507</v>
      </c>
      <c r="B792" t="s">
        <v>4512</v>
      </c>
      <c r="C792" t="s">
        <v>43</v>
      </c>
      <c r="D792" t="s">
        <v>1381</v>
      </c>
      <c r="E792" s="15" t="s">
        <v>3932</v>
      </c>
      <c r="F792" s="15" t="s">
        <v>2984</v>
      </c>
      <c r="G792" s="15" t="s">
        <v>3923</v>
      </c>
      <c r="H792" s="15" t="s">
        <v>4513</v>
      </c>
      <c r="I792" t="s">
        <v>3180</v>
      </c>
      <c r="J792" t="s">
        <v>3183</v>
      </c>
      <c r="K792" t="s">
        <v>3160</v>
      </c>
      <c r="L792" t="s">
        <v>3160</v>
      </c>
      <c r="M792" t="s">
        <v>3049</v>
      </c>
      <c r="N792" t="s">
        <v>3136</v>
      </c>
      <c r="O792" t="s">
        <v>3160</v>
      </c>
      <c r="P792" t="s">
        <v>3116</v>
      </c>
      <c r="Q792" t="s">
        <v>3186</v>
      </c>
      <c r="R792" t="s">
        <v>3160</v>
      </c>
      <c r="S792" t="s">
        <v>3189</v>
      </c>
    </row>
    <row r="793" spans="1:19" hidden="1" outlineLevel="1" x14ac:dyDescent="0.2">
      <c r="A793" t="s">
        <v>4514</v>
      </c>
      <c r="B793" t="s">
        <v>4515</v>
      </c>
      <c r="C793" t="s">
        <v>43</v>
      </c>
      <c r="D793" t="s">
        <v>1381</v>
      </c>
      <c r="E793" s="15" t="s">
        <v>3932</v>
      </c>
      <c r="F793" s="15" t="s">
        <v>2984</v>
      </c>
      <c r="G793" s="15" t="s">
        <v>3923</v>
      </c>
      <c r="H793" s="15" t="s">
        <v>4520</v>
      </c>
      <c r="I793" t="s">
        <v>3180</v>
      </c>
      <c r="J793" t="s">
        <v>3183</v>
      </c>
      <c r="K793" t="s">
        <v>3160</v>
      </c>
      <c r="L793" t="s">
        <v>3160</v>
      </c>
      <c r="M793" t="s">
        <v>3049</v>
      </c>
      <c r="N793" t="s">
        <v>3136</v>
      </c>
      <c r="O793" t="s">
        <v>3160</v>
      </c>
      <c r="P793" t="s">
        <v>3116</v>
      </c>
      <c r="Q793" t="s">
        <v>3186</v>
      </c>
      <c r="R793" t="s">
        <v>3160</v>
      </c>
      <c r="S793" t="s">
        <v>3189</v>
      </c>
    </row>
    <row r="794" spans="1:19" hidden="1" outlineLevel="1" x14ac:dyDescent="0.2">
      <c r="A794" t="s">
        <v>4514</v>
      </c>
      <c r="B794" t="s">
        <v>4518</v>
      </c>
      <c r="C794" t="s">
        <v>43</v>
      </c>
      <c r="D794" t="s">
        <v>1381</v>
      </c>
      <c r="E794" s="15" t="s">
        <v>3932</v>
      </c>
      <c r="F794" s="15" t="s">
        <v>2984</v>
      </c>
      <c r="G794" s="15" t="s">
        <v>3923</v>
      </c>
      <c r="H794" s="15" t="s">
        <v>4520</v>
      </c>
      <c r="I794" t="s">
        <v>3180</v>
      </c>
      <c r="J794" t="s">
        <v>3183</v>
      </c>
      <c r="K794" t="s">
        <v>3160</v>
      </c>
      <c r="L794" t="s">
        <v>3160</v>
      </c>
      <c r="M794" t="s">
        <v>3049</v>
      </c>
      <c r="N794" t="s">
        <v>3136</v>
      </c>
      <c r="O794" t="s">
        <v>3160</v>
      </c>
      <c r="P794" t="s">
        <v>3116</v>
      </c>
      <c r="Q794" t="s">
        <v>3186</v>
      </c>
      <c r="R794" t="s">
        <v>3160</v>
      </c>
      <c r="S794" t="s">
        <v>3189</v>
      </c>
    </row>
    <row r="795" spans="1:19" hidden="1" outlineLevel="1" x14ac:dyDescent="0.2">
      <c r="A795" t="s">
        <v>4516</v>
      </c>
      <c r="B795" t="s">
        <v>4517</v>
      </c>
      <c r="C795" t="s">
        <v>43</v>
      </c>
      <c r="D795" t="s">
        <v>1381</v>
      </c>
      <c r="E795" s="15" t="s">
        <v>3932</v>
      </c>
      <c r="F795" s="15" t="s">
        <v>2984</v>
      </c>
      <c r="G795" s="15" t="s">
        <v>3923</v>
      </c>
      <c r="H795" s="15" t="s">
        <v>4521</v>
      </c>
      <c r="I795" t="s">
        <v>3180</v>
      </c>
      <c r="J795" t="s">
        <v>3183</v>
      </c>
      <c r="K795" t="s">
        <v>3160</v>
      </c>
      <c r="L795" t="s">
        <v>3160</v>
      </c>
      <c r="M795" t="s">
        <v>3049</v>
      </c>
      <c r="N795" t="s">
        <v>3136</v>
      </c>
      <c r="O795" t="s">
        <v>3160</v>
      </c>
      <c r="P795" t="s">
        <v>3116</v>
      </c>
      <c r="Q795" t="s">
        <v>3186</v>
      </c>
      <c r="R795" t="s">
        <v>3160</v>
      </c>
      <c r="S795" t="s">
        <v>3189</v>
      </c>
    </row>
    <row r="796" spans="1:19" hidden="1" outlineLevel="1" x14ac:dyDescent="0.2">
      <c r="A796" t="s">
        <v>4516</v>
      </c>
      <c r="B796" t="s">
        <v>4519</v>
      </c>
      <c r="C796" t="s">
        <v>43</v>
      </c>
      <c r="D796" t="s">
        <v>1381</v>
      </c>
      <c r="E796" s="15" t="s">
        <v>3932</v>
      </c>
      <c r="F796" s="15" t="s">
        <v>2984</v>
      </c>
      <c r="G796" s="15" t="s">
        <v>3923</v>
      </c>
      <c r="H796" s="15" t="s">
        <v>4521</v>
      </c>
      <c r="I796" t="s">
        <v>3180</v>
      </c>
      <c r="J796" t="s">
        <v>3183</v>
      </c>
      <c r="K796" t="s">
        <v>3160</v>
      </c>
      <c r="L796" t="s">
        <v>3160</v>
      </c>
      <c r="M796" t="s">
        <v>3049</v>
      </c>
      <c r="N796" t="s">
        <v>3136</v>
      </c>
      <c r="O796" t="s">
        <v>3160</v>
      </c>
      <c r="P796" t="s">
        <v>3116</v>
      </c>
      <c r="Q796" t="s">
        <v>3186</v>
      </c>
      <c r="R796" t="s">
        <v>3160</v>
      </c>
      <c r="S796" t="s">
        <v>3189</v>
      </c>
    </row>
    <row r="797" spans="1:19" hidden="1" outlineLevel="1" x14ac:dyDescent="0.2">
      <c r="A797" t="s">
        <v>4522</v>
      </c>
      <c r="B797" t="s">
        <v>4523</v>
      </c>
      <c r="C797" t="s">
        <v>43</v>
      </c>
      <c r="D797" t="s">
        <v>1381</v>
      </c>
      <c r="E797" s="15" t="s">
        <v>3932</v>
      </c>
      <c r="F797" s="15" t="s">
        <v>2984</v>
      </c>
      <c r="G797" s="15" t="s">
        <v>3928</v>
      </c>
      <c r="H797" s="15" t="s">
        <v>4525</v>
      </c>
      <c r="I797" t="s">
        <v>3180</v>
      </c>
      <c r="J797" t="s">
        <v>3183</v>
      </c>
      <c r="K797" t="s">
        <v>3160</v>
      </c>
      <c r="L797" t="s">
        <v>3160</v>
      </c>
      <c r="M797" t="s">
        <v>3049</v>
      </c>
      <c r="N797" t="s">
        <v>3136</v>
      </c>
      <c r="O797" t="s">
        <v>3160</v>
      </c>
      <c r="P797" t="s">
        <v>3116</v>
      </c>
      <c r="Q797" t="s">
        <v>3186</v>
      </c>
      <c r="R797" t="s">
        <v>3160</v>
      </c>
      <c r="S797" t="s">
        <v>3189</v>
      </c>
    </row>
    <row r="798" spans="1:19" hidden="1" outlineLevel="1" x14ac:dyDescent="0.2">
      <c r="A798" t="s">
        <v>4522</v>
      </c>
      <c r="B798" t="s">
        <v>4524</v>
      </c>
      <c r="C798" t="s">
        <v>43</v>
      </c>
      <c r="D798" t="s">
        <v>1381</v>
      </c>
      <c r="E798" s="15" t="s">
        <v>3932</v>
      </c>
      <c r="F798" s="15" t="s">
        <v>2984</v>
      </c>
      <c r="G798" s="15" t="s">
        <v>3928</v>
      </c>
      <c r="H798" s="15" t="s">
        <v>4525</v>
      </c>
      <c r="I798" t="s">
        <v>3180</v>
      </c>
      <c r="J798" t="s">
        <v>3183</v>
      </c>
      <c r="K798" t="s">
        <v>3160</v>
      </c>
      <c r="L798" t="s">
        <v>3160</v>
      </c>
      <c r="M798" t="s">
        <v>3049</v>
      </c>
      <c r="N798" t="s">
        <v>3136</v>
      </c>
      <c r="O798" t="s">
        <v>3160</v>
      </c>
      <c r="P798" t="s">
        <v>3116</v>
      </c>
      <c r="Q798" t="s">
        <v>3186</v>
      </c>
      <c r="R798" t="s">
        <v>3160</v>
      </c>
      <c r="S798" t="s">
        <v>3189</v>
      </c>
    </row>
    <row r="799" spans="1:19" hidden="1" outlineLevel="1" x14ac:dyDescent="0.2">
      <c r="A799" t="s">
        <v>4814</v>
      </c>
      <c r="B799" t="s">
        <v>4505</v>
      </c>
      <c r="C799" t="s">
        <v>43</v>
      </c>
      <c r="D799" t="s">
        <v>1381</v>
      </c>
      <c r="E799" s="15" t="s">
        <v>3932</v>
      </c>
      <c r="F799" s="15" t="s">
        <v>2984</v>
      </c>
      <c r="G799" s="15" t="s">
        <v>3920</v>
      </c>
      <c r="H799" s="15" t="s">
        <v>3160</v>
      </c>
      <c r="I799" t="s">
        <v>3180</v>
      </c>
      <c r="J799" t="s">
        <v>3183</v>
      </c>
      <c r="K799" t="s">
        <v>3160</v>
      </c>
      <c r="L799" t="s">
        <v>3160</v>
      </c>
      <c r="M799" t="s">
        <v>3160</v>
      </c>
      <c r="N799" t="s">
        <v>3136</v>
      </c>
      <c r="O799" t="s">
        <v>3160</v>
      </c>
      <c r="P799" t="s">
        <v>3116</v>
      </c>
      <c r="Q799" t="s">
        <v>3186</v>
      </c>
      <c r="R799" t="s">
        <v>3160</v>
      </c>
      <c r="S799" t="s">
        <v>3189</v>
      </c>
    </row>
    <row r="800" spans="1:19" collapsed="1" x14ac:dyDescent="0.2">
      <c r="A800" t="s">
        <v>4639</v>
      </c>
      <c r="B800" t="s">
        <v>4590</v>
      </c>
      <c r="C800" t="s">
        <v>39</v>
      </c>
      <c r="D800" t="s">
        <v>3019</v>
      </c>
      <c r="E800" s="5" t="s">
        <v>3021</v>
      </c>
      <c r="F800" s="15" t="s">
        <v>3420</v>
      </c>
      <c r="G800" s="15" t="s">
        <v>3428</v>
      </c>
      <c r="H800" s="15" t="s">
        <v>3428</v>
      </c>
      <c r="I800" t="s">
        <v>1</v>
      </c>
      <c r="J800" t="s">
        <v>3183</v>
      </c>
      <c r="K800" t="s">
        <v>3193</v>
      </c>
      <c r="L800" t="s">
        <v>3160</v>
      </c>
      <c r="M800" t="s">
        <v>3049</v>
      </c>
      <c r="N800" t="s">
        <v>3160</v>
      </c>
      <c r="O800" t="s">
        <v>3160</v>
      </c>
      <c r="P800" t="s">
        <v>3115</v>
      </c>
      <c r="Q800" t="s">
        <v>3186</v>
      </c>
      <c r="R800" t="s">
        <v>3160</v>
      </c>
      <c r="S800" t="s">
        <v>3348</v>
      </c>
    </row>
    <row r="801" spans="1:19" outlineLevel="1" x14ac:dyDescent="0.2">
      <c r="A801" t="s">
        <v>4640</v>
      </c>
      <c r="B801" t="s">
        <v>4591</v>
      </c>
      <c r="C801" t="s">
        <v>40</v>
      </c>
      <c r="D801" t="s">
        <v>3019</v>
      </c>
      <c r="E801" s="5" t="s">
        <v>3021</v>
      </c>
      <c r="F801" s="15" t="s">
        <v>3420</v>
      </c>
      <c r="G801" s="15" t="s">
        <v>3428</v>
      </c>
      <c r="H801" s="15" t="s">
        <v>3428</v>
      </c>
      <c r="I801" t="s">
        <v>1</v>
      </c>
      <c r="J801" t="s">
        <v>3183</v>
      </c>
      <c r="K801" t="s">
        <v>3193</v>
      </c>
      <c r="L801" t="s">
        <v>3160</v>
      </c>
      <c r="M801" t="s">
        <v>3049</v>
      </c>
      <c r="N801" t="s">
        <v>3160</v>
      </c>
      <c r="O801" t="s">
        <v>3160</v>
      </c>
      <c r="P801" t="s">
        <v>3115</v>
      </c>
      <c r="Q801" t="s">
        <v>3186</v>
      </c>
      <c r="R801" t="s">
        <v>3160</v>
      </c>
      <c r="S801" t="s">
        <v>3348</v>
      </c>
    </row>
    <row r="802" spans="1:19" outlineLevel="1" x14ac:dyDescent="0.2">
      <c r="A802" t="s">
        <v>4641</v>
      </c>
      <c r="B802" t="s">
        <v>4592</v>
      </c>
      <c r="C802" t="s">
        <v>41</v>
      </c>
      <c r="D802" t="s">
        <v>3019</v>
      </c>
      <c r="E802" s="5" t="s">
        <v>3021</v>
      </c>
      <c r="F802" s="15" t="s">
        <v>3420</v>
      </c>
      <c r="G802" s="15" t="s">
        <v>3428</v>
      </c>
      <c r="H802" s="15" t="s">
        <v>3428</v>
      </c>
      <c r="I802" t="s">
        <v>1</v>
      </c>
      <c r="J802" t="s">
        <v>3183</v>
      </c>
      <c r="K802" t="s">
        <v>3193</v>
      </c>
      <c r="L802" t="s">
        <v>3160</v>
      </c>
      <c r="M802" t="s">
        <v>3049</v>
      </c>
      <c r="N802" t="s">
        <v>3160</v>
      </c>
      <c r="O802" t="s">
        <v>3160</v>
      </c>
      <c r="P802" t="s">
        <v>3115</v>
      </c>
      <c r="Q802" t="s">
        <v>3186</v>
      </c>
      <c r="R802" t="s">
        <v>3160</v>
      </c>
      <c r="S802" t="s">
        <v>3348</v>
      </c>
    </row>
    <row r="803" spans="1:19" outlineLevel="1" x14ac:dyDescent="0.2">
      <c r="A803" t="s">
        <v>4642</v>
      </c>
      <c r="B803" t="s">
        <v>4593</v>
      </c>
      <c r="C803" t="s">
        <v>42</v>
      </c>
      <c r="D803" t="s">
        <v>3019</v>
      </c>
      <c r="E803" s="5" t="s">
        <v>3021</v>
      </c>
      <c r="F803" s="15" t="s">
        <v>3420</v>
      </c>
      <c r="G803" s="15" t="s">
        <v>3428</v>
      </c>
      <c r="H803" s="15" t="s">
        <v>3428</v>
      </c>
      <c r="I803" t="s">
        <v>1</v>
      </c>
      <c r="J803" t="s">
        <v>3183</v>
      </c>
      <c r="K803" t="s">
        <v>3193</v>
      </c>
      <c r="L803" t="s">
        <v>3160</v>
      </c>
      <c r="M803" t="s">
        <v>3049</v>
      </c>
      <c r="N803" t="s">
        <v>3160</v>
      </c>
      <c r="O803" t="s">
        <v>3160</v>
      </c>
      <c r="P803" t="s">
        <v>3115</v>
      </c>
      <c r="Q803" t="s">
        <v>3186</v>
      </c>
      <c r="R803" t="s">
        <v>3160</v>
      </c>
      <c r="S803" t="s">
        <v>3348</v>
      </c>
    </row>
    <row r="804" spans="1:19" outlineLevel="1" x14ac:dyDescent="0.2">
      <c r="A804" t="s">
        <v>4643</v>
      </c>
      <c r="B804" t="s">
        <v>4594</v>
      </c>
      <c r="C804" t="s">
        <v>43</v>
      </c>
      <c r="D804" t="s">
        <v>3019</v>
      </c>
      <c r="E804" s="5" t="s">
        <v>3021</v>
      </c>
      <c r="F804" s="15" t="s">
        <v>3420</v>
      </c>
      <c r="G804" s="15" t="s">
        <v>3428</v>
      </c>
      <c r="H804" s="15" t="s">
        <v>3428</v>
      </c>
      <c r="I804" t="s">
        <v>1</v>
      </c>
      <c r="J804" t="s">
        <v>3183</v>
      </c>
      <c r="K804" t="s">
        <v>3193</v>
      </c>
      <c r="L804" t="s">
        <v>3160</v>
      </c>
      <c r="M804" t="s">
        <v>3049</v>
      </c>
      <c r="N804" t="s">
        <v>3160</v>
      </c>
      <c r="O804" t="s">
        <v>3160</v>
      </c>
      <c r="P804" t="s">
        <v>3115</v>
      </c>
      <c r="Q804" t="s">
        <v>3186</v>
      </c>
      <c r="R804" t="s">
        <v>3160</v>
      </c>
      <c r="S804" t="s">
        <v>3348</v>
      </c>
    </row>
    <row r="805" spans="1:19" outlineLevel="1" x14ac:dyDescent="0.2">
      <c r="A805" t="s">
        <v>3465</v>
      </c>
      <c r="B805" t="s">
        <v>4600</v>
      </c>
      <c r="C805" t="s">
        <v>3160</v>
      </c>
      <c r="D805" s="15" t="s">
        <v>3007</v>
      </c>
      <c r="E805" s="15" t="s">
        <v>3027</v>
      </c>
      <c r="F805" s="15" t="s">
        <v>3420</v>
      </c>
      <c r="G805" s="15" t="s">
        <v>3459</v>
      </c>
      <c r="H805" s="15" t="s">
        <v>3459</v>
      </c>
      <c r="I805" t="s">
        <v>3128</v>
      </c>
      <c r="J805" t="s">
        <v>3160</v>
      </c>
      <c r="K805" t="s">
        <v>3160</v>
      </c>
      <c r="L805" t="s">
        <v>3160</v>
      </c>
      <c r="M805" t="s">
        <v>3160</v>
      </c>
      <c r="N805" t="s">
        <v>3160</v>
      </c>
      <c r="O805" t="s">
        <v>3160</v>
      </c>
      <c r="P805" t="s">
        <v>3115</v>
      </c>
      <c r="Q805" t="s">
        <v>3186</v>
      </c>
      <c r="R805" s="23" t="s">
        <v>3160</v>
      </c>
      <c r="S805" t="s">
        <v>3189</v>
      </c>
    </row>
    <row r="806" spans="1:19" outlineLevel="1" x14ac:dyDescent="0.2">
      <c r="A806" t="s">
        <v>3465</v>
      </c>
      <c r="B806" t="s">
        <v>4600</v>
      </c>
      <c r="C806" t="s">
        <v>3160</v>
      </c>
      <c r="D806" s="15" t="s">
        <v>3007</v>
      </c>
      <c r="E806" s="15" t="s">
        <v>3027</v>
      </c>
      <c r="F806" s="15" t="s">
        <v>3420</v>
      </c>
      <c r="G806" s="15" t="s">
        <v>3459</v>
      </c>
      <c r="H806" s="15" t="s">
        <v>3459</v>
      </c>
      <c r="I806" t="s">
        <v>3180</v>
      </c>
      <c r="J806" t="s">
        <v>3160</v>
      </c>
      <c r="K806" t="s">
        <v>3160</v>
      </c>
      <c r="L806" t="s">
        <v>3160</v>
      </c>
      <c r="M806" t="s">
        <v>3049</v>
      </c>
      <c r="N806" t="s">
        <v>3160</v>
      </c>
      <c r="O806" t="s">
        <v>3160</v>
      </c>
      <c r="P806" t="s">
        <v>3115</v>
      </c>
      <c r="Q806" t="s">
        <v>3186</v>
      </c>
      <c r="R806" s="23" t="s">
        <v>3160</v>
      </c>
      <c r="S806" t="s">
        <v>3348</v>
      </c>
    </row>
    <row r="807" spans="1:19" outlineLevel="1" x14ac:dyDescent="0.2">
      <c r="A807" t="s">
        <v>3465</v>
      </c>
      <c r="B807" t="s">
        <v>4600</v>
      </c>
      <c r="C807" t="s">
        <v>3160</v>
      </c>
      <c r="D807" s="15" t="s">
        <v>3007</v>
      </c>
      <c r="E807" s="15" t="s">
        <v>3027</v>
      </c>
      <c r="F807" s="15" t="s">
        <v>3420</v>
      </c>
      <c r="G807" s="15" t="s">
        <v>3459</v>
      </c>
      <c r="H807" s="15" t="s">
        <v>3459</v>
      </c>
      <c r="I807" t="s">
        <v>1</v>
      </c>
      <c r="J807" t="s">
        <v>3160</v>
      </c>
      <c r="K807" t="s">
        <v>3193</v>
      </c>
      <c r="L807" t="s">
        <v>3160</v>
      </c>
      <c r="M807" t="s">
        <v>3049</v>
      </c>
      <c r="N807" t="s">
        <v>3160</v>
      </c>
      <c r="O807" t="s">
        <v>3160</v>
      </c>
      <c r="P807" t="s">
        <v>3115</v>
      </c>
      <c r="Q807" t="s">
        <v>3186</v>
      </c>
      <c r="R807" s="23" t="s">
        <v>3160</v>
      </c>
      <c r="S807" t="s">
        <v>3348</v>
      </c>
    </row>
    <row r="808" spans="1:19" outlineLevel="1" x14ac:dyDescent="0.2">
      <c r="A808" t="s">
        <v>4602</v>
      </c>
      <c r="B808" t="s">
        <v>4603</v>
      </c>
      <c r="C808" t="s">
        <v>39</v>
      </c>
      <c r="D808" s="15" t="s">
        <v>3007</v>
      </c>
      <c r="E808" s="15" t="s">
        <v>3027</v>
      </c>
      <c r="F808" s="15" t="s">
        <v>3420</v>
      </c>
      <c r="G808" s="15" t="s">
        <v>3459</v>
      </c>
      <c r="H808" s="15" t="s">
        <v>3459</v>
      </c>
      <c r="I808" t="s">
        <v>3180</v>
      </c>
      <c r="J808" t="s">
        <v>3160</v>
      </c>
      <c r="K808" t="s">
        <v>3160</v>
      </c>
      <c r="L808" t="s">
        <v>3160</v>
      </c>
      <c r="M808" t="s">
        <v>3049</v>
      </c>
      <c r="N808" t="s">
        <v>3160</v>
      </c>
      <c r="O808" t="s">
        <v>3160</v>
      </c>
      <c r="P808" t="s">
        <v>3115</v>
      </c>
      <c r="Q808" t="s">
        <v>3186</v>
      </c>
      <c r="R808" s="23" t="s">
        <v>3160</v>
      </c>
      <c r="S808" t="s">
        <v>3348</v>
      </c>
    </row>
    <row r="809" spans="1:19" outlineLevel="1" x14ac:dyDescent="0.2">
      <c r="A809" t="s">
        <v>4602</v>
      </c>
      <c r="B809" t="s">
        <v>4603</v>
      </c>
      <c r="C809" t="s">
        <v>39</v>
      </c>
      <c r="D809" s="15" t="s">
        <v>3007</v>
      </c>
      <c r="E809" s="15" t="s">
        <v>3027</v>
      </c>
      <c r="F809" s="15" t="s">
        <v>3420</v>
      </c>
      <c r="G809" s="15" t="s">
        <v>3459</v>
      </c>
      <c r="H809" s="15" t="s">
        <v>3459</v>
      </c>
      <c r="I809" t="s">
        <v>1</v>
      </c>
      <c r="J809" t="s">
        <v>3160</v>
      </c>
      <c r="K809" t="s">
        <v>3193</v>
      </c>
      <c r="L809" t="s">
        <v>3160</v>
      </c>
      <c r="M809" t="s">
        <v>3049</v>
      </c>
      <c r="N809" t="s">
        <v>3160</v>
      </c>
      <c r="O809" t="s">
        <v>3160</v>
      </c>
      <c r="P809" t="s">
        <v>3115</v>
      </c>
      <c r="Q809" t="s">
        <v>3186</v>
      </c>
      <c r="R809" s="23" t="s">
        <v>3160</v>
      </c>
      <c r="S809" t="s">
        <v>3348</v>
      </c>
    </row>
    <row r="810" spans="1:19" outlineLevel="1" x14ac:dyDescent="0.2">
      <c r="A810" t="s">
        <v>4602</v>
      </c>
      <c r="B810" t="s">
        <v>4603</v>
      </c>
      <c r="C810" t="s">
        <v>39</v>
      </c>
      <c r="D810" s="15" t="s">
        <v>3007</v>
      </c>
      <c r="E810" s="15" t="s">
        <v>3027</v>
      </c>
      <c r="F810" s="15" t="s">
        <v>3420</v>
      </c>
      <c r="G810" s="15" t="s">
        <v>3459</v>
      </c>
      <c r="H810" s="15" t="s">
        <v>3459</v>
      </c>
      <c r="I810" t="s">
        <v>1363</v>
      </c>
      <c r="J810" t="s">
        <v>3160</v>
      </c>
      <c r="K810" t="s">
        <v>3193</v>
      </c>
      <c r="L810" t="s">
        <v>3160</v>
      </c>
      <c r="M810" t="s">
        <v>3049</v>
      </c>
      <c r="N810" t="s">
        <v>3160</v>
      </c>
      <c r="O810" t="s">
        <v>3160</v>
      </c>
      <c r="P810" t="s">
        <v>3115</v>
      </c>
      <c r="Q810" t="s">
        <v>3186</v>
      </c>
      <c r="R810" s="23" t="s">
        <v>3160</v>
      </c>
      <c r="S810" t="s">
        <v>3347</v>
      </c>
    </row>
    <row r="811" spans="1:19" outlineLevel="1" x14ac:dyDescent="0.2">
      <c r="A811" t="s">
        <v>4607</v>
      </c>
      <c r="B811" t="s">
        <v>4608</v>
      </c>
      <c r="C811" t="s">
        <v>39</v>
      </c>
      <c r="D811" t="s">
        <v>3019</v>
      </c>
      <c r="E811" s="5" t="s">
        <v>3021</v>
      </c>
      <c r="F811" s="15" t="s">
        <v>3420</v>
      </c>
      <c r="G811" s="15" t="s">
        <v>3783</v>
      </c>
      <c r="H811" s="15" t="s">
        <v>1378</v>
      </c>
      <c r="I811" t="s">
        <v>3180</v>
      </c>
      <c r="J811" t="s">
        <v>3183</v>
      </c>
      <c r="K811" t="s">
        <v>3160</v>
      </c>
      <c r="L811" t="s">
        <v>3160</v>
      </c>
      <c r="M811" t="s">
        <v>3049</v>
      </c>
      <c r="N811" t="s">
        <v>3160</v>
      </c>
      <c r="O811" t="s">
        <v>3160</v>
      </c>
      <c r="P811" t="s">
        <v>3115</v>
      </c>
      <c r="Q811" t="s">
        <v>3186</v>
      </c>
      <c r="R811" t="s">
        <v>3160</v>
      </c>
      <c r="S811" t="s">
        <v>3348</v>
      </c>
    </row>
    <row r="812" spans="1:19" outlineLevel="1" x14ac:dyDescent="0.2">
      <c r="A812" t="s">
        <v>4607</v>
      </c>
      <c r="B812" t="s">
        <v>4608</v>
      </c>
      <c r="C812" t="s">
        <v>39</v>
      </c>
      <c r="D812" t="s">
        <v>3019</v>
      </c>
      <c r="E812" s="5" t="s">
        <v>3021</v>
      </c>
      <c r="F812" s="15" t="s">
        <v>3420</v>
      </c>
      <c r="G812" s="15" t="s">
        <v>3783</v>
      </c>
      <c r="H812" s="15" t="s">
        <v>1378</v>
      </c>
      <c r="I812" t="s">
        <v>1</v>
      </c>
      <c r="J812" t="s">
        <v>3183</v>
      </c>
      <c r="K812" t="s">
        <v>3193</v>
      </c>
      <c r="L812" t="s">
        <v>3160</v>
      </c>
      <c r="M812" t="s">
        <v>3049</v>
      </c>
      <c r="N812" t="s">
        <v>3160</v>
      </c>
      <c r="O812" t="s">
        <v>3160</v>
      </c>
      <c r="P812" t="s">
        <v>3115</v>
      </c>
      <c r="Q812" t="s">
        <v>3186</v>
      </c>
      <c r="R812" t="s">
        <v>3160</v>
      </c>
      <c r="S812" t="s">
        <v>3348</v>
      </c>
    </row>
    <row r="813" spans="1:19" outlineLevel="1" x14ac:dyDescent="0.2">
      <c r="A813" t="s">
        <v>4607</v>
      </c>
      <c r="B813" t="s">
        <v>4608</v>
      </c>
      <c r="C813" t="s">
        <v>39</v>
      </c>
      <c r="D813" t="s">
        <v>3019</v>
      </c>
      <c r="E813" s="5" t="s">
        <v>3021</v>
      </c>
      <c r="F813" s="15" t="s">
        <v>3420</v>
      </c>
      <c r="G813" s="15" t="s">
        <v>3783</v>
      </c>
      <c r="H813" s="15" t="s">
        <v>1378</v>
      </c>
      <c r="I813" t="s">
        <v>1363</v>
      </c>
      <c r="J813" t="s">
        <v>3183</v>
      </c>
      <c r="K813" t="s">
        <v>3193</v>
      </c>
      <c r="L813" t="s">
        <v>3160</v>
      </c>
      <c r="M813" t="s">
        <v>3049</v>
      </c>
      <c r="N813" t="s">
        <v>3160</v>
      </c>
      <c r="O813" t="s">
        <v>3160</v>
      </c>
      <c r="P813" t="s">
        <v>3115</v>
      </c>
      <c r="Q813" t="s">
        <v>3186</v>
      </c>
      <c r="R813" t="s">
        <v>3160</v>
      </c>
      <c r="S813" t="s">
        <v>3347</v>
      </c>
    </row>
    <row r="814" spans="1:19" outlineLevel="1" x14ac:dyDescent="0.2">
      <c r="A814" t="s">
        <v>4610</v>
      </c>
      <c r="B814" t="s">
        <v>4612</v>
      </c>
      <c r="C814" t="s">
        <v>40</v>
      </c>
      <c r="D814" s="15" t="s">
        <v>3007</v>
      </c>
      <c r="E814" s="15" t="s">
        <v>3027</v>
      </c>
      <c r="F814" s="15" t="s">
        <v>3420</v>
      </c>
      <c r="G814" s="15" t="s">
        <v>3459</v>
      </c>
      <c r="H814" s="15" t="s">
        <v>3459</v>
      </c>
      <c r="I814" t="s">
        <v>3180</v>
      </c>
      <c r="J814" t="s">
        <v>3160</v>
      </c>
      <c r="K814" t="s">
        <v>3160</v>
      </c>
      <c r="L814" t="s">
        <v>3160</v>
      </c>
      <c r="M814" t="s">
        <v>3049</v>
      </c>
      <c r="N814" t="s">
        <v>3160</v>
      </c>
      <c r="O814" t="s">
        <v>3160</v>
      </c>
      <c r="P814" t="s">
        <v>3115</v>
      </c>
      <c r="Q814" t="s">
        <v>3186</v>
      </c>
      <c r="R814" s="23" t="s">
        <v>3160</v>
      </c>
      <c r="S814" t="s">
        <v>3348</v>
      </c>
    </row>
    <row r="815" spans="1:19" outlineLevel="1" x14ac:dyDescent="0.2">
      <c r="A815" t="s">
        <v>4610</v>
      </c>
      <c r="B815" t="s">
        <v>4612</v>
      </c>
      <c r="C815" t="s">
        <v>40</v>
      </c>
      <c r="D815" s="15" t="s">
        <v>3007</v>
      </c>
      <c r="E815" s="15" t="s">
        <v>3027</v>
      </c>
      <c r="F815" s="15" t="s">
        <v>3420</v>
      </c>
      <c r="G815" s="15" t="s">
        <v>3459</v>
      </c>
      <c r="H815" s="15" t="s">
        <v>3459</v>
      </c>
      <c r="I815" t="s">
        <v>1</v>
      </c>
      <c r="J815" t="s">
        <v>3160</v>
      </c>
      <c r="K815" t="s">
        <v>3193</v>
      </c>
      <c r="L815" t="s">
        <v>3160</v>
      </c>
      <c r="M815" t="s">
        <v>3049</v>
      </c>
      <c r="N815" t="s">
        <v>3160</v>
      </c>
      <c r="O815" t="s">
        <v>3160</v>
      </c>
      <c r="P815" t="s">
        <v>3115</v>
      </c>
      <c r="Q815" t="s">
        <v>3186</v>
      </c>
      <c r="R815" s="23" t="s">
        <v>3160</v>
      </c>
      <c r="S815" t="s">
        <v>3348</v>
      </c>
    </row>
    <row r="816" spans="1:19" outlineLevel="1" x14ac:dyDescent="0.2">
      <c r="A816" t="s">
        <v>4610</v>
      </c>
      <c r="B816" t="s">
        <v>4612</v>
      </c>
      <c r="C816" t="s">
        <v>40</v>
      </c>
      <c r="D816" s="15" t="s">
        <v>3007</v>
      </c>
      <c r="E816" s="15" t="s">
        <v>3027</v>
      </c>
      <c r="F816" s="15" t="s">
        <v>3420</v>
      </c>
      <c r="G816" s="15" t="s">
        <v>3459</v>
      </c>
      <c r="H816" s="15" t="s">
        <v>3459</v>
      </c>
      <c r="I816" t="s">
        <v>1363</v>
      </c>
      <c r="J816" t="s">
        <v>3160</v>
      </c>
      <c r="K816" t="s">
        <v>3193</v>
      </c>
      <c r="L816" t="s">
        <v>3160</v>
      </c>
      <c r="M816" t="s">
        <v>3049</v>
      </c>
      <c r="N816" t="s">
        <v>3160</v>
      </c>
      <c r="O816" t="s">
        <v>3160</v>
      </c>
      <c r="P816" t="s">
        <v>3115</v>
      </c>
      <c r="Q816" t="s">
        <v>3186</v>
      </c>
      <c r="R816" s="23" t="s">
        <v>3160</v>
      </c>
      <c r="S816" t="s">
        <v>3347</v>
      </c>
    </row>
    <row r="817" spans="1:19" outlineLevel="1" x14ac:dyDescent="0.2">
      <c r="A817" t="s">
        <v>4611</v>
      </c>
      <c r="B817" t="s">
        <v>4613</v>
      </c>
      <c r="C817" t="s">
        <v>40</v>
      </c>
      <c r="D817" t="s">
        <v>3019</v>
      </c>
      <c r="E817" s="5" t="s">
        <v>3021</v>
      </c>
      <c r="F817" s="15" t="s">
        <v>3420</v>
      </c>
      <c r="G817" s="15" t="s">
        <v>3783</v>
      </c>
      <c r="H817" s="15" t="s">
        <v>1378</v>
      </c>
      <c r="I817" t="s">
        <v>3180</v>
      </c>
      <c r="J817" t="s">
        <v>3183</v>
      </c>
      <c r="K817" t="s">
        <v>3160</v>
      </c>
      <c r="L817" t="s">
        <v>3160</v>
      </c>
      <c r="M817" t="s">
        <v>3049</v>
      </c>
      <c r="N817" t="s">
        <v>3160</v>
      </c>
      <c r="O817" t="s">
        <v>3160</v>
      </c>
      <c r="P817" t="s">
        <v>3115</v>
      </c>
      <c r="Q817" t="s">
        <v>3186</v>
      </c>
      <c r="R817" t="s">
        <v>3160</v>
      </c>
      <c r="S817" t="s">
        <v>3348</v>
      </c>
    </row>
    <row r="818" spans="1:19" outlineLevel="1" x14ac:dyDescent="0.2">
      <c r="A818" t="s">
        <v>4611</v>
      </c>
      <c r="B818" t="s">
        <v>4613</v>
      </c>
      <c r="C818" t="s">
        <v>40</v>
      </c>
      <c r="D818" t="s">
        <v>3019</v>
      </c>
      <c r="E818" s="5" t="s">
        <v>3021</v>
      </c>
      <c r="F818" s="15" t="s">
        <v>3420</v>
      </c>
      <c r="G818" s="15" t="s">
        <v>3783</v>
      </c>
      <c r="H818" s="15" t="s">
        <v>1378</v>
      </c>
      <c r="I818" t="s">
        <v>1</v>
      </c>
      <c r="J818" t="s">
        <v>3183</v>
      </c>
      <c r="K818" t="s">
        <v>3193</v>
      </c>
      <c r="L818" t="s">
        <v>3160</v>
      </c>
      <c r="M818" t="s">
        <v>3049</v>
      </c>
      <c r="N818" t="s">
        <v>3160</v>
      </c>
      <c r="O818" t="s">
        <v>3160</v>
      </c>
      <c r="P818" t="s">
        <v>3115</v>
      </c>
      <c r="Q818" t="s">
        <v>3186</v>
      </c>
      <c r="R818" t="s">
        <v>3160</v>
      </c>
      <c r="S818" t="s">
        <v>3348</v>
      </c>
    </row>
    <row r="819" spans="1:19" outlineLevel="1" x14ac:dyDescent="0.2">
      <c r="A819" t="s">
        <v>4611</v>
      </c>
      <c r="B819" t="s">
        <v>4613</v>
      </c>
      <c r="C819" t="s">
        <v>40</v>
      </c>
      <c r="D819" t="s">
        <v>3019</v>
      </c>
      <c r="E819" s="5" t="s">
        <v>3021</v>
      </c>
      <c r="F819" s="15" t="s">
        <v>3420</v>
      </c>
      <c r="G819" s="15" t="s">
        <v>3783</v>
      </c>
      <c r="H819" s="15" t="s">
        <v>1378</v>
      </c>
      <c r="I819" t="s">
        <v>1363</v>
      </c>
      <c r="J819" t="s">
        <v>3183</v>
      </c>
      <c r="K819" t="s">
        <v>3193</v>
      </c>
      <c r="L819" t="s">
        <v>3160</v>
      </c>
      <c r="M819" t="s">
        <v>3049</v>
      </c>
      <c r="N819" t="s">
        <v>3160</v>
      </c>
      <c r="O819" t="s">
        <v>3160</v>
      </c>
      <c r="P819" t="s">
        <v>3115</v>
      </c>
      <c r="Q819" t="s">
        <v>3186</v>
      </c>
      <c r="R819" t="s">
        <v>3160</v>
      </c>
      <c r="S819" t="s">
        <v>3347</v>
      </c>
    </row>
    <row r="820" spans="1:19" outlineLevel="1" x14ac:dyDescent="0.2">
      <c r="A820" t="s">
        <v>4614</v>
      </c>
      <c r="B820" t="s">
        <v>4616</v>
      </c>
      <c r="C820" t="s">
        <v>41</v>
      </c>
      <c r="D820" s="15" t="s">
        <v>3007</v>
      </c>
      <c r="E820" s="15" t="s">
        <v>3027</v>
      </c>
      <c r="F820" s="15" t="s">
        <v>3420</v>
      </c>
      <c r="G820" s="15" t="s">
        <v>3459</v>
      </c>
      <c r="H820" s="15" t="s">
        <v>3459</v>
      </c>
      <c r="I820" t="s">
        <v>3180</v>
      </c>
      <c r="J820" t="s">
        <v>3160</v>
      </c>
      <c r="K820" t="s">
        <v>3160</v>
      </c>
      <c r="L820" t="s">
        <v>3160</v>
      </c>
      <c r="M820" t="s">
        <v>3049</v>
      </c>
      <c r="N820" t="s">
        <v>3160</v>
      </c>
      <c r="O820" t="s">
        <v>3160</v>
      </c>
      <c r="P820" t="s">
        <v>3115</v>
      </c>
      <c r="Q820" t="s">
        <v>3186</v>
      </c>
      <c r="R820" s="23" t="s">
        <v>3160</v>
      </c>
      <c r="S820" t="s">
        <v>3348</v>
      </c>
    </row>
    <row r="821" spans="1:19" outlineLevel="1" x14ac:dyDescent="0.2">
      <c r="A821" t="s">
        <v>4614</v>
      </c>
      <c r="B821" t="s">
        <v>4616</v>
      </c>
      <c r="C821" t="s">
        <v>41</v>
      </c>
      <c r="D821" s="15" t="s">
        <v>3007</v>
      </c>
      <c r="E821" s="15" t="s">
        <v>3027</v>
      </c>
      <c r="F821" s="15" t="s">
        <v>3420</v>
      </c>
      <c r="G821" s="15" t="s">
        <v>3459</v>
      </c>
      <c r="H821" s="15" t="s">
        <v>3459</v>
      </c>
      <c r="I821" t="s">
        <v>1</v>
      </c>
      <c r="J821" t="s">
        <v>3160</v>
      </c>
      <c r="K821" t="s">
        <v>3193</v>
      </c>
      <c r="L821" t="s">
        <v>3160</v>
      </c>
      <c r="M821" t="s">
        <v>3049</v>
      </c>
      <c r="N821" t="s">
        <v>3160</v>
      </c>
      <c r="O821" t="s">
        <v>3160</v>
      </c>
      <c r="P821" t="s">
        <v>3115</v>
      </c>
      <c r="Q821" t="s">
        <v>3186</v>
      </c>
      <c r="R821" s="23" t="s">
        <v>3160</v>
      </c>
      <c r="S821" t="s">
        <v>3348</v>
      </c>
    </row>
    <row r="822" spans="1:19" outlineLevel="1" x14ac:dyDescent="0.2">
      <c r="A822" t="s">
        <v>4614</v>
      </c>
      <c r="B822" t="s">
        <v>4616</v>
      </c>
      <c r="C822" t="s">
        <v>41</v>
      </c>
      <c r="D822" s="15" t="s">
        <v>3007</v>
      </c>
      <c r="E822" s="15" t="s">
        <v>3027</v>
      </c>
      <c r="F822" s="15" t="s">
        <v>3420</v>
      </c>
      <c r="G822" s="15" t="s">
        <v>3459</v>
      </c>
      <c r="H822" s="15" t="s">
        <v>3459</v>
      </c>
      <c r="I822" t="s">
        <v>1363</v>
      </c>
      <c r="J822" t="s">
        <v>3160</v>
      </c>
      <c r="K822" t="s">
        <v>3193</v>
      </c>
      <c r="L822" t="s">
        <v>3160</v>
      </c>
      <c r="M822" t="s">
        <v>3049</v>
      </c>
      <c r="N822" t="s">
        <v>3160</v>
      </c>
      <c r="O822" t="s">
        <v>3160</v>
      </c>
      <c r="P822" t="s">
        <v>3115</v>
      </c>
      <c r="Q822" t="s">
        <v>3186</v>
      </c>
      <c r="R822" s="23" t="s">
        <v>3160</v>
      </c>
      <c r="S822" t="s">
        <v>3347</v>
      </c>
    </row>
    <row r="823" spans="1:19" outlineLevel="1" x14ac:dyDescent="0.2">
      <c r="A823" t="s">
        <v>4615</v>
      </c>
      <c r="B823" t="s">
        <v>4617</v>
      </c>
      <c r="C823" t="s">
        <v>41</v>
      </c>
      <c r="D823" t="s">
        <v>3019</v>
      </c>
      <c r="E823" s="5" t="s">
        <v>3021</v>
      </c>
      <c r="F823" s="15" t="s">
        <v>3420</v>
      </c>
      <c r="G823" s="15" t="s">
        <v>3783</v>
      </c>
      <c r="H823" s="15" t="s">
        <v>1378</v>
      </c>
      <c r="I823" t="s">
        <v>3180</v>
      </c>
      <c r="J823" t="s">
        <v>3183</v>
      </c>
      <c r="K823" t="s">
        <v>3160</v>
      </c>
      <c r="L823" t="s">
        <v>3160</v>
      </c>
      <c r="M823" t="s">
        <v>3049</v>
      </c>
      <c r="N823" t="s">
        <v>3160</v>
      </c>
      <c r="O823" t="s">
        <v>3160</v>
      </c>
      <c r="P823" t="s">
        <v>3115</v>
      </c>
      <c r="Q823" t="s">
        <v>3186</v>
      </c>
      <c r="R823" t="s">
        <v>3160</v>
      </c>
      <c r="S823" t="s">
        <v>3348</v>
      </c>
    </row>
    <row r="824" spans="1:19" outlineLevel="1" x14ac:dyDescent="0.2">
      <c r="A824" t="s">
        <v>4615</v>
      </c>
      <c r="B824" t="s">
        <v>4617</v>
      </c>
      <c r="C824" t="s">
        <v>41</v>
      </c>
      <c r="D824" t="s">
        <v>3019</v>
      </c>
      <c r="E824" s="5" t="s">
        <v>3021</v>
      </c>
      <c r="F824" s="15" t="s">
        <v>3420</v>
      </c>
      <c r="G824" s="15" t="s">
        <v>3783</v>
      </c>
      <c r="H824" s="15" t="s">
        <v>1378</v>
      </c>
      <c r="I824" t="s">
        <v>1</v>
      </c>
      <c r="J824" t="s">
        <v>3183</v>
      </c>
      <c r="K824" t="s">
        <v>3193</v>
      </c>
      <c r="L824" t="s">
        <v>3160</v>
      </c>
      <c r="M824" t="s">
        <v>3049</v>
      </c>
      <c r="N824" t="s">
        <v>3160</v>
      </c>
      <c r="O824" t="s">
        <v>3160</v>
      </c>
      <c r="P824" t="s">
        <v>3115</v>
      </c>
      <c r="Q824" t="s">
        <v>3186</v>
      </c>
      <c r="R824" t="s">
        <v>3160</v>
      </c>
      <c r="S824" t="s">
        <v>3348</v>
      </c>
    </row>
    <row r="825" spans="1:19" outlineLevel="1" x14ac:dyDescent="0.2">
      <c r="A825" t="s">
        <v>4615</v>
      </c>
      <c r="B825" t="s">
        <v>4617</v>
      </c>
      <c r="C825" t="s">
        <v>41</v>
      </c>
      <c r="D825" t="s">
        <v>3019</v>
      </c>
      <c r="E825" s="5" t="s">
        <v>3021</v>
      </c>
      <c r="F825" s="15" t="s">
        <v>3420</v>
      </c>
      <c r="G825" s="15" t="s">
        <v>3783</v>
      </c>
      <c r="H825" s="15" t="s">
        <v>1378</v>
      </c>
      <c r="I825" t="s">
        <v>1363</v>
      </c>
      <c r="J825" t="s">
        <v>3183</v>
      </c>
      <c r="K825" t="s">
        <v>3193</v>
      </c>
      <c r="L825" t="s">
        <v>3160</v>
      </c>
      <c r="M825" t="s">
        <v>3049</v>
      </c>
      <c r="N825" t="s">
        <v>3160</v>
      </c>
      <c r="O825" t="s">
        <v>3160</v>
      </c>
      <c r="P825" t="s">
        <v>3115</v>
      </c>
      <c r="Q825" t="s">
        <v>3186</v>
      </c>
      <c r="R825" t="s">
        <v>3160</v>
      </c>
      <c r="S825" t="s">
        <v>3347</v>
      </c>
    </row>
    <row r="826" spans="1:19" outlineLevel="1" x14ac:dyDescent="0.2">
      <c r="A826" t="s">
        <v>4618</v>
      </c>
      <c r="B826" t="s">
        <v>4620</v>
      </c>
      <c r="C826" t="s">
        <v>42</v>
      </c>
      <c r="D826" s="15" t="s">
        <v>3007</v>
      </c>
      <c r="E826" s="15" t="s">
        <v>3027</v>
      </c>
      <c r="F826" s="15" t="s">
        <v>3420</v>
      </c>
      <c r="G826" s="15" t="s">
        <v>3459</v>
      </c>
      <c r="H826" s="15" t="s">
        <v>3459</v>
      </c>
      <c r="I826" t="s">
        <v>3180</v>
      </c>
      <c r="J826" t="s">
        <v>3160</v>
      </c>
      <c r="K826" t="s">
        <v>3160</v>
      </c>
      <c r="L826" t="s">
        <v>3160</v>
      </c>
      <c r="M826" t="s">
        <v>3049</v>
      </c>
      <c r="N826" t="s">
        <v>3160</v>
      </c>
      <c r="O826" t="s">
        <v>3160</v>
      </c>
      <c r="P826" t="s">
        <v>3115</v>
      </c>
      <c r="Q826" t="s">
        <v>3186</v>
      </c>
      <c r="R826" s="23" t="s">
        <v>3160</v>
      </c>
      <c r="S826" t="s">
        <v>3348</v>
      </c>
    </row>
    <row r="827" spans="1:19" outlineLevel="1" x14ac:dyDescent="0.2">
      <c r="A827" t="s">
        <v>4618</v>
      </c>
      <c r="B827" t="s">
        <v>4620</v>
      </c>
      <c r="C827" t="s">
        <v>42</v>
      </c>
      <c r="D827" s="15" t="s">
        <v>3007</v>
      </c>
      <c r="E827" s="15" t="s">
        <v>3027</v>
      </c>
      <c r="F827" s="15" t="s">
        <v>3420</v>
      </c>
      <c r="G827" s="15" t="s">
        <v>3459</v>
      </c>
      <c r="H827" s="15" t="s">
        <v>3459</v>
      </c>
      <c r="I827" t="s">
        <v>1</v>
      </c>
      <c r="J827" t="s">
        <v>3160</v>
      </c>
      <c r="K827" t="s">
        <v>3193</v>
      </c>
      <c r="L827" t="s">
        <v>3160</v>
      </c>
      <c r="M827" t="s">
        <v>3049</v>
      </c>
      <c r="N827" t="s">
        <v>3160</v>
      </c>
      <c r="O827" t="s">
        <v>3160</v>
      </c>
      <c r="P827" t="s">
        <v>3115</v>
      </c>
      <c r="Q827" t="s">
        <v>3186</v>
      </c>
      <c r="R827" s="23" t="s">
        <v>3160</v>
      </c>
      <c r="S827" t="s">
        <v>3348</v>
      </c>
    </row>
    <row r="828" spans="1:19" outlineLevel="1" x14ac:dyDescent="0.2">
      <c r="A828" t="s">
        <v>4618</v>
      </c>
      <c r="B828" t="s">
        <v>4620</v>
      </c>
      <c r="C828" t="s">
        <v>42</v>
      </c>
      <c r="D828" s="15" t="s">
        <v>3007</v>
      </c>
      <c r="E828" s="15" t="s">
        <v>3027</v>
      </c>
      <c r="F828" s="15" t="s">
        <v>3420</v>
      </c>
      <c r="G828" s="15" t="s">
        <v>3459</v>
      </c>
      <c r="H828" s="15" t="s">
        <v>3459</v>
      </c>
      <c r="I828" t="s">
        <v>1363</v>
      </c>
      <c r="J828" t="s">
        <v>3160</v>
      </c>
      <c r="K828" t="s">
        <v>3193</v>
      </c>
      <c r="L828" t="s">
        <v>3160</v>
      </c>
      <c r="M828" t="s">
        <v>3049</v>
      </c>
      <c r="N828" t="s">
        <v>3160</v>
      </c>
      <c r="O828" t="s">
        <v>3160</v>
      </c>
      <c r="P828" t="s">
        <v>3115</v>
      </c>
      <c r="Q828" t="s">
        <v>3186</v>
      </c>
      <c r="R828" s="23" t="s">
        <v>3160</v>
      </c>
      <c r="S828" t="s">
        <v>3347</v>
      </c>
    </row>
    <row r="829" spans="1:19" outlineLevel="1" x14ac:dyDescent="0.2">
      <c r="A829" t="s">
        <v>4619</v>
      </c>
      <c r="B829" t="s">
        <v>4621</v>
      </c>
      <c r="C829" t="s">
        <v>42</v>
      </c>
      <c r="D829" t="s">
        <v>3019</v>
      </c>
      <c r="E829" s="5" t="s">
        <v>3021</v>
      </c>
      <c r="F829" s="15" t="s">
        <v>3420</v>
      </c>
      <c r="G829" s="15" t="s">
        <v>3783</v>
      </c>
      <c r="H829" s="15" t="s">
        <v>1378</v>
      </c>
      <c r="I829" t="s">
        <v>3180</v>
      </c>
      <c r="J829" t="s">
        <v>3183</v>
      </c>
      <c r="K829" t="s">
        <v>3160</v>
      </c>
      <c r="L829" t="s">
        <v>3160</v>
      </c>
      <c r="M829" t="s">
        <v>3049</v>
      </c>
      <c r="N829" t="s">
        <v>3160</v>
      </c>
      <c r="O829" t="s">
        <v>3160</v>
      </c>
      <c r="P829" t="s">
        <v>3115</v>
      </c>
      <c r="Q829" t="s">
        <v>3186</v>
      </c>
      <c r="R829" t="s">
        <v>3160</v>
      </c>
      <c r="S829" t="s">
        <v>3348</v>
      </c>
    </row>
    <row r="830" spans="1:19" outlineLevel="1" x14ac:dyDescent="0.2">
      <c r="A830" t="s">
        <v>4619</v>
      </c>
      <c r="B830" t="s">
        <v>4621</v>
      </c>
      <c r="C830" t="s">
        <v>42</v>
      </c>
      <c r="D830" t="s">
        <v>3019</v>
      </c>
      <c r="E830" s="5" t="s">
        <v>3021</v>
      </c>
      <c r="F830" s="15" t="s">
        <v>3420</v>
      </c>
      <c r="G830" s="15" t="s">
        <v>3783</v>
      </c>
      <c r="H830" s="15" t="s">
        <v>1378</v>
      </c>
      <c r="I830" t="s">
        <v>1</v>
      </c>
      <c r="J830" t="s">
        <v>3183</v>
      </c>
      <c r="K830" t="s">
        <v>3193</v>
      </c>
      <c r="L830" t="s">
        <v>3160</v>
      </c>
      <c r="M830" t="s">
        <v>3049</v>
      </c>
      <c r="N830" t="s">
        <v>3160</v>
      </c>
      <c r="O830" t="s">
        <v>3160</v>
      </c>
      <c r="P830" t="s">
        <v>3115</v>
      </c>
      <c r="Q830" t="s">
        <v>3186</v>
      </c>
      <c r="R830" t="s">
        <v>3160</v>
      </c>
      <c r="S830" t="s">
        <v>3348</v>
      </c>
    </row>
    <row r="831" spans="1:19" outlineLevel="1" x14ac:dyDescent="0.2">
      <c r="A831" t="s">
        <v>4619</v>
      </c>
      <c r="B831" t="s">
        <v>4621</v>
      </c>
      <c r="C831" t="s">
        <v>42</v>
      </c>
      <c r="D831" t="s">
        <v>3019</v>
      </c>
      <c r="E831" s="5" t="s">
        <v>3021</v>
      </c>
      <c r="F831" s="15" t="s">
        <v>3420</v>
      </c>
      <c r="G831" s="15" t="s">
        <v>3783</v>
      </c>
      <c r="H831" s="15" t="s">
        <v>1378</v>
      </c>
      <c r="I831" t="s">
        <v>1363</v>
      </c>
      <c r="J831" t="s">
        <v>3183</v>
      </c>
      <c r="K831" t="s">
        <v>3193</v>
      </c>
      <c r="L831" t="s">
        <v>3160</v>
      </c>
      <c r="M831" t="s">
        <v>3049</v>
      </c>
      <c r="N831" t="s">
        <v>3160</v>
      </c>
      <c r="O831" t="s">
        <v>3160</v>
      </c>
      <c r="P831" t="s">
        <v>3115</v>
      </c>
      <c r="Q831" t="s">
        <v>3186</v>
      </c>
      <c r="R831" t="s">
        <v>3160</v>
      </c>
      <c r="S831" t="s">
        <v>3347</v>
      </c>
    </row>
    <row r="832" spans="1:19" outlineLevel="1" x14ac:dyDescent="0.2">
      <c r="A832" t="s">
        <v>4622</v>
      </c>
      <c r="B832" t="s">
        <v>4624</v>
      </c>
      <c r="C832" t="s">
        <v>43</v>
      </c>
      <c r="D832" s="15" t="s">
        <v>3007</v>
      </c>
      <c r="E832" s="15" t="s">
        <v>3027</v>
      </c>
      <c r="F832" s="15" t="s">
        <v>3420</v>
      </c>
      <c r="G832" s="15" t="s">
        <v>3459</v>
      </c>
      <c r="H832" s="15" t="s">
        <v>3459</v>
      </c>
      <c r="I832" t="s">
        <v>3180</v>
      </c>
      <c r="J832" t="s">
        <v>3160</v>
      </c>
      <c r="K832" t="s">
        <v>3160</v>
      </c>
      <c r="L832" t="s">
        <v>3160</v>
      </c>
      <c r="M832" t="s">
        <v>3049</v>
      </c>
      <c r="N832" t="s">
        <v>3160</v>
      </c>
      <c r="O832" t="s">
        <v>3160</v>
      </c>
      <c r="P832" t="s">
        <v>3115</v>
      </c>
      <c r="Q832" t="s">
        <v>3186</v>
      </c>
      <c r="R832" s="23" t="s">
        <v>3160</v>
      </c>
      <c r="S832" t="s">
        <v>3348</v>
      </c>
    </row>
    <row r="833" spans="1:19" outlineLevel="1" x14ac:dyDescent="0.2">
      <c r="A833" t="s">
        <v>4622</v>
      </c>
      <c r="B833" t="s">
        <v>4624</v>
      </c>
      <c r="C833" t="s">
        <v>43</v>
      </c>
      <c r="D833" s="15" t="s">
        <v>3007</v>
      </c>
      <c r="E833" s="15" t="s">
        <v>3027</v>
      </c>
      <c r="F833" s="15" t="s">
        <v>3420</v>
      </c>
      <c r="G833" s="15" t="s">
        <v>3459</v>
      </c>
      <c r="H833" s="15" t="s">
        <v>3459</v>
      </c>
      <c r="I833" t="s">
        <v>1</v>
      </c>
      <c r="J833" t="s">
        <v>3160</v>
      </c>
      <c r="K833" t="s">
        <v>3193</v>
      </c>
      <c r="L833" t="s">
        <v>3160</v>
      </c>
      <c r="M833" t="s">
        <v>3049</v>
      </c>
      <c r="N833" t="s">
        <v>3160</v>
      </c>
      <c r="O833" t="s">
        <v>3160</v>
      </c>
      <c r="P833" t="s">
        <v>3115</v>
      </c>
      <c r="Q833" t="s">
        <v>3186</v>
      </c>
      <c r="R833" s="23" t="s">
        <v>3160</v>
      </c>
      <c r="S833" t="s">
        <v>3348</v>
      </c>
    </row>
    <row r="834" spans="1:19" outlineLevel="1" x14ac:dyDescent="0.2">
      <c r="A834" t="s">
        <v>4622</v>
      </c>
      <c r="B834" t="s">
        <v>4624</v>
      </c>
      <c r="C834" t="s">
        <v>43</v>
      </c>
      <c r="D834" s="15" t="s">
        <v>3007</v>
      </c>
      <c r="E834" s="15" t="s">
        <v>3027</v>
      </c>
      <c r="F834" s="15" t="s">
        <v>3420</v>
      </c>
      <c r="G834" s="15" t="s">
        <v>3459</v>
      </c>
      <c r="H834" s="15" t="s">
        <v>3459</v>
      </c>
      <c r="I834" t="s">
        <v>1363</v>
      </c>
      <c r="J834" t="s">
        <v>3160</v>
      </c>
      <c r="K834" t="s">
        <v>3193</v>
      </c>
      <c r="L834" t="s">
        <v>3160</v>
      </c>
      <c r="M834" t="s">
        <v>3049</v>
      </c>
      <c r="N834" t="s">
        <v>3160</v>
      </c>
      <c r="O834" t="s">
        <v>3160</v>
      </c>
      <c r="P834" t="s">
        <v>3115</v>
      </c>
      <c r="Q834" t="s">
        <v>3186</v>
      </c>
      <c r="R834" s="23" t="s">
        <v>3160</v>
      </c>
      <c r="S834" t="s">
        <v>3347</v>
      </c>
    </row>
    <row r="835" spans="1:19" outlineLevel="1" x14ac:dyDescent="0.2">
      <c r="A835" t="s">
        <v>4623</v>
      </c>
      <c r="B835" t="s">
        <v>4625</v>
      </c>
      <c r="C835" t="s">
        <v>43</v>
      </c>
      <c r="D835" t="s">
        <v>3019</v>
      </c>
      <c r="E835" s="5" t="s">
        <v>3021</v>
      </c>
      <c r="F835" s="15" t="s">
        <v>3420</v>
      </c>
      <c r="G835" s="15" t="s">
        <v>3783</v>
      </c>
      <c r="H835" s="15" t="s">
        <v>1378</v>
      </c>
      <c r="I835" t="s">
        <v>3180</v>
      </c>
      <c r="J835" t="s">
        <v>3183</v>
      </c>
      <c r="K835" t="s">
        <v>3160</v>
      </c>
      <c r="L835" t="s">
        <v>3160</v>
      </c>
      <c r="M835" t="s">
        <v>3049</v>
      </c>
      <c r="N835" t="s">
        <v>3160</v>
      </c>
      <c r="O835" t="s">
        <v>3160</v>
      </c>
      <c r="P835" t="s">
        <v>3115</v>
      </c>
      <c r="Q835" t="s">
        <v>3186</v>
      </c>
      <c r="R835" t="s">
        <v>3160</v>
      </c>
      <c r="S835" t="s">
        <v>3348</v>
      </c>
    </row>
    <row r="836" spans="1:19" outlineLevel="1" x14ac:dyDescent="0.2">
      <c r="A836" t="s">
        <v>4623</v>
      </c>
      <c r="B836" t="s">
        <v>4625</v>
      </c>
      <c r="C836" t="s">
        <v>43</v>
      </c>
      <c r="D836" t="s">
        <v>3019</v>
      </c>
      <c r="E836" s="5" t="s">
        <v>3021</v>
      </c>
      <c r="F836" s="15" t="s">
        <v>3420</v>
      </c>
      <c r="G836" s="15" t="s">
        <v>3783</v>
      </c>
      <c r="H836" s="15" t="s">
        <v>1378</v>
      </c>
      <c r="I836" t="s">
        <v>1</v>
      </c>
      <c r="J836" t="s">
        <v>3183</v>
      </c>
      <c r="K836" t="s">
        <v>3193</v>
      </c>
      <c r="L836" t="s">
        <v>3160</v>
      </c>
      <c r="M836" t="s">
        <v>3049</v>
      </c>
      <c r="N836" t="s">
        <v>3160</v>
      </c>
      <c r="O836" t="s">
        <v>3160</v>
      </c>
      <c r="P836" t="s">
        <v>3115</v>
      </c>
      <c r="Q836" t="s">
        <v>3186</v>
      </c>
      <c r="R836" t="s">
        <v>3160</v>
      </c>
      <c r="S836" t="s">
        <v>3348</v>
      </c>
    </row>
    <row r="837" spans="1:19" outlineLevel="1" x14ac:dyDescent="0.2">
      <c r="A837" t="s">
        <v>4623</v>
      </c>
      <c r="B837" t="s">
        <v>4625</v>
      </c>
      <c r="C837" t="s">
        <v>43</v>
      </c>
      <c r="D837" t="s">
        <v>3019</v>
      </c>
      <c r="E837" s="5" t="s">
        <v>3021</v>
      </c>
      <c r="F837" s="15" t="s">
        <v>3420</v>
      </c>
      <c r="G837" s="15" t="s">
        <v>3783</v>
      </c>
      <c r="H837" s="15" t="s">
        <v>1378</v>
      </c>
      <c r="I837" t="s">
        <v>1363</v>
      </c>
      <c r="J837" t="s">
        <v>3183</v>
      </c>
      <c r="K837" t="s">
        <v>3193</v>
      </c>
      <c r="L837" t="s">
        <v>3160</v>
      </c>
      <c r="M837" t="s">
        <v>3049</v>
      </c>
      <c r="N837" t="s">
        <v>3160</v>
      </c>
      <c r="O837" t="s">
        <v>3160</v>
      </c>
      <c r="P837" t="s">
        <v>3115</v>
      </c>
      <c r="Q837" t="s">
        <v>3186</v>
      </c>
      <c r="R837" t="s">
        <v>3160</v>
      </c>
      <c r="S837" t="s">
        <v>3347</v>
      </c>
    </row>
    <row r="838" spans="1:19" outlineLevel="1" x14ac:dyDescent="0.2">
      <c r="A838" t="s">
        <v>3481</v>
      </c>
      <c r="B838" t="s">
        <v>4629</v>
      </c>
      <c r="C838" t="s">
        <v>3160</v>
      </c>
      <c r="D838" s="15" t="s">
        <v>3007</v>
      </c>
      <c r="E838" s="15" t="s">
        <v>3027</v>
      </c>
      <c r="F838" s="15" t="s">
        <v>3420</v>
      </c>
      <c r="G838" s="15" t="s">
        <v>3459</v>
      </c>
      <c r="H838" s="15" t="s">
        <v>3459</v>
      </c>
      <c r="I838" t="s">
        <v>1</v>
      </c>
      <c r="J838" t="s">
        <v>3160</v>
      </c>
      <c r="K838" t="s">
        <v>3193</v>
      </c>
      <c r="L838" t="s">
        <v>3160</v>
      </c>
      <c r="M838" t="s">
        <v>3160</v>
      </c>
      <c r="N838" t="s">
        <v>3160</v>
      </c>
      <c r="O838" t="s">
        <v>3160</v>
      </c>
      <c r="P838" t="s">
        <v>3116</v>
      </c>
      <c r="Q838" t="s">
        <v>3186</v>
      </c>
      <c r="R838" s="23" t="s">
        <v>3482</v>
      </c>
      <c r="S838" t="s">
        <v>3189</v>
      </c>
    </row>
    <row r="839" spans="1:19" outlineLevel="1" x14ac:dyDescent="0.2">
      <c r="A839" t="s">
        <v>3486</v>
      </c>
      <c r="B839" t="s">
        <v>4630</v>
      </c>
      <c r="C839" t="s">
        <v>3160</v>
      </c>
      <c r="D839" s="15" t="s">
        <v>3007</v>
      </c>
      <c r="E839" s="15" t="s">
        <v>3027</v>
      </c>
      <c r="F839" s="15" t="s">
        <v>3420</v>
      </c>
      <c r="G839" s="15" t="s">
        <v>3459</v>
      </c>
      <c r="H839" s="15" t="s">
        <v>3459</v>
      </c>
      <c r="I839" t="s">
        <v>1</v>
      </c>
      <c r="J839" t="s">
        <v>3160</v>
      </c>
      <c r="K839" t="s">
        <v>3193</v>
      </c>
      <c r="L839" t="s">
        <v>3160</v>
      </c>
      <c r="M839" t="s">
        <v>3160</v>
      </c>
      <c r="N839" t="s">
        <v>3160</v>
      </c>
      <c r="O839" t="s">
        <v>3160</v>
      </c>
      <c r="P839" t="s">
        <v>3116</v>
      </c>
      <c r="Q839" t="s">
        <v>3186</v>
      </c>
      <c r="R839" s="23" t="s">
        <v>3483</v>
      </c>
      <c r="S839" t="s">
        <v>3348</v>
      </c>
    </row>
    <row r="840" spans="1:19" outlineLevel="1" x14ac:dyDescent="0.2">
      <c r="A840" t="s">
        <v>3487</v>
      </c>
      <c r="B840" t="s">
        <v>4631</v>
      </c>
      <c r="C840" t="s">
        <v>3160</v>
      </c>
      <c r="D840" s="15" t="s">
        <v>3007</v>
      </c>
      <c r="E840" s="15" t="s">
        <v>3027</v>
      </c>
      <c r="F840" s="15" t="s">
        <v>3420</v>
      </c>
      <c r="G840" s="15" t="s">
        <v>3459</v>
      </c>
      <c r="H840" s="15" t="s">
        <v>3459</v>
      </c>
      <c r="I840" t="s">
        <v>1</v>
      </c>
      <c r="J840" t="s">
        <v>3160</v>
      </c>
      <c r="K840" t="s">
        <v>3193</v>
      </c>
      <c r="L840" t="s">
        <v>3160</v>
      </c>
      <c r="M840" t="s">
        <v>3160</v>
      </c>
      <c r="N840" t="s">
        <v>3160</v>
      </c>
      <c r="O840" t="s">
        <v>3160</v>
      </c>
      <c r="P840" t="s">
        <v>3116</v>
      </c>
      <c r="Q840" t="s">
        <v>3186</v>
      </c>
      <c r="R840" s="23" t="s">
        <v>3484</v>
      </c>
      <c r="S840" t="s">
        <v>3348</v>
      </c>
    </row>
    <row r="841" spans="1:19" outlineLevel="1" x14ac:dyDescent="0.2">
      <c r="A841" t="s">
        <v>3488</v>
      </c>
      <c r="B841" t="s">
        <v>4632</v>
      </c>
      <c r="C841" t="s">
        <v>3160</v>
      </c>
      <c r="D841" s="15" t="s">
        <v>3007</v>
      </c>
      <c r="E841" s="15" t="s">
        <v>3027</v>
      </c>
      <c r="F841" s="15" t="s">
        <v>3420</v>
      </c>
      <c r="G841" s="15" t="s">
        <v>3459</v>
      </c>
      <c r="H841" s="15" t="s">
        <v>3459</v>
      </c>
      <c r="I841" t="s">
        <v>1</v>
      </c>
      <c r="J841" t="s">
        <v>3160</v>
      </c>
      <c r="K841" t="s">
        <v>3193</v>
      </c>
      <c r="L841" t="s">
        <v>3160</v>
      </c>
      <c r="M841" t="s">
        <v>3160</v>
      </c>
      <c r="N841" t="s">
        <v>3160</v>
      </c>
      <c r="O841" t="s">
        <v>3160</v>
      </c>
      <c r="P841" t="s">
        <v>3116</v>
      </c>
      <c r="Q841" t="s">
        <v>3186</v>
      </c>
      <c r="R841" s="23" t="s">
        <v>3485</v>
      </c>
      <c r="S841" t="s">
        <v>3348</v>
      </c>
    </row>
    <row r="842" spans="1:19" x14ac:dyDescent="0.2">
      <c r="A842" t="s">
        <v>4639</v>
      </c>
      <c r="B842" t="s">
        <v>4595</v>
      </c>
      <c r="C842" t="s">
        <v>39</v>
      </c>
      <c r="D842" t="s">
        <v>3019</v>
      </c>
      <c r="E842" s="5" t="s">
        <v>3021</v>
      </c>
      <c r="F842" s="15" t="s">
        <v>3420</v>
      </c>
      <c r="G842" s="15" t="s">
        <v>3428</v>
      </c>
      <c r="H842" s="15" t="s">
        <v>3428</v>
      </c>
      <c r="I842" t="s">
        <v>1363</v>
      </c>
      <c r="J842" t="s">
        <v>3183</v>
      </c>
      <c r="K842" t="s">
        <v>3160</v>
      </c>
      <c r="L842" t="s">
        <v>3194</v>
      </c>
      <c r="M842" t="s">
        <v>3049</v>
      </c>
      <c r="N842" t="s">
        <v>3160</v>
      </c>
      <c r="O842" t="s">
        <v>3160</v>
      </c>
      <c r="P842" t="s">
        <v>3115</v>
      </c>
      <c r="Q842" t="s">
        <v>3186</v>
      </c>
      <c r="R842" t="s">
        <v>3160</v>
      </c>
      <c r="S842" t="s">
        <v>3348</v>
      </c>
    </row>
    <row r="843" spans="1:19" outlineLevel="1" x14ac:dyDescent="0.2">
      <c r="A843" t="s">
        <v>4640</v>
      </c>
      <c r="B843" t="s">
        <v>4596</v>
      </c>
      <c r="C843" t="s">
        <v>40</v>
      </c>
      <c r="D843" t="s">
        <v>3019</v>
      </c>
      <c r="E843" s="5" t="s">
        <v>3021</v>
      </c>
      <c r="F843" s="15" t="s">
        <v>3420</v>
      </c>
      <c r="G843" s="15" t="s">
        <v>3428</v>
      </c>
      <c r="H843" s="15" t="s">
        <v>3428</v>
      </c>
      <c r="I843" t="s">
        <v>1363</v>
      </c>
      <c r="J843" t="s">
        <v>3183</v>
      </c>
      <c r="K843" t="s">
        <v>3160</v>
      </c>
      <c r="L843" t="s">
        <v>3194</v>
      </c>
      <c r="M843" t="s">
        <v>3049</v>
      </c>
      <c r="N843" t="s">
        <v>3160</v>
      </c>
      <c r="O843" t="s">
        <v>3160</v>
      </c>
      <c r="P843" t="s">
        <v>3115</v>
      </c>
      <c r="Q843" t="s">
        <v>3186</v>
      </c>
      <c r="R843" t="s">
        <v>3160</v>
      </c>
      <c r="S843" t="s">
        <v>3348</v>
      </c>
    </row>
    <row r="844" spans="1:19" outlineLevel="1" x14ac:dyDescent="0.2">
      <c r="A844" t="s">
        <v>4641</v>
      </c>
      <c r="B844" t="s">
        <v>4597</v>
      </c>
      <c r="C844" t="s">
        <v>41</v>
      </c>
      <c r="D844" t="s">
        <v>3019</v>
      </c>
      <c r="E844" s="5" t="s">
        <v>3021</v>
      </c>
      <c r="F844" s="15" t="s">
        <v>3420</v>
      </c>
      <c r="G844" s="15" t="s">
        <v>3428</v>
      </c>
      <c r="H844" s="15" t="s">
        <v>3428</v>
      </c>
      <c r="I844" t="s">
        <v>1363</v>
      </c>
      <c r="J844" t="s">
        <v>3183</v>
      </c>
      <c r="K844" t="s">
        <v>3160</v>
      </c>
      <c r="L844" t="s">
        <v>3194</v>
      </c>
      <c r="M844" t="s">
        <v>3049</v>
      </c>
      <c r="N844" t="s">
        <v>3160</v>
      </c>
      <c r="O844" t="s">
        <v>3160</v>
      </c>
      <c r="P844" t="s">
        <v>3115</v>
      </c>
      <c r="Q844" t="s">
        <v>3186</v>
      </c>
      <c r="R844" t="s">
        <v>3160</v>
      </c>
      <c r="S844" t="s">
        <v>3348</v>
      </c>
    </row>
    <row r="845" spans="1:19" outlineLevel="1" x14ac:dyDescent="0.2">
      <c r="A845" t="s">
        <v>4642</v>
      </c>
      <c r="B845" t="s">
        <v>4598</v>
      </c>
      <c r="C845" t="s">
        <v>42</v>
      </c>
      <c r="D845" t="s">
        <v>3019</v>
      </c>
      <c r="E845" s="5" t="s">
        <v>3021</v>
      </c>
      <c r="F845" s="15" t="s">
        <v>3420</v>
      </c>
      <c r="G845" s="15" t="s">
        <v>3428</v>
      </c>
      <c r="H845" s="15" t="s">
        <v>3428</v>
      </c>
      <c r="I845" t="s">
        <v>1363</v>
      </c>
      <c r="J845" t="s">
        <v>3183</v>
      </c>
      <c r="K845" t="s">
        <v>3160</v>
      </c>
      <c r="L845" t="s">
        <v>3194</v>
      </c>
      <c r="M845" t="s">
        <v>3049</v>
      </c>
      <c r="N845" t="s">
        <v>3160</v>
      </c>
      <c r="O845" t="s">
        <v>3160</v>
      </c>
      <c r="P845" t="s">
        <v>3115</v>
      </c>
      <c r="Q845" t="s">
        <v>3186</v>
      </c>
      <c r="R845" t="s">
        <v>3160</v>
      </c>
      <c r="S845" t="s">
        <v>3348</v>
      </c>
    </row>
    <row r="846" spans="1:19" outlineLevel="1" x14ac:dyDescent="0.2">
      <c r="A846" t="s">
        <v>4643</v>
      </c>
      <c r="B846" t="s">
        <v>4599</v>
      </c>
      <c r="C846" t="s">
        <v>43</v>
      </c>
      <c r="D846" t="s">
        <v>3019</v>
      </c>
      <c r="E846" s="5" t="s">
        <v>3021</v>
      </c>
      <c r="F846" s="15" t="s">
        <v>3420</v>
      </c>
      <c r="G846" s="15" t="s">
        <v>3428</v>
      </c>
      <c r="H846" s="15" t="s">
        <v>3428</v>
      </c>
      <c r="I846" t="s">
        <v>1363</v>
      </c>
      <c r="J846" t="s">
        <v>3183</v>
      </c>
      <c r="K846" t="s">
        <v>3160</v>
      </c>
      <c r="L846" t="s">
        <v>3194</v>
      </c>
      <c r="M846" t="s">
        <v>3049</v>
      </c>
      <c r="N846" t="s">
        <v>3160</v>
      </c>
      <c r="O846" t="s">
        <v>3160</v>
      </c>
      <c r="P846" t="s">
        <v>3115</v>
      </c>
      <c r="Q846" t="s">
        <v>3186</v>
      </c>
      <c r="R846" t="s">
        <v>3160</v>
      </c>
      <c r="S846" t="s">
        <v>3348</v>
      </c>
    </row>
    <row r="847" spans="1:19" x14ac:dyDescent="0.2">
      <c r="A847" t="s">
        <v>4719</v>
      </c>
      <c r="B847" t="s">
        <v>3918</v>
      </c>
      <c r="C847" s="15" t="s">
        <v>3160</v>
      </c>
      <c r="D847" s="15" t="s">
        <v>3007</v>
      </c>
      <c r="E847" s="15" t="s">
        <v>3027</v>
      </c>
      <c r="F847" s="15" t="s">
        <v>3420</v>
      </c>
      <c r="G847" s="15" t="s">
        <v>3461</v>
      </c>
      <c r="H847" s="15" t="s">
        <v>1378</v>
      </c>
      <c r="I847" t="s">
        <v>3180</v>
      </c>
      <c r="J847" t="s">
        <v>3183</v>
      </c>
      <c r="K847" t="s">
        <v>3160</v>
      </c>
      <c r="L847" t="s">
        <v>3160</v>
      </c>
      <c r="M847" t="s">
        <v>1336</v>
      </c>
      <c r="N847" t="s">
        <v>3156</v>
      </c>
      <c r="O847" t="s">
        <v>3160</v>
      </c>
      <c r="P847" t="s">
        <v>3115</v>
      </c>
      <c r="Q847" t="s">
        <v>3186</v>
      </c>
      <c r="R847" t="s">
        <v>3160</v>
      </c>
      <c r="S847" t="s">
        <v>3348</v>
      </c>
    </row>
    <row r="848" spans="1:19" collapsed="1" x14ac:dyDescent="0.2">
      <c r="A848" t="s">
        <v>4719</v>
      </c>
      <c r="B848" t="s">
        <v>3918</v>
      </c>
      <c r="C848" s="15" t="s">
        <v>3160</v>
      </c>
      <c r="D848" s="15" t="s">
        <v>3007</v>
      </c>
      <c r="E848" s="15" t="s">
        <v>3027</v>
      </c>
      <c r="F848" s="15" t="s">
        <v>3420</v>
      </c>
      <c r="G848" s="15" t="s">
        <v>3461</v>
      </c>
      <c r="H848" s="15" t="s">
        <v>1378</v>
      </c>
      <c r="I848" t="s">
        <v>3180</v>
      </c>
      <c r="J848" t="s">
        <v>3183</v>
      </c>
      <c r="K848" t="s">
        <v>3160</v>
      </c>
      <c r="L848" t="s">
        <v>3160</v>
      </c>
      <c r="M848" t="s">
        <v>1337</v>
      </c>
      <c r="N848" t="s">
        <v>3156</v>
      </c>
      <c r="O848" t="s">
        <v>3160</v>
      </c>
      <c r="P848" t="s">
        <v>3115</v>
      </c>
      <c r="Q848" t="s">
        <v>3186</v>
      </c>
      <c r="R848" t="s">
        <v>3160</v>
      </c>
      <c r="S848" t="s">
        <v>3348</v>
      </c>
    </row>
    <row r="849" spans="1:19" x14ac:dyDescent="0.2">
      <c r="A849" t="s">
        <v>3350</v>
      </c>
      <c r="B849" t="s">
        <v>3387</v>
      </c>
      <c r="C849" t="s">
        <v>3160</v>
      </c>
      <c r="D849" t="s">
        <v>3013</v>
      </c>
      <c r="E849" t="s">
        <v>3160</v>
      </c>
      <c r="F849" t="s">
        <v>3160</v>
      </c>
      <c r="G849" t="s">
        <v>3160</v>
      </c>
      <c r="H849" t="s">
        <v>1377</v>
      </c>
      <c r="I849" t="s">
        <v>3180</v>
      </c>
      <c r="J849" t="s">
        <v>3183</v>
      </c>
      <c r="K849" t="s">
        <v>3160</v>
      </c>
      <c r="L849" t="s">
        <v>3160</v>
      </c>
      <c r="M849" t="s">
        <v>3049</v>
      </c>
      <c r="N849" t="s">
        <v>3156</v>
      </c>
      <c r="O849" t="s">
        <v>3160</v>
      </c>
      <c r="P849" t="s">
        <v>3115</v>
      </c>
      <c r="Q849" t="s">
        <v>3186</v>
      </c>
      <c r="R849" t="s">
        <v>3160</v>
      </c>
      <c r="S849" t="s">
        <v>3348</v>
      </c>
    </row>
    <row r="850" spans="1:19" x14ac:dyDescent="0.2">
      <c r="A850" t="s">
        <v>3350</v>
      </c>
      <c r="B850" t="s">
        <v>3387</v>
      </c>
      <c r="C850" t="s">
        <v>3160</v>
      </c>
      <c r="D850" t="s">
        <v>3013</v>
      </c>
      <c r="E850" t="s">
        <v>3160</v>
      </c>
      <c r="F850" t="s">
        <v>3160</v>
      </c>
      <c r="G850" t="s">
        <v>3160</v>
      </c>
      <c r="H850" t="s">
        <v>1377</v>
      </c>
      <c r="I850" t="s">
        <v>3180</v>
      </c>
      <c r="J850" t="s">
        <v>3183</v>
      </c>
      <c r="K850" t="s">
        <v>3160</v>
      </c>
      <c r="L850" t="s">
        <v>3160</v>
      </c>
      <c r="M850" t="s">
        <v>3160</v>
      </c>
      <c r="N850" t="s">
        <v>3156</v>
      </c>
      <c r="O850" t="s">
        <v>3160</v>
      </c>
      <c r="P850" t="s">
        <v>3116</v>
      </c>
      <c r="Q850" t="s">
        <v>3188</v>
      </c>
      <c r="R850" t="s">
        <v>3160</v>
      </c>
      <c r="S850" t="s">
        <v>3189</v>
      </c>
    </row>
    <row r="851" spans="1:19" x14ac:dyDescent="0.2">
      <c r="A851" t="s">
        <v>3350</v>
      </c>
      <c r="B851" t="s">
        <v>3388</v>
      </c>
      <c r="C851" t="s">
        <v>3160</v>
      </c>
      <c r="D851" t="s">
        <v>3013</v>
      </c>
      <c r="E851" t="s">
        <v>3160</v>
      </c>
      <c r="F851" t="s">
        <v>3160</v>
      </c>
      <c r="G851" t="s">
        <v>3160</v>
      </c>
      <c r="H851" t="s">
        <v>1377</v>
      </c>
      <c r="I851" t="s">
        <v>3180</v>
      </c>
      <c r="J851" t="s">
        <v>3183</v>
      </c>
      <c r="K851" t="s">
        <v>3160</v>
      </c>
      <c r="L851" t="s">
        <v>3160</v>
      </c>
      <c r="M851" t="s">
        <v>3049</v>
      </c>
      <c r="N851" t="s">
        <v>3156</v>
      </c>
      <c r="O851" t="s">
        <v>3160</v>
      </c>
      <c r="P851" t="s">
        <v>3115</v>
      </c>
      <c r="Q851" t="s">
        <v>3186</v>
      </c>
      <c r="R851" t="s">
        <v>3160</v>
      </c>
      <c r="S851" t="s">
        <v>3348</v>
      </c>
    </row>
    <row r="852" spans="1:19" x14ac:dyDescent="0.2">
      <c r="A852" t="s">
        <v>3350</v>
      </c>
      <c r="B852" t="s">
        <v>3388</v>
      </c>
      <c r="C852" t="s">
        <v>3160</v>
      </c>
      <c r="D852" t="s">
        <v>3013</v>
      </c>
      <c r="E852" t="s">
        <v>3160</v>
      </c>
      <c r="F852" t="s">
        <v>3160</v>
      </c>
      <c r="G852" t="s">
        <v>3160</v>
      </c>
      <c r="H852" t="s">
        <v>1377</v>
      </c>
      <c r="I852" t="s">
        <v>3180</v>
      </c>
      <c r="J852" t="s">
        <v>3183</v>
      </c>
      <c r="K852" t="s">
        <v>3160</v>
      </c>
      <c r="L852" t="s">
        <v>3160</v>
      </c>
      <c r="M852" t="s">
        <v>3160</v>
      </c>
      <c r="N852" t="s">
        <v>3156</v>
      </c>
      <c r="O852" t="s">
        <v>3160</v>
      </c>
      <c r="P852" t="s">
        <v>3116</v>
      </c>
      <c r="Q852" t="s">
        <v>3188</v>
      </c>
      <c r="R852" t="s">
        <v>3160</v>
      </c>
      <c r="S852" t="s">
        <v>3189</v>
      </c>
    </row>
    <row r="853" spans="1:19" x14ac:dyDescent="0.2">
      <c r="A853" t="s">
        <v>3350</v>
      </c>
      <c r="B853" t="s">
        <v>3388</v>
      </c>
      <c r="C853" t="s">
        <v>3160</v>
      </c>
      <c r="D853" t="s">
        <v>3013</v>
      </c>
      <c r="E853" t="s">
        <v>3160</v>
      </c>
      <c r="F853" t="s">
        <v>3160</v>
      </c>
      <c r="G853" t="s">
        <v>3160</v>
      </c>
      <c r="H853" t="s">
        <v>1377</v>
      </c>
      <c r="I853" t="s">
        <v>1</v>
      </c>
      <c r="J853" t="s">
        <v>3183</v>
      </c>
      <c r="K853" t="s">
        <v>3160</v>
      </c>
      <c r="L853" t="s">
        <v>3160</v>
      </c>
      <c r="M853" t="s">
        <v>3049</v>
      </c>
      <c r="N853" t="s">
        <v>3156</v>
      </c>
      <c r="O853" t="s">
        <v>3160</v>
      </c>
      <c r="P853" t="s">
        <v>3115</v>
      </c>
      <c r="Q853" t="s">
        <v>3186</v>
      </c>
      <c r="R853" t="s">
        <v>3160</v>
      </c>
      <c r="S853" t="s">
        <v>3347</v>
      </c>
    </row>
    <row r="854" spans="1:19" x14ac:dyDescent="0.2">
      <c r="A854" t="s">
        <v>3350</v>
      </c>
      <c r="B854" t="s">
        <v>3389</v>
      </c>
      <c r="C854" t="s">
        <v>3160</v>
      </c>
      <c r="D854" t="s">
        <v>3013</v>
      </c>
      <c r="E854" t="s">
        <v>3160</v>
      </c>
      <c r="F854" t="s">
        <v>3160</v>
      </c>
      <c r="G854" t="s">
        <v>3160</v>
      </c>
      <c r="H854" t="s">
        <v>1377</v>
      </c>
      <c r="I854" t="s">
        <v>3180</v>
      </c>
      <c r="J854" t="s">
        <v>3183</v>
      </c>
      <c r="K854" t="s">
        <v>3160</v>
      </c>
      <c r="L854" t="s">
        <v>3160</v>
      </c>
      <c r="M854" t="s">
        <v>3049</v>
      </c>
      <c r="N854" t="s">
        <v>3156</v>
      </c>
      <c r="O854" t="s">
        <v>3160</v>
      </c>
      <c r="P854" t="s">
        <v>3115</v>
      </c>
      <c r="Q854" t="s">
        <v>3186</v>
      </c>
      <c r="R854" t="s">
        <v>3160</v>
      </c>
      <c r="S854" t="s">
        <v>3348</v>
      </c>
    </row>
    <row r="855" spans="1:19" x14ac:dyDescent="0.2">
      <c r="A855" t="s">
        <v>3350</v>
      </c>
      <c r="B855" t="s">
        <v>3389</v>
      </c>
      <c r="C855" t="s">
        <v>3160</v>
      </c>
      <c r="D855" t="s">
        <v>3013</v>
      </c>
      <c r="E855" t="s">
        <v>3160</v>
      </c>
      <c r="F855" t="s">
        <v>3160</v>
      </c>
      <c r="G855" t="s">
        <v>3160</v>
      </c>
      <c r="H855" t="s">
        <v>1377</v>
      </c>
      <c r="I855" t="s">
        <v>1</v>
      </c>
      <c r="J855" t="s">
        <v>3183</v>
      </c>
      <c r="K855" t="s">
        <v>1</v>
      </c>
      <c r="L855" t="s">
        <v>3160</v>
      </c>
      <c r="M855" t="s">
        <v>3049</v>
      </c>
      <c r="N855" t="s">
        <v>3156</v>
      </c>
      <c r="O855" t="s">
        <v>3160</v>
      </c>
      <c r="P855" t="s">
        <v>3115</v>
      </c>
      <c r="Q855" t="s">
        <v>3186</v>
      </c>
      <c r="R855" t="s">
        <v>3160</v>
      </c>
      <c r="S855" t="s">
        <v>3348</v>
      </c>
    </row>
    <row r="856" spans="1:19" x14ac:dyDescent="0.2">
      <c r="A856" t="s">
        <v>3350</v>
      </c>
      <c r="B856" t="s">
        <v>3389</v>
      </c>
      <c r="C856" t="s">
        <v>3160</v>
      </c>
      <c r="D856" t="s">
        <v>3013</v>
      </c>
      <c r="E856" t="s">
        <v>3160</v>
      </c>
      <c r="F856" t="s">
        <v>3160</v>
      </c>
      <c r="G856" t="s">
        <v>3160</v>
      </c>
      <c r="H856" t="s">
        <v>1377</v>
      </c>
      <c r="I856" t="s">
        <v>1</v>
      </c>
      <c r="J856" t="s">
        <v>3183</v>
      </c>
      <c r="K856" t="s">
        <v>1</v>
      </c>
      <c r="L856" t="s">
        <v>3160</v>
      </c>
      <c r="M856" t="s">
        <v>3160</v>
      </c>
      <c r="N856" t="s">
        <v>3156</v>
      </c>
      <c r="O856" t="s">
        <v>3160</v>
      </c>
      <c r="P856" t="s">
        <v>3116</v>
      </c>
      <c r="Q856" s="23" t="s">
        <v>3188</v>
      </c>
      <c r="R856" t="s">
        <v>3160</v>
      </c>
      <c r="S856" t="s">
        <v>3189</v>
      </c>
    </row>
    <row r="857" spans="1:19" x14ac:dyDescent="0.2">
      <c r="A857" t="s">
        <v>3350</v>
      </c>
      <c r="B857" t="s">
        <v>3390</v>
      </c>
      <c r="C857" t="s">
        <v>3160</v>
      </c>
      <c r="D857" t="s">
        <v>3013</v>
      </c>
      <c r="E857" t="s">
        <v>3160</v>
      </c>
      <c r="F857" t="s">
        <v>3160</v>
      </c>
      <c r="G857" t="s">
        <v>3160</v>
      </c>
      <c r="H857" t="s">
        <v>1377</v>
      </c>
      <c r="I857" t="s">
        <v>3180</v>
      </c>
      <c r="J857" t="s">
        <v>3183</v>
      </c>
      <c r="K857" t="s">
        <v>3160</v>
      </c>
      <c r="L857" t="s">
        <v>3160</v>
      </c>
      <c r="M857" t="s">
        <v>3049</v>
      </c>
      <c r="N857" t="s">
        <v>3156</v>
      </c>
      <c r="O857" t="s">
        <v>3160</v>
      </c>
      <c r="P857" t="s">
        <v>3115</v>
      </c>
      <c r="Q857" t="s">
        <v>3186</v>
      </c>
      <c r="R857" t="s">
        <v>3160</v>
      </c>
      <c r="S857" t="s">
        <v>3348</v>
      </c>
    </row>
    <row r="858" spans="1:19" x14ac:dyDescent="0.2">
      <c r="A858" t="s">
        <v>3350</v>
      </c>
      <c r="B858" t="s">
        <v>3390</v>
      </c>
      <c r="C858" t="s">
        <v>3160</v>
      </c>
      <c r="D858" t="s">
        <v>3013</v>
      </c>
      <c r="E858" t="s">
        <v>3160</v>
      </c>
      <c r="F858" t="s">
        <v>3160</v>
      </c>
      <c r="G858" t="s">
        <v>3160</v>
      </c>
      <c r="H858" t="s">
        <v>1377</v>
      </c>
      <c r="I858" t="s">
        <v>1</v>
      </c>
      <c r="J858" t="s">
        <v>3183</v>
      </c>
      <c r="K858" t="s">
        <v>1</v>
      </c>
      <c r="L858" t="s">
        <v>3160</v>
      </c>
      <c r="M858" t="s">
        <v>3049</v>
      </c>
      <c r="N858" t="s">
        <v>3156</v>
      </c>
      <c r="O858" t="s">
        <v>3160</v>
      </c>
      <c r="P858" t="s">
        <v>3115</v>
      </c>
      <c r="Q858" t="s">
        <v>3186</v>
      </c>
      <c r="R858" t="s">
        <v>3160</v>
      </c>
      <c r="S858" t="s">
        <v>3348</v>
      </c>
    </row>
    <row r="859" spans="1:19" x14ac:dyDescent="0.2">
      <c r="A859" t="s">
        <v>3350</v>
      </c>
      <c r="B859" t="s">
        <v>3390</v>
      </c>
      <c r="C859" t="s">
        <v>3160</v>
      </c>
      <c r="D859" t="s">
        <v>3013</v>
      </c>
      <c r="E859" t="s">
        <v>3160</v>
      </c>
      <c r="F859" t="s">
        <v>3160</v>
      </c>
      <c r="G859" t="s">
        <v>3160</v>
      </c>
      <c r="H859" t="s">
        <v>1377</v>
      </c>
      <c r="I859" t="s">
        <v>1363</v>
      </c>
      <c r="J859" t="s">
        <v>3183</v>
      </c>
      <c r="K859" t="s">
        <v>1</v>
      </c>
      <c r="L859" t="s">
        <v>3160</v>
      </c>
      <c r="M859" t="s">
        <v>3160</v>
      </c>
      <c r="N859" t="s">
        <v>3156</v>
      </c>
      <c r="O859" t="s">
        <v>3160</v>
      </c>
      <c r="P859" t="s">
        <v>3115</v>
      </c>
      <c r="Q859" t="s">
        <v>3186</v>
      </c>
      <c r="R859" t="s">
        <v>3160</v>
      </c>
      <c r="S859" t="s">
        <v>3347</v>
      </c>
    </row>
    <row r="860" spans="1:19" x14ac:dyDescent="0.2">
      <c r="A860" t="s">
        <v>3350</v>
      </c>
      <c r="B860" t="s">
        <v>3349</v>
      </c>
      <c r="C860" t="s">
        <v>3160</v>
      </c>
      <c r="D860" t="s">
        <v>3013</v>
      </c>
      <c r="E860" t="s">
        <v>3160</v>
      </c>
      <c r="F860" t="s">
        <v>3160</v>
      </c>
      <c r="G860" t="s">
        <v>3160</v>
      </c>
      <c r="H860" t="s">
        <v>1377</v>
      </c>
      <c r="I860" t="s">
        <v>3180</v>
      </c>
      <c r="J860" t="s">
        <v>3183</v>
      </c>
      <c r="K860" t="s">
        <v>3160</v>
      </c>
      <c r="L860" t="s">
        <v>3160</v>
      </c>
      <c r="M860" t="s">
        <v>3049</v>
      </c>
      <c r="N860" t="s">
        <v>3156</v>
      </c>
      <c r="O860" t="s">
        <v>3160</v>
      </c>
      <c r="P860" t="s">
        <v>3115</v>
      </c>
      <c r="Q860" t="s">
        <v>3186</v>
      </c>
      <c r="R860" t="s">
        <v>3160</v>
      </c>
      <c r="S860" t="s">
        <v>3348</v>
      </c>
    </row>
    <row r="861" spans="1:19" x14ac:dyDescent="0.2">
      <c r="A861" t="s">
        <v>3350</v>
      </c>
      <c r="B861" t="s">
        <v>3349</v>
      </c>
      <c r="C861" t="s">
        <v>3160</v>
      </c>
      <c r="D861" t="s">
        <v>3013</v>
      </c>
      <c r="E861" t="s">
        <v>3160</v>
      </c>
      <c r="F861" t="s">
        <v>3160</v>
      </c>
      <c r="G861" t="s">
        <v>3160</v>
      </c>
      <c r="H861" t="s">
        <v>1377</v>
      </c>
      <c r="I861" t="s">
        <v>1</v>
      </c>
      <c r="J861" t="s">
        <v>3183</v>
      </c>
      <c r="K861" t="s">
        <v>1</v>
      </c>
      <c r="L861" t="s">
        <v>3160</v>
      </c>
      <c r="M861" t="s">
        <v>3049</v>
      </c>
      <c r="N861" t="s">
        <v>3156</v>
      </c>
      <c r="O861" t="s">
        <v>3160</v>
      </c>
      <c r="P861" t="s">
        <v>3115</v>
      </c>
      <c r="Q861" t="s">
        <v>3186</v>
      </c>
      <c r="R861" t="s">
        <v>3160</v>
      </c>
      <c r="S861" t="s">
        <v>3348</v>
      </c>
    </row>
    <row r="862" spans="1:19" x14ac:dyDescent="0.2">
      <c r="A862" t="s">
        <v>3350</v>
      </c>
      <c r="B862" t="s">
        <v>3349</v>
      </c>
      <c r="C862" t="s">
        <v>3160</v>
      </c>
      <c r="D862" t="s">
        <v>3013</v>
      </c>
      <c r="E862" t="s">
        <v>3160</v>
      </c>
      <c r="F862" t="s">
        <v>3160</v>
      </c>
      <c r="G862" t="s">
        <v>3160</v>
      </c>
      <c r="H862" t="s">
        <v>1377</v>
      </c>
      <c r="I862" t="s">
        <v>1363</v>
      </c>
      <c r="J862" t="s">
        <v>3160</v>
      </c>
      <c r="K862" t="s">
        <v>3160</v>
      </c>
      <c r="L862" t="s">
        <v>1363</v>
      </c>
      <c r="M862" t="s">
        <v>3160</v>
      </c>
      <c r="N862" t="s">
        <v>3156</v>
      </c>
      <c r="O862" t="s">
        <v>3160</v>
      </c>
      <c r="P862" t="s">
        <v>3115</v>
      </c>
      <c r="Q862" t="s">
        <v>3186</v>
      </c>
      <c r="R862" t="s">
        <v>3160</v>
      </c>
      <c r="S862" t="s">
        <v>3348</v>
      </c>
    </row>
    <row r="863" spans="1:19" x14ac:dyDescent="0.2">
      <c r="A863" t="s">
        <v>3462</v>
      </c>
      <c r="B863" t="s">
        <v>3463</v>
      </c>
      <c r="C863" t="s">
        <v>39</v>
      </c>
      <c r="D863" t="s">
        <v>3007</v>
      </c>
      <c r="E863" t="s">
        <v>3437</v>
      </c>
      <c r="F863" t="s">
        <v>3420</v>
      </c>
      <c r="G863" t="s">
        <v>3460</v>
      </c>
      <c r="H863" t="s">
        <v>3459</v>
      </c>
      <c r="I863" t="s">
        <v>3180</v>
      </c>
      <c r="J863" t="s">
        <v>3183</v>
      </c>
      <c r="K863" t="s">
        <v>3160</v>
      </c>
      <c r="L863" t="s">
        <v>3160</v>
      </c>
      <c r="M863" t="s">
        <v>3049</v>
      </c>
      <c r="N863" t="s">
        <v>3160</v>
      </c>
      <c r="O863" t="s">
        <v>3160</v>
      </c>
      <c r="P863" t="s">
        <v>3115</v>
      </c>
      <c r="Q863" t="s">
        <v>3186</v>
      </c>
      <c r="R863" t="s">
        <v>3160</v>
      </c>
      <c r="S863" t="s">
        <v>3348</v>
      </c>
    </row>
    <row r="864" spans="1:19" x14ac:dyDescent="0.2">
      <c r="A864" t="s">
        <v>3462</v>
      </c>
      <c r="B864" t="s">
        <v>3463</v>
      </c>
      <c r="C864" t="s">
        <v>40</v>
      </c>
      <c r="D864" t="s">
        <v>3007</v>
      </c>
      <c r="E864" t="s">
        <v>3437</v>
      </c>
      <c r="F864" t="s">
        <v>3420</v>
      </c>
      <c r="G864" t="s">
        <v>3460</v>
      </c>
      <c r="H864" t="s">
        <v>3459</v>
      </c>
      <c r="I864" t="s">
        <v>3180</v>
      </c>
      <c r="J864" t="s">
        <v>3183</v>
      </c>
      <c r="K864" t="s">
        <v>3160</v>
      </c>
      <c r="L864" t="s">
        <v>3160</v>
      </c>
      <c r="M864" t="s">
        <v>3049</v>
      </c>
      <c r="N864" t="s">
        <v>3160</v>
      </c>
      <c r="O864" t="s">
        <v>3160</v>
      </c>
      <c r="P864" t="s">
        <v>3115</v>
      </c>
      <c r="Q864" t="s">
        <v>3186</v>
      </c>
      <c r="R864" t="s">
        <v>3160</v>
      </c>
      <c r="S864" t="s">
        <v>3348</v>
      </c>
    </row>
    <row r="865" spans="1:19" x14ac:dyDescent="0.2">
      <c r="A865" t="s">
        <v>3451</v>
      </c>
      <c r="B865" t="s">
        <v>3454</v>
      </c>
      <c r="C865" t="s">
        <v>3450</v>
      </c>
      <c r="D865" s="15" t="s">
        <v>3007</v>
      </c>
      <c r="E865" s="15" t="s">
        <v>3437</v>
      </c>
      <c r="F865" s="15" t="s">
        <v>3420</v>
      </c>
      <c r="G865" s="15" t="s">
        <v>3424</v>
      </c>
      <c r="H865" t="s">
        <v>3441</v>
      </c>
      <c r="I865" t="s">
        <v>3180</v>
      </c>
      <c r="J865" t="s">
        <v>3183</v>
      </c>
      <c r="K865" t="s">
        <v>3160</v>
      </c>
      <c r="L865" t="s">
        <v>3160</v>
      </c>
      <c r="M865" t="s">
        <v>3049</v>
      </c>
      <c r="N865" t="s">
        <v>3160</v>
      </c>
      <c r="O865" t="s">
        <v>3446</v>
      </c>
      <c r="P865" t="s">
        <v>3115</v>
      </c>
      <c r="Q865" t="s">
        <v>3186</v>
      </c>
      <c r="R865" t="s">
        <v>3160</v>
      </c>
      <c r="S865" t="s">
        <v>3348</v>
      </c>
    </row>
    <row r="866" spans="1:19" x14ac:dyDescent="0.2">
      <c r="A866" t="s">
        <v>3451</v>
      </c>
      <c r="B866" t="s">
        <v>3454</v>
      </c>
      <c r="C866" t="s">
        <v>3450</v>
      </c>
      <c r="D866" s="15" t="s">
        <v>3007</v>
      </c>
      <c r="E866" s="15" t="s">
        <v>3437</v>
      </c>
      <c r="F866" s="15" t="s">
        <v>3420</v>
      </c>
      <c r="G866" s="15" t="s">
        <v>3424</v>
      </c>
      <c r="H866" t="s">
        <v>3441</v>
      </c>
      <c r="I866" t="s">
        <v>1</v>
      </c>
      <c r="J866" t="s">
        <v>3183</v>
      </c>
      <c r="K866" t="s">
        <v>3160</v>
      </c>
      <c r="L866" t="s">
        <v>3160</v>
      </c>
      <c r="M866" t="s">
        <v>3049</v>
      </c>
      <c r="N866" t="s">
        <v>3160</v>
      </c>
      <c r="O866" t="s">
        <v>3446</v>
      </c>
      <c r="P866" t="s">
        <v>3115</v>
      </c>
      <c r="Q866" t="s">
        <v>3186</v>
      </c>
      <c r="R866" t="s">
        <v>3160</v>
      </c>
      <c r="S866" t="s">
        <v>3347</v>
      </c>
    </row>
    <row r="867" spans="1:19" x14ac:dyDescent="0.2">
      <c r="A867" t="s">
        <v>3451</v>
      </c>
      <c r="B867" t="s">
        <v>3454</v>
      </c>
      <c r="C867" s="15" t="s">
        <v>1342</v>
      </c>
      <c r="D867" s="15" t="s">
        <v>3016</v>
      </c>
      <c r="E867" s="15" t="s">
        <v>2032</v>
      </c>
      <c r="F867" s="15" t="s">
        <v>2033</v>
      </c>
      <c r="G867" s="15" t="s">
        <v>2033</v>
      </c>
      <c r="H867" s="15" t="s">
        <v>2050</v>
      </c>
      <c r="I867" t="s">
        <v>3180</v>
      </c>
      <c r="J867" t="s">
        <v>3183</v>
      </c>
      <c r="K867" t="s">
        <v>3160</v>
      </c>
      <c r="L867" t="s">
        <v>3160</v>
      </c>
      <c r="M867" t="s">
        <v>3049</v>
      </c>
      <c r="N867" t="s">
        <v>3160</v>
      </c>
      <c r="O867" t="s">
        <v>2663</v>
      </c>
      <c r="P867" t="s">
        <v>3115</v>
      </c>
      <c r="Q867" t="s">
        <v>3186</v>
      </c>
      <c r="R867" t="s">
        <v>3160</v>
      </c>
      <c r="S867" t="s">
        <v>3348</v>
      </c>
    </row>
    <row r="868" spans="1:19" x14ac:dyDescent="0.2">
      <c r="A868" t="s">
        <v>3451</v>
      </c>
      <c r="B868" t="s">
        <v>3454</v>
      </c>
      <c r="C868" s="15" t="s">
        <v>1342</v>
      </c>
      <c r="D868" s="15" t="s">
        <v>3016</v>
      </c>
      <c r="E868" s="15" t="s">
        <v>2032</v>
      </c>
      <c r="F868" s="15" t="s">
        <v>2033</v>
      </c>
      <c r="G868" s="15" t="s">
        <v>2033</v>
      </c>
      <c r="H868" s="15" t="s">
        <v>2050</v>
      </c>
      <c r="I868" t="s">
        <v>1</v>
      </c>
      <c r="J868" t="s">
        <v>3183</v>
      </c>
      <c r="K868" t="s">
        <v>3160</v>
      </c>
      <c r="L868" t="s">
        <v>3160</v>
      </c>
      <c r="M868" t="s">
        <v>3049</v>
      </c>
      <c r="N868" t="s">
        <v>3160</v>
      </c>
      <c r="O868" t="s">
        <v>2663</v>
      </c>
      <c r="P868" t="s">
        <v>3115</v>
      </c>
      <c r="Q868" t="s">
        <v>3186</v>
      </c>
      <c r="R868" t="s">
        <v>3160</v>
      </c>
      <c r="S868" t="s">
        <v>3347</v>
      </c>
    </row>
    <row r="869" spans="1:19" x14ac:dyDescent="0.2">
      <c r="A869" t="s">
        <v>3465</v>
      </c>
      <c r="B869" t="s">
        <v>3466</v>
      </c>
      <c r="C869" t="s">
        <v>3160</v>
      </c>
      <c r="D869" t="s">
        <v>3007</v>
      </c>
      <c r="E869" t="s">
        <v>3437</v>
      </c>
      <c r="F869" t="s">
        <v>3420</v>
      </c>
      <c r="G869" t="s">
        <v>3460</v>
      </c>
      <c r="H869" t="s">
        <v>3459</v>
      </c>
      <c r="I869" t="s">
        <v>3180</v>
      </c>
      <c r="J869" t="s">
        <v>3183</v>
      </c>
      <c r="K869" t="s">
        <v>3160</v>
      </c>
      <c r="L869" t="s">
        <v>3160</v>
      </c>
      <c r="M869" t="s">
        <v>3049</v>
      </c>
      <c r="N869" t="s">
        <v>3160</v>
      </c>
      <c r="O869" t="s">
        <v>3160</v>
      </c>
      <c r="P869" t="s">
        <v>3115</v>
      </c>
      <c r="Q869" t="s">
        <v>3186</v>
      </c>
      <c r="R869" s="23" t="s">
        <v>3160</v>
      </c>
      <c r="S869" t="s">
        <v>3348</v>
      </c>
    </row>
    <row r="870" spans="1:19" x14ac:dyDescent="0.2">
      <c r="A870" t="s">
        <v>3758</v>
      </c>
      <c r="B870" t="s">
        <v>3759</v>
      </c>
      <c r="C870" t="s">
        <v>1342</v>
      </c>
      <c r="D870" t="s">
        <v>3160</v>
      </c>
      <c r="E870" t="s">
        <v>3160</v>
      </c>
      <c r="F870" t="s">
        <v>3160</v>
      </c>
      <c r="G870" t="s">
        <v>3160</v>
      </c>
      <c r="H870" t="s">
        <v>3160</v>
      </c>
      <c r="I870" t="s">
        <v>3180</v>
      </c>
      <c r="J870" t="s">
        <v>3160</v>
      </c>
      <c r="K870" t="s">
        <v>3160</v>
      </c>
      <c r="L870" t="s">
        <v>3160</v>
      </c>
      <c r="M870" t="s">
        <v>3160</v>
      </c>
      <c r="N870" t="s">
        <v>3160</v>
      </c>
      <c r="O870" t="s">
        <v>3160</v>
      </c>
      <c r="P870" t="s">
        <v>3115</v>
      </c>
      <c r="Q870" t="s">
        <v>3186</v>
      </c>
      <c r="R870" t="s">
        <v>3160</v>
      </c>
      <c r="S870" t="s">
        <v>3348</v>
      </c>
    </row>
    <row r="871" spans="1:19" x14ac:dyDescent="0.2">
      <c r="A871" t="s">
        <v>3758</v>
      </c>
      <c r="B871" t="s">
        <v>3759</v>
      </c>
      <c r="C871" t="s">
        <v>1344</v>
      </c>
      <c r="D871" t="s">
        <v>3160</v>
      </c>
      <c r="E871" t="s">
        <v>3160</v>
      </c>
      <c r="F871" t="s">
        <v>3160</v>
      </c>
      <c r="G871" t="s">
        <v>3160</v>
      </c>
      <c r="H871" t="s">
        <v>3160</v>
      </c>
      <c r="I871" t="s">
        <v>3180</v>
      </c>
      <c r="J871" t="s">
        <v>3160</v>
      </c>
      <c r="K871" t="s">
        <v>3160</v>
      </c>
      <c r="L871" t="s">
        <v>3160</v>
      </c>
      <c r="M871" t="s">
        <v>3160</v>
      </c>
      <c r="N871" t="s">
        <v>3160</v>
      </c>
      <c r="O871" t="s">
        <v>3160</v>
      </c>
      <c r="P871" t="s">
        <v>3115</v>
      </c>
      <c r="Q871" t="s">
        <v>3186</v>
      </c>
      <c r="R871" t="s">
        <v>3160</v>
      </c>
      <c r="S871" t="s">
        <v>3348</v>
      </c>
    </row>
    <row r="872" spans="1:19" x14ac:dyDescent="0.2">
      <c r="A872" t="s">
        <v>3758</v>
      </c>
      <c r="B872" t="s">
        <v>3759</v>
      </c>
      <c r="C872" t="s">
        <v>1343</v>
      </c>
      <c r="D872" t="s">
        <v>3160</v>
      </c>
      <c r="E872" t="s">
        <v>3160</v>
      </c>
      <c r="F872" t="s">
        <v>3160</v>
      </c>
      <c r="G872" t="s">
        <v>3160</v>
      </c>
      <c r="H872" t="s">
        <v>3160</v>
      </c>
      <c r="I872" t="s">
        <v>3180</v>
      </c>
      <c r="J872" t="s">
        <v>3160</v>
      </c>
      <c r="K872" t="s">
        <v>3160</v>
      </c>
      <c r="L872" t="s">
        <v>3160</v>
      </c>
      <c r="M872" t="s">
        <v>3160</v>
      </c>
      <c r="N872" t="s">
        <v>3160</v>
      </c>
      <c r="O872" t="s">
        <v>3160</v>
      </c>
      <c r="P872" t="s">
        <v>3115</v>
      </c>
      <c r="Q872" t="s">
        <v>3186</v>
      </c>
      <c r="R872" t="s">
        <v>3160</v>
      </c>
      <c r="S872" t="s">
        <v>3348</v>
      </c>
    </row>
    <row r="873" spans="1:19" x14ac:dyDescent="0.2">
      <c r="A873" t="s">
        <v>3758</v>
      </c>
      <c r="B873" t="s">
        <v>3759</v>
      </c>
      <c r="C873" t="s">
        <v>1342</v>
      </c>
      <c r="D873" t="s">
        <v>3160</v>
      </c>
      <c r="E873" t="s">
        <v>3160</v>
      </c>
      <c r="F873" t="s">
        <v>3160</v>
      </c>
      <c r="G873" t="s">
        <v>3160</v>
      </c>
      <c r="H873" t="s">
        <v>3160</v>
      </c>
      <c r="I873" t="s">
        <v>3128</v>
      </c>
      <c r="J873" t="s">
        <v>3160</v>
      </c>
      <c r="K873" t="s">
        <v>3160</v>
      </c>
      <c r="L873" t="s">
        <v>3160</v>
      </c>
      <c r="M873" t="s">
        <v>3160</v>
      </c>
      <c r="N873" t="s">
        <v>3160</v>
      </c>
      <c r="O873" t="s">
        <v>3160</v>
      </c>
      <c r="P873" t="s">
        <v>3115</v>
      </c>
      <c r="Q873" t="s">
        <v>3186</v>
      </c>
      <c r="R873" t="s">
        <v>3160</v>
      </c>
      <c r="S873" t="s">
        <v>3348</v>
      </c>
    </row>
    <row r="874" spans="1:19" x14ac:dyDescent="0.2">
      <c r="A874" t="s">
        <v>3758</v>
      </c>
      <c r="B874" t="s">
        <v>3759</v>
      </c>
      <c r="C874" t="s">
        <v>1344</v>
      </c>
      <c r="D874" t="s">
        <v>3160</v>
      </c>
      <c r="E874" t="s">
        <v>3160</v>
      </c>
      <c r="F874" t="s">
        <v>3160</v>
      </c>
      <c r="G874" t="s">
        <v>3160</v>
      </c>
      <c r="H874" t="s">
        <v>3160</v>
      </c>
      <c r="I874" t="s">
        <v>3128</v>
      </c>
      <c r="J874" t="s">
        <v>3160</v>
      </c>
      <c r="K874" t="s">
        <v>3160</v>
      </c>
      <c r="L874" t="s">
        <v>3160</v>
      </c>
      <c r="M874" t="s">
        <v>3160</v>
      </c>
      <c r="N874" t="s">
        <v>3160</v>
      </c>
      <c r="O874" t="s">
        <v>3160</v>
      </c>
      <c r="P874" t="s">
        <v>3115</v>
      </c>
      <c r="Q874" t="s">
        <v>3186</v>
      </c>
      <c r="R874" t="s">
        <v>3160</v>
      </c>
      <c r="S874" t="s">
        <v>3348</v>
      </c>
    </row>
    <row r="875" spans="1:19" x14ac:dyDescent="0.2">
      <c r="A875" t="s">
        <v>3758</v>
      </c>
      <c r="B875" t="s">
        <v>3759</v>
      </c>
      <c r="C875" t="s">
        <v>1343</v>
      </c>
      <c r="D875" t="s">
        <v>3160</v>
      </c>
      <c r="E875" t="s">
        <v>3160</v>
      </c>
      <c r="F875" t="s">
        <v>3160</v>
      </c>
      <c r="G875" t="s">
        <v>3160</v>
      </c>
      <c r="H875" t="s">
        <v>3160</v>
      </c>
      <c r="I875" t="s">
        <v>3128</v>
      </c>
      <c r="J875" t="s">
        <v>3160</v>
      </c>
      <c r="K875" t="s">
        <v>3160</v>
      </c>
      <c r="L875" t="s">
        <v>3160</v>
      </c>
      <c r="M875" t="s">
        <v>3160</v>
      </c>
      <c r="N875" t="s">
        <v>3160</v>
      </c>
      <c r="O875" t="s">
        <v>3160</v>
      </c>
      <c r="P875" t="s">
        <v>3115</v>
      </c>
      <c r="Q875" t="s">
        <v>3186</v>
      </c>
      <c r="R875" t="s">
        <v>3160</v>
      </c>
      <c r="S875" t="s">
        <v>3348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FB7F-BCD8-2E4E-AEE8-97FA3447B82F}">
  <sheetPr>
    <outlinePr summaryRight="0"/>
  </sheetPr>
  <dimension ref="A1:AT457"/>
  <sheetViews>
    <sheetView workbookViewId="0">
      <pane xSplit="2" ySplit="1" topLeftCell="AH89" activePane="bottomRight" state="frozen"/>
      <selection pane="topRight" activeCell="C1" sqref="C1"/>
      <selection pane="bottomLeft" activeCell="A2" sqref="A2"/>
      <selection pane="bottomRight" activeCell="AN104" sqref="AN104"/>
    </sheetView>
  </sheetViews>
  <sheetFormatPr baseColWidth="10" defaultRowHeight="16" outlineLevelRow="1" outlineLevelCol="1" x14ac:dyDescent="0.2"/>
  <cols>
    <col min="1" max="1" width="44.6640625" customWidth="1" outlineLevel="1"/>
    <col min="2" max="2" width="50.5" customWidth="1"/>
    <col min="3" max="3" width="10.83203125" customWidth="1" outlineLevel="1"/>
    <col min="4" max="4" width="19" bestFit="1" customWidth="1" outlineLevel="1"/>
    <col min="5" max="5" width="16.6640625" customWidth="1" outlineLevel="1"/>
    <col min="6" max="6" width="10" customWidth="1" outlineLevel="1"/>
    <col min="7" max="7" width="10.5" customWidth="1" outlineLevel="1"/>
    <col min="8" max="9" width="10.83203125" customWidth="1" outlineLevel="1"/>
    <col min="10" max="10" width="15.5" customWidth="1" outlineLevel="1"/>
    <col min="11" max="11" width="13.6640625" customWidth="1" outlineLevel="1"/>
    <col min="12" max="12" width="6.1640625" bestFit="1" customWidth="1"/>
    <col min="13" max="13" width="11.1640625" customWidth="1" outlineLevel="1"/>
    <col min="14" max="14" width="12" customWidth="1" outlineLevel="1"/>
    <col min="15" max="15" width="14.5" customWidth="1" outlineLevel="1"/>
    <col min="16" max="16" width="44.6640625" customWidth="1" outlineLevel="1"/>
    <col min="17" max="17" width="10.33203125" customWidth="1" outlineLevel="1"/>
    <col min="18" max="19" width="17.5" customWidth="1" outlineLevel="1"/>
    <col min="20" max="20" width="15.6640625" customWidth="1" outlineLevel="1"/>
    <col min="21" max="21" width="6.1640625" bestFit="1" customWidth="1"/>
    <col min="22" max="22" width="15.1640625" customWidth="1" outlineLevel="1"/>
    <col min="23" max="23" width="18.6640625" customWidth="1" outlineLevel="1"/>
    <col min="24" max="24" width="11" style="1" customWidth="1" outlineLevel="1"/>
    <col min="26" max="26" width="17" customWidth="1" outlineLevel="1"/>
    <col min="27" max="27" width="13.5" customWidth="1" outlineLevel="1"/>
    <col min="28" max="29" width="14.33203125" customWidth="1" outlineLevel="1"/>
    <col min="30" max="30" width="14.1640625" customWidth="1" outlineLevel="1"/>
    <col min="31" max="31" width="19.33203125" bestFit="1" customWidth="1"/>
    <col min="32" max="34" width="13.33203125" customWidth="1" outlineLevel="1"/>
    <col min="35" max="35" width="18.5" bestFit="1" customWidth="1"/>
    <col min="36" max="36" width="19.1640625" customWidth="1" outlineLevel="1"/>
    <col min="37" max="37" width="16.6640625" customWidth="1" outlineLevel="1"/>
    <col min="38" max="38" width="17.1640625" customWidth="1" outlineLevel="1"/>
    <col min="39" max="39" width="15" customWidth="1" outlineLevel="1"/>
    <col min="40" max="40" width="12.1640625" customWidth="1" outlineLevel="1"/>
    <col min="42" max="42" width="14.6640625" customWidth="1" outlineLevel="1"/>
    <col min="43" max="43" width="17.1640625" customWidth="1" outlineLevel="1"/>
    <col min="44" max="44" width="14.83203125" customWidth="1" outlineLevel="1"/>
    <col min="45" max="45" width="10.83203125" collapsed="1"/>
  </cols>
  <sheetData>
    <row r="1" spans="1:46" x14ac:dyDescent="0.2">
      <c r="A1" t="s">
        <v>3372</v>
      </c>
      <c r="B1" t="s">
        <v>3359</v>
      </c>
      <c r="C1" t="s">
        <v>3356</v>
      </c>
      <c r="D1" t="s">
        <v>4605</v>
      </c>
      <c r="E1" t="s">
        <v>4604</v>
      </c>
      <c r="F1" t="s">
        <v>3354</v>
      </c>
      <c r="G1" t="s">
        <v>3355</v>
      </c>
      <c r="H1" t="s">
        <v>3419</v>
      </c>
      <c r="I1" t="s">
        <v>3439</v>
      </c>
      <c r="J1" t="s">
        <v>3370</v>
      </c>
      <c r="K1" t="s">
        <v>3357</v>
      </c>
      <c r="L1" t="s">
        <v>3360</v>
      </c>
      <c r="M1" t="s">
        <v>3358</v>
      </c>
      <c r="N1" t="s">
        <v>3361</v>
      </c>
      <c r="O1" t="s">
        <v>3362</v>
      </c>
      <c r="P1" t="s">
        <v>3395</v>
      </c>
      <c r="Q1" t="s">
        <v>3396</v>
      </c>
      <c r="R1" t="s">
        <v>3397</v>
      </c>
      <c r="S1" t="s">
        <v>4018</v>
      </c>
      <c r="T1" t="s">
        <v>4019</v>
      </c>
      <c r="U1" t="s">
        <v>3363</v>
      </c>
      <c r="V1" t="s">
        <v>3364</v>
      </c>
      <c r="W1" t="s">
        <v>3403</v>
      </c>
      <c r="X1" s="1" t="s">
        <v>3365</v>
      </c>
      <c r="Y1" t="s">
        <v>3366</v>
      </c>
      <c r="Z1" t="s">
        <v>3418</v>
      </c>
      <c r="AA1" t="s">
        <v>3382</v>
      </c>
      <c r="AB1" t="s">
        <v>3417</v>
      </c>
      <c r="AC1" t="s">
        <v>3367</v>
      </c>
      <c r="AD1" t="s">
        <v>3368</v>
      </c>
      <c r="AE1" t="s">
        <v>3369</v>
      </c>
      <c r="AF1" t="s">
        <v>3375</v>
      </c>
      <c r="AG1" t="s">
        <v>3468</v>
      </c>
      <c r="AH1" t="s">
        <v>3595</v>
      </c>
      <c r="AI1" t="s">
        <v>3376</v>
      </c>
      <c r="AJ1" t="s">
        <v>3379</v>
      </c>
      <c r="AK1" t="s">
        <v>3380</v>
      </c>
      <c r="AL1" t="s">
        <v>3381</v>
      </c>
      <c r="AM1" t="s">
        <v>3394</v>
      </c>
      <c r="AN1" t="s">
        <v>3401</v>
      </c>
      <c r="AO1" t="s">
        <v>3373</v>
      </c>
      <c r="AP1" t="s">
        <v>3377</v>
      </c>
      <c r="AQ1" t="s">
        <v>3378</v>
      </c>
      <c r="AR1" t="s">
        <v>3374</v>
      </c>
      <c r="AS1" t="s">
        <v>4636</v>
      </c>
      <c r="AT1" t="s">
        <v>4637</v>
      </c>
    </row>
    <row r="2" spans="1:46" x14ac:dyDescent="0.2">
      <c r="A2" t="s">
        <v>4639</v>
      </c>
      <c r="B2" t="s">
        <v>3495</v>
      </c>
      <c r="C2" t="s">
        <v>3383</v>
      </c>
      <c r="D2">
        <v>15</v>
      </c>
      <c r="E2">
        <v>25</v>
      </c>
      <c r="F2">
        <v>10</v>
      </c>
      <c r="G2">
        <v>6</v>
      </c>
      <c r="H2" t="s">
        <v>3186</v>
      </c>
      <c r="I2" t="s">
        <v>3186</v>
      </c>
      <c r="J2" t="s">
        <v>3371</v>
      </c>
      <c r="K2">
        <v>0.6</v>
      </c>
      <c r="L2" t="s">
        <v>3001</v>
      </c>
      <c r="M2" t="s">
        <v>3391</v>
      </c>
      <c r="N2">
        <v>45</v>
      </c>
      <c r="O2">
        <v>10</v>
      </c>
      <c r="P2" t="s">
        <v>3186</v>
      </c>
      <c r="Q2" t="s">
        <v>3186</v>
      </c>
      <c r="R2" t="s">
        <v>3186</v>
      </c>
      <c r="S2" t="s">
        <v>3186</v>
      </c>
      <c r="T2" t="s">
        <v>3186</v>
      </c>
      <c r="U2" t="s">
        <v>3002</v>
      </c>
      <c r="V2" t="s">
        <v>3408</v>
      </c>
      <c r="W2" t="s">
        <v>3186</v>
      </c>
      <c r="X2" s="1" t="s">
        <v>3186</v>
      </c>
      <c r="Y2" t="s">
        <v>3366</v>
      </c>
      <c r="Z2" t="s">
        <v>3407</v>
      </c>
      <c r="AA2">
        <v>4</v>
      </c>
      <c r="AB2" t="s">
        <v>3458</v>
      </c>
      <c r="AC2">
        <v>0.5</v>
      </c>
      <c r="AD2">
        <v>0.5</v>
      </c>
      <c r="AE2" t="s">
        <v>3001</v>
      </c>
      <c r="AF2" t="s">
        <v>3186</v>
      </c>
      <c r="AG2">
        <v>1</v>
      </c>
      <c r="AH2" t="s">
        <v>3186</v>
      </c>
      <c r="AI2" t="s">
        <v>3186</v>
      </c>
      <c r="AJ2" t="s">
        <v>3393</v>
      </c>
      <c r="AK2">
        <v>0.7</v>
      </c>
      <c r="AL2">
        <v>0.7</v>
      </c>
      <c r="AM2">
        <v>8</v>
      </c>
      <c r="AN2" t="s">
        <v>3186</v>
      </c>
      <c r="AO2" t="s">
        <v>3186</v>
      </c>
      <c r="AP2" t="s">
        <v>3186</v>
      </c>
      <c r="AQ2" t="s">
        <v>3186</v>
      </c>
      <c r="AR2" t="s">
        <v>3186</v>
      </c>
      <c r="AS2">
        <v>1</v>
      </c>
      <c r="AT2">
        <v>1</v>
      </c>
    </row>
    <row r="3" spans="1:46" outlineLevel="1" x14ac:dyDescent="0.2">
      <c r="A3" t="s">
        <v>4640</v>
      </c>
      <c r="B3" t="s">
        <v>3497</v>
      </c>
      <c r="C3" t="s">
        <v>3383</v>
      </c>
      <c r="D3">
        <v>15</v>
      </c>
      <c r="E3">
        <v>25</v>
      </c>
      <c r="F3">
        <v>10</v>
      </c>
      <c r="G3">
        <v>6</v>
      </c>
      <c r="H3" t="s">
        <v>3186</v>
      </c>
      <c r="I3" t="s">
        <v>3186</v>
      </c>
      <c r="J3" t="s">
        <v>3371</v>
      </c>
      <c r="K3">
        <v>0.6</v>
      </c>
      <c r="L3" t="s">
        <v>3001</v>
      </c>
      <c r="M3" t="s">
        <v>3391</v>
      </c>
      <c r="N3">
        <v>45</v>
      </c>
      <c r="O3">
        <v>10</v>
      </c>
      <c r="P3" t="s">
        <v>3186</v>
      </c>
      <c r="Q3" t="s">
        <v>3186</v>
      </c>
      <c r="R3" t="s">
        <v>3186</v>
      </c>
      <c r="S3" t="s">
        <v>3186</v>
      </c>
      <c r="T3" t="s">
        <v>3186</v>
      </c>
      <c r="U3" t="s">
        <v>3002</v>
      </c>
      <c r="V3" t="s">
        <v>3408</v>
      </c>
      <c r="W3" t="s">
        <v>3186</v>
      </c>
      <c r="X3" s="1" t="s">
        <v>3186</v>
      </c>
      <c r="Y3" t="s">
        <v>3366</v>
      </c>
      <c r="Z3" t="s">
        <v>3407</v>
      </c>
      <c r="AA3">
        <v>4</v>
      </c>
      <c r="AB3" t="s">
        <v>3458</v>
      </c>
      <c r="AC3">
        <v>0.5</v>
      </c>
      <c r="AD3">
        <v>0.5</v>
      </c>
      <c r="AE3" t="s">
        <v>3001</v>
      </c>
      <c r="AF3" t="s">
        <v>3186</v>
      </c>
      <c r="AG3">
        <v>1</v>
      </c>
      <c r="AH3" t="s">
        <v>3186</v>
      </c>
      <c r="AI3" t="s">
        <v>3186</v>
      </c>
      <c r="AJ3" t="s">
        <v>3393</v>
      </c>
      <c r="AK3">
        <v>0.7</v>
      </c>
      <c r="AL3">
        <v>0.7</v>
      </c>
      <c r="AM3">
        <v>8</v>
      </c>
      <c r="AN3" t="s">
        <v>3186</v>
      </c>
      <c r="AO3" t="s">
        <v>3186</v>
      </c>
      <c r="AP3" t="s">
        <v>3186</v>
      </c>
      <c r="AQ3" t="s">
        <v>3186</v>
      </c>
      <c r="AR3" t="s">
        <v>3186</v>
      </c>
      <c r="AS3">
        <v>1</v>
      </c>
      <c r="AT3">
        <v>1</v>
      </c>
    </row>
    <row r="4" spans="1:46" outlineLevel="1" x14ac:dyDescent="0.2">
      <c r="A4" t="s">
        <v>4641</v>
      </c>
      <c r="B4" t="s">
        <v>3498</v>
      </c>
      <c r="C4" t="s">
        <v>3383</v>
      </c>
      <c r="D4">
        <v>15</v>
      </c>
      <c r="E4">
        <v>25</v>
      </c>
      <c r="F4">
        <v>10</v>
      </c>
      <c r="G4">
        <v>6</v>
      </c>
      <c r="H4" t="s">
        <v>3186</v>
      </c>
      <c r="I4" t="s">
        <v>3186</v>
      </c>
      <c r="J4" t="s">
        <v>3371</v>
      </c>
      <c r="K4">
        <v>0.6</v>
      </c>
      <c r="L4" t="s">
        <v>3001</v>
      </c>
      <c r="M4" t="s">
        <v>3391</v>
      </c>
      <c r="N4">
        <v>45</v>
      </c>
      <c r="O4">
        <v>10</v>
      </c>
      <c r="P4" t="s">
        <v>3186</v>
      </c>
      <c r="Q4" t="s">
        <v>3186</v>
      </c>
      <c r="R4" t="s">
        <v>3186</v>
      </c>
      <c r="S4" t="s">
        <v>3186</v>
      </c>
      <c r="T4" t="s">
        <v>3186</v>
      </c>
      <c r="U4" t="s">
        <v>3002</v>
      </c>
      <c r="V4" t="s">
        <v>3408</v>
      </c>
      <c r="W4" t="s">
        <v>3186</v>
      </c>
      <c r="X4" s="1" t="s">
        <v>3186</v>
      </c>
      <c r="Y4" t="s">
        <v>3366</v>
      </c>
      <c r="Z4" t="s">
        <v>3407</v>
      </c>
      <c r="AA4">
        <v>4</v>
      </c>
      <c r="AB4" t="s">
        <v>3458</v>
      </c>
      <c r="AC4">
        <v>0.5</v>
      </c>
      <c r="AD4">
        <v>0.5</v>
      </c>
      <c r="AE4" t="s">
        <v>3001</v>
      </c>
      <c r="AF4" t="s">
        <v>3186</v>
      </c>
      <c r="AG4">
        <v>1</v>
      </c>
      <c r="AH4" t="s">
        <v>3186</v>
      </c>
      <c r="AI4" t="s">
        <v>3186</v>
      </c>
      <c r="AJ4" t="s">
        <v>3393</v>
      </c>
      <c r="AK4">
        <v>0.7</v>
      </c>
      <c r="AL4">
        <v>0.7</v>
      </c>
      <c r="AM4">
        <v>8</v>
      </c>
      <c r="AN4" t="s">
        <v>3186</v>
      </c>
      <c r="AO4" t="s">
        <v>3186</v>
      </c>
      <c r="AP4" t="s">
        <v>3186</v>
      </c>
      <c r="AQ4" t="s">
        <v>3186</v>
      </c>
      <c r="AR4" t="s">
        <v>3186</v>
      </c>
      <c r="AS4">
        <v>1</v>
      </c>
      <c r="AT4">
        <v>1</v>
      </c>
    </row>
    <row r="5" spans="1:46" outlineLevel="1" x14ac:dyDescent="0.2">
      <c r="A5" t="s">
        <v>4642</v>
      </c>
      <c r="B5" t="s">
        <v>3499</v>
      </c>
      <c r="C5" t="s">
        <v>3383</v>
      </c>
      <c r="D5">
        <v>15</v>
      </c>
      <c r="E5">
        <v>25</v>
      </c>
      <c r="F5">
        <v>10</v>
      </c>
      <c r="G5">
        <v>6</v>
      </c>
      <c r="H5" t="s">
        <v>3186</v>
      </c>
      <c r="I5" t="s">
        <v>3186</v>
      </c>
      <c r="J5" t="s">
        <v>3371</v>
      </c>
      <c r="K5">
        <v>0.6</v>
      </c>
      <c r="L5" t="s">
        <v>3001</v>
      </c>
      <c r="M5" t="s">
        <v>3391</v>
      </c>
      <c r="N5">
        <v>45</v>
      </c>
      <c r="O5">
        <v>10</v>
      </c>
      <c r="P5" t="s">
        <v>3186</v>
      </c>
      <c r="Q5" t="s">
        <v>3186</v>
      </c>
      <c r="R5" t="s">
        <v>3186</v>
      </c>
      <c r="S5" t="s">
        <v>3186</v>
      </c>
      <c r="T5" t="s">
        <v>3186</v>
      </c>
      <c r="U5" t="s">
        <v>3002</v>
      </c>
      <c r="V5" t="s">
        <v>3408</v>
      </c>
      <c r="W5" t="s">
        <v>3186</v>
      </c>
      <c r="X5" s="1" t="s">
        <v>3186</v>
      </c>
      <c r="Y5" t="s">
        <v>3366</v>
      </c>
      <c r="Z5" t="s">
        <v>3407</v>
      </c>
      <c r="AA5">
        <v>4</v>
      </c>
      <c r="AB5" t="s">
        <v>3458</v>
      </c>
      <c r="AC5">
        <v>0.5</v>
      </c>
      <c r="AD5">
        <v>0.5</v>
      </c>
      <c r="AE5" t="s">
        <v>3001</v>
      </c>
      <c r="AF5" t="s">
        <v>3186</v>
      </c>
      <c r="AG5">
        <v>1</v>
      </c>
      <c r="AH5" t="s">
        <v>3186</v>
      </c>
      <c r="AI5" t="s">
        <v>3186</v>
      </c>
      <c r="AJ5" t="s">
        <v>3393</v>
      </c>
      <c r="AK5">
        <v>0.7</v>
      </c>
      <c r="AL5">
        <v>0.7</v>
      </c>
      <c r="AM5">
        <v>8</v>
      </c>
      <c r="AN5" t="s">
        <v>3186</v>
      </c>
      <c r="AO5" t="s">
        <v>3186</v>
      </c>
      <c r="AP5" t="s">
        <v>3186</v>
      </c>
      <c r="AQ5" t="s">
        <v>3186</v>
      </c>
      <c r="AR5" t="s">
        <v>3186</v>
      </c>
      <c r="AS5">
        <v>1</v>
      </c>
      <c r="AT5">
        <v>1</v>
      </c>
    </row>
    <row r="6" spans="1:46" outlineLevel="1" x14ac:dyDescent="0.2">
      <c r="A6" t="s">
        <v>4643</v>
      </c>
      <c r="B6" t="s">
        <v>3500</v>
      </c>
      <c r="C6" t="s">
        <v>3383</v>
      </c>
      <c r="D6">
        <v>15</v>
      </c>
      <c r="E6">
        <v>25</v>
      </c>
      <c r="F6">
        <v>10</v>
      </c>
      <c r="G6">
        <v>6</v>
      </c>
      <c r="H6" t="s">
        <v>3186</v>
      </c>
      <c r="I6" t="s">
        <v>3186</v>
      </c>
      <c r="J6" t="s">
        <v>3371</v>
      </c>
      <c r="K6">
        <v>0.6</v>
      </c>
      <c r="L6" t="s">
        <v>3001</v>
      </c>
      <c r="M6" t="s">
        <v>3391</v>
      </c>
      <c r="N6">
        <v>45</v>
      </c>
      <c r="O6">
        <v>10</v>
      </c>
      <c r="P6" t="s">
        <v>3186</v>
      </c>
      <c r="Q6" t="s">
        <v>3186</v>
      </c>
      <c r="R6" t="s">
        <v>3186</v>
      </c>
      <c r="S6" t="s">
        <v>3186</v>
      </c>
      <c r="T6" t="s">
        <v>3186</v>
      </c>
      <c r="U6" t="s">
        <v>3002</v>
      </c>
      <c r="V6" t="s">
        <v>3408</v>
      </c>
      <c r="W6" t="s">
        <v>3186</v>
      </c>
      <c r="X6" s="1" t="s">
        <v>3186</v>
      </c>
      <c r="Y6" t="s">
        <v>3366</v>
      </c>
      <c r="Z6" t="s">
        <v>3407</v>
      </c>
      <c r="AA6">
        <v>4</v>
      </c>
      <c r="AB6" t="s">
        <v>3458</v>
      </c>
      <c r="AC6">
        <v>0.5</v>
      </c>
      <c r="AD6">
        <v>0.5</v>
      </c>
      <c r="AE6" t="s">
        <v>3001</v>
      </c>
      <c r="AF6" t="s">
        <v>3186</v>
      </c>
      <c r="AG6">
        <v>1</v>
      </c>
      <c r="AH6" t="s">
        <v>3186</v>
      </c>
      <c r="AI6" t="s">
        <v>3186</v>
      </c>
      <c r="AJ6" t="s">
        <v>3393</v>
      </c>
      <c r="AK6">
        <v>0.7</v>
      </c>
      <c r="AL6">
        <v>0.7</v>
      </c>
      <c r="AM6">
        <v>8</v>
      </c>
      <c r="AN6" t="s">
        <v>3186</v>
      </c>
      <c r="AO6" t="s">
        <v>3186</v>
      </c>
      <c r="AP6" t="s">
        <v>3186</v>
      </c>
      <c r="AQ6" t="s">
        <v>3186</v>
      </c>
      <c r="AR6" t="s">
        <v>3186</v>
      </c>
      <c r="AS6">
        <v>1</v>
      </c>
      <c r="AT6">
        <v>1</v>
      </c>
    </row>
    <row r="7" spans="1:46" outlineLevel="1" x14ac:dyDescent="0.2">
      <c r="A7" t="s">
        <v>3465</v>
      </c>
      <c r="B7" t="s">
        <v>3501</v>
      </c>
      <c r="C7" t="s">
        <v>3409</v>
      </c>
      <c r="D7">
        <v>15</v>
      </c>
      <c r="E7">
        <v>25</v>
      </c>
      <c r="F7">
        <v>10</v>
      </c>
      <c r="G7">
        <v>6</v>
      </c>
      <c r="H7" t="s">
        <v>3186</v>
      </c>
      <c r="I7" t="s">
        <v>3186</v>
      </c>
      <c r="J7" t="s">
        <v>3407</v>
      </c>
      <c r="K7">
        <v>0.6</v>
      </c>
      <c r="L7" t="s">
        <v>3351</v>
      </c>
      <c r="M7" t="s">
        <v>3391</v>
      </c>
      <c r="N7">
        <v>45</v>
      </c>
      <c r="O7">
        <v>10</v>
      </c>
      <c r="P7" t="s">
        <v>3996</v>
      </c>
      <c r="Q7" t="s">
        <v>3186</v>
      </c>
      <c r="R7" t="s">
        <v>3186</v>
      </c>
      <c r="S7" t="s">
        <v>3186</v>
      </c>
      <c r="T7" t="s">
        <v>3186</v>
      </c>
      <c r="U7" t="s">
        <v>3002</v>
      </c>
      <c r="V7" t="s">
        <v>3408</v>
      </c>
      <c r="W7" t="s">
        <v>3186</v>
      </c>
      <c r="X7" s="1" t="s">
        <v>3186</v>
      </c>
      <c r="Y7" t="s">
        <v>3366</v>
      </c>
      <c r="Z7" t="s">
        <v>3407</v>
      </c>
      <c r="AA7">
        <v>4</v>
      </c>
      <c r="AB7" t="s">
        <v>3458</v>
      </c>
      <c r="AC7">
        <v>0.5</v>
      </c>
      <c r="AD7">
        <v>0.5</v>
      </c>
      <c r="AE7" t="s">
        <v>3001</v>
      </c>
      <c r="AF7" t="s">
        <v>3186</v>
      </c>
      <c r="AG7">
        <v>1</v>
      </c>
      <c r="AH7" t="s">
        <v>3186</v>
      </c>
      <c r="AI7" t="s">
        <v>3470</v>
      </c>
      <c r="AJ7" t="s">
        <v>3471</v>
      </c>
      <c r="AK7">
        <v>0.7</v>
      </c>
      <c r="AL7">
        <v>0.7</v>
      </c>
      <c r="AM7">
        <v>8</v>
      </c>
      <c r="AN7" t="s">
        <v>3186</v>
      </c>
      <c r="AO7" t="s">
        <v>38</v>
      </c>
      <c r="AP7" t="s">
        <v>3469</v>
      </c>
      <c r="AQ7" t="s">
        <v>3392</v>
      </c>
      <c r="AR7" t="s">
        <v>3467</v>
      </c>
      <c r="AS7">
        <v>1</v>
      </c>
      <c r="AT7">
        <v>1</v>
      </c>
    </row>
    <row r="8" spans="1:46" outlineLevel="1" x14ac:dyDescent="0.2">
      <c r="A8" t="s">
        <v>3472</v>
      </c>
      <c r="B8" t="s">
        <v>3502</v>
      </c>
      <c r="C8" t="s">
        <v>3409</v>
      </c>
      <c r="D8">
        <v>15</v>
      </c>
      <c r="E8">
        <v>25</v>
      </c>
      <c r="F8">
        <v>10</v>
      </c>
      <c r="G8">
        <v>5</v>
      </c>
      <c r="H8" t="s">
        <v>3186</v>
      </c>
      <c r="I8" t="s">
        <v>3186</v>
      </c>
      <c r="J8" t="s">
        <v>3407</v>
      </c>
      <c r="K8">
        <v>0.6</v>
      </c>
      <c r="L8" t="s">
        <v>3351</v>
      </c>
      <c r="M8" t="s">
        <v>3391</v>
      </c>
      <c r="N8">
        <v>45</v>
      </c>
      <c r="O8">
        <v>10</v>
      </c>
      <c r="P8" t="s">
        <v>3473</v>
      </c>
      <c r="Q8" t="s">
        <v>3405</v>
      </c>
      <c r="R8" t="s">
        <v>3002</v>
      </c>
      <c r="S8" t="s">
        <v>3001</v>
      </c>
      <c r="T8" t="s">
        <v>2610</v>
      </c>
      <c r="U8" t="s">
        <v>3002</v>
      </c>
      <c r="V8" t="s">
        <v>3408</v>
      </c>
      <c r="W8" t="s">
        <v>3186</v>
      </c>
      <c r="X8" s="1" t="s">
        <v>3186</v>
      </c>
      <c r="Y8" t="s">
        <v>3366</v>
      </c>
      <c r="Z8" t="s">
        <v>3407</v>
      </c>
      <c r="AA8">
        <v>4</v>
      </c>
      <c r="AB8" t="s">
        <v>3458</v>
      </c>
      <c r="AC8">
        <v>0.5</v>
      </c>
      <c r="AD8">
        <v>0.5</v>
      </c>
      <c r="AE8" t="s">
        <v>4017</v>
      </c>
      <c r="AF8" t="s">
        <v>3186</v>
      </c>
      <c r="AG8">
        <v>1</v>
      </c>
      <c r="AH8" t="s">
        <v>3186</v>
      </c>
      <c r="AI8" t="s">
        <v>3392</v>
      </c>
      <c r="AJ8" t="s">
        <v>3393</v>
      </c>
      <c r="AK8">
        <v>0.7</v>
      </c>
      <c r="AL8">
        <v>0.7</v>
      </c>
      <c r="AM8">
        <v>8</v>
      </c>
      <c r="AN8" t="s">
        <v>3186</v>
      </c>
      <c r="AO8" t="s">
        <v>3186</v>
      </c>
      <c r="AP8" t="s">
        <v>3186</v>
      </c>
      <c r="AQ8" t="s">
        <v>3186</v>
      </c>
      <c r="AR8" t="s">
        <v>3186</v>
      </c>
      <c r="AS8">
        <v>1</v>
      </c>
      <c r="AT8">
        <v>1</v>
      </c>
    </row>
    <row r="9" spans="1:46" outlineLevel="1" x14ac:dyDescent="0.2">
      <c r="A9" t="s">
        <v>3474</v>
      </c>
      <c r="B9" t="s">
        <v>3503</v>
      </c>
      <c r="C9" t="s">
        <v>3409</v>
      </c>
      <c r="D9">
        <v>15</v>
      </c>
      <c r="E9">
        <v>25</v>
      </c>
      <c r="F9">
        <v>10</v>
      </c>
      <c r="G9">
        <v>6</v>
      </c>
      <c r="H9" t="s">
        <v>3186</v>
      </c>
      <c r="I9" t="s">
        <v>3186</v>
      </c>
      <c r="J9" t="s">
        <v>3407</v>
      </c>
      <c r="K9">
        <v>0.6</v>
      </c>
      <c r="L9" t="s">
        <v>3351</v>
      </c>
      <c r="M9" t="s">
        <v>3391</v>
      </c>
      <c r="N9">
        <v>45</v>
      </c>
      <c r="O9">
        <v>10</v>
      </c>
      <c r="P9" t="s">
        <v>3473</v>
      </c>
      <c r="Q9" t="s">
        <v>3405</v>
      </c>
      <c r="R9" t="s">
        <v>3002</v>
      </c>
      <c r="S9" t="s">
        <v>3001</v>
      </c>
      <c r="T9" t="s">
        <v>2610</v>
      </c>
      <c r="U9" t="s">
        <v>3002</v>
      </c>
      <c r="V9" t="s">
        <v>3408</v>
      </c>
      <c r="W9" t="s">
        <v>3186</v>
      </c>
      <c r="X9" s="1" t="s">
        <v>3186</v>
      </c>
      <c r="Y9" t="s">
        <v>3366</v>
      </c>
      <c r="Z9" t="s">
        <v>3407</v>
      </c>
      <c r="AA9">
        <v>4</v>
      </c>
      <c r="AB9" t="s">
        <v>3458</v>
      </c>
      <c r="AC9">
        <v>0.5</v>
      </c>
      <c r="AD9">
        <v>0.5</v>
      </c>
      <c r="AE9" t="s">
        <v>4017</v>
      </c>
      <c r="AF9" t="s">
        <v>3186</v>
      </c>
      <c r="AG9">
        <v>1</v>
      </c>
      <c r="AH9" t="s">
        <v>3186</v>
      </c>
      <c r="AI9" t="s">
        <v>3392</v>
      </c>
      <c r="AJ9" t="s">
        <v>3393</v>
      </c>
      <c r="AK9">
        <v>0.7</v>
      </c>
      <c r="AL9">
        <v>0.7</v>
      </c>
      <c r="AM9">
        <v>8</v>
      </c>
      <c r="AN9" t="s">
        <v>3186</v>
      </c>
      <c r="AO9" t="s">
        <v>3186</v>
      </c>
      <c r="AP9" t="s">
        <v>3186</v>
      </c>
      <c r="AQ9" t="s">
        <v>3186</v>
      </c>
      <c r="AR9" t="s">
        <v>3186</v>
      </c>
      <c r="AS9">
        <v>1</v>
      </c>
      <c r="AT9">
        <v>1</v>
      </c>
    </row>
    <row r="10" spans="1:46" outlineLevel="1" x14ac:dyDescent="0.2">
      <c r="A10" t="s">
        <v>3475</v>
      </c>
      <c r="B10" t="s">
        <v>3504</v>
      </c>
      <c r="C10" t="s">
        <v>3409</v>
      </c>
      <c r="D10">
        <v>15</v>
      </c>
      <c r="E10">
        <v>25</v>
      </c>
      <c r="F10">
        <v>10</v>
      </c>
      <c r="G10">
        <v>6</v>
      </c>
      <c r="H10" t="s">
        <v>3186</v>
      </c>
      <c r="I10" t="s">
        <v>3186</v>
      </c>
      <c r="J10" t="s">
        <v>3407</v>
      </c>
      <c r="K10">
        <v>0.6</v>
      </c>
      <c r="L10" t="s">
        <v>3351</v>
      </c>
      <c r="M10" t="s">
        <v>3391</v>
      </c>
      <c r="N10">
        <v>45</v>
      </c>
      <c r="O10">
        <v>10</v>
      </c>
      <c r="P10" t="s">
        <v>3473</v>
      </c>
      <c r="Q10" t="s">
        <v>3405</v>
      </c>
      <c r="R10" t="s">
        <v>3002</v>
      </c>
      <c r="S10" t="s">
        <v>3001</v>
      </c>
      <c r="T10" t="s">
        <v>2610</v>
      </c>
      <c r="U10" t="s">
        <v>3002</v>
      </c>
      <c r="V10" t="s">
        <v>3408</v>
      </c>
      <c r="W10" t="s">
        <v>3186</v>
      </c>
      <c r="X10" s="1" t="s">
        <v>3186</v>
      </c>
      <c r="Y10" t="s">
        <v>3366</v>
      </c>
      <c r="Z10" t="s">
        <v>3407</v>
      </c>
      <c r="AA10">
        <v>4</v>
      </c>
      <c r="AB10" t="s">
        <v>3458</v>
      </c>
      <c r="AC10">
        <v>0.5</v>
      </c>
      <c r="AD10">
        <v>0.5</v>
      </c>
      <c r="AE10" t="s">
        <v>4017</v>
      </c>
      <c r="AF10" t="s">
        <v>3186</v>
      </c>
      <c r="AG10">
        <v>1</v>
      </c>
      <c r="AH10" t="s">
        <v>3186</v>
      </c>
      <c r="AI10" t="s">
        <v>3392</v>
      </c>
      <c r="AJ10" t="s">
        <v>3393</v>
      </c>
      <c r="AK10">
        <v>0.7</v>
      </c>
      <c r="AL10">
        <v>0.7</v>
      </c>
      <c r="AM10">
        <v>8</v>
      </c>
      <c r="AN10" t="s">
        <v>3186</v>
      </c>
      <c r="AO10" t="s">
        <v>3186</v>
      </c>
      <c r="AP10" t="s">
        <v>3186</v>
      </c>
      <c r="AQ10" t="s">
        <v>3186</v>
      </c>
      <c r="AR10" t="s">
        <v>3186</v>
      </c>
      <c r="AS10">
        <v>1</v>
      </c>
      <c r="AT10">
        <v>1</v>
      </c>
    </row>
    <row r="11" spans="1:46" outlineLevel="1" x14ac:dyDescent="0.2">
      <c r="A11" t="s">
        <v>3476</v>
      </c>
      <c r="B11" t="s">
        <v>3505</v>
      </c>
      <c r="C11" t="s">
        <v>3409</v>
      </c>
      <c r="D11">
        <v>15</v>
      </c>
      <c r="E11">
        <v>25</v>
      </c>
      <c r="F11">
        <v>10</v>
      </c>
      <c r="G11">
        <v>6</v>
      </c>
      <c r="H11" t="s">
        <v>3186</v>
      </c>
      <c r="I11" t="s">
        <v>3186</v>
      </c>
      <c r="J11" t="s">
        <v>3407</v>
      </c>
      <c r="K11">
        <v>0.6</v>
      </c>
      <c r="L11" t="s">
        <v>3351</v>
      </c>
      <c r="M11" t="s">
        <v>3391</v>
      </c>
      <c r="N11">
        <v>45</v>
      </c>
      <c r="O11">
        <v>10</v>
      </c>
      <c r="P11" t="s">
        <v>3473</v>
      </c>
      <c r="Q11" t="s">
        <v>3405</v>
      </c>
      <c r="R11" t="s">
        <v>3002</v>
      </c>
      <c r="S11" t="s">
        <v>3001</v>
      </c>
      <c r="T11" t="s">
        <v>2610</v>
      </c>
      <c r="U11" t="s">
        <v>3002</v>
      </c>
      <c r="V11" t="s">
        <v>3408</v>
      </c>
      <c r="W11" t="s">
        <v>3186</v>
      </c>
      <c r="X11" s="1" t="s">
        <v>3186</v>
      </c>
      <c r="Y11" t="s">
        <v>3366</v>
      </c>
      <c r="Z11" t="s">
        <v>3407</v>
      </c>
      <c r="AA11">
        <v>4</v>
      </c>
      <c r="AB11" t="s">
        <v>3458</v>
      </c>
      <c r="AC11">
        <v>0.5</v>
      </c>
      <c r="AD11">
        <v>0.5</v>
      </c>
      <c r="AE11" t="s">
        <v>4017</v>
      </c>
      <c r="AF11" t="s">
        <v>3186</v>
      </c>
      <c r="AG11">
        <v>1</v>
      </c>
      <c r="AH11" t="s">
        <v>3186</v>
      </c>
      <c r="AI11" t="s">
        <v>3392</v>
      </c>
      <c r="AJ11" t="s">
        <v>3393</v>
      </c>
      <c r="AK11">
        <v>0.7</v>
      </c>
      <c r="AL11">
        <v>0.7</v>
      </c>
      <c r="AM11">
        <v>8</v>
      </c>
      <c r="AN11" t="s">
        <v>3186</v>
      </c>
      <c r="AO11" t="s">
        <v>3186</v>
      </c>
      <c r="AP11" t="s">
        <v>3186</v>
      </c>
      <c r="AQ11" t="s">
        <v>3186</v>
      </c>
      <c r="AR11" t="s">
        <v>3186</v>
      </c>
      <c r="AS11">
        <v>1</v>
      </c>
      <c r="AT11">
        <v>1</v>
      </c>
    </row>
    <row r="12" spans="1:46" outlineLevel="1" x14ac:dyDescent="0.2">
      <c r="A12" t="s">
        <v>4474</v>
      </c>
      <c r="B12" t="s">
        <v>3506</v>
      </c>
      <c r="C12" t="s">
        <v>3409</v>
      </c>
      <c r="D12">
        <v>15</v>
      </c>
      <c r="E12">
        <v>25</v>
      </c>
      <c r="F12">
        <v>10</v>
      </c>
      <c r="G12">
        <v>6</v>
      </c>
      <c r="H12" t="s">
        <v>3186</v>
      </c>
      <c r="I12" t="s">
        <v>3186</v>
      </c>
      <c r="J12" t="s">
        <v>3407</v>
      </c>
      <c r="K12">
        <v>0.6</v>
      </c>
      <c r="L12" t="s">
        <v>3351</v>
      </c>
      <c r="M12" t="s">
        <v>3391</v>
      </c>
      <c r="N12">
        <v>45</v>
      </c>
      <c r="O12">
        <v>10</v>
      </c>
      <c r="P12" t="s">
        <v>3473</v>
      </c>
      <c r="Q12" t="s">
        <v>3405</v>
      </c>
      <c r="R12" t="s">
        <v>3002</v>
      </c>
      <c r="S12" t="s">
        <v>3001</v>
      </c>
      <c r="T12" t="s">
        <v>2610</v>
      </c>
      <c r="U12" t="s">
        <v>3002</v>
      </c>
      <c r="V12" t="s">
        <v>3408</v>
      </c>
      <c r="W12" t="s">
        <v>3186</v>
      </c>
      <c r="X12" s="1" t="s">
        <v>3186</v>
      </c>
      <c r="Y12" t="s">
        <v>3366</v>
      </c>
      <c r="Z12" t="s">
        <v>3407</v>
      </c>
      <c r="AA12">
        <v>4</v>
      </c>
      <c r="AB12" t="s">
        <v>3458</v>
      </c>
      <c r="AC12">
        <v>0.5</v>
      </c>
      <c r="AD12">
        <v>0.5</v>
      </c>
      <c r="AE12" t="s">
        <v>4017</v>
      </c>
      <c r="AF12" t="s">
        <v>3186</v>
      </c>
      <c r="AG12">
        <v>1</v>
      </c>
      <c r="AH12" t="s">
        <v>3186</v>
      </c>
      <c r="AI12" t="s">
        <v>3392</v>
      </c>
      <c r="AJ12" t="s">
        <v>3393</v>
      </c>
      <c r="AK12">
        <v>0.7</v>
      </c>
      <c r="AL12">
        <v>0.7</v>
      </c>
      <c r="AM12">
        <v>8</v>
      </c>
      <c r="AN12" t="s">
        <v>3186</v>
      </c>
      <c r="AO12" t="s">
        <v>3186</v>
      </c>
      <c r="AP12" t="s">
        <v>3186</v>
      </c>
      <c r="AQ12" t="s">
        <v>3186</v>
      </c>
      <c r="AR12" t="s">
        <v>3186</v>
      </c>
      <c r="AS12">
        <v>1</v>
      </c>
      <c r="AT12">
        <v>1</v>
      </c>
    </row>
    <row r="13" spans="1:46" outlineLevel="1" x14ac:dyDescent="0.2">
      <c r="A13" t="s">
        <v>3477</v>
      </c>
      <c r="B13" t="s">
        <v>3507</v>
      </c>
      <c r="C13" t="s">
        <v>3442</v>
      </c>
      <c r="D13">
        <v>15</v>
      </c>
      <c r="E13">
        <v>25</v>
      </c>
      <c r="F13">
        <v>10</v>
      </c>
      <c r="G13">
        <v>5</v>
      </c>
      <c r="H13" t="s">
        <v>3186</v>
      </c>
      <c r="I13" t="s">
        <v>3456</v>
      </c>
      <c r="J13" t="s">
        <v>3371</v>
      </c>
      <c r="K13">
        <v>0.6</v>
      </c>
      <c r="L13" t="s">
        <v>3351</v>
      </c>
      <c r="M13" t="s">
        <v>3391</v>
      </c>
      <c r="N13">
        <v>45</v>
      </c>
      <c r="O13">
        <v>10</v>
      </c>
      <c r="P13" t="s">
        <v>3384</v>
      </c>
      <c r="Q13" t="s">
        <v>3405</v>
      </c>
      <c r="R13" t="s">
        <v>3446</v>
      </c>
      <c r="S13" t="s">
        <v>3001</v>
      </c>
      <c r="T13" t="s">
        <v>3446</v>
      </c>
      <c r="U13" t="s">
        <v>3002</v>
      </c>
      <c r="V13" t="s">
        <v>3424</v>
      </c>
      <c r="W13" t="s">
        <v>3186</v>
      </c>
      <c r="X13" s="1" t="s">
        <v>3186</v>
      </c>
      <c r="Y13" t="s">
        <v>3366</v>
      </c>
      <c r="Z13" t="s">
        <v>3407</v>
      </c>
      <c r="AA13">
        <v>3</v>
      </c>
      <c r="AB13" t="s">
        <v>3416</v>
      </c>
      <c r="AC13">
        <v>0.5</v>
      </c>
      <c r="AD13">
        <v>0.95</v>
      </c>
      <c r="AE13" t="s">
        <v>3114</v>
      </c>
      <c r="AF13" t="s">
        <v>3186</v>
      </c>
      <c r="AG13">
        <v>1</v>
      </c>
      <c r="AH13" t="s">
        <v>3186</v>
      </c>
      <c r="AI13" t="s">
        <v>3186</v>
      </c>
      <c r="AJ13" t="s">
        <v>3393</v>
      </c>
      <c r="AK13">
        <v>0.7</v>
      </c>
      <c r="AL13">
        <v>0.7</v>
      </c>
      <c r="AM13">
        <v>8</v>
      </c>
      <c r="AN13" t="s">
        <v>3186</v>
      </c>
      <c r="AO13" t="s">
        <v>3186</v>
      </c>
      <c r="AP13" t="s">
        <v>3186</v>
      </c>
      <c r="AQ13" t="s">
        <v>3186</v>
      </c>
      <c r="AR13" t="s">
        <v>3186</v>
      </c>
      <c r="AS13">
        <v>1</v>
      </c>
      <c r="AT13">
        <v>1</v>
      </c>
    </row>
    <row r="14" spans="1:46" outlineLevel="1" x14ac:dyDescent="0.2">
      <c r="A14" t="s">
        <v>3478</v>
      </c>
      <c r="B14" t="s">
        <v>3508</v>
      </c>
      <c r="C14" t="s">
        <v>3442</v>
      </c>
      <c r="D14">
        <v>15</v>
      </c>
      <c r="E14">
        <v>25</v>
      </c>
      <c r="F14">
        <v>10</v>
      </c>
      <c r="G14">
        <v>6</v>
      </c>
      <c r="H14" t="s">
        <v>3186</v>
      </c>
      <c r="I14" t="s">
        <v>3456</v>
      </c>
      <c r="J14" t="s">
        <v>3371</v>
      </c>
      <c r="K14">
        <v>0.6</v>
      </c>
      <c r="L14" t="s">
        <v>3351</v>
      </c>
      <c r="M14" t="s">
        <v>3391</v>
      </c>
      <c r="N14">
        <v>45</v>
      </c>
      <c r="O14">
        <v>10</v>
      </c>
      <c r="P14" t="s">
        <v>3384</v>
      </c>
      <c r="Q14" t="s">
        <v>3405</v>
      </c>
      <c r="R14" t="s">
        <v>3446</v>
      </c>
      <c r="S14" t="s">
        <v>3001</v>
      </c>
      <c r="T14" t="s">
        <v>3446</v>
      </c>
      <c r="U14" t="s">
        <v>3002</v>
      </c>
      <c r="V14" t="s">
        <v>3424</v>
      </c>
      <c r="W14" t="s">
        <v>3186</v>
      </c>
      <c r="X14" s="1" t="s">
        <v>3186</v>
      </c>
      <c r="Y14" t="s">
        <v>3366</v>
      </c>
      <c r="Z14" t="s">
        <v>3407</v>
      </c>
      <c r="AA14">
        <v>3</v>
      </c>
      <c r="AB14" t="s">
        <v>3416</v>
      </c>
      <c r="AC14">
        <v>0.5</v>
      </c>
      <c r="AD14">
        <v>0.95</v>
      </c>
      <c r="AE14" t="s">
        <v>3114</v>
      </c>
      <c r="AF14" t="s">
        <v>3186</v>
      </c>
      <c r="AG14">
        <v>1</v>
      </c>
      <c r="AH14" t="s">
        <v>3186</v>
      </c>
      <c r="AI14" t="s">
        <v>3186</v>
      </c>
      <c r="AJ14" t="s">
        <v>3393</v>
      </c>
      <c r="AK14">
        <v>0.7</v>
      </c>
      <c r="AL14">
        <v>0.7</v>
      </c>
      <c r="AM14">
        <v>8</v>
      </c>
      <c r="AN14" t="s">
        <v>3186</v>
      </c>
      <c r="AO14" t="s">
        <v>3186</v>
      </c>
      <c r="AP14" t="s">
        <v>3186</v>
      </c>
      <c r="AQ14" t="s">
        <v>3186</v>
      </c>
      <c r="AR14" t="s">
        <v>3186</v>
      </c>
      <c r="AS14">
        <v>1</v>
      </c>
      <c r="AT14">
        <v>1</v>
      </c>
    </row>
    <row r="15" spans="1:46" outlineLevel="1" x14ac:dyDescent="0.2">
      <c r="A15" t="s">
        <v>3479</v>
      </c>
      <c r="B15" t="s">
        <v>3509</v>
      </c>
      <c r="C15" t="s">
        <v>3442</v>
      </c>
      <c r="D15">
        <v>15</v>
      </c>
      <c r="E15">
        <v>25</v>
      </c>
      <c r="F15">
        <v>10</v>
      </c>
      <c r="G15">
        <v>6</v>
      </c>
      <c r="H15" t="s">
        <v>3186</v>
      </c>
      <c r="I15" t="s">
        <v>3456</v>
      </c>
      <c r="J15" t="s">
        <v>3371</v>
      </c>
      <c r="K15">
        <v>0.6</v>
      </c>
      <c r="L15" t="s">
        <v>3351</v>
      </c>
      <c r="M15" t="s">
        <v>3391</v>
      </c>
      <c r="N15">
        <v>45</v>
      </c>
      <c r="O15">
        <v>10</v>
      </c>
      <c r="P15" t="s">
        <v>3384</v>
      </c>
      <c r="Q15" t="s">
        <v>3405</v>
      </c>
      <c r="R15" t="s">
        <v>3446</v>
      </c>
      <c r="S15" t="s">
        <v>3001</v>
      </c>
      <c r="T15" t="s">
        <v>3446</v>
      </c>
      <c r="U15" t="s">
        <v>3002</v>
      </c>
      <c r="V15" t="s">
        <v>3424</v>
      </c>
      <c r="W15" t="s">
        <v>3186</v>
      </c>
      <c r="X15" s="1" t="s">
        <v>3186</v>
      </c>
      <c r="Y15" t="s">
        <v>3366</v>
      </c>
      <c r="Z15" t="s">
        <v>3407</v>
      </c>
      <c r="AA15">
        <v>3</v>
      </c>
      <c r="AB15" t="s">
        <v>3416</v>
      </c>
      <c r="AC15">
        <v>0.5</v>
      </c>
      <c r="AD15">
        <v>0.95</v>
      </c>
      <c r="AE15" t="s">
        <v>3114</v>
      </c>
      <c r="AF15" t="s">
        <v>3186</v>
      </c>
      <c r="AG15">
        <v>1</v>
      </c>
      <c r="AH15" t="s">
        <v>3186</v>
      </c>
      <c r="AI15" t="s">
        <v>3186</v>
      </c>
      <c r="AJ15" t="s">
        <v>3393</v>
      </c>
      <c r="AK15">
        <v>0.7</v>
      </c>
      <c r="AL15">
        <v>0.7</v>
      </c>
      <c r="AM15">
        <v>8</v>
      </c>
      <c r="AN15" t="s">
        <v>3186</v>
      </c>
      <c r="AO15" t="s">
        <v>3186</v>
      </c>
      <c r="AP15" t="s">
        <v>3186</v>
      </c>
      <c r="AQ15" t="s">
        <v>3186</v>
      </c>
      <c r="AR15" t="s">
        <v>3186</v>
      </c>
      <c r="AS15">
        <v>1</v>
      </c>
      <c r="AT15">
        <v>1</v>
      </c>
    </row>
    <row r="16" spans="1:46" outlineLevel="1" x14ac:dyDescent="0.2">
      <c r="A16" t="s">
        <v>3480</v>
      </c>
      <c r="B16" t="s">
        <v>3510</v>
      </c>
      <c r="C16" t="s">
        <v>3442</v>
      </c>
      <c r="D16">
        <v>15</v>
      </c>
      <c r="E16">
        <v>25</v>
      </c>
      <c r="F16">
        <v>10</v>
      </c>
      <c r="G16">
        <v>6</v>
      </c>
      <c r="H16" t="s">
        <v>3186</v>
      </c>
      <c r="I16" t="s">
        <v>3456</v>
      </c>
      <c r="J16" t="s">
        <v>3371</v>
      </c>
      <c r="K16">
        <v>0.6</v>
      </c>
      <c r="L16" t="s">
        <v>3351</v>
      </c>
      <c r="M16" t="s">
        <v>3391</v>
      </c>
      <c r="N16">
        <v>45</v>
      </c>
      <c r="O16">
        <v>10</v>
      </c>
      <c r="P16" t="s">
        <v>3384</v>
      </c>
      <c r="Q16" t="s">
        <v>3405</v>
      </c>
      <c r="R16" t="s">
        <v>3446</v>
      </c>
      <c r="S16" t="s">
        <v>3001</v>
      </c>
      <c r="T16" t="s">
        <v>3446</v>
      </c>
      <c r="U16" t="s">
        <v>3002</v>
      </c>
      <c r="V16" t="s">
        <v>3424</v>
      </c>
      <c r="W16" t="s">
        <v>3186</v>
      </c>
      <c r="X16" s="1" t="s">
        <v>3186</v>
      </c>
      <c r="Y16" t="s">
        <v>3366</v>
      </c>
      <c r="Z16" t="s">
        <v>3407</v>
      </c>
      <c r="AA16">
        <v>3</v>
      </c>
      <c r="AB16" t="s">
        <v>3416</v>
      </c>
      <c r="AC16">
        <v>0.5</v>
      </c>
      <c r="AD16">
        <v>0.95</v>
      </c>
      <c r="AE16" t="s">
        <v>3114</v>
      </c>
      <c r="AF16" t="s">
        <v>3186</v>
      </c>
      <c r="AG16">
        <v>1</v>
      </c>
      <c r="AH16" t="s">
        <v>3186</v>
      </c>
      <c r="AI16" t="s">
        <v>3186</v>
      </c>
      <c r="AJ16" t="s">
        <v>3393</v>
      </c>
      <c r="AK16">
        <v>0.7</v>
      </c>
      <c r="AL16">
        <v>0.7</v>
      </c>
      <c r="AM16">
        <v>8</v>
      </c>
      <c r="AN16" t="s">
        <v>3186</v>
      </c>
      <c r="AO16" t="s">
        <v>3186</v>
      </c>
      <c r="AP16" t="s">
        <v>3186</v>
      </c>
      <c r="AQ16" t="s">
        <v>3186</v>
      </c>
      <c r="AR16" t="s">
        <v>3186</v>
      </c>
      <c r="AS16">
        <v>1</v>
      </c>
      <c r="AT16">
        <v>1</v>
      </c>
    </row>
    <row r="17" spans="1:46" outlineLevel="1" x14ac:dyDescent="0.2">
      <c r="A17" t="s">
        <v>4475</v>
      </c>
      <c r="B17" t="s">
        <v>3511</v>
      </c>
      <c r="C17" t="s">
        <v>3442</v>
      </c>
      <c r="D17">
        <v>15</v>
      </c>
      <c r="E17">
        <v>25</v>
      </c>
      <c r="F17">
        <v>10</v>
      </c>
      <c r="G17">
        <v>6</v>
      </c>
      <c r="H17" t="s">
        <v>3186</v>
      </c>
      <c r="I17" t="s">
        <v>3456</v>
      </c>
      <c r="J17" t="s">
        <v>3371</v>
      </c>
      <c r="K17">
        <v>0.6</v>
      </c>
      <c r="L17" t="s">
        <v>3351</v>
      </c>
      <c r="M17" t="s">
        <v>3391</v>
      </c>
      <c r="N17">
        <v>45</v>
      </c>
      <c r="O17">
        <v>10</v>
      </c>
      <c r="P17" t="s">
        <v>3384</v>
      </c>
      <c r="Q17" t="s">
        <v>3405</v>
      </c>
      <c r="R17" t="s">
        <v>3446</v>
      </c>
      <c r="S17" t="s">
        <v>3001</v>
      </c>
      <c r="T17" t="s">
        <v>3446</v>
      </c>
      <c r="U17" t="s">
        <v>3002</v>
      </c>
      <c r="V17" t="s">
        <v>3424</v>
      </c>
      <c r="W17" t="s">
        <v>3186</v>
      </c>
      <c r="X17" s="1" t="s">
        <v>3186</v>
      </c>
      <c r="Y17" t="s">
        <v>3366</v>
      </c>
      <c r="Z17" t="s">
        <v>3407</v>
      </c>
      <c r="AA17">
        <v>3</v>
      </c>
      <c r="AB17" t="s">
        <v>3416</v>
      </c>
      <c r="AC17">
        <v>0.5</v>
      </c>
      <c r="AD17">
        <v>0.95</v>
      </c>
      <c r="AE17" t="s">
        <v>3114</v>
      </c>
      <c r="AF17" t="s">
        <v>3186</v>
      </c>
      <c r="AG17">
        <v>1</v>
      </c>
      <c r="AH17" t="s">
        <v>3186</v>
      </c>
      <c r="AI17" t="s">
        <v>3186</v>
      </c>
      <c r="AJ17" t="s">
        <v>3393</v>
      </c>
      <c r="AK17">
        <v>0.7</v>
      </c>
      <c r="AL17">
        <v>0.7</v>
      </c>
      <c r="AM17">
        <v>8</v>
      </c>
      <c r="AN17" t="s">
        <v>3186</v>
      </c>
      <c r="AO17" t="s">
        <v>3186</v>
      </c>
      <c r="AP17" t="s">
        <v>3186</v>
      </c>
      <c r="AQ17" t="s">
        <v>3186</v>
      </c>
      <c r="AR17" t="s">
        <v>3186</v>
      </c>
      <c r="AS17">
        <v>1</v>
      </c>
      <c r="AT17">
        <v>1</v>
      </c>
    </row>
    <row r="18" spans="1:46" outlineLevel="1" x14ac:dyDescent="0.2">
      <c r="A18" t="s">
        <v>3481</v>
      </c>
      <c r="B18" t="s">
        <v>3512</v>
      </c>
      <c r="C18" t="s">
        <v>3409</v>
      </c>
      <c r="D18">
        <v>15</v>
      </c>
      <c r="E18">
        <v>25</v>
      </c>
      <c r="F18">
        <v>10</v>
      </c>
      <c r="G18">
        <v>6</v>
      </c>
      <c r="H18" t="s">
        <v>3186</v>
      </c>
      <c r="I18" t="s">
        <v>3186</v>
      </c>
      <c r="J18" t="s">
        <v>3407</v>
      </c>
      <c r="K18">
        <v>0.6</v>
      </c>
      <c r="L18" t="s">
        <v>3116</v>
      </c>
      <c r="M18" t="s">
        <v>3391</v>
      </c>
      <c r="N18">
        <v>45</v>
      </c>
      <c r="O18">
        <v>10</v>
      </c>
      <c r="P18" t="s">
        <v>3482</v>
      </c>
      <c r="Q18" t="s">
        <v>3186</v>
      </c>
      <c r="R18" t="s">
        <v>3186</v>
      </c>
      <c r="S18" t="s">
        <v>3186</v>
      </c>
      <c r="T18" t="s">
        <v>3186</v>
      </c>
      <c r="U18" t="s">
        <v>3002</v>
      </c>
      <c r="V18" t="s">
        <v>3408</v>
      </c>
      <c r="W18" t="s">
        <v>3186</v>
      </c>
      <c r="X18" s="1" t="s">
        <v>3186</v>
      </c>
      <c r="Y18" t="s">
        <v>3366</v>
      </c>
      <c r="Z18" t="s">
        <v>3407</v>
      </c>
      <c r="AA18">
        <v>4</v>
      </c>
      <c r="AB18" t="s">
        <v>3458</v>
      </c>
      <c r="AC18">
        <v>0.5</v>
      </c>
      <c r="AD18">
        <v>0.5</v>
      </c>
      <c r="AE18" t="s">
        <v>3001</v>
      </c>
      <c r="AF18" t="s">
        <v>3186</v>
      </c>
      <c r="AG18">
        <v>1</v>
      </c>
      <c r="AH18" t="s">
        <v>3186</v>
      </c>
      <c r="AI18" t="s">
        <v>3470</v>
      </c>
      <c r="AJ18" t="s">
        <v>3471</v>
      </c>
      <c r="AK18">
        <v>0.7</v>
      </c>
      <c r="AL18">
        <v>0.7</v>
      </c>
      <c r="AM18">
        <v>8</v>
      </c>
      <c r="AN18" t="s">
        <v>3186</v>
      </c>
      <c r="AO18" t="s">
        <v>38</v>
      </c>
      <c r="AP18" t="s">
        <v>3469</v>
      </c>
      <c r="AQ18" t="s">
        <v>3392</v>
      </c>
      <c r="AR18" t="s">
        <v>3467</v>
      </c>
      <c r="AS18">
        <v>1</v>
      </c>
      <c r="AT18">
        <v>1</v>
      </c>
    </row>
    <row r="19" spans="1:46" outlineLevel="1" x14ac:dyDescent="0.2">
      <c r="A19" t="s">
        <v>3486</v>
      </c>
      <c r="B19" t="s">
        <v>3513</v>
      </c>
      <c r="C19" t="s">
        <v>3409</v>
      </c>
      <c r="D19">
        <v>15</v>
      </c>
      <c r="E19">
        <v>25</v>
      </c>
      <c r="F19">
        <v>10</v>
      </c>
      <c r="G19">
        <v>6</v>
      </c>
      <c r="H19" t="s">
        <v>3186</v>
      </c>
      <c r="I19" t="s">
        <v>3186</v>
      </c>
      <c r="J19" t="s">
        <v>3407</v>
      </c>
      <c r="K19">
        <v>0.6</v>
      </c>
      <c r="L19" t="s">
        <v>3116</v>
      </c>
      <c r="M19" t="s">
        <v>3391</v>
      </c>
      <c r="N19">
        <v>45</v>
      </c>
      <c r="O19">
        <v>10</v>
      </c>
      <c r="P19" t="s">
        <v>3483</v>
      </c>
      <c r="Q19" t="s">
        <v>3186</v>
      </c>
      <c r="R19" t="s">
        <v>3186</v>
      </c>
      <c r="S19" t="s">
        <v>3186</v>
      </c>
      <c r="T19" t="s">
        <v>3186</v>
      </c>
      <c r="U19" t="s">
        <v>3002</v>
      </c>
      <c r="V19" t="s">
        <v>3408</v>
      </c>
      <c r="W19" t="s">
        <v>3186</v>
      </c>
      <c r="X19" s="1" t="s">
        <v>3186</v>
      </c>
      <c r="Y19" t="s">
        <v>3366</v>
      </c>
      <c r="Z19" t="s">
        <v>3407</v>
      </c>
      <c r="AA19">
        <v>4</v>
      </c>
      <c r="AB19" t="s">
        <v>3458</v>
      </c>
      <c r="AC19">
        <v>0.5</v>
      </c>
      <c r="AD19">
        <v>0.5</v>
      </c>
      <c r="AE19" t="s">
        <v>3001</v>
      </c>
      <c r="AF19" t="s">
        <v>3186</v>
      </c>
      <c r="AG19">
        <v>1</v>
      </c>
      <c r="AH19" t="s">
        <v>3186</v>
      </c>
      <c r="AI19" t="s">
        <v>3470</v>
      </c>
      <c r="AJ19" t="s">
        <v>3471</v>
      </c>
      <c r="AK19">
        <v>0.7</v>
      </c>
      <c r="AL19">
        <v>0.7</v>
      </c>
      <c r="AM19">
        <v>8</v>
      </c>
      <c r="AN19" t="s">
        <v>3186</v>
      </c>
      <c r="AO19" t="s">
        <v>38</v>
      </c>
      <c r="AP19" t="s">
        <v>3469</v>
      </c>
      <c r="AQ19" t="s">
        <v>3392</v>
      </c>
      <c r="AR19" t="s">
        <v>3467</v>
      </c>
      <c r="AS19">
        <v>1</v>
      </c>
      <c r="AT19">
        <v>1</v>
      </c>
    </row>
    <row r="20" spans="1:46" outlineLevel="1" x14ac:dyDescent="0.2">
      <c r="A20" t="s">
        <v>3487</v>
      </c>
      <c r="B20" t="s">
        <v>3514</v>
      </c>
      <c r="C20" t="s">
        <v>3409</v>
      </c>
      <c r="D20">
        <v>15</v>
      </c>
      <c r="E20">
        <v>25</v>
      </c>
      <c r="F20">
        <v>10</v>
      </c>
      <c r="G20">
        <v>6</v>
      </c>
      <c r="H20" t="s">
        <v>3186</v>
      </c>
      <c r="I20" t="s">
        <v>3186</v>
      </c>
      <c r="J20" t="s">
        <v>3407</v>
      </c>
      <c r="K20">
        <v>0.6</v>
      </c>
      <c r="L20" t="s">
        <v>3116</v>
      </c>
      <c r="M20" t="s">
        <v>3391</v>
      </c>
      <c r="N20">
        <v>45</v>
      </c>
      <c r="O20">
        <v>10</v>
      </c>
      <c r="P20" t="s">
        <v>3484</v>
      </c>
      <c r="Q20" t="s">
        <v>3186</v>
      </c>
      <c r="R20" t="s">
        <v>3186</v>
      </c>
      <c r="S20" t="s">
        <v>3186</v>
      </c>
      <c r="T20" t="s">
        <v>3186</v>
      </c>
      <c r="U20" t="s">
        <v>3002</v>
      </c>
      <c r="V20" t="s">
        <v>3408</v>
      </c>
      <c r="W20" t="s">
        <v>3186</v>
      </c>
      <c r="X20" s="1" t="s">
        <v>3186</v>
      </c>
      <c r="Y20" t="s">
        <v>3366</v>
      </c>
      <c r="Z20" t="s">
        <v>3407</v>
      </c>
      <c r="AA20">
        <v>4</v>
      </c>
      <c r="AB20" t="s">
        <v>3458</v>
      </c>
      <c r="AC20">
        <v>0.5</v>
      </c>
      <c r="AD20">
        <v>0.5</v>
      </c>
      <c r="AE20" t="s">
        <v>3001</v>
      </c>
      <c r="AF20" t="s">
        <v>3186</v>
      </c>
      <c r="AG20">
        <v>1</v>
      </c>
      <c r="AH20" t="s">
        <v>3186</v>
      </c>
      <c r="AI20" t="s">
        <v>3470</v>
      </c>
      <c r="AJ20" t="s">
        <v>3471</v>
      </c>
      <c r="AK20">
        <v>0.7</v>
      </c>
      <c r="AL20">
        <v>0.7</v>
      </c>
      <c r="AM20">
        <v>8</v>
      </c>
      <c r="AN20" t="s">
        <v>3186</v>
      </c>
      <c r="AO20" t="s">
        <v>38</v>
      </c>
      <c r="AP20" t="s">
        <v>3469</v>
      </c>
      <c r="AQ20" t="s">
        <v>3392</v>
      </c>
      <c r="AR20" t="s">
        <v>3467</v>
      </c>
      <c r="AS20">
        <v>1</v>
      </c>
      <c r="AT20">
        <v>1</v>
      </c>
    </row>
    <row r="21" spans="1:46" outlineLevel="1" x14ac:dyDescent="0.2">
      <c r="A21" t="s">
        <v>3488</v>
      </c>
      <c r="B21" t="s">
        <v>3515</v>
      </c>
      <c r="C21" t="s">
        <v>3409</v>
      </c>
      <c r="D21">
        <v>15</v>
      </c>
      <c r="E21">
        <v>25</v>
      </c>
      <c r="F21">
        <v>10</v>
      </c>
      <c r="G21">
        <v>6</v>
      </c>
      <c r="H21" t="s">
        <v>3186</v>
      </c>
      <c r="I21" t="s">
        <v>3186</v>
      </c>
      <c r="J21" t="s">
        <v>3407</v>
      </c>
      <c r="K21">
        <v>0.6</v>
      </c>
      <c r="L21" t="s">
        <v>3116</v>
      </c>
      <c r="M21" t="s">
        <v>3391</v>
      </c>
      <c r="N21">
        <v>45</v>
      </c>
      <c r="O21">
        <v>10</v>
      </c>
      <c r="P21" t="s">
        <v>3485</v>
      </c>
      <c r="Q21" t="s">
        <v>3186</v>
      </c>
      <c r="R21" t="s">
        <v>3186</v>
      </c>
      <c r="S21" t="s">
        <v>3186</v>
      </c>
      <c r="T21" t="s">
        <v>3186</v>
      </c>
      <c r="U21" t="s">
        <v>3002</v>
      </c>
      <c r="V21" t="s">
        <v>3408</v>
      </c>
      <c r="W21" t="s">
        <v>3186</v>
      </c>
      <c r="X21" s="1" t="s">
        <v>3186</v>
      </c>
      <c r="Y21" t="s">
        <v>3366</v>
      </c>
      <c r="Z21" t="s">
        <v>3407</v>
      </c>
      <c r="AA21">
        <v>4</v>
      </c>
      <c r="AB21" t="s">
        <v>3458</v>
      </c>
      <c r="AC21">
        <v>0.5</v>
      </c>
      <c r="AD21">
        <v>0.5</v>
      </c>
      <c r="AE21" t="s">
        <v>3001</v>
      </c>
      <c r="AF21" t="s">
        <v>3186</v>
      </c>
      <c r="AG21">
        <v>1</v>
      </c>
      <c r="AH21" t="s">
        <v>3186</v>
      </c>
      <c r="AI21" t="s">
        <v>3470</v>
      </c>
      <c r="AJ21" t="s">
        <v>3471</v>
      </c>
      <c r="AK21">
        <v>0.7</v>
      </c>
      <c r="AL21">
        <v>0.7</v>
      </c>
      <c r="AM21">
        <v>8</v>
      </c>
      <c r="AN21" t="s">
        <v>3186</v>
      </c>
      <c r="AO21" t="s">
        <v>38</v>
      </c>
      <c r="AP21" t="s">
        <v>3469</v>
      </c>
      <c r="AQ21" t="s">
        <v>3392</v>
      </c>
      <c r="AR21" t="s">
        <v>3467</v>
      </c>
      <c r="AS21">
        <v>1</v>
      </c>
      <c r="AT21">
        <v>1</v>
      </c>
    </row>
    <row r="22" spans="1:46" outlineLevel="1" x14ac:dyDescent="0.2">
      <c r="A22" t="s">
        <v>4644</v>
      </c>
      <c r="B22" t="s">
        <v>3516</v>
      </c>
      <c r="C22" t="s">
        <v>3409</v>
      </c>
      <c r="D22">
        <v>15</v>
      </c>
      <c r="E22">
        <v>25</v>
      </c>
      <c r="F22">
        <v>10</v>
      </c>
      <c r="G22">
        <v>6</v>
      </c>
      <c r="H22" t="s">
        <v>3186</v>
      </c>
      <c r="I22" t="s">
        <v>3186</v>
      </c>
      <c r="J22" t="s">
        <v>3407</v>
      </c>
      <c r="K22">
        <v>0.6</v>
      </c>
      <c r="L22" t="s">
        <v>3351</v>
      </c>
      <c r="M22" t="s">
        <v>3391</v>
      </c>
      <c r="N22">
        <v>45</v>
      </c>
      <c r="O22">
        <v>10</v>
      </c>
      <c r="P22" t="s">
        <v>3398</v>
      </c>
      <c r="Q22" t="s">
        <v>3186</v>
      </c>
      <c r="R22" t="s">
        <v>3186</v>
      </c>
      <c r="S22" t="s">
        <v>3186</v>
      </c>
      <c r="T22" t="s">
        <v>3186</v>
      </c>
      <c r="U22" t="s">
        <v>3002</v>
      </c>
      <c r="V22" t="s">
        <v>3408</v>
      </c>
      <c r="W22" t="s">
        <v>3186</v>
      </c>
      <c r="X22" s="1" t="s">
        <v>3186</v>
      </c>
      <c r="Y22" t="s">
        <v>3366</v>
      </c>
      <c r="Z22" t="s">
        <v>3407</v>
      </c>
      <c r="AA22">
        <v>4</v>
      </c>
      <c r="AB22" t="s">
        <v>3458</v>
      </c>
      <c r="AC22">
        <v>0.5</v>
      </c>
      <c r="AD22">
        <v>0.5</v>
      </c>
      <c r="AE22" t="s">
        <v>3117</v>
      </c>
      <c r="AF22" t="s">
        <v>3410</v>
      </c>
      <c r="AG22">
        <v>1</v>
      </c>
      <c r="AH22" t="s">
        <v>3186</v>
      </c>
      <c r="AI22" t="s">
        <v>3392</v>
      </c>
      <c r="AJ22" t="s">
        <v>3393</v>
      </c>
      <c r="AK22">
        <v>0.7</v>
      </c>
      <c r="AL22">
        <v>0.7</v>
      </c>
      <c r="AM22">
        <v>8</v>
      </c>
      <c r="AN22" t="s">
        <v>3186</v>
      </c>
      <c r="AO22" t="s">
        <v>3186</v>
      </c>
      <c r="AP22" t="s">
        <v>3186</v>
      </c>
      <c r="AQ22" t="s">
        <v>3186</v>
      </c>
      <c r="AR22" t="s">
        <v>3186</v>
      </c>
      <c r="AS22">
        <v>1</v>
      </c>
      <c r="AT22">
        <v>1</v>
      </c>
    </row>
    <row r="23" spans="1:46" outlineLevel="1" x14ac:dyDescent="0.2">
      <c r="A23" t="s">
        <v>4645</v>
      </c>
      <c r="B23" t="s">
        <v>3522</v>
      </c>
      <c r="C23" t="s">
        <v>3409</v>
      </c>
      <c r="D23">
        <v>15</v>
      </c>
      <c r="E23">
        <v>25</v>
      </c>
      <c r="F23">
        <v>10</v>
      </c>
      <c r="G23">
        <v>6</v>
      </c>
      <c r="H23" t="s">
        <v>3186</v>
      </c>
      <c r="I23" t="s">
        <v>3186</v>
      </c>
      <c r="J23" t="s">
        <v>3407</v>
      </c>
      <c r="K23">
        <v>0.6</v>
      </c>
      <c r="L23" t="s">
        <v>3351</v>
      </c>
      <c r="M23" t="s">
        <v>3391</v>
      </c>
      <c r="N23">
        <v>45</v>
      </c>
      <c r="O23">
        <v>10</v>
      </c>
      <c r="P23" t="s">
        <v>3398</v>
      </c>
      <c r="Q23" t="s">
        <v>3186</v>
      </c>
      <c r="R23" t="s">
        <v>3186</v>
      </c>
      <c r="S23" t="s">
        <v>3186</v>
      </c>
      <c r="T23" t="s">
        <v>3186</v>
      </c>
      <c r="U23" t="s">
        <v>3002</v>
      </c>
      <c r="V23" t="s">
        <v>3408</v>
      </c>
      <c r="W23" t="s">
        <v>3186</v>
      </c>
      <c r="X23" s="1" t="s">
        <v>3186</v>
      </c>
      <c r="Y23" t="s">
        <v>3366</v>
      </c>
      <c r="Z23" t="s">
        <v>3407</v>
      </c>
      <c r="AA23">
        <v>4</v>
      </c>
      <c r="AB23" t="s">
        <v>3458</v>
      </c>
      <c r="AC23">
        <v>0.5</v>
      </c>
      <c r="AD23">
        <v>0.5</v>
      </c>
      <c r="AE23" t="s">
        <v>3001</v>
      </c>
      <c r="AF23" t="s">
        <v>3186</v>
      </c>
      <c r="AG23">
        <v>1</v>
      </c>
      <c r="AH23" t="s">
        <v>3186</v>
      </c>
      <c r="AI23" t="s">
        <v>3392</v>
      </c>
      <c r="AJ23" t="s">
        <v>3393</v>
      </c>
      <c r="AK23">
        <v>0.7</v>
      </c>
      <c r="AL23">
        <v>0.7</v>
      </c>
      <c r="AM23">
        <v>8</v>
      </c>
      <c r="AN23" t="s">
        <v>3521</v>
      </c>
      <c r="AO23" t="s">
        <v>3186</v>
      </c>
      <c r="AP23" t="s">
        <v>3520</v>
      </c>
      <c r="AQ23" t="s">
        <v>3392</v>
      </c>
      <c r="AR23" s="23" t="s">
        <v>3410</v>
      </c>
      <c r="AS23">
        <v>1</v>
      </c>
      <c r="AT23">
        <v>1</v>
      </c>
    </row>
    <row r="24" spans="1:46" outlineLevel="1" x14ac:dyDescent="0.2">
      <c r="A24" t="s">
        <v>4646</v>
      </c>
      <c r="B24" t="s">
        <v>3523</v>
      </c>
      <c r="C24" t="s">
        <v>3409</v>
      </c>
      <c r="D24">
        <v>15</v>
      </c>
      <c r="E24">
        <v>25</v>
      </c>
      <c r="F24">
        <v>10</v>
      </c>
      <c r="G24">
        <v>5.5</v>
      </c>
      <c r="H24" t="s">
        <v>3186</v>
      </c>
      <c r="I24" t="s">
        <v>3186</v>
      </c>
      <c r="J24" t="s">
        <v>3407</v>
      </c>
      <c r="K24">
        <v>0.6</v>
      </c>
      <c r="L24" t="s">
        <v>3351</v>
      </c>
      <c r="M24" t="s">
        <v>3391</v>
      </c>
      <c r="N24">
        <v>45</v>
      </c>
      <c r="O24">
        <v>10</v>
      </c>
      <c r="P24" t="s">
        <v>3398</v>
      </c>
      <c r="Q24" t="s">
        <v>3186</v>
      </c>
      <c r="R24" t="s">
        <v>3186</v>
      </c>
      <c r="S24" t="s">
        <v>3186</v>
      </c>
      <c r="T24" t="s">
        <v>3186</v>
      </c>
      <c r="U24" t="s">
        <v>3002</v>
      </c>
      <c r="V24" t="s">
        <v>3408</v>
      </c>
      <c r="W24" t="s">
        <v>3186</v>
      </c>
      <c r="X24" s="1" t="s">
        <v>3186</v>
      </c>
      <c r="Y24" t="s">
        <v>3366</v>
      </c>
      <c r="Z24" t="s">
        <v>3407</v>
      </c>
      <c r="AA24">
        <v>4</v>
      </c>
      <c r="AB24" t="s">
        <v>3458</v>
      </c>
      <c r="AC24">
        <v>0.5</v>
      </c>
      <c r="AD24">
        <v>0.5</v>
      </c>
      <c r="AE24" t="s">
        <v>3001</v>
      </c>
      <c r="AF24" t="s">
        <v>3186</v>
      </c>
      <c r="AG24">
        <v>1</v>
      </c>
      <c r="AH24" t="s">
        <v>3186</v>
      </c>
      <c r="AI24" t="s">
        <v>3392</v>
      </c>
      <c r="AJ24" t="s">
        <v>3393</v>
      </c>
      <c r="AK24">
        <v>0.7</v>
      </c>
      <c r="AL24">
        <v>0.7</v>
      </c>
      <c r="AM24">
        <v>8</v>
      </c>
      <c r="AN24" t="s">
        <v>3524</v>
      </c>
      <c r="AO24" t="s">
        <v>3186</v>
      </c>
      <c r="AP24" t="s">
        <v>3520</v>
      </c>
      <c r="AQ24" t="s">
        <v>3392</v>
      </c>
      <c r="AR24" s="23" t="s">
        <v>3410</v>
      </c>
      <c r="AS24">
        <v>1</v>
      </c>
      <c r="AT24">
        <v>1</v>
      </c>
    </row>
    <row r="25" spans="1:46" outlineLevel="1" x14ac:dyDescent="0.2">
      <c r="A25" t="s">
        <v>4647</v>
      </c>
      <c r="B25" t="s">
        <v>3525</v>
      </c>
      <c r="C25" t="s">
        <v>3409</v>
      </c>
      <c r="D25">
        <v>15</v>
      </c>
      <c r="E25">
        <v>25</v>
      </c>
      <c r="F25">
        <v>10</v>
      </c>
      <c r="G25">
        <v>5.5</v>
      </c>
      <c r="H25" t="s">
        <v>3186</v>
      </c>
      <c r="I25" t="s">
        <v>3186</v>
      </c>
      <c r="J25" t="s">
        <v>3407</v>
      </c>
      <c r="K25">
        <v>0.6</v>
      </c>
      <c r="L25" t="s">
        <v>3351</v>
      </c>
      <c r="M25" t="s">
        <v>3391</v>
      </c>
      <c r="N25">
        <v>45</v>
      </c>
      <c r="O25">
        <v>10</v>
      </c>
      <c r="P25" t="s">
        <v>3398</v>
      </c>
      <c r="Q25" t="s">
        <v>3186</v>
      </c>
      <c r="R25" t="s">
        <v>3186</v>
      </c>
      <c r="S25" t="s">
        <v>3186</v>
      </c>
      <c r="T25" t="s">
        <v>3186</v>
      </c>
      <c r="U25" t="s">
        <v>3002</v>
      </c>
      <c r="V25" t="s">
        <v>3408</v>
      </c>
      <c r="W25" t="s">
        <v>3186</v>
      </c>
      <c r="X25" s="1" t="s">
        <v>3186</v>
      </c>
      <c r="Y25" t="s">
        <v>3366</v>
      </c>
      <c r="Z25" t="s">
        <v>3407</v>
      </c>
      <c r="AA25">
        <v>4</v>
      </c>
      <c r="AB25" t="s">
        <v>3458</v>
      </c>
      <c r="AC25">
        <v>0.5</v>
      </c>
      <c r="AD25">
        <v>0.5</v>
      </c>
      <c r="AE25" t="s">
        <v>3001</v>
      </c>
      <c r="AF25" t="s">
        <v>3186</v>
      </c>
      <c r="AG25">
        <v>1</v>
      </c>
      <c r="AH25" t="s">
        <v>3186</v>
      </c>
      <c r="AI25" t="s">
        <v>3392</v>
      </c>
      <c r="AJ25" t="s">
        <v>3393</v>
      </c>
      <c r="AK25">
        <v>0.7</v>
      </c>
      <c r="AL25">
        <v>0.7</v>
      </c>
      <c r="AM25">
        <v>8</v>
      </c>
      <c r="AN25" t="s">
        <v>3526</v>
      </c>
      <c r="AO25" t="s">
        <v>3186</v>
      </c>
      <c r="AP25" t="s">
        <v>3520</v>
      </c>
      <c r="AQ25" t="s">
        <v>3392</v>
      </c>
      <c r="AR25" s="23" t="s">
        <v>3410</v>
      </c>
      <c r="AS25">
        <v>1</v>
      </c>
      <c r="AT25">
        <v>1</v>
      </c>
    </row>
    <row r="26" spans="1:46" outlineLevel="1" x14ac:dyDescent="0.2">
      <c r="A26" t="s">
        <v>4648</v>
      </c>
      <c r="B26" t="s">
        <v>3527</v>
      </c>
      <c r="C26" t="s">
        <v>3409</v>
      </c>
      <c r="D26">
        <v>15</v>
      </c>
      <c r="E26">
        <v>25</v>
      </c>
      <c r="F26">
        <v>10</v>
      </c>
      <c r="G26">
        <v>5.5</v>
      </c>
      <c r="H26" t="s">
        <v>3186</v>
      </c>
      <c r="I26" t="s">
        <v>3186</v>
      </c>
      <c r="J26" t="s">
        <v>3407</v>
      </c>
      <c r="K26">
        <v>0.6</v>
      </c>
      <c r="L26" t="s">
        <v>3351</v>
      </c>
      <c r="M26" t="s">
        <v>3391</v>
      </c>
      <c r="N26">
        <v>45</v>
      </c>
      <c r="O26">
        <v>10</v>
      </c>
      <c r="P26" t="s">
        <v>3398</v>
      </c>
      <c r="Q26" t="s">
        <v>3186</v>
      </c>
      <c r="R26" t="s">
        <v>3186</v>
      </c>
      <c r="S26" t="s">
        <v>3186</v>
      </c>
      <c r="T26" t="s">
        <v>3186</v>
      </c>
      <c r="U26" t="s">
        <v>3002</v>
      </c>
      <c r="V26" t="s">
        <v>3408</v>
      </c>
      <c r="W26" t="s">
        <v>3186</v>
      </c>
      <c r="X26" s="1" t="s">
        <v>3186</v>
      </c>
      <c r="Y26" t="s">
        <v>3366</v>
      </c>
      <c r="Z26" t="s">
        <v>3407</v>
      </c>
      <c r="AA26">
        <v>4</v>
      </c>
      <c r="AB26" t="s">
        <v>3458</v>
      </c>
      <c r="AC26">
        <v>0.5</v>
      </c>
      <c r="AD26">
        <v>0.5</v>
      </c>
      <c r="AE26" t="s">
        <v>3001</v>
      </c>
      <c r="AF26" t="s">
        <v>3186</v>
      </c>
      <c r="AG26">
        <v>1</v>
      </c>
      <c r="AH26" t="s">
        <v>3186</v>
      </c>
      <c r="AI26" t="s">
        <v>3392</v>
      </c>
      <c r="AJ26" t="s">
        <v>3393</v>
      </c>
      <c r="AK26">
        <v>0.7</v>
      </c>
      <c r="AL26">
        <v>0.7</v>
      </c>
      <c r="AM26">
        <v>8</v>
      </c>
      <c r="AN26" t="s">
        <v>3528</v>
      </c>
      <c r="AO26" t="s">
        <v>3186</v>
      </c>
      <c r="AP26" t="s">
        <v>3520</v>
      </c>
      <c r="AQ26" t="s">
        <v>3392</v>
      </c>
      <c r="AR26" s="23" t="s">
        <v>3410</v>
      </c>
      <c r="AS26">
        <v>1</v>
      </c>
      <c r="AT26">
        <v>1</v>
      </c>
    </row>
    <row r="27" spans="1:46" outlineLevel="1" x14ac:dyDescent="0.2">
      <c r="A27" t="s">
        <v>4649</v>
      </c>
      <c r="B27" t="s">
        <v>3529</v>
      </c>
      <c r="C27" t="s">
        <v>3409</v>
      </c>
      <c r="D27">
        <v>15</v>
      </c>
      <c r="E27">
        <v>25</v>
      </c>
      <c r="F27">
        <v>10</v>
      </c>
      <c r="G27">
        <v>5.5</v>
      </c>
      <c r="H27" t="s">
        <v>3186</v>
      </c>
      <c r="I27" t="s">
        <v>3186</v>
      </c>
      <c r="J27" t="s">
        <v>3407</v>
      </c>
      <c r="K27">
        <v>0.6</v>
      </c>
      <c r="L27" t="s">
        <v>3351</v>
      </c>
      <c r="M27" t="s">
        <v>3391</v>
      </c>
      <c r="N27">
        <v>45</v>
      </c>
      <c r="O27">
        <v>10</v>
      </c>
      <c r="P27" t="s">
        <v>3398</v>
      </c>
      <c r="Q27" t="s">
        <v>3186</v>
      </c>
      <c r="R27" t="s">
        <v>3186</v>
      </c>
      <c r="S27" t="s">
        <v>3186</v>
      </c>
      <c r="T27" t="s">
        <v>3186</v>
      </c>
      <c r="U27" t="s">
        <v>3002</v>
      </c>
      <c r="V27" t="s">
        <v>3408</v>
      </c>
      <c r="W27" t="s">
        <v>3186</v>
      </c>
      <c r="X27" s="1" t="s">
        <v>3186</v>
      </c>
      <c r="Y27" t="s">
        <v>3366</v>
      </c>
      <c r="Z27" t="s">
        <v>3407</v>
      </c>
      <c r="AA27">
        <v>4</v>
      </c>
      <c r="AB27" t="s">
        <v>3458</v>
      </c>
      <c r="AC27">
        <v>0.5</v>
      </c>
      <c r="AD27">
        <v>0.5</v>
      </c>
      <c r="AE27" t="s">
        <v>3001</v>
      </c>
      <c r="AF27" t="s">
        <v>3186</v>
      </c>
      <c r="AG27">
        <v>1</v>
      </c>
      <c r="AH27" t="s">
        <v>3186</v>
      </c>
      <c r="AI27" t="s">
        <v>3392</v>
      </c>
      <c r="AJ27" t="s">
        <v>3393</v>
      </c>
      <c r="AK27">
        <v>0.7</v>
      </c>
      <c r="AL27">
        <v>0.7</v>
      </c>
      <c r="AM27">
        <v>8</v>
      </c>
      <c r="AN27" t="s">
        <v>3528</v>
      </c>
      <c r="AO27" t="s">
        <v>3186</v>
      </c>
      <c r="AP27" t="s">
        <v>3520</v>
      </c>
      <c r="AQ27" t="s">
        <v>3392</v>
      </c>
      <c r="AR27" s="23" t="s">
        <v>3410</v>
      </c>
      <c r="AS27">
        <v>1</v>
      </c>
      <c r="AT27">
        <v>1</v>
      </c>
    </row>
    <row r="28" spans="1:46" outlineLevel="1" x14ac:dyDescent="0.2">
      <c r="A28" t="s">
        <v>4650</v>
      </c>
      <c r="B28" t="s">
        <v>3530</v>
      </c>
      <c r="C28" t="s">
        <v>3409</v>
      </c>
      <c r="D28">
        <v>15</v>
      </c>
      <c r="E28">
        <v>25</v>
      </c>
      <c r="F28">
        <v>10</v>
      </c>
      <c r="G28">
        <v>5.5</v>
      </c>
      <c r="H28" t="s">
        <v>3186</v>
      </c>
      <c r="I28" t="s">
        <v>3186</v>
      </c>
      <c r="J28" t="s">
        <v>3407</v>
      </c>
      <c r="K28">
        <v>0.6</v>
      </c>
      <c r="L28" t="s">
        <v>3351</v>
      </c>
      <c r="M28" t="s">
        <v>3391</v>
      </c>
      <c r="N28">
        <v>45</v>
      </c>
      <c r="O28">
        <v>10</v>
      </c>
      <c r="P28" t="s">
        <v>3398</v>
      </c>
      <c r="Q28" t="s">
        <v>3186</v>
      </c>
      <c r="R28" t="s">
        <v>3186</v>
      </c>
      <c r="S28" t="s">
        <v>3186</v>
      </c>
      <c r="T28" t="s">
        <v>3186</v>
      </c>
      <c r="U28" t="s">
        <v>3002</v>
      </c>
      <c r="V28" t="s">
        <v>3408</v>
      </c>
      <c r="W28" t="s">
        <v>3186</v>
      </c>
      <c r="X28" s="1" t="s">
        <v>3186</v>
      </c>
      <c r="Y28" t="s">
        <v>3366</v>
      </c>
      <c r="Z28" t="s">
        <v>3407</v>
      </c>
      <c r="AA28">
        <v>4</v>
      </c>
      <c r="AB28" t="s">
        <v>3458</v>
      </c>
      <c r="AC28">
        <v>0.5</v>
      </c>
      <c r="AD28">
        <v>0.5</v>
      </c>
      <c r="AE28" t="s">
        <v>3001</v>
      </c>
      <c r="AF28" t="s">
        <v>3186</v>
      </c>
      <c r="AG28">
        <v>1</v>
      </c>
      <c r="AH28" t="s">
        <v>3186</v>
      </c>
      <c r="AI28" t="s">
        <v>3392</v>
      </c>
      <c r="AJ28" t="s">
        <v>3393</v>
      </c>
      <c r="AK28">
        <v>0.7</v>
      </c>
      <c r="AL28">
        <v>0.7</v>
      </c>
      <c r="AM28">
        <v>8</v>
      </c>
      <c r="AN28" t="s">
        <v>3415</v>
      </c>
      <c r="AO28" t="s">
        <v>3186</v>
      </c>
      <c r="AP28" t="s">
        <v>3186</v>
      </c>
      <c r="AQ28" t="s">
        <v>3186</v>
      </c>
      <c r="AR28" t="s">
        <v>3186</v>
      </c>
      <c r="AS28">
        <v>1</v>
      </c>
      <c r="AT28">
        <v>1</v>
      </c>
    </row>
    <row r="29" spans="1:46" outlineLevel="1" x14ac:dyDescent="0.2">
      <c r="A29" t="s">
        <v>4651</v>
      </c>
      <c r="B29" t="s">
        <v>3531</v>
      </c>
      <c r="C29" t="s">
        <v>3409</v>
      </c>
      <c r="D29">
        <v>15</v>
      </c>
      <c r="E29">
        <v>25</v>
      </c>
      <c r="F29">
        <v>10</v>
      </c>
      <c r="G29">
        <v>5.5</v>
      </c>
      <c r="H29" t="s">
        <v>3186</v>
      </c>
      <c r="I29" t="s">
        <v>3186</v>
      </c>
      <c r="J29" t="s">
        <v>3407</v>
      </c>
      <c r="K29">
        <v>0.6</v>
      </c>
      <c r="L29" t="s">
        <v>3351</v>
      </c>
      <c r="M29" t="s">
        <v>3391</v>
      </c>
      <c r="N29">
        <v>45</v>
      </c>
      <c r="O29">
        <v>10</v>
      </c>
      <c r="P29" t="s">
        <v>3398</v>
      </c>
      <c r="Q29" t="s">
        <v>3186</v>
      </c>
      <c r="R29" t="s">
        <v>3186</v>
      </c>
      <c r="S29" t="s">
        <v>3186</v>
      </c>
      <c r="T29" t="s">
        <v>3186</v>
      </c>
      <c r="U29" t="s">
        <v>3002</v>
      </c>
      <c r="V29" t="s">
        <v>3408</v>
      </c>
      <c r="W29" t="s">
        <v>3186</v>
      </c>
      <c r="X29" s="1" t="s">
        <v>3186</v>
      </c>
      <c r="Y29" t="s">
        <v>3366</v>
      </c>
      <c r="Z29" t="s">
        <v>3407</v>
      </c>
      <c r="AA29">
        <v>4</v>
      </c>
      <c r="AB29" t="s">
        <v>3458</v>
      </c>
      <c r="AC29">
        <v>0.5</v>
      </c>
      <c r="AD29">
        <v>0.5</v>
      </c>
      <c r="AE29" t="s">
        <v>3001</v>
      </c>
      <c r="AF29" t="s">
        <v>3186</v>
      </c>
      <c r="AG29">
        <v>1</v>
      </c>
      <c r="AH29" t="s">
        <v>3186</v>
      </c>
      <c r="AI29" t="s">
        <v>3392</v>
      </c>
      <c r="AJ29" t="s">
        <v>3393</v>
      </c>
      <c r="AK29">
        <v>0.7</v>
      </c>
      <c r="AL29">
        <v>0.7</v>
      </c>
      <c r="AM29">
        <v>8</v>
      </c>
      <c r="AN29" t="s">
        <v>3532</v>
      </c>
      <c r="AO29" t="s">
        <v>3186</v>
      </c>
      <c r="AP29" t="s">
        <v>3186</v>
      </c>
      <c r="AQ29" t="s">
        <v>3186</v>
      </c>
      <c r="AR29" t="s">
        <v>3186</v>
      </c>
      <c r="AS29">
        <v>1</v>
      </c>
      <c r="AT29">
        <v>1</v>
      </c>
    </row>
    <row r="30" spans="1:46" outlineLevel="1" x14ac:dyDescent="0.2">
      <c r="A30" t="s">
        <v>4652</v>
      </c>
      <c r="B30" t="s">
        <v>3533</v>
      </c>
      <c r="C30" t="s">
        <v>3409</v>
      </c>
      <c r="D30">
        <v>15</v>
      </c>
      <c r="E30">
        <v>25</v>
      </c>
      <c r="F30">
        <v>10</v>
      </c>
      <c r="G30">
        <v>5.5</v>
      </c>
      <c r="H30" t="s">
        <v>3534</v>
      </c>
      <c r="I30" t="s">
        <v>3186</v>
      </c>
      <c r="J30" t="s">
        <v>3407</v>
      </c>
      <c r="K30">
        <v>0.6</v>
      </c>
      <c r="L30" t="s">
        <v>3001</v>
      </c>
      <c r="M30" t="s">
        <v>3391</v>
      </c>
      <c r="N30">
        <v>45</v>
      </c>
      <c r="O30">
        <v>10</v>
      </c>
      <c r="P30" t="s">
        <v>3186</v>
      </c>
      <c r="Q30" t="s">
        <v>3535</v>
      </c>
      <c r="R30" t="s">
        <v>3002</v>
      </c>
      <c r="S30" t="s">
        <v>3180</v>
      </c>
      <c r="T30" t="s">
        <v>3183</v>
      </c>
      <c r="U30" t="s">
        <v>3002</v>
      </c>
      <c r="V30" t="s">
        <v>3408</v>
      </c>
      <c r="W30" t="s">
        <v>3186</v>
      </c>
      <c r="X30" s="1" t="s">
        <v>3186</v>
      </c>
      <c r="Y30" t="s">
        <v>3366</v>
      </c>
      <c r="Z30" t="s">
        <v>3407</v>
      </c>
      <c r="AA30">
        <v>4</v>
      </c>
      <c r="AB30" t="s">
        <v>3458</v>
      </c>
      <c r="AC30">
        <v>0.5</v>
      </c>
      <c r="AD30">
        <v>0.5</v>
      </c>
      <c r="AE30" t="s">
        <v>3001</v>
      </c>
      <c r="AF30" t="s">
        <v>3186</v>
      </c>
      <c r="AG30">
        <v>1</v>
      </c>
      <c r="AH30" t="s">
        <v>3186</v>
      </c>
      <c r="AI30" t="s">
        <v>3186</v>
      </c>
      <c r="AJ30" t="s">
        <v>3393</v>
      </c>
      <c r="AK30">
        <v>0.7</v>
      </c>
      <c r="AL30">
        <v>0.7</v>
      </c>
      <c r="AM30">
        <v>8</v>
      </c>
      <c r="AN30" t="s">
        <v>3186</v>
      </c>
      <c r="AO30" t="s">
        <v>3186</v>
      </c>
      <c r="AP30" t="s">
        <v>3186</v>
      </c>
      <c r="AQ30" t="s">
        <v>3186</v>
      </c>
      <c r="AR30" t="s">
        <v>3186</v>
      </c>
      <c r="AS30">
        <v>1</v>
      </c>
      <c r="AT30">
        <v>1</v>
      </c>
    </row>
    <row r="31" spans="1:46" outlineLevel="1" x14ac:dyDescent="0.2">
      <c r="A31" t="s">
        <v>4653</v>
      </c>
      <c r="B31" t="s">
        <v>3536</v>
      </c>
      <c r="C31" t="s">
        <v>3409</v>
      </c>
      <c r="D31">
        <v>15</v>
      </c>
      <c r="E31">
        <v>25</v>
      </c>
      <c r="F31">
        <v>10</v>
      </c>
      <c r="G31">
        <v>5.5</v>
      </c>
      <c r="H31" t="s">
        <v>3186</v>
      </c>
      <c r="I31" t="s">
        <v>3186</v>
      </c>
      <c r="J31" t="s">
        <v>3407</v>
      </c>
      <c r="K31">
        <v>0.6</v>
      </c>
      <c r="L31" t="s">
        <v>3351</v>
      </c>
      <c r="M31" t="s">
        <v>3391</v>
      </c>
      <c r="N31">
        <v>45</v>
      </c>
      <c r="O31">
        <v>10</v>
      </c>
      <c r="P31" t="s">
        <v>3398</v>
      </c>
      <c r="Q31" t="s">
        <v>3186</v>
      </c>
      <c r="R31" t="s">
        <v>3186</v>
      </c>
      <c r="S31" t="s">
        <v>3186</v>
      </c>
      <c r="T31" t="s">
        <v>3186</v>
      </c>
      <c r="U31" t="s">
        <v>3002</v>
      </c>
      <c r="V31" t="s">
        <v>3408</v>
      </c>
      <c r="W31" t="s">
        <v>3186</v>
      </c>
      <c r="X31" s="1" t="s">
        <v>3186</v>
      </c>
      <c r="Y31" t="s">
        <v>3366</v>
      </c>
      <c r="Z31" t="s">
        <v>3407</v>
      </c>
      <c r="AA31">
        <v>4</v>
      </c>
      <c r="AB31" t="s">
        <v>3458</v>
      </c>
      <c r="AC31">
        <v>0.5</v>
      </c>
      <c r="AD31">
        <v>0.5</v>
      </c>
      <c r="AE31" t="s">
        <v>3001</v>
      </c>
      <c r="AF31" t="s">
        <v>3186</v>
      </c>
      <c r="AG31">
        <v>1</v>
      </c>
      <c r="AH31" t="s">
        <v>3186</v>
      </c>
      <c r="AI31" t="s">
        <v>3392</v>
      </c>
      <c r="AJ31" t="s">
        <v>3393</v>
      </c>
      <c r="AK31">
        <v>0.7</v>
      </c>
      <c r="AL31">
        <v>0.7</v>
      </c>
      <c r="AM31">
        <v>8</v>
      </c>
      <c r="AN31" t="s">
        <v>3537</v>
      </c>
      <c r="AO31" t="s">
        <v>3186</v>
      </c>
      <c r="AP31" t="s">
        <v>3186</v>
      </c>
      <c r="AQ31" t="s">
        <v>3186</v>
      </c>
      <c r="AR31" t="s">
        <v>3186</v>
      </c>
      <c r="AS31">
        <v>1</v>
      </c>
      <c r="AT31">
        <v>1</v>
      </c>
    </row>
    <row r="32" spans="1:46" outlineLevel="1" x14ac:dyDescent="0.2">
      <c r="A32" t="s">
        <v>4654</v>
      </c>
      <c r="B32" t="s">
        <v>3538</v>
      </c>
      <c r="C32" t="s">
        <v>3409</v>
      </c>
      <c r="D32">
        <v>15</v>
      </c>
      <c r="E32">
        <v>25</v>
      </c>
      <c r="F32">
        <v>10</v>
      </c>
      <c r="G32">
        <v>5.5</v>
      </c>
      <c r="H32" t="s">
        <v>3186</v>
      </c>
      <c r="I32" t="s">
        <v>3186</v>
      </c>
      <c r="J32" t="s">
        <v>3407</v>
      </c>
      <c r="K32">
        <v>0.6</v>
      </c>
      <c r="L32" t="s">
        <v>3351</v>
      </c>
      <c r="M32" t="s">
        <v>3391</v>
      </c>
      <c r="N32">
        <v>45</v>
      </c>
      <c r="O32">
        <v>10</v>
      </c>
      <c r="P32" t="s">
        <v>3398</v>
      </c>
      <c r="Q32" t="s">
        <v>3186</v>
      </c>
      <c r="R32" t="s">
        <v>3186</v>
      </c>
      <c r="S32" t="s">
        <v>3186</v>
      </c>
      <c r="T32" t="s">
        <v>3186</v>
      </c>
      <c r="U32" t="s">
        <v>3002</v>
      </c>
      <c r="V32" t="s">
        <v>3408</v>
      </c>
      <c r="W32" t="s">
        <v>3186</v>
      </c>
      <c r="X32" s="1" t="s">
        <v>3186</v>
      </c>
      <c r="Y32" t="s">
        <v>3366</v>
      </c>
      <c r="Z32" t="s">
        <v>3407</v>
      </c>
      <c r="AA32">
        <v>4</v>
      </c>
      <c r="AB32" t="s">
        <v>3458</v>
      </c>
      <c r="AC32">
        <v>0.5</v>
      </c>
      <c r="AD32">
        <v>0.5</v>
      </c>
      <c r="AE32" t="s">
        <v>3001</v>
      </c>
      <c r="AF32" t="s">
        <v>3186</v>
      </c>
      <c r="AG32">
        <v>1</v>
      </c>
      <c r="AH32" t="s">
        <v>3186</v>
      </c>
      <c r="AI32" t="s">
        <v>3392</v>
      </c>
      <c r="AJ32" t="s">
        <v>3393</v>
      </c>
      <c r="AK32">
        <v>0.7</v>
      </c>
      <c r="AL32">
        <v>0.7</v>
      </c>
      <c r="AM32">
        <v>8</v>
      </c>
      <c r="AN32" t="s">
        <v>3567</v>
      </c>
      <c r="AO32" t="s">
        <v>3186</v>
      </c>
      <c r="AP32" t="s">
        <v>3186</v>
      </c>
      <c r="AQ32" t="s">
        <v>3186</v>
      </c>
      <c r="AR32" t="s">
        <v>3186</v>
      </c>
      <c r="AS32">
        <v>1</v>
      </c>
      <c r="AT32">
        <v>1</v>
      </c>
    </row>
    <row r="33" spans="1:46" outlineLevel="1" x14ac:dyDescent="0.2">
      <c r="A33" t="s">
        <v>4655</v>
      </c>
      <c r="B33" t="s">
        <v>3592</v>
      </c>
      <c r="C33" t="s">
        <v>3409</v>
      </c>
      <c r="D33">
        <v>15</v>
      </c>
      <c r="E33">
        <v>25</v>
      </c>
      <c r="F33">
        <v>10</v>
      </c>
      <c r="G33">
        <v>5.5</v>
      </c>
      <c r="H33" t="s">
        <v>3186</v>
      </c>
      <c r="I33" t="s">
        <v>3186</v>
      </c>
      <c r="J33" t="s">
        <v>3407</v>
      </c>
      <c r="K33">
        <v>0.6</v>
      </c>
      <c r="L33" t="s">
        <v>3351</v>
      </c>
      <c r="M33" t="s">
        <v>3391</v>
      </c>
      <c r="N33">
        <v>45</v>
      </c>
      <c r="O33">
        <v>10</v>
      </c>
      <c r="P33" t="s">
        <v>3398</v>
      </c>
      <c r="Q33" t="s">
        <v>3186</v>
      </c>
      <c r="R33" t="s">
        <v>3186</v>
      </c>
      <c r="S33" t="s">
        <v>3186</v>
      </c>
      <c r="T33" t="s">
        <v>3186</v>
      </c>
      <c r="U33" t="s">
        <v>3002</v>
      </c>
      <c r="V33" t="s">
        <v>3408</v>
      </c>
      <c r="W33" t="s">
        <v>3186</v>
      </c>
      <c r="X33" s="1" t="s">
        <v>3186</v>
      </c>
      <c r="Y33" t="s">
        <v>3366</v>
      </c>
      <c r="Z33" t="s">
        <v>3407</v>
      </c>
      <c r="AA33">
        <v>4</v>
      </c>
      <c r="AB33" t="s">
        <v>3458</v>
      </c>
      <c r="AC33">
        <v>0.5</v>
      </c>
      <c r="AD33">
        <v>0.5</v>
      </c>
      <c r="AE33" t="s">
        <v>3117</v>
      </c>
      <c r="AF33" t="s">
        <v>3410</v>
      </c>
      <c r="AG33">
        <v>1</v>
      </c>
      <c r="AH33" t="s">
        <v>3186</v>
      </c>
      <c r="AI33" t="s">
        <v>3392</v>
      </c>
      <c r="AJ33" t="s">
        <v>3393</v>
      </c>
      <c r="AK33">
        <v>0.7</v>
      </c>
      <c r="AL33">
        <v>0.7</v>
      </c>
      <c r="AM33">
        <v>8</v>
      </c>
      <c r="AN33" t="s">
        <v>3186</v>
      </c>
      <c r="AO33" t="s">
        <v>3186</v>
      </c>
      <c r="AP33" t="s">
        <v>3186</v>
      </c>
      <c r="AQ33" t="s">
        <v>3186</v>
      </c>
      <c r="AR33" t="s">
        <v>3186</v>
      </c>
      <c r="AS33">
        <v>1</v>
      </c>
      <c r="AT33">
        <v>1</v>
      </c>
    </row>
    <row r="34" spans="1:46" outlineLevel="1" x14ac:dyDescent="0.2">
      <c r="A34" t="s">
        <v>4656</v>
      </c>
      <c r="B34" t="s">
        <v>3594</v>
      </c>
      <c r="C34" t="s">
        <v>3409</v>
      </c>
      <c r="D34">
        <v>15</v>
      </c>
      <c r="E34">
        <v>25</v>
      </c>
      <c r="F34">
        <v>10</v>
      </c>
      <c r="G34">
        <v>5.5</v>
      </c>
      <c r="H34" t="s">
        <v>3186</v>
      </c>
      <c r="I34" t="s">
        <v>3186</v>
      </c>
      <c r="J34" t="s">
        <v>3407</v>
      </c>
      <c r="K34">
        <v>0.6</v>
      </c>
      <c r="L34" t="s">
        <v>3351</v>
      </c>
      <c r="M34" t="s">
        <v>3391</v>
      </c>
      <c r="N34">
        <v>45</v>
      </c>
      <c r="O34">
        <v>10</v>
      </c>
      <c r="P34" t="s">
        <v>3398</v>
      </c>
      <c r="Q34" t="s">
        <v>3186</v>
      </c>
      <c r="R34" t="s">
        <v>3186</v>
      </c>
      <c r="S34" t="s">
        <v>3186</v>
      </c>
      <c r="T34" t="s">
        <v>3186</v>
      </c>
      <c r="U34" t="s">
        <v>3002</v>
      </c>
      <c r="V34" t="s">
        <v>3408</v>
      </c>
      <c r="W34" t="s">
        <v>3186</v>
      </c>
      <c r="X34" s="1" t="s">
        <v>3186</v>
      </c>
      <c r="Y34" t="s">
        <v>3366</v>
      </c>
      <c r="Z34" t="s">
        <v>3407</v>
      </c>
      <c r="AA34">
        <v>4</v>
      </c>
      <c r="AB34" t="s">
        <v>3458</v>
      </c>
      <c r="AC34">
        <v>0.5</v>
      </c>
      <c r="AD34">
        <v>0.5</v>
      </c>
      <c r="AE34" t="s">
        <v>3001</v>
      </c>
      <c r="AF34" t="s">
        <v>3603</v>
      </c>
      <c r="AG34">
        <v>1</v>
      </c>
      <c r="AH34" t="s">
        <v>3034</v>
      </c>
      <c r="AI34" t="s">
        <v>3392</v>
      </c>
      <c r="AJ34" t="s">
        <v>3393</v>
      </c>
      <c r="AK34">
        <v>0.7</v>
      </c>
      <c r="AL34">
        <v>0.7</v>
      </c>
      <c r="AM34">
        <v>8</v>
      </c>
      <c r="AN34" t="s">
        <v>3186</v>
      </c>
      <c r="AO34" t="s">
        <v>3186</v>
      </c>
      <c r="AP34" t="s">
        <v>3186</v>
      </c>
      <c r="AQ34" t="s">
        <v>3186</v>
      </c>
      <c r="AR34" t="s">
        <v>3186</v>
      </c>
      <c r="AS34">
        <v>1</v>
      </c>
      <c r="AT34">
        <v>1</v>
      </c>
    </row>
    <row r="35" spans="1:46" outlineLevel="1" x14ac:dyDescent="0.2">
      <c r="A35" t="s">
        <v>4657</v>
      </c>
      <c r="B35" t="s">
        <v>3593</v>
      </c>
      <c r="C35" t="s">
        <v>3383</v>
      </c>
      <c r="D35">
        <v>15</v>
      </c>
      <c r="E35">
        <v>25</v>
      </c>
      <c r="F35">
        <v>10</v>
      </c>
      <c r="G35">
        <v>5.5</v>
      </c>
      <c r="H35" t="s">
        <v>3186</v>
      </c>
      <c r="I35" t="s">
        <v>3186</v>
      </c>
      <c r="J35" t="s">
        <v>3371</v>
      </c>
      <c r="K35">
        <v>0.9</v>
      </c>
      <c r="L35" t="s">
        <v>3351</v>
      </c>
      <c r="M35" t="s">
        <v>3391</v>
      </c>
      <c r="N35">
        <v>45</v>
      </c>
      <c r="O35">
        <v>10</v>
      </c>
      <c r="P35" t="s">
        <v>3398</v>
      </c>
      <c r="Q35" t="s">
        <v>3186</v>
      </c>
      <c r="R35" t="s">
        <v>3186</v>
      </c>
      <c r="S35" t="s">
        <v>3186</v>
      </c>
      <c r="T35" t="s">
        <v>3186</v>
      </c>
      <c r="U35" t="s">
        <v>3002</v>
      </c>
      <c r="V35" t="s">
        <v>3408</v>
      </c>
      <c r="W35" t="s">
        <v>3186</v>
      </c>
      <c r="X35" s="1" t="s">
        <v>3186</v>
      </c>
      <c r="Y35" t="s">
        <v>3366</v>
      </c>
      <c r="Z35" t="s">
        <v>3186</v>
      </c>
      <c r="AA35">
        <v>3</v>
      </c>
      <c r="AB35" t="s">
        <v>3458</v>
      </c>
      <c r="AC35">
        <v>0.5</v>
      </c>
      <c r="AD35">
        <v>0.5</v>
      </c>
      <c r="AE35" t="s">
        <v>3001</v>
      </c>
      <c r="AF35" t="s">
        <v>3601</v>
      </c>
      <c r="AG35">
        <v>1</v>
      </c>
      <c r="AH35" t="s">
        <v>2805</v>
      </c>
      <c r="AI35" t="s">
        <v>3392</v>
      </c>
      <c r="AJ35" t="s">
        <v>3393</v>
      </c>
      <c r="AK35">
        <v>0.7</v>
      </c>
      <c r="AL35">
        <v>0.7</v>
      </c>
      <c r="AM35">
        <v>8</v>
      </c>
      <c r="AN35" t="s">
        <v>3186</v>
      </c>
      <c r="AO35" t="s">
        <v>3186</v>
      </c>
      <c r="AP35" t="s">
        <v>3186</v>
      </c>
      <c r="AQ35" t="s">
        <v>3186</v>
      </c>
      <c r="AR35" t="s">
        <v>3186</v>
      </c>
      <c r="AS35">
        <v>1</v>
      </c>
      <c r="AT35">
        <v>1</v>
      </c>
    </row>
    <row r="36" spans="1:46" outlineLevel="1" x14ac:dyDescent="0.2">
      <c r="A36" t="s">
        <v>4658</v>
      </c>
      <c r="B36" t="s">
        <v>3596</v>
      </c>
      <c r="C36" t="s">
        <v>3409</v>
      </c>
      <c r="D36">
        <v>15</v>
      </c>
      <c r="E36">
        <v>25</v>
      </c>
      <c r="F36">
        <v>10</v>
      </c>
      <c r="G36">
        <v>5.5</v>
      </c>
      <c r="H36" t="s">
        <v>3534</v>
      </c>
      <c r="I36" t="s">
        <v>3186</v>
      </c>
      <c r="J36" t="s">
        <v>3407</v>
      </c>
      <c r="K36">
        <v>0.6</v>
      </c>
      <c r="L36" t="s">
        <v>3001</v>
      </c>
      <c r="M36" t="s">
        <v>3391</v>
      </c>
      <c r="N36">
        <v>45</v>
      </c>
      <c r="O36">
        <v>10</v>
      </c>
      <c r="P36" t="s">
        <v>3186</v>
      </c>
      <c r="Q36" t="s">
        <v>3535</v>
      </c>
      <c r="R36" t="s">
        <v>3002</v>
      </c>
      <c r="S36" t="s">
        <v>3180</v>
      </c>
      <c r="T36" t="s">
        <v>3183</v>
      </c>
      <c r="U36" t="s">
        <v>3002</v>
      </c>
      <c r="V36" t="s">
        <v>3408</v>
      </c>
      <c r="W36" t="s">
        <v>3186</v>
      </c>
      <c r="X36" s="1" t="s">
        <v>3186</v>
      </c>
      <c r="Y36" t="s">
        <v>3366</v>
      </c>
      <c r="Z36" t="s">
        <v>3407</v>
      </c>
      <c r="AA36">
        <v>4</v>
      </c>
      <c r="AB36" t="s">
        <v>3458</v>
      </c>
      <c r="AC36">
        <v>0.5</v>
      </c>
      <c r="AD36">
        <v>0.5</v>
      </c>
      <c r="AE36" t="s">
        <v>3001</v>
      </c>
      <c r="AF36" t="s">
        <v>3186</v>
      </c>
      <c r="AG36">
        <v>1</v>
      </c>
      <c r="AH36" t="s">
        <v>3186</v>
      </c>
      <c r="AI36" t="s">
        <v>3186</v>
      </c>
      <c r="AJ36" t="s">
        <v>3393</v>
      </c>
      <c r="AK36">
        <v>0.7</v>
      </c>
      <c r="AL36">
        <v>0.7</v>
      </c>
      <c r="AM36">
        <v>8</v>
      </c>
      <c r="AN36" t="s">
        <v>3186</v>
      </c>
      <c r="AO36" t="s">
        <v>3186</v>
      </c>
      <c r="AP36" t="s">
        <v>3186</v>
      </c>
      <c r="AQ36" t="s">
        <v>3186</v>
      </c>
      <c r="AR36" t="s">
        <v>3186</v>
      </c>
      <c r="AS36">
        <v>1</v>
      </c>
      <c r="AT36">
        <v>1</v>
      </c>
    </row>
    <row r="37" spans="1:46" outlineLevel="1" x14ac:dyDescent="0.2">
      <c r="A37" t="s">
        <v>4659</v>
      </c>
      <c r="B37" t="s">
        <v>3597</v>
      </c>
      <c r="C37" t="s">
        <v>3409</v>
      </c>
      <c r="D37">
        <v>15</v>
      </c>
      <c r="E37">
        <v>25</v>
      </c>
      <c r="F37">
        <v>10</v>
      </c>
      <c r="G37">
        <v>5.5</v>
      </c>
      <c r="H37" t="s">
        <v>3186</v>
      </c>
      <c r="I37" t="s">
        <v>3186</v>
      </c>
      <c r="J37" t="s">
        <v>3407</v>
      </c>
      <c r="K37">
        <v>0.6</v>
      </c>
      <c r="L37" t="s">
        <v>3351</v>
      </c>
      <c r="M37" t="s">
        <v>3391</v>
      </c>
      <c r="N37">
        <v>45</v>
      </c>
      <c r="O37">
        <v>10</v>
      </c>
      <c r="P37" t="s">
        <v>3398</v>
      </c>
      <c r="Q37" t="s">
        <v>3186</v>
      </c>
      <c r="R37" t="s">
        <v>3186</v>
      </c>
      <c r="S37" t="s">
        <v>3186</v>
      </c>
      <c r="T37" t="s">
        <v>3186</v>
      </c>
      <c r="U37" t="s">
        <v>3002</v>
      </c>
      <c r="V37" t="s">
        <v>3408</v>
      </c>
      <c r="W37" t="s">
        <v>3186</v>
      </c>
      <c r="X37" s="1" t="s">
        <v>3186</v>
      </c>
      <c r="Y37" t="s">
        <v>3366</v>
      </c>
      <c r="Z37" t="s">
        <v>3407</v>
      </c>
      <c r="AA37">
        <v>4</v>
      </c>
      <c r="AB37" t="s">
        <v>3458</v>
      </c>
      <c r="AC37">
        <v>0.5</v>
      </c>
      <c r="AD37">
        <v>0.5</v>
      </c>
      <c r="AE37" t="s">
        <v>3117</v>
      </c>
      <c r="AF37" t="s">
        <v>3410</v>
      </c>
      <c r="AG37">
        <v>1</v>
      </c>
      <c r="AH37" t="s">
        <v>3186</v>
      </c>
      <c r="AI37" t="s">
        <v>3392</v>
      </c>
      <c r="AJ37" t="s">
        <v>3393</v>
      </c>
      <c r="AK37">
        <v>0.7</v>
      </c>
      <c r="AL37">
        <v>0.7</v>
      </c>
      <c r="AM37">
        <v>8</v>
      </c>
      <c r="AN37" t="s">
        <v>3186</v>
      </c>
      <c r="AO37" t="s">
        <v>3186</v>
      </c>
      <c r="AP37" t="s">
        <v>3186</v>
      </c>
      <c r="AQ37" t="s">
        <v>3186</v>
      </c>
      <c r="AR37" t="s">
        <v>3186</v>
      </c>
      <c r="AS37">
        <v>1</v>
      </c>
      <c r="AT37">
        <v>1</v>
      </c>
    </row>
    <row r="38" spans="1:46" outlineLevel="1" x14ac:dyDescent="0.2">
      <c r="A38" t="s">
        <v>4660</v>
      </c>
      <c r="B38" t="s">
        <v>3598</v>
      </c>
      <c r="C38" t="s">
        <v>3409</v>
      </c>
      <c r="D38">
        <v>15</v>
      </c>
      <c r="E38">
        <v>25</v>
      </c>
      <c r="F38">
        <v>10</v>
      </c>
      <c r="G38">
        <v>5.5</v>
      </c>
      <c r="H38" t="s">
        <v>3186</v>
      </c>
      <c r="I38" t="s">
        <v>3186</v>
      </c>
      <c r="J38" t="s">
        <v>3407</v>
      </c>
      <c r="K38">
        <v>0.6</v>
      </c>
      <c r="L38" t="s">
        <v>3351</v>
      </c>
      <c r="M38" t="s">
        <v>3391</v>
      </c>
      <c r="N38">
        <v>45</v>
      </c>
      <c r="O38">
        <v>10</v>
      </c>
      <c r="P38" t="s">
        <v>3398</v>
      </c>
      <c r="Q38" t="s">
        <v>3186</v>
      </c>
      <c r="R38" t="s">
        <v>3186</v>
      </c>
      <c r="S38" t="s">
        <v>3186</v>
      </c>
      <c r="T38" t="s">
        <v>3186</v>
      </c>
      <c r="U38" t="s">
        <v>3002</v>
      </c>
      <c r="V38" t="s">
        <v>3408</v>
      </c>
      <c r="W38" t="s">
        <v>3186</v>
      </c>
      <c r="X38" s="1" t="s">
        <v>3186</v>
      </c>
      <c r="Y38" t="s">
        <v>3366</v>
      </c>
      <c r="Z38" t="s">
        <v>3407</v>
      </c>
      <c r="AA38">
        <v>4</v>
      </c>
      <c r="AB38" t="s">
        <v>3458</v>
      </c>
      <c r="AC38">
        <v>0.5</v>
      </c>
      <c r="AD38">
        <v>0.5</v>
      </c>
      <c r="AE38" t="s">
        <v>3001</v>
      </c>
      <c r="AF38" t="s">
        <v>3603</v>
      </c>
      <c r="AG38">
        <v>1</v>
      </c>
      <c r="AH38" t="s">
        <v>3034</v>
      </c>
      <c r="AI38" t="s">
        <v>3392</v>
      </c>
      <c r="AJ38" t="s">
        <v>3393</v>
      </c>
      <c r="AK38">
        <v>0.7</v>
      </c>
      <c r="AL38">
        <v>0.7</v>
      </c>
      <c r="AM38">
        <v>8</v>
      </c>
      <c r="AN38" t="s">
        <v>3186</v>
      </c>
      <c r="AO38" t="s">
        <v>3186</v>
      </c>
      <c r="AP38" t="s">
        <v>3186</v>
      </c>
      <c r="AQ38" t="s">
        <v>3186</v>
      </c>
      <c r="AR38" t="s">
        <v>3186</v>
      </c>
      <c r="AS38">
        <v>1</v>
      </c>
      <c r="AT38">
        <v>1</v>
      </c>
    </row>
    <row r="39" spans="1:46" outlineLevel="1" x14ac:dyDescent="0.2">
      <c r="A39" t="s">
        <v>4661</v>
      </c>
      <c r="B39" t="s">
        <v>3599</v>
      </c>
      <c r="C39" t="s">
        <v>3409</v>
      </c>
      <c r="D39">
        <v>15</v>
      </c>
      <c r="E39">
        <v>25</v>
      </c>
      <c r="F39">
        <v>10</v>
      </c>
      <c r="G39">
        <v>5.5</v>
      </c>
      <c r="H39" t="s">
        <v>3534</v>
      </c>
      <c r="I39" t="s">
        <v>3186</v>
      </c>
      <c r="J39" t="s">
        <v>3407</v>
      </c>
      <c r="K39">
        <v>0.6</v>
      </c>
      <c r="L39" t="s">
        <v>3001</v>
      </c>
      <c r="M39" t="s">
        <v>3391</v>
      </c>
      <c r="N39">
        <v>45</v>
      </c>
      <c r="O39">
        <v>10</v>
      </c>
      <c r="P39" t="s">
        <v>3186</v>
      </c>
      <c r="Q39" t="s">
        <v>3535</v>
      </c>
      <c r="R39" t="s">
        <v>3002</v>
      </c>
      <c r="S39" t="s">
        <v>3180</v>
      </c>
      <c r="T39" t="s">
        <v>3183</v>
      </c>
      <c r="U39" t="s">
        <v>3002</v>
      </c>
      <c r="V39" t="s">
        <v>3408</v>
      </c>
      <c r="W39" t="s">
        <v>3186</v>
      </c>
      <c r="X39" s="1" t="s">
        <v>3186</v>
      </c>
      <c r="Y39" t="s">
        <v>3366</v>
      </c>
      <c r="Z39" t="s">
        <v>3407</v>
      </c>
      <c r="AA39">
        <v>4</v>
      </c>
      <c r="AB39" t="s">
        <v>3458</v>
      </c>
      <c r="AC39">
        <v>0.5</v>
      </c>
      <c r="AD39">
        <v>0.5</v>
      </c>
      <c r="AE39" t="s">
        <v>3001</v>
      </c>
      <c r="AF39" t="s">
        <v>3602</v>
      </c>
      <c r="AG39">
        <v>1</v>
      </c>
      <c r="AH39" t="s">
        <v>2805</v>
      </c>
      <c r="AI39" t="s">
        <v>3186</v>
      </c>
      <c r="AJ39" t="s">
        <v>3393</v>
      </c>
      <c r="AK39">
        <v>0.7</v>
      </c>
      <c r="AL39">
        <v>0.7</v>
      </c>
      <c r="AM39">
        <v>8</v>
      </c>
      <c r="AN39" t="s">
        <v>3186</v>
      </c>
      <c r="AO39" t="s">
        <v>3186</v>
      </c>
      <c r="AP39" t="s">
        <v>3186</v>
      </c>
      <c r="AQ39" t="s">
        <v>3186</v>
      </c>
      <c r="AR39" t="s">
        <v>3186</v>
      </c>
      <c r="AS39">
        <v>1</v>
      </c>
      <c r="AT39">
        <v>1</v>
      </c>
    </row>
    <row r="40" spans="1:46" outlineLevel="1" x14ac:dyDescent="0.2">
      <c r="A40" t="s">
        <v>4662</v>
      </c>
      <c r="B40" t="s">
        <v>3600</v>
      </c>
      <c r="C40" t="s">
        <v>3409</v>
      </c>
      <c r="D40">
        <v>15</v>
      </c>
      <c r="E40">
        <v>25</v>
      </c>
      <c r="F40">
        <v>10</v>
      </c>
      <c r="G40">
        <v>5.5</v>
      </c>
      <c r="H40" t="s">
        <v>3534</v>
      </c>
      <c r="I40" t="s">
        <v>3186</v>
      </c>
      <c r="J40" t="s">
        <v>3407</v>
      </c>
      <c r="K40">
        <v>0.6</v>
      </c>
      <c r="L40" t="s">
        <v>3001</v>
      </c>
      <c r="M40" t="s">
        <v>3391</v>
      </c>
      <c r="N40">
        <v>45</v>
      </c>
      <c r="O40">
        <v>10</v>
      </c>
      <c r="P40" t="s">
        <v>3186</v>
      </c>
      <c r="Q40" t="s">
        <v>3535</v>
      </c>
      <c r="R40" t="s">
        <v>3002</v>
      </c>
      <c r="S40" t="s">
        <v>3180</v>
      </c>
      <c r="T40" t="s">
        <v>3183</v>
      </c>
      <c r="U40" t="s">
        <v>3002</v>
      </c>
      <c r="V40" t="s">
        <v>3408</v>
      </c>
      <c r="W40" t="s">
        <v>3186</v>
      </c>
      <c r="X40" s="1" t="s">
        <v>3186</v>
      </c>
      <c r="Y40" t="s">
        <v>3366</v>
      </c>
      <c r="Z40" t="s">
        <v>3407</v>
      </c>
      <c r="AA40">
        <v>4</v>
      </c>
      <c r="AB40" t="s">
        <v>3458</v>
      </c>
      <c r="AC40">
        <v>0.5</v>
      </c>
      <c r="AD40">
        <v>0.5</v>
      </c>
      <c r="AE40" t="s">
        <v>3001</v>
      </c>
      <c r="AF40" t="s">
        <v>3186</v>
      </c>
      <c r="AG40">
        <v>1</v>
      </c>
      <c r="AH40" t="s">
        <v>3186</v>
      </c>
      <c r="AI40" t="s">
        <v>3186</v>
      </c>
      <c r="AJ40" t="s">
        <v>3393</v>
      </c>
      <c r="AK40">
        <v>0.7</v>
      </c>
      <c r="AL40">
        <v>0.7</v>
      </c>
      <c r="AM40">
        <v>8</v>
      </c>
      <c r="AN40" t="s">
        <v>3186</v>
      </c>
      <c r="AO40" t="s">
        <v>3186</v>
      </c>
      <c r="AP40" t="s">
        <v>3186</v>
      </c>
      <c r="AQ40" t="s">
        <v>3186</v>
      </c>
      <c r="AR40" t="s">
        <v>3186</v>
      </c>
      <c r="AS40">
        <v>1</v>
      </c>
      <c r="AT40">
        <v>1</v>
      </c>
    </row>
    <row r="41" spans="1:46" outlineLevel="1" x14ac:dyDescent="0.2">
      <c r="A41" t="s">
        <v>4663</v>
      </c>
      <c r="B41" t="s">
        <v>3617</v>
      </c>
      <c r="C41" t="s">
        <v>3409</v>
      </c>
      <c r="D41">
        <v>15</v>
      </c>
      <c r="E41">
        <v>25</v>
      </c>
      <c r="F41">
        <v>10</v>
      </c>
      <c r="G41">
        <v>5.5</v>
      </c>
      <c r="H41" t="s">
        <v>3186</v>
      </c>
      <c r="I41" t="s">
        <v>3186</v>
      </c>
      <c r="J41" t="s">
        <v>3407</v>
      </c>
      <c r="K41">
        <v>0.6</v>
      </c>
      <c r="L41" t="s">
        <v>3351</v>
      </c>
      <c r="M41" t="s">
        <v>3391</v>
      </c>
      <c r="N41">
        <v>45</v>
      </c>
      <c r="O41">
        <v>10</v>
      </c>
      <c r="P41" t="s">
        <v>3610</v>
      </c>
      <c r="Q41" t="s">
        <v>3186</v>
      </c>
      <c r="R41" t="s">
        <v>3186</v>
      </c>
      <c r="S41" t="s">
        <v>3186</v>
      </c>
      <c r="T41" t="s">
        <v>3186</v>
      </c>
      <c r="U41" t="s">
        <v>3002</v>
      </c>
      <c r="V41" t="s">
        <v>3408</v>
      </c>
      <c r="W41" t="s">
        <v>3186</v>
      </c>
      <c r="X41" s="1" t="s">
        <v>3186</v>
      </c>
      <c r="Y41" t="s">
        <v>3366</v>
      </c>
      <c r="Z41" t="s">
        <v>3407</v>
      </c>
      <c r="AA41">
        <v>4</v>
      </c>
      <c r="AB41" t="s">
        <v>3458</v>
      </c>
      <c r="AC41">
        <v>0.5</v>
      </c>
      <c r="AD41">
        <v>0.5</v>
      </c>
      <c r="AE41" t="s">
        <v>3001</v>
      </c>
      <c r="AF41" t="s">
        <v>3611</v>
      </c>
      <c r="AG41">
        <v>1</v>
      </c>
      <c r="AH41" t="s">
        <v>3186</v>
      </c>
      <c r="AI41" t="s">
        <v>3392</v>
      </c>
      <c r="AJ41" t="s">
        <v>3393</v>
      </c>
      <c r="AK41">
        <v>0.7</v>
      </c>
      <c r="AL41">
        <v>0.7</v>
      </c>
      <c r="AM41">
        <v>8</v>
      </c>
      <c r="AN41" t="s">
        <v>3186</v>
      </c>
      <c r="AO41" t="s">
        <v>3186</v>
      </c>
      <c r="AP41" t="s">
        <v>3186</v>
      </c>
      <c r="AQ41" t="s">
        <v>3186</v>
      </c>
      <c r="AR41" t="s">
        <v>3186</v>
      </c>
      <c r="AS41">
        <v>1</v>
      </c>
      <c r="AT41">
        <v>1</v>
      </c>
    </row>
    <row r="42" spans="1:46" outlineLevel="1" x14ac:dyDescent="0.2">
      <c r="A42" t="s">
        <v>4664</v>
      </c>
      <c r="B42" t="s">
        <v>3613</v>
      </c>
      <c r="C42" t="s">
        <v>3409</v>
      </c>
      <c r="D42">
        <v>15</v>
      </c>
      <c r="E42">
        <v>25</v>
      </c>
      <c r="F42">
        <v>10</v>
      </c>
      <c r="G42">
        <v>5.5</v>
      </c>
      <c r="H42" t="s">
        <v>3186</v>
      </c>
      <c r="I42" t="s">
        <v>3186</v>
      </c>
      <c r="J42" t="s">
        <v>3407</v>
      </c>
      <c r="K42">
        <v>0.6</v>
      </c>
      <c r="L42" t="s">
        <v>3351</v>
      </c>
      <c r="M42" t="s">
        <v>3391</v>
      </c>
      <c r="N42">
        <v>45</v>
      </c>
      <c r="O42">
        <v>10</v>
      </c>
      <c r="P42" t="s">
        <v>3398</v>
      </c>
      <c r="Q42" t="s">
        <v>3186</v>
      </c>
      <c r="R42" t="s">
        <v>3186</v>
      </c>
      <c r="S42" t="s">
        <v>3186</v>
      </c>
      <c r="T42" t="s">
        <v>3186</v>
      </c>
      <c r="U42" t="s">
        <v>3002</v>
      </c>
      <c r="V42" t="s">
        <v>3408</v>
      </c>
      <c r="W42" t="s">
        <v>3186</v>
      </c>
      <c r="X42" s="1" t="s">
        <v>3186</v>
      </c>
      <c r="Y42" t="s">
        <v>3366</v>
      </c>
      <c r="Z42" t="s">
        <v>3407</v>
      </c>
      <c r="AA42">
        <v>4</v>
      </c>
      <c r="AB42" t="s">
        <v>3458</v>
      </c>
      <c r="AC42">
        <v>0.5</v>
      </c>
      <c r="AD42">
        <v>0.5</v>
      </c>
      <c r="AE42" t="s">
        <v>3001</v>
      </c>
      <c r="AF42" t="s">
        <v>3615</v>
      </c>
      <c r="AG42">
        <v>1</v>
      </c>
      <c r="AH42" t="s">
        <v>3186</v>
      </c>
      <c r="AI42" t="s">
        <v>3392</v>
      </c>
      <c r="AJ42" t="s">
        <v>3393</v>
      </c>
      <c r="AK42">
        <v>0.7</v>
      </c>
      <c r="AL42">
        <v>0.7</v>
      </c>
      <c r="AM42">
        <v>8</v>
      </c>
      <c r="AN42" t="s">
        <v>3186</v>
      </c>
      <c r="AO42" t="s">
        <v>3186</v>
      </c>
      <c r="AP42" t="s">
        <v>3186</v>
      </c>
      <c r="AQ42" t="s">
        <v>3186</v>
      </c>
      <c r="AR42" t="s">
        <v>3186</v>
      </c>
      <c r="AS42">
        <v>1</v>
      </c>
      <c r="AT42">
        <v>1</v>
      </c>
    </row>
    <row r="43" spans="1:46" outlineLevel="1" x14ac:dyDescent="0.2">
      <c r="A43" t="s">
        <v>4665</v>
      </c>
      <c r="B43" t="s">
        <v>3614</v>
      </c>
      <c r="C43" t="s">
        <v>3409</v>
      </c>
      <c r="D43">
        <v>15</v>
      </c>
      <c r="E43">
        <v>25</v>
      </c>
      <c r="F43">
        <v>10</v>
      </c>
      <c r="G43">
        <v>5.5</v>
      </c>
      <c r="H43" t="s">
        <v>3186</v>
      </c>
      <c r="I43" t="s">
        <v>3186</v>
      </c>
      <c r="J43" t="s">
        <v>3407</v>
      </c>
      <c r="K43">
        <v>0.6</v>
      </c>
      <c r="L43" t="s">
        <v>3351</v>
      </c>
      <c r="M43" t="s">
        <v>3391</v>
      </c>
      <c r="N43">
        <v>45</v>
      </c>
      <c r="O43">
        <v>10</v>
      </c>
      <c r="P43" t="s">
        <v>3398</v>
      </c>
      <c r="Q43" t="s">
        <v>3186</v>
      </c>
      <c r="R43" t="s">
        <v>3186</v>
      </c>
      <c r="S43" t="s">
        <v>3186</v>
      </c>
      <c r="T43" t="s">
        <v>3186</v>
      </c>
      <c r="U43" t="s">
        <v>3002</v>
      </c>
      <c r="V43" t="s">
        <v>3408</v>
      </c>
      <c r="W43" t="s">
        <v>3186</v>
      </c>
      <c r="X43" s="1" t="s">
        <v>3186</v>
      </c>
      <c r="Y43" t="s">
        <v>3366</v>
      </c>
      <c r="Z43" t="s">
        <v>3407</v>
      </c>
      <c r="AA43">
        <v>4</v>
      </c>
      <c r="AB43" t="s">
        <v>3458</v>
      </c>
      <c r="AC43">
        <v>0.5</v>
      </c>
      <c r="AD43">
        <v>0.5</v>
      </c>
      <c r="AE43" t="s">
        <v>3001</v>
      </c>
      <c r="AF43" t="s">
        <v>3616</v>
      </c>
      <c r="AG43">
        <v>1</v>
      </c>
      <c r="AH43" t="s">
        <v>3186</v>
      </c>
      <c r="AI43" t="s">
        <v>3392</v>
      </c>
      <c r="AJ43" t="s">
        <v>3393</v>
      </c>
      <c r="AK43">
        <v>0.7</v>
      </c>
      <c r="AL43">
        <v>0.7</v>
      </c>
      <c r="AM43">
        <v>8</v>
      </c>
      <c r="AN43" t="s">
        <v>3186</v>
      </c>
      <c r="AO43" t="s">
        <v>3186</v>
      </c>
      <c r="AP43" t="s">
        <v>3186</v>
      </c>
      <c r="AQ43" t="s">
        <v>3186</v>
      </c>
      <c r="AR43" t="s">
        <v>3186</v>
      </c>
      <c r="AS43">
        <v>1</v>
      </c>
      <c r="AT43">
        <v>1</v>
      </c>
    </row>
    <row r="44" spans="1:46" outlineLevel="1" x14ac:dyDescent="0.2">
      <c r="A44" t="s">
        <v>4666</v>
      </c>
      <c r="B44" t="s">
        <v>3620</v>
      </c>
      <c r="C44" t="s">
        <v>3409</v>
      </c>
      <c r="D44">
        <v>15</v>
      </c>
      <c r="E44">
        <v>25</v>
      </c>
      <c r="F44">
        <v>10</v>
      </c>
      <c r="G44">
        <v>5.5</v>
      </c>
      <c r="H44" t="s">
        <v>3534</v>
      </c>
      <c r="I44" t="s">
        <v>3186</v>
      </c>
      <c r="J44" t="s">
        <v>3407</v>
      </c>
      <c r="K44">
        <v>0.6</v>
      </c>
      <c r="L44" t="s">
        <v>1384</v>
      </c>
      <c r="M44" t="s">
        <v>3391</v>
      </c>
      <c r="N44">
        <v>45</v>
      </c>
      <c r="O44">
        <v>10</v>
      </c>
      <c r="P44" t="s">
        <v>3186</v>
      </c>
      <c r="Q44" t="s">
        <v>3186</v>
      </c>
      <c r="R44" t="s">
        <v>3186</v>
      </c>
      <c r="S44" t="s">
        <v>3186</v>
      </c>
      <c r="T44" t="s">
        <v>3186</v>
      </c>
      <c r="U44" t="s">
        <v>3002</v>
      </c>
      <c r="V44" t="s">
        <v>3408</v>
      </c>
      <c r="W44" t="s">
        <v>3186</v>
      </c>
      <c r="X44" s="1" t="s">
        <v>3186</v>
      </c>
      <c r="Y44" t="s">
        <v>3366</v>
      </c>
      <c r="Z44" t="s">
        <v>3407</v>
      </c>
      <c r="AA44">
        <v>4</v>
      </c>
      <c r="AB44" t="s">
        <v>3458</v>
      </c>
      <c r="AC44">
        <v>0.5</v>
      </c>
      <c r="AD44">
        <v>0.5</v>
      </c>
      <c r="AE44" t="s">
        <v>3001</v>
      </c>
      <c r="AF44" t="s">
        <v>3619</v>
      </c>
      <c r="AG44">
        <v>1</v>
      </c>
      <c r="AH44" t="s">
        <v>3186</v>
      </c>
      <c r="AI44" t="s">
        <v>3392</v>
      </c>
      <c r="AJ44" t="s">
        <v>3393</v>
      </c>
      <c r="AK44">
        <v>0.7</v>
      </c>
      <c r="AL44">
        <v>0.7</v>
      </c>
      <c r="AM44">
        <v>8</v>
      </c>
      <c r="AN44" t="s">
        <v>3186</v>
      </c>
      <c r="AO44" t="s">
        <v>3186</v>
      </c>
      <c r="AP44" t="s">
        <v>3186</v>
      </c>
      <c r="AQ44" t="s">
        <v>3186</v>
      </c>
      <c r="AR44" t="s">
        <v>3186</v>
      </c>
      <c r="AS44">
        <v>1</v>
      </c>
      <c r="AT44">
        <v>1</v>
      </c>
    </row>
    <row r="45" spans="1:46" outlineLevel="1" x14ac:dyDescent="0.2">
      <c r="A45" t="s">
        <v>4667</v>
      </c>
      <c r="B45" t="s">
        <v>3621</v>
      </c>
      <c r="C45" t="s">
        <v>3409</v>
      </c>
      <c r="D45">
        <v>15</v>
      </c>
      <c r="E45">
        <v>25</v>
      </c>
      <c r="F45">
        <v>10</v>
      </c>
      <c r="G45">
        <v>5.5</v>
      </c>
      <c r="H45" t="s">
        <v>3534</v>
      </c>
      <c r="I45" t="s">
        <v>3186</v>
      </c>
      <c r="J45" t="s">
        <v>3407</v>
      </c>
      <c r="K45">
        <v>0.6</v>
      </c>
      <c r="L45" t="s">
        <v>1384</v>
      </c>
      <c r="M45" t="s">
        <v>3391</v>
      </c>
      <c r="N45">
        <v>45</v>
      </c>
      <c r="O45">
        <v>10</v>
      </c>
      <c r="P45" t="s">
        <v>3186</v>
      </c>
      <c r="Q45" t="s">
        <v>3186</v>
      </c>
      <c r="R45" t="s">
        <v>3186</v>
      </c>
      <c r="S45" t="s">
        <v>3186</v>
      </c>
      <c r="T45" t="s">
        <v>3186</v>
      </c>
      <c r="U45" t="s">
        <v>3002</v>
      </c>
      <c r="V45" t="s">
        <v>3408</v>
      </c>
      <c r="W45" t="s">
        <v>3186</v>
      </c>
      <c r="X45" s="1" t="s">
        <v>3186</v>
      </c>
      <c r="Y45" t="s">
        <v>3366</v>
      </c>
      <c r="Z45" t="s">
        <v>3407</v>
      </c>
      <c r="AA45">
        <v>4</v>
      </c>
      <c r="AB45" t="s">
        <v>3458</v>
      </c>
      <c r="AC45">
        <v>0.5</v>
      </c>
      <c r="AD45">
        <v>0.5</v>
      </c>
      <c r="AE45" t="s">
        <v>3001</v>
      </c>
      <c r="AF45" t="s">
        <v>3619</v>
      </c>
      <c r="AG45">
        <v>1</v>
      </c>
      <c r="AH45" t="s">
        <v>3186</v>
      </c>
      <c r="AI45" t="s">
        <v>3392</v>
      </c>
      <c r="AJ45" t="s">
        <v>3393</v>
      </c>
      <c r="AK45">
        <v>0.7</v>
      </c>
      <c r="AL45">
        <v>0.7</v>
      </c>
      <c r="AM45">
        <v>8</v>
      </c>
      <c r="AN45" t="s">
        <v>3186</v>
      </c>
      <c r="AO45" t="s">
        <v>3186</v>
      </c>
      <c r="AP45" t="s">
        <v>3186</v>
      </c>
      <c r="AQ45" t="s">
        <v>3186</v>
      </c>
      <c r="AR45" t="s">
        <v>3186</v>
      </c>
      <c r="AS45">
        <v>1</v>
      </c>
      <c r="AT45">
        <v>1</v>
      </c>
    </row>
    <row r="46" spans="1:46" outlineLevel="1" x14ac:dyDescent="0.2">
      <c r="A46" t="s">
        <v>4668</v>
      </c>
      <c r="B46" t="s">
        <v>3622</v>
      </c>
      <c r="C46" t="s">
        <v>3409</v>
      </c>
      <c r="D46">
        <v>15</v>
      </c>
      <c r="E46">
        <v>25</v>
      </c>
      <c r="F46">
        <v>10</v>
      </c>
      <c r="G46">
        <v>5.5</v>
      </c>
      <c r="H46" t="s">
        <v>3534</v>
      </c>
      <c r="I46" t="s">
        <v>3186</v>
      </c>
      <c r="J46" t="s">
        <v>3407</v>
      </c>
      <c r="K46">
        <v>0.6</v>
      </c>
      <c r="L46" t="s">
        <v>1384</v>
      </c>
      <c r="M46" t="s">
        <v>3391</v>
      </c>
      <c r="N46">
        <v>45</v>
      </c>
      <c r="O46">
        <v>10</v>
      </c>
      <c r="P46" t="s">
        <v>3186</v>
      </c>
      <c r="Q46" t="s">
        <v>3186</v>
      </c>
      <c r="R46" t="s">
        <v>3186</v>
      </c>
      <c r="S46" t="s">
        <v>3186</v>
      </c>
      <c r="T46" t="s">
        <v>3186</v>
      </c>
      <c r="U46" t="s">
        <v>3002</v>
      </c>
      <c r="V46" t="s">
        <v>3408</v>
      </c>
      <c r="W46" t="s">
        <v>3186</v>
      </c>
      <c r="X46" s="1" t="s">
        <v>3186</v>
      </c>
      <c r="Y46" t="s">
        <v>3366</v>
      </c>
      <c r="Z46" t="s">
        <v>3407</v>
      </c>
      <c r="AA46">
        <v>4</v>
      </c>
      <c r="AB46" t="s">
        <v>3458</v>
      </c>
      <c r="AC46">
        <v>0.5</v>
      </c>
      <c r="AD46">
        <v>0.5</v>
      </c>
      <c r="AE46" t="s">
        <v>3001</v>
      </c>
      <c r="AF46" t="s">
        <v>3619</v>
      </c>
      <c r="AG46">
        <v>1</v>
      </c>
      <c r="AH46" t="s">
        <v>3186</v>
      </c>
      <c r="AI46" t="s">
        <v>3392</v>
      </c>
      <c r="AJ46" t="s">
        <v>3393</v>
      </c>
      <c r="AK46">
        <v>0.7</v>
      </c>
      <c r="AL46">
        <v>0.7</v>
      </c>
      <c r="AM46">
        <v>8</v>
      </c>
      <c r="AN46" t="s">
        <v>3186</v>
      </c>
      <c r="AO46" t="s">
        <v>3186</v>
      </c>
      <c r="AP46" t="s">
        <v>3186</v>
      </c>
      <c r="AQ46" t="s">
        <v>3186</v>
      </c>
      <c r="AR46" t="s">
        <v>3186</v>
      </c>
      <c r="AS46">
        <v>1</v>
      </c>
      <c r="AT46">
        <v>1</v>
      </c>
    </row>
    <row r="47" spans="1:46" outlineLevel="1" x14ac:dyDescent="0.2">
      <c r="A47" t="s">
        <v>4669</v>
      </c>
      <c r="B47" t="s">
        <v>3618</v>
      </c>
      <c r="C47" t="s">
        <v>3409</v>
      </c>
      <c r="D47">
        <v>15</v>
      </c>
      <c r="E47">
        <v>25</v>
      </c>
      <c r="F47">
        <v>10</v>
      </c>
      <c r="G47">
        <v>5.5</v>
      </c>
      <c r="H47" t="s">
        <v>3534</v>
      </c>
      <c r="I47" t="s">
        <v>3186</v>
      </c>
      <c r="J47" t="s">
        <v>3407</v>
      </c>
      <c r="K47">
        <v>0.6</v>
      </c>
      <c r="L47" t="s">
        <v>1384</v>
      </c>
      <c r="M47" t="s">
        <v>3391</v>
      </c>
      <c r="N47">
        <v>45</v>
      </c>
      <c r="O47">
        <v>10</v>
      </c>
      <c r="P47" t="s">
        <v>3186</v>
      </c>
      <c r="Q47" t="s">
        <v>3186</v>
      </c>
      <c r="R47" t="s">
        <v>3186</v>
      </c>
      <c r="S47" t="s">
        <v>3186</v>
      </c>
      <c r="T47" t="s">
        <v>3186</v>
      </c>
      <c r="U47" t="s">
        <v>3002</v>
      </c>
      <c r="V47" t="s">
        <v>3408</v>
      </c>
      <c r="W47" t="s">
        <v>3186</v>
      </c>
      <c r="X47" s="1" t="s">
        <v>3186</v>
      </c>
      <c r="Y47" t="s">
        <v>3366</v>
      </c>
      <c r="Z47" t="s">
        <v>3407</v>
      </c>
      <c r="AA47">
        <v>4</v>
      </c>
      <c r="AB47" t="s">
        <v>3458</v>
      </c>
      <c r="AC47">
        <v>0.5</v>
      </c>
      <c r="AD47">
        <v>0.5</v>
      </c>
      <c r="AE47" t="s">
        <v>3001</v>
      </c>
      <c r="AF47" t="s">
        <v>3619</v>
      </c>
      <c r="AG47">
        <v>1</v>
      </c>
      <c r="AH47" t="s">
        <v>3186</v>
      </c>
      <c r="AI47" t="s">
        <v>3392</v>
      </c>
      <c r="AJ47" t="s">
        <v>3393</v>
      </c>
      <c r="AK47">
        <v>0.7</v>
      </c>
      <c r="AL47">
        <v>0.7</v>
      </c>
      <c r="AM47">
        <v>8</v>
      </c>
      <c r="AN47" t="s">
        <v>3186</v>
      </c>
      <c r="AO47" t="s">
        <v>3186</v>
      </c>
      <c r="AP47" t="s">
        <v>3186</v>
      </c>
      <c r="AQ47" t="s">
        <v>3186</v>
      </c>
      <c r="AR47" t="s">
        <v>3186</v>
      </c>
      <c r="AS47">
        <v>1</v>
      </c>
      <c r="AT47">
        <v>1</v>
      </c>
    </row>
    <row r="48" spans="1:46" outlineLevel="1" x14ac:dyDescent="0.2">
      <c r="A48" t="s">
        <v>4670</v>
      </c>
      <c r="B48" t="s">
        <v>3624</v>
      </c>
      <c r="C48" t="s">
        <v>3409</v>
      </c>
      <c r="D48">
        <v>15</v>
      </c>
      <c r="E48">
        <v>25</v>
      </c>
      <c r="F48">
        <v>10</v>
      </c>
      <c r="G48">
        <v>5.5</v>
      </c>
      <c r="H48" t="s">
        <v>3534</v>
      </c>
      <c r="I48" t="s">
        <v>3186</v>
      </c>
      <c r="J48" t="s">
        <v>3407</v>
      </c>
      <c r="K48">
        <v>0.6</v>
      </c>
      <c r="L48" t="s">
        <v>1384</v>
      </c>
      <c r="M48" t="s">
        <v>3391</v>
      </c>
      <c r="N48">
        <v>45</v>
      </c>
      <c r="O48">
        <v>10</v>
      </c>
      <c r="P48" t="s">
        <v>3186</v>
      </c>
      <c r="Q48" t="s">
        <v>3186</v>
      </c>
      <c r="R48" t="s">
        <v>3186</v>
      </c>
      <c r="S48" t="s">
        <v>3186</v>
      </c>
      <c r="T48" t="s">
        <v>3186</v>
      </c>
      <c r="U48" t="s">
        <v>3002</v>
      </c>
      <c r="V48" t="s">
        <v>3408</v>
      </c>
      <c r="W48" t="s">
        <v>3186</v>
      </c>
      <c r="X48" s="1" t="s">
        <v>3186</v>
      </c>
      <c r="Y48" t="s">
        <v>3366</v>
      </c>
      <c r="Z48" t="s">
        <v>3407</v>
      </c>
      <c r="AA48">
        <v>4</v>
      </c>
      <c r="AB48" t="s">
        <v>3458</v>
      </c>
      <c r="AC48">
        <v>0.5</v>
      </c>
      <c r="AD48">
        <v>0.5</v>
      </c>
      <c r="AE48" t="s">
        <v>3001</v>
      </c>
      <c r="AF48" t="s">
        <v>3619</v>
      </c>
      <c r="AG48">
        <v>1</v>
      </c>
      <c r="AH48" t="s">
        <v>3186</v>
      </c>
      <c r="AI48" t="s">
        <v>3392</v>
      </c>
      <c r="AJ48" t="s">
        <v>3393</v>
      </c>
      <c r="AK48">
        <v>0.7</v>
      </c>
      <c r="AL48">
        <v>0.7</v>
      </c>
      <c r="AM48">
        <v>8</v>
      </c>
      <c r="AN48" t="s">
        <v>3186</v>
      </c>
      <c r="AO48" t="s">
        <v>3186</v>
      </c>
      <c r="AP48" t="s">
        <v>3186</v>
      </c>
      <c r="AQ48" t="s">
        <v>3186</v>
      </c>
      <c r="AR48" t="s">
        <v>3186</v>
      </c>
      <c r="AS48">
        <v>1</v>
      </c>
      <c r="AT48">
        <v>1</v>
      </c>
    </row>
    <row r="49" spans="1:46" outlineLevel="1" x14ac:dyDescent="0.2">
      <c r="A49" t="s">
        <v>4671</v>
      </c>
      <c r="B49" t="s">
        <v>3623</v>
      </c>
      <c r="C49" t="s">
        <v>3409</v>
      </c>
      <c r="D49">
        <v>15</v>
      </c>
      <c r="E49">
        <v>25</v>
      </c>
      <c r="F49">
        <v>10</v>
      </c>
      <c r="G49">
        <v>5.5</v>
      </c>
      <c r="H49" t="s">
        <v>3534</v>
      </c>
      <c r="I49" t="s">
        <v>3186</v>
      </c>
      <c r="J49" t="s">
        <v>3407</v>
      </c>
      <c r="K49">
        <v>0.6</v>
      </c>
      <c r="L49" t="s">
        <v>1384</v>
      </c>
      <c r="M49" t="s">
        <v>3391</v>
      </c>
      <c r="N49">
        <v>45</v>
      </c>
      <c r="O49">
        <v>10</v>
      </c>
      <c r="P49" t="s">
        <v>3186</v>
      </c>
      <c r="Q49" t="s">
        <v>3186</v>
      </c>
      <c r="R49" t="s">
        <v>3186</v>
      </c>
      <c r="S49" t="s">
        <v>3186</v>
      </c>
      <c r="T49" t="s">
        <v>3186</v>
      </c>
      <c r="U49" t="s">
        <v>3002</v>
      </c>
      <c r="V49" t="s">
        <v>3408</v>
      </c>
      <c r="W49" t="s">
        <v>3186</v>
      </c>
      <c r="X49" s="1" t="s">
        <v>3186</v>
      </c>
      <c r="Y49" t="s">
        <v>3366</v>
      </c>
      <c r="Z49" t="s">
        <v>3407</v>
      </c>
      <c r="AA49">
        <v>4</v>
      </c>
      <c r="AB49" t="s">
        <v>3458</v>
      </c>
      <c r="AC49">
        <v>0.5</v>
      </c>
      <c r="AD49">
        <v>0.5</v>
      </c>
      <c r="AE49" t="s">
        <v>3001</v>
      </c>
      <c r="AF49" t="s">
        <v>3619</v>
      </c>
      <c r="AG49">
        <v>1</v>
      </c>
      <c r="AH49" t="s">
        <v>3186</v>
      </c>
      <c r="AI49" t="s">
        <v>3392</v>
      </c>
      <c r="AJ49" t="s">
        <v>3393</v>
      </c>
      <c r="AK49">
        <v>0.7</v>
      </c>
      <c r="AL49">
        <v>0.7</v>
      </c>
      <c r="AM49">
        <v>8</v>
      </c>
      <c r="AN49" t="s">
        <v>3186</v>
      </c>
      <c r="AO49" t="s">
        <v>3186</v>
      </c>
      <c r="AP49" t="s">
        <v>3186</v>
      </c>
      <c r="AQ49" t="s">
        <v>3186</v>
      </c>
      <c r="AR49" t="s">
        <v>3186</v>
      </c>
      <c r="AS49">
        <v>1</v>
      </c>
      <c r="AT49">
        <v>1</v>
      </c>
    </row>
    <row r="50" spans="1:46" outlineLevel="1" x14ac:dyDescent="0.2">
      <c r="A50" t="s">
        <v>4672</v>
      </c>
      <c r="B50" t="s">
        <v>3628</v>
      </c>
      <c r="C50" t="s">
        <v>3409</v>
      </c>
      <c r="D50">
        <v>15</v>
      </c>
      <c r="E50">
        <v>25</v>
      </c>
      <c r="F50">
        <v>10</v>
      </c>
      <c r="G50">
        <v>5.5</v>
      </c>
      <c r="H50" t="s">
        <v>3534</v>
      </c>
      <c r="I50" t="s">
        <v>3186</v>
      </c>
      <c r="J50" t="s">
        <v>3407</v>
      </c>
      <c r="K50">
        <v>0.6</v>
      </c>
      <c r="L50" t="s">
        <v>1384</v>
      </c>
      <c r="M50" t="s">
        <v>3391</v>
      </c>
      <c r="N50">
        <v>45</v>
      </c>
      <c r="O50">
        <v>10</v>
      </c>
      <c r="P50" t="s">
        <v>3186</v>
      </c>
      <c r="Q50" t="s">
        <v>3186</v>
      </c>
      <c r="R50" t="s">
        <v>3186</v>
      </c>
      <c r="S50" t="s">
        <v>3186</v>
      </c>
      <c r="T50" t="s">
        <v>3186</v>
      </c>
      <c r="U50" t="s">
        <v>3002</v>
      </c>
      <c r="V50" t="s">
        <v>3408</v>
      </c>
      <c r="W50" t="s">
        <v>3186</v>
      </c>
      <c r="X50" s="1" t="s">
        <v>3186</v>
      </c>
      <c r="Y50" t="s">
        <v>3366</v>
      </c>
      <c r="Z50" t="s">
        <v>3407</v>
      </c>
      <c r="AA50">
        <v>4</v>
      </c>
      <c r="AB50" t="s">
        <v>3458</v>
      </c>
      <c r="AC50">
        <v>0.5</v>
      </c>
      <c r="AD50">
        <v>0.5</v>
      </c>
      <c r="AE50" t="s">
        <v>3001</v>
      </c>
      <c r="AF50" t="s">
        <v>3631</v>
      </c>
      <c r="AG50">
        <v>1</v>
      </c>
      <c r="AH50" t="s">
        <v>3186</v>
      </c>
      <c r="AI50" t="s">
        <v>3392</v>
      </c>
      <c r="AJ50" t="s">
        <v>3393</v>
      </c>
      <c r="AK50">
        <v>0.7</v>
      </c>
      <c r="AL50">
        <v>0.7</v>
      </c>
      <c r="AM50">
        <v>8</v>
      </c>
      <c r="AN50" t="s">
        <v>3186</v>
      </c>
      <c r="AO50" t="s">
        <v>3186</v>
      </c>
      <c r="AP50" t="s">
        <v>3186</v>
      </c>
      <c r="AQ50" t="s">
        <v>3186</v>
      </c>
      <c r="AR50" t="s">
        <v>3186</v>
      </c>
      <c r="AS50">
        <v>1</v>
      </c>
      <c r="AT50">
        <v>1</v>
      </c>
    </row>
    <row r="51" spans="1:46" outlineLevel="1" x14ac:dyDescent="0.2">
      <c r="A51" t="s">
        <v>4673</v>
      </c>
      <c r="B51" t="s">
        <v>3629</v>
      </c>
      <c r="C51" t="s">
        <v>3409</v>
      </c>
      <c r="D51">
        <v>15</v>
      </c>
      <c r="E51">
        <v>25</v>
      </c>
      <c r="F51">
        <v>10</v>
      </c>
      <c r="G51">
        <v>5.5</v>
      </c>
      <c r="H51" t="s">
        <v>3534</v>
      </c>
      <c r="I51" t="s">
        <v>3186</v>
      </c>
      <c r="J51" t="s">
        <v>3407</v>
      </c>
      <c r="K51">
        <v>0.6</v>
      </c>
      <c r="L51" t="s">
        <v>1384</v>
      </c>
      <c r="M51" t="s">
        <v>3391</v>
      </c>
      <c r="N51">
        <v>45</v>
      </c>
      <c r="O51">
        <v>10</v>
      </c>
      <c r="P51" t="s">
        <v>3186</v>
      </c>
      <c r="Q51" t="s">
        <v>3186</v>
      </c>
      <c r="R51" t="s">
        <v>3186</v>
      </c>
      <c r="S51" t="s">
        <v>3186</v>
      </c>
      <c r="T51" t="s">
        <v>3186</v>
      </c>
      <c r="U51" t="s">
        <v>3002</v>
      </c>
      <c r="V51" t="s">
        <v>3408</v>
      </c>
      <c r="W51" t="s">
        <v>3186</v>
      </c>
      <c r="X51" s="1" t="s">
        <v>3186</v>
      </c>
      <c r="Y51" t="s">
        <v>3366</v>
      </c>
      <c r="Z51" t="s">
        <v>3407</v>
      </c>
      <c r="AA51">
        <v>4</v>
      </c>
      <c r="AB51" t="s">
        <v>3458</v>
      </c>
      <c r="AC51">
        <v>0.5</v>
      </c>
      <c r="AD51">
        <v>0.5</v>
      </c>
      <c r="AE51" t="s">
        <v>3001</v>
      </c>
      <c r="AF51" t="s">
        <v>3631</v>
      </c>
      <c r="AG51">
        <v>1</v>
      </c>
      <c r="AH51" t="s">
        <v>3186</v>
      </c>
      <c r="AI51" t="s">
        <v>3392</v>
      </c>
      <c r="AJ51" t="s">
        <v>3393</v>
      </c>
      <c r="AK51">
        <v>0.7</v>
      </c>
      <c r="AL51">
        <v>0.7</v>
      </c>
      <c r="AM51">
        <v>8</v>
      </c>
      <c r="AN51" t="s">
        <v>3186</v>
      </c>
      <c r="AO51" t="s">
        <v>3186</v>
      </c>
      <c r="AP51" t="s">
        <v>3186</v>
      </c>
      <c r="AQ51" t="s">
        <v>3186</v>
      </c>
      <c r="AR51" t="s">
        <v>3186</v>
      </c>
      <c r="AS51">
        <v>1</v>
      </c>
      <c r="AT51">
        <v>1</v>
      </c>
    </row>
    <row r="52" spans="1:46" outlineLevel="1" x14ac:dyDescent="0.2">
      <c r="A52" t="s">
        <v>4674</v>
      </c>
      <c r="B52" t="s">
        <v>3630</v>
      </c>
      <c r="C52" t="s">
        <v>3409</v>
      </c>
      <c r="D52">
        <v>15</v>
      </c>
      <c r="E52">
        <v>25</v>
      </c>
      <c r="F52">
        <v>10</v>
      </c>
      <c r="G52">
        <v>5.5</v>
      </c>
      <c r="H52" t="s">
        <v>3534</v>
      </c>
      <c r="I52" t="s">
        <v>3186</v>
      </c>
      <c r="J52" t="s">
        <v>3407</v>
      </c>
      <c r="K52">
        <v>0.6</v>
      </c>
      <c r="L52" t="s">
        <v>1384</v>
      </c>
      <c r="M52" t="s">
        <v>3391</v>
      </c>
      <c r="N52">
        <v>45</v>
      </c>
      <c r="O52">
        <v>10</v>
      </c>
      <c r="P52" t="s">
        <v>3186</v>
      </c>
      <c r="Q52" t="s">
        <v>3186</v>
      </c>
      <c r="R52" t="s">
        <v>3186</v>
      </c>
      <c r="S52" t="s">
        <v>3186</v>
      </c>
      <c r="T52" t="s">
        <v>3186</v>
      </c>
      <c r="U52" t="s">
        <v>3002</v>
      </c>
      <c r="V52" t="s">
        <v>3408</v>
      </c>
      <c r="W52" t="s">
        <v>3186</v>
      </c>
      <c r="X52" s="1" t="s">
        <v>3186</v>
      </c>
      <c r="Y52" t="s">
        <v>3366</v>
      </c>
      <c r="Z52" t="s">
        <v>3407</v>
      </c>
      <c r="AA52">
        <v>4</v>
      </c>
      <c r="AB52" t="s">
        <v>3458</v>
      </c>
      <c r="AC52">
        <v>0.5</v>
      </c>
      <c r="AD52">
        <v>0.5</v>
      </c>
      <c r="AE52" t="s">
        <v>3001</v>
      </c>
      <c r="AF52" t="s">
        <v>3631</v>
      </c>
      <c r="AG52">
        <v>1</v>
      </c>
      <c r="AH52" t="s">
        <v>3186</v>
      </c>
      <c r="AI52" t="s">
        <v>3392</v>
      </c>
      <c r="AJ52" t="s">
        <v>3393</v>
      </c>
      <c r="AK52">
        <v>0.7</v>
      </c>
      <c r="AL52">
        <v>0.7</v>
      </c>
      <c r="AM52">
        <v>8</v>
      </c>
      <c r="AN52" t="s">
        <v>3186</v>
      </c>
      <c r="AO52" t="s">
        <v>3186</v>
      </c>
      <c r="AP52" t="s">
        <v>3186</v>
      </c>
      <c r="AQ52" t="s">
        <v>3186</v>
      </c>
      <c r="AR52" t="s">
        <v>3186</v>
      </c>
      <c r="AS52">
        <v>1</v>
      </c>
      <c r="AT52">
        <v>1</v>
      </c>
    </row>
    <row r="53" spans="1:46" outlineLevel="1" x14ac:dyDescent="0.2">
      <c r="A53" t="s">
        <v>4675</v>
      </c>
      <c r="B53" t="s">
        <v>3641</v>
      </c>
      <c r="C53" t="s">
        <v>3409</v>
      </c>
      <c r="D53">
        <v>15</v>
      </c>
      <c r="E53">
        <v>25</v>
      </c>
      <c r="F53">
        <v>10</v>
      </c>
      <c r="G53">
        <v>5.5</v>
      </c>
      <c r="H53" t="s">
        <v>3534</v>
      </c>
      <c r="I53" t="s">
        <v>3186</v>
      </c>
      <c r="J53" t="s">
        <v>3407</v>
      </c>
      <c r="K53">
        <v>0.6</v>
      </c>
      <c r="L53" t="s">
        <v>1384</v>
      </c>
      <c r="M53" t="s">
        <v>3391</v>
      </c>
      <c r="N53">
        <v>45</v>
      </c>
      <c r="O53">
        <v>10</v>
      </c>
      <c r="P53" t="s">
        <v>3186</v>
      </c>
      <c r="Q53" t="s">
        <v>3186</v>
      </c>
      <c r="R53" t="s">
        <v>3186</v>
      </c>
      <c r="S53" t="s">
        <v>3186</v>
      </c>
      <c r="T53" t="s">
        <v>3186</v>
      </c>
      <c r="U53" t="s">
        <v>3002</v>
      </c>
      <c r="V53" t="s">
        <v>3408</v>
      </c>
      <c r="W53" t="s">
        <v>3186</v>
      </c>
      <c r="X53" s="1" t="s">
        <v>3186</v>
      </c>
      <c r="Y53" t="s">
        <v>3366</v>
      </c>
      <c r="Z53" t="s">
        <v>3407</v>
      </c>
      <c r="AA53">
        <v>4</v>
      </c>
      <c r="AB53" t="s">
        <v>3458</v>
      </c>
      <c r="AC53">
        <v>0.5</v>
      </c>
      <c r="AD53">
        <v>0.5</v>
      </c>
      <c r="AE53" t="s">
        <v>3001</v>
      </c>
      <c r="AF53" t="s">
        <v>3743</v>
      </c>
      <c r="AG53">
        <v>1</v>
      </c>
      <c r="AH53" t="s">
        <v>3186</v>
      </c>
      <c r="AI53" t="s">
        <v>3392</v>
      </c>
      <c r="AJ53" t="s">
        <v>3393</v>
      </c>
      <c r="AK53">
        <v>0.7</v>
      </c>
      <c r="AL53">
        <v>0.7</v>
      </c>
      <c r="AM53">
        <v>8</v>
      </c>
      <c r="AN53" t="s">
        <v>3186</v>
      </c>
      <c r="AO53" t="s">
        <v>3186</v>
      </c>
      <c r="AP53" t="s">
        <v>3186</v>
      </c>
      <c r="AQ53" t="s">
        <v>3186</v>
      </c>
      <c r="AR53" t="s">
        <v>3186</v>
      </c>
      <c r="AS53">
        <v>1</v>
      </c>
      <c r="AT53">
        <v>1</v>
      </c>
    </row>
    <row r="54" spans="1:46" outlineLevel="1" x14ac:dyDescent="0.2">
      <c r="A54" t="s">
        <v>4676</v>
      </c>
      <c r="B54" t="s">
        <v>3634</v>
      </c>
      <c r="C54" t="s">
        <v>3409</v>
      </c>
      <c r="D54">
        <v>15</v>
      </c>
      <c r="E54">
        <v>25</v>
      </c>
      <c r="F54">
        <v>10</v>
      </c>
      <c r="G54">
        <v>4.5</v>
      </c>
      <c r="H54" t="s">
        <v>3534</v>
      </c>
      <c r="I54" t="s">
        <v>3186</v>
      </c>
      <c r="J54" t="s">
        <v>3407</v>
      </c>
      <c r="K54">
        <v>0.6</v>
      </c>
      <c r="L54" t="s">
        <v>1384</v>
      </c>
      <c r="M54" t="s">
        <v>3391</v>
      </c>
      <c r="N54">
        <v>45</v>
      </c>
      <c r="O54">
        <v>10</v>
      </c>
      <c r="P54" t="s">
        <v>3186</v>
      </c>
      <c r="Q54" t="s">
        <v>3186</v>
      </c>
      <c r="R54" t="s">
        <v>3186</v>
      </c>
      <c r="S54" t="s">
        <v>3186</v>
      </c>
      <c r="T54" t="s">
        <v>3186</v>
      </c>
      <c r="U54" t="s">
        <v>3002</v>
      </c>
      <c r="V54" t="s">
        <v>3408</v>
      </c>
      <c r="W54" t="s">
        <v>3186</v>
      </c>
      <c r="X54" s="1" t="s">
        <v>3186</v>
      </c>
      <c r="Y54" t="s">
        <v>3366</v>
      </c>
      <c r="Z54" t="s">
        <v>3407</v>
      </c>
      <c r="AA54">
        <v>4</v>
      </c>
      <c r="AB54" t="s">
        <v>3458</v>
      </c>
      <c r="AC54">
        <v>0.5</v>
      </c>
      <c r="AD54">
        <v>0.5</v>
      </c>
      <c r="AE54" t="s">
        <v>3001</v>
      </c>
      <c r="AF54" t="s">
        <v>3738</v>
      </c>
      <c r="AG54">
        <v>1</v>
      </c>
      <c r="AH54" t="s">
        <v>3186</v>
      </c>
      <c r="AI54" t="s">
        <v>3392</v>
      </c>
      <c r="AJ54" t="s">
        <v>3393</v>
      </c>
      <c r="AK54">
        <v>0.7</v>
      </c>
      <c r="AL54">
        <v>0.7</v>
      </c>
      <c r="AM54">
        <v>8</v>
      </c>
      <c r="AN54" t="s">
        <v>3186</v>
      </c>
      <c r="AO54" t="s">
        <v>3186</v>
      </c>
      <c r="AP54" t="s">
        <v>3186</v>
      </c>
      <c r="AQ54" t="s">
        <v>3186</v>
      </c>
      <c r="AR54" t="s">
        <v>3186</v>
      </c>
      <c r="AS54">
        <v>1</v>
      </c>
      <c r="AT54">
        <v>1</v>
      </c>
    </row>
    <row r="55" spans="1:46" outlineLevel="1" x14ac:dyDescent="0.2">
      <c r="A55" t="s">
        <v>4677</v>
      </c>
      <c r="B55" t="s">
        <v>3635</v>
      </c>
      <c r="C55" t="s">
        <v>3409</v>
      </c>
      <c r="D55">
        <v>15</v>
      </c>
      <c r="E55">
        <v>25</v>
      </c>
      <c r="F55">
        <v>10</v>
      </c>
      <c r="G55">
        <v>4.5</v>
      </c>
      <c r="H55" t="s">
        <v>3534</v>
      </c>
      <c r="I55" t="s">
        <v>3186</v>
      </c>
      <c r="J55" t="s">
        <v>3407</v>
      </c>
      <c r="K55">
        <v>0.6</v>
      </c>
      <c r="L55" t="s">
        <v>1384</v>
      </c>
      <c r="M55" t="s">
        <v>3391</v>
      </c>
      <c r="N55">
        <v>45</v>
      </c>
      <c r="O55">
        <v>10</v>
      </c>
      <c r="P55" t="s">
        <v>3186</v>
      </c>
      <c r="Q55" t="s">
        <v>3186</v>
      </c>
      <c r="R55" t="s">
        <v>3186</v>
      </c>
      <c r="S55" t="s">
        <v>3186</v>
      </c>
      <c r="T55" t="s">
        <v>3186</v>
      </c>
      <c r="U55" t="s">
        <v>3002</v>
      </c>
      <c r="V55" t="s">
        <v>3408</v>
      </c>
      <c r="W55" t="s">
        <v>3186</v>
      </c>
      <c r="X55" s="1" t="s">
        <v>3186</v>
      </c>
      <c r="Y55" t="s">
        <v>3366</v>
      </c>
      <c r="Z55" t="s">
        <v>3407</v>
      </c>
      <c r="AA55">
        <v>4</v>
      </c>
      <c r="AB55" t="s">
        <v>3458</v>
      </c>
      <c r="AC55">
        <v>0.5</v>
      </c>
      <c r="AD55">
        <v>0.5</v>
      </c>
      <c r="AE55" t="s">
        <v>3001</v>
      </c>
      <c r="AF55" t="s">
        <v>3752</v>
      </c>
      <c r="AG55">
        <v>1</v>
      </c>
      <c r="AH55" t="s">
        <v>3186</v>
      </c>
      <c r="AI55" t="s">
        <v>3392</v>
      </c>
      <c r="AJ55" t="s">
        <v>3393</v>
      </c>
      <c r="AK55">
        <v>0.7</v>
      </c>
      <c r="AL55">
        <v>0.7</v>
      </c>
      <c r="AM55">
        <v>8</v>
      </c>
      <c r="AN55" t="s">
        <v>3186</v>
      </c>
      <c r="AO55" t="s">
        <v>3186</v>
      </c>
      <c r="AP55" t="s">
        <v>3186</v>
      </c>
      <c r="AQ55" t="s">
        <v>3186</v>
      </c>
      <c r="AR55" t="s">
        <v>3186</v>
      </c>
      <c r="AS55">
        <v>1</v>
      </c>
      <c r="AT55">
        <v>1</v>
      </c>
    </row>
    <row r="56" spans="1:46" outlineLevel="1" x14ac:dyDescent="0.2">
      <c r="A56" t="s">
        <v>4678</v>
      </c>
      <c r="B56" t="s">
        <v>3636</v>
      </c>
      <c r="C56" t="s">
        <v>3409</v>
      </c>
      <c r="D56">
        <v>15</v>
      </c>
      <c r="E56">
        <v>25</v>
      </c>
      <c r="F56">
        <v>10</v>
      </c>
      <c r="G56">
        <v>5.5</v>
      </c>
      <c r="H56" t="s">
        <v>3534</v>
      </c>
      <c r="I56" t="s">
        <v>3186</v>
      </c>
      <c r="J56" t="s">
        <v>3407</v>
      </c>
      <c r="K56">
        <v>0.6</v>
      </c>
      <c r="L56" t="s">
        <v>1384</v>
      </c>
      <c r="M56" t="s">
        <v>3391</v>
      </c>
      <c r="N56">
        <v>45</v>
      </c>
      <c r="O56">
        <v>10</v>
      </c>
      <c r="P56" t="s">
        <v>3186</v>
      </c>
      <c r="Q56" t="s">
        <v>3186</v>
      </c>
      <c r="R56" t="s">
        <v>3186</v>
      </c>
      <c r="S56" t="s">
        <v>3186</v>
      </c>
      <c r="T56" t="s">
        <v>3186</v>
      </c>
      <c r="U56" t="s">
        <v>3002</v>
      </c>
      <c r="V56" t="s">
        <v>3408</v>
      </c>
      <c r="W56" t="s">
        <v>3186</v>
      </c>
      <c r="X56" s="1" t="s">
        <v>3186</v>
      </c>
      <c r="Y56" t="s">
        <v>3366</v>
      </c>
      <c r="Z56" t="s">
        <v>3407</v>
      </c>
      <c r="AA56">
        <v>4</v>
      </c>
      <c r="AB56" t="s">
        <v>3458</v>
      </c>
      <c r="AC56">
        <v>0.5</v>
      </c>
      <c r="AD56">
        <v>0.5</v>
      </c>
      <c r="AE56" t="s">
        <v>3001</v>
      </c>
      <c r="AF56" t="s">
        <v>3750</v>
      </c>
      <c r="AG56">
        <v>1</v>
      </c>
      <c r="AH56" t="s">
        <v>3186</v>
      </c>
      <c r="AI56" t="s">
        <v>3392</v>
      </c>
      <c r="AJ56" t="s">
        <v>3393</v>
      </c>
      <c r="AK56">
        <v>0.7</v>
      </c>
      <c r="AL56">
        <v>0.7</v>
      </c>
      <c r="AM56">
        <v>8</v>
      </c>
      <c r="AN56" t="s">
        <v>3186</v>
      </c>
      <c r="AO56" t="s">
        <v>3186</v>
      </c>
      <c r="AP56" t="s">
        <v>3186</v>
      </c>
      <c r="AQ56" t="s">
        <v>3186</v>
      </c>
      <c r="AR56" t="s">
        <v>3186</v>
      </c>
      <c r="AS56">
        <v>1</v>
      </c>
      <c r="AT56">
        <v>1</v>
      </c>
    </row>
    <row r="57" spans="1:46" outlineLevel="1" x14ac:dyDescent="0.2">
      <c r="A57" t="s">
        <v>4679</v>
      </c>
      <c r="B57" t="s">
        <v>3637</v>
      </c>
      <c r="C57" t="s">
        <v>3409</v>
      </c>
      <c r="D57">
        <v>15</v>
      </c>
      <c r="E57">
        <v>25</v>
      </c>
      <c r="F57">
        <v>10</v>
      </c>
      <c r="G57">
        <v>5.5</v>
      </c>
      <c r="H57" t="s">
        <v>3534</v>
      </c>
      <c r="I57" t="s">
        <v>3186</v>
      </c>
      <c r="J57" t="s">
        <v>3407</v>
      </c>
      <c r="K57">
        <v>0.6</v>
      </c>
      <c r="L57" t="s">
        <v>1384</v>
      </c>
      <c r="M57" t="s">
        <v>3391</v>
      </c>
      <c r="N57">
        <v>45</v>
      </c>
      <c r="O57">
        <v>10</v>
      </c>
      <c r="P57" t="s">
        <v>3186</v>
      </c>
      <c r="Q57" t="s">
        <v>3186</v>
      </c>
      <c r="R57" t="s">
        <v>3186</v>
      </c>
      <c r="S57" t="s">
        <v>3186</v>
      </c>
      <c r="T57" t="s">
        <v>3186</v>
      </c>
      <c r="U57" t="s">
        <v>3002</v>
      </c>
      <c r="V57" t="s">
        <v>3408</v>
      </c>
      <c r="W57" t="s">
        <v>3186</v>
      </c>
      <c r="X57" s="1" t="s">
        <v>3186</v>
      </c>
      <c r="Y57" t="s">
        <v>3366</v>
      </c>
      <c r="Z57" t="s">
        <v>3407</v>
      </c>
      <c r="AA57">
        <v>4</v>
      </c>
      <c r="AB57" t="s">
        <v>3458</v>
      </c>
      <c r="AC57">
        <v>0.5</v>
      </c>
      <c r="AD57">
        <v>0.5</v>
      </c>
      <c r="AE57" t="s">
        <v>3001</v>
      </c>
      <c r="AF57" t="s">
        <v>3750</v>
      </c>
      <c r="AG57">
        <v>1</v>
      </c>
      <c r="AH57" t="s">
        <v>3186</v>
      </c>
      <c r="AI57" t="s">
        <v>3392</v>
      </c>
      <c r="AJ57" t="s">
        <v>3393</v>
      </c>
      <c r="AK57">
        <v>0.7</v>
      </c>
      <c r="AL57">
        <v>0.7</v>
      </c>
      <c r="AM57">
        <v>8</v>
      </c>
      <c r="AN57" t="s">
        <v>3186</v>
      </c>
      <c r="AO57" t="s">
        <v>3186</v>
      </c>
      <c r="AP57" t="s">
        <v>3186</v>
      </c>
      <c r="AQ57" t="s">
        <v>3186</v>
      </c>
      <c r="AR57" t="s">
        <v>3186</v>
      </c>
      <c r="AS57">
        <v>1</v>
      </c>
      <c r="AT57">
        <v>1</v>
      </c>
    </row>
    <row r="58" spans="1:46" outlineLevel="1" x14ac:dyDescent="0.2">
      <c r="A58" t="s">
        <v>4680</v>
      </c>
      <c r="B58" t="s">
        <v>3632</v>
      </c>
      <c r="C58" t="s">
        <v>3409</v>
      </c>
      <c r="D58">
        <v>15</v>
      </c>
      <c r="E58">
        <v>25</v>
      </c>
      <c r="F58">
        <v>10</v>
      </c>
      <c r="G58">
        <v>5.5</v>
      </c>
      <c r="H58" t="s">
        <v>3534</v>
      </c>
      <c r="I58" t="s">
        <v>3186</v>
      </c>
      <c r="J58" t="s">
        <v>3407</v>
      </c>
      <c r="K58">
        <v>0.6</v>
      </c>
      <c r="L58" t="s">
        <v>1384</v>
      </c>
      <c r="M58" t="s">
        <v>3391</v>
      </c>
      <c r="N58">
        <v>45</v>
      </c>
      <c r="O58">
        <v>10</v>
      </c>
      <c r="P58" t="s">
        <v>3186</v>
      </c>
      <c r="Q58" t="s">
        <v>3186</v>
      </c>
      <c r="R58" t="s">
        <v>3186</v>
      </c>
      <c r="S58" t="s">
        <v>3186</v>
      </c>
      <c r="T58" t="s">
        <v>3186</v>
      </c>
      <c r="U58" t="s">
        <v>3002</v>
      </c>
      <c r="V58" t="s">
        <v>3408</v>
      </c>
      <c r="W58" t="s">
        <v>3186</v>
      </c>
      <c r="X58" s="1" t="s">
        <v>3186</v>
      </c>
      <c r="Y58" t="s">
        <v>3366</v>
      </c>
      <c r="Z58" t="s">
        <v>3407</v>
      </c>
      <c r="AA58">
        <v>4</v>
      </c>
      <c r="AB58" t="s">
        <v>3458</v>
      </c>
      <c r="AC58">
        <v>0.5</v>
      </c>
      <c r="AD58">
        <v>0.5</v>
      </c>
      <c r="AE58" t="s">
        <v>3001</v>
      </c>
      <c r="AF58" t="s">
        <v>3751</v>
      </c>
      <c r="AG58">
        <v>1</v>
      </c>
      <c r="AH58" t="s">
        <v>3186</v>
      </c>
      <c r="AI58" t="s">
        <v>3392</v>
      </c>
      <c r="AJ58" t="s">
        <v>3393</v>
      </c>
      <c r="AK58">
        <v>0.7</v>
      </c>
      <c r="AL58">
        <v>0.7</v>
      </c>
      <c r="AM58">
        <v>8</v>
      </c>
      <c r="AN58" t="s">
        <v>3186</v>
      </c>
      <c r="AO58" t="s">
        <v>3186</v>
      </c>
      <c r="AP58" t="s">
        <v>3186</v>
      </c>
      <c r="AQ58" t="s">
        <v>3186</v>
      </c>
      <c r="AR58" t="s">
        <v>3186</v>
      </c>
      <c r="AS58">
        <v>1</v>
      </c>
      <c r="AT58">
        <v>1</v>
      </c>
    </row>
    <row r="59" spans="1:46" outlineLevel="1" x14ac:dyDescent="0.2">
      <c r="A59" t="s">
        <v>4681</v>
      </c>
      <c r="B59" t="s">
        <v>3633</v>
      </c>
      <c r="C59" t="s">
        <v>3409</v>
      </c>
      <c r="D59">
        <v>15</v>
      </c>
      <c r="E59">
        <v>25</v>
      </c>
      <c r="F59">
        <v>10</v>
      </c>
      <c r="G59">
        <v>5.5</v>
      </c>
      <c r="H59" t="s">
        <v>3534</v>
      </c>
      <c r="I59" t="s">
        <v>3186</v>
      </c>
      <c r="J59" t="s">
        <v>3407</v>
      </c>
      <c r="K59">
        <v>0.6</v>
      </c>
      <c r="L59" t="s">
        <v>1384</v>
      </c>
      <c r="M59" t="s">
        <v>3391</v>
      </c>
      <c r="N59">
        <v>45</v>
      </c>
      <c r="O59">
        <v>10</v>
      </c>
      <c r="P59" t="s">
        <v>3186</v>
      </c>
      <c r="Q59" t="s">
        <v>3186</v>
      </c>
      <c r="R59" t="s">
        <v>3186</v>
      </c>
      <c r="S59" t="s">
        <v>3186</v>
      </c>
      <c r="T59" t="s">
        <v>3186</v>
      </c>
      <c r="U59" t="s">
        <v>3002</v>
      </c>
      <c r="V59" t="s">
        <v>3408</v>
      </c>
      <c r="W59" t="s">
        <v>3186</v>
      </c>
      <c r="X59" s="1" t="s">
        <v>3186</v>
      </c>
      <c r="Y59" t="s">
        <v>3366</v>
      </c>
      <c r="Z59" t="s">
        <v>3407</v>
      </c>
      <c r="AA59">
        <v>4</v>
      </c>
      <c r="AB59" t="s">
        <v>3458</v>
      </c>
      <c r="AC59">
        <v>0.5</v>
      </c>
      <c r="AD59">
        <v>0.5</v>
      </c>
      <c r="AE59" t="s">
        <v>3001</v>
      </c>
      <c r="AF59" t="s">
        <v>3751</v>
      </c>
      <c r="AG59">
        <v>1</v>
      </c>
      <c r="AH59" t="s">
        <v>3186</v>
      </c>
      <c r="AI59" t="s">
        <v>3392</v>
      </c>
      <c r="AJ59" t="s">
        <v>3393</v>
      </c>
      <c r="AK59">
        <v>0.7</v>
      </c>
      <c r="AL59">
        <v>0.7</v>
      </c>
      <c r="AM59">
        <v>8</v>
      </c>
      <c r="AN59" t="s">
        <v>3186</v>
      </c>
      <c r="AO59" t="s">
        <v>3186</v>
      </c>
      <c r="AP59" t="s">
        <v>3186</v>
      </c>
      <c r="AQ59" t="s">
        <v>3186</v>
      </c>
      <c r="AR59" t="s">
        <v>3186</v>
      </c>
      <c r="AS59">
        <v>1</v>
      </c>
      <c r="AT59">
        <v>1</v>
      </c>
    </row>
    <row r="60" spans="1:46" outlineLevel="1" x14ac:dyDescent="0.2">
      <c r="A60" t="s">
        <v>4682</v>
      </c>
      <c r="B60" t="s">
        <v>3638</v>
      </c>
      <c r="C60" t="s">
        <v>3409</v>
      </c>
      <c r="D60">
        <v>15</v>
      </c>
      <c r="E60">
        <v>25</v>
      </c>
      <c r="F60">
        <v>10</v>
      </c>
      <c r="G60">
        <v>5.5</v>
      </c>
      <c r="H60" t="s">
        <v>3534</v>
      </c>
      <c r="I60" t="s">
        <v>3186</v>
      </c>
      <c r="J60" t="s">
        <v>3407</v>
      </c>
      <c r="K60">
        <v>0.6</v>
      </c>
      <c r="L60" t="s">
        <v>1384</v>
      </c>
      <c r="M60" t="s">
        <v>3391</v>
      </c>
      <c r="N60">
        <v>45</v>
      </c>
      <c r="O60">
        <v>10</v>
      </c>
      <c r="P60" t="s">
        <v>3186</v>
      </c>
      <c r="Q60" t="s">
        <v>3186</v>
      </c>
      <c r="R60" t="s">
        <v>3186</v>
      </c>
      <c r="S60" t="s">
        <v>3186</v>
      </c>
      <c r="T60" t="s">
        <v>3186</v>
      </c>
      <c r="U60" t="s">
        <v>3002</v>
      </c>
      <c r="V60" t="s">
        <v>3408</v>
      </c>
      <c r="W60" t="s">
        <v>3186</v>
      </c>
      <c r="X60" s="1" t="s">
        <v>3186</v>
      </c>
      <c r="Y60" t="s">
        <v>3366</v>
      </c>
      <c r="Z60" t="s">
        <v>3407</v>
      </c>
      <c r="AA60">
        <v>4</v>
      </c>
      <c r="AB60" t="s">
        <v>3458</v>
      </c>
      <c r="AC60">
        <v>0.5</v>
      </c>
      <c r="AD60">
        <v>0.5</v>
      </c>
      <c r="AE60" t="s">
        <v>3001</v>
      </c>
      <c r="AF60" t="s">
        <v>3753</v>
      </c>
      <c r="AG60">
        <v>1</v>
      </c>
      <c r="AH60" t="s">
        <v>3186</v>
      </c>
      <c r="AI60" t="s">
        <v>3392</v>
      </c>
      <c r="AJ60" t="s">
        <v>3393</v>
      </c>
      <c r="AK60">
        <v>0.7</v>
      </c>
      <c r="AL60">
        <v>0.7</v>
      </c>
      <c r="AM60">
        <v>8</v>
      </c>
      <c r="AN60" t="s">
        <v>3186</v>
      </c>
      <c r="AO60" t="s">
        <v>3186</v>
      </c>
      <c r="AP60" t="s">
        <v>3186</v>
      </c>
      <c r="AQ60" t="s">
        <v>3186</v>
      </c>
      <c r="AR60" t="s">
        <v>3186</v>
      </c>
      <c r="AS60">
        <v>1</v>
      </c>
      <c r="AT60">
        <v>1</v>
      </c>
    </row>
    <row r="61" spans="1:46" outlineLevel="1" x14ac:dyDescent="0.2">
      <c r="A61" t="s">
        <v>4683</v>
      </c>
      <c r="B61" t="s">
        <v>3639</v>
      </c>
      <c r="C61" t="s">
        <v>3409</v>
      </c>
      <c r="D61">
        <v>15</v>
      </c>
      <c r="E61">
        <v>25</v>
      </c>
      <c r="F61">
        <v>10</v>
      </c>
      <c r="G61">
        <v>5.5</v>
      </c>
      <c r="H61" t="s">
        <v>3534</v>
      </c>
      <c r="I61" t="s">
        <v>3186</v>
      </c>
      <c r="J61" t="s">
        <v>3407</v>
      </c>
      <c r="K61">
        <v>0.6</v>
      </c>
      <c r="L61" t="s">
        <v>1384</v>
      </c>
      <c r="M61" t="s">
        <v>3391</v>
      </c>
      <c r="N61">
        <v>45</v>
      </c>
      <c r="O61">
        <v>10</v>
      </c>
      <c r="P61" t="s">
        <v>3186</v>
      </c>
      <c r="Q61" t="s">
        <v>3186</v>
      </c>
      <c r="R61" t="s">
        <v>3186</v>
      </c>
      <c r="S61" t="s">
        <v>3186</v>
      </c>
      <c r="T61" t="s">
        <v>3186</v>
      </c>
      <c r="U61" t="s">
        <v>3002</v>
      </c>
      <c r="V61" t="s">
        <v>3408</v>
      </c>
      <c r="W61" t="s">
        <v>3186</v>
      </c>
      <c r="X61" s="1" t="s">
        <v>3186</v>
      </c>
      <c r="Y61" t="s">
        <v>3366</v>
      </c>
      <c r="Z61" t="s">
        <v>3407</v>
      </c>
      <c r="AA61">
        <v>4</v>
      </c>
      <c r="AB61" t="s">
        <v>3458</v>
      </c>
      <c r="AC61">
        <v>0.5</v>
      </c>
      <c r="AD61">
        <v>0.5</v>
      </c>
      <c r="AE61" t="s">
        <v>3001</v>
      </c>
      <c r="AF61" t="s">
        <v>3750</v>
      </c>
      <c r="AG61">
        <v>1</v>
      </c>
      <c r="AH61" t="s">
        <v>3186</v>
      </c>
      <c r="AI61" t="s">
        <v>3392</v>
      </c>
      <c r="AJ61" t="s">
        <v>3393</v>
      </c>
      <c r="AK61">
        <v>0.7</v>
      </c>
      <c r="AL61">
        <v>0.7</v>
      </c>
      <c r="AM61">
        <v>8</v>
      </c>
      <c r="AN61" t="s">
        <v>3186</v>
      </c>
      <c r="AO61" t="s">
        <v>3186</v>
      </c>
      <c r="AP61" t="s">
        <v>3186</v>
      </c>
      <c r="AQ61" t="s">
        <v>3186</v>
      </c>
      <c r="AR61" t="s">
        <v>3186</v>
      </c>
      <c r="AS61">
        <v>1</v>
      </c>
      <c r="AT61">
        <v>1</v>
      </c>
    </row>
    <row r="62" spans="1:46" outlineLevel="1" x14ac:dyDescent="0.2">
      <c r="A62" t="s">
        <v>4684</v>
      </c>
      <c r="B62" t="s">
        <v>3640</v>
      </c>
      <c r="C62" t="s">
        <v>3409</v>
      </c>
      <c r="D62">
        <v>15</v>
      </c>
      <c r="E62">
        <v>25</v>
      </c>
      <c r="F62">
        <v>10</v>
      </c>
      <c r="G62">
        <v>5.5</v>
      </c>
      <c r="H62" t="s">
        <v>3534</v>
      </c>
      <c r="I62" t="s">
        <v>3186</v>
      </c>
      <c r="J62" t="s">
        <v>3407</v>
      </c>
      <c r="K62">
        <v>0.6</v>
      </c>
      <c r="L62" t="s">
        <v>1384</v>
      </c>
      <c r="M62" t="s">
        <v>3391</v>
      </c>
      <c r="N62">
        <v>45</v>
      </c>
      <c r="O62">
        <v>10</v>
      </c>
      <c r="P62" t="s">
        <v>3186</v>
      </c>
      <c r="Q62" t="s">
        <v>3186</v>
      </c>
      <c r="R62" t="s">
        <v>3186</v>
      </c>
      <c r="S62" t="s">
        <v>3186</v>
      </c>
      <c r="T62" t="s">
        <v>3186</v>
      </c>
      <c r="U62" t="s">
        <v>3002</v>
      </c>
      <c r="V62" t="s">
        <v>3408</v>
      </c>
      <c r="W62" t="s">
        <v>3186</v>
      </c>
      <c r="X62" s="1" t="s">
        <v>3186</v>
      </c>
      <c r="Y62" t="s">
        <v>3366</v>
      </c>
      <c r="Z62" t="s">
        <v>3407</v>
      </c>
      <c r="AA62">
        <v>4</v>
      </c>
      <c r="AB62" t="s">
        <v>3458</v>
      </c>
      <c r="AC62">
        <v>0.5</v>
      </c>
      <c r="AD62">
        <v>0.5</v>
      </c>
      <c r="AE62" t="s">
        <v>3001</v>
      </c>
      <c r="AF62" t="s">
        <v>3750</v>
      </c>
      <c r="AG62">
        <v>1</v>
      </c>
      <c r="AH62" t="s">
        <v>3186</v>
      </c>
      <c r="AI62" t="s">
        <v>3392</v>
      </c>
      <c r="AJ62" t="s">
        <v>3393</v>
      </c>
      <c r="AK62">
        <v>0.7</v>
      </c>
      <c r="AL62">
        <v>0.7</v>
      </c>
      <c r="AM62">
        <v>8</v>
      </c>
      <c r="AN62" t="s">
        <v>3186</v>
      </c>
      <c r="AO62" t="s">
        <v>3186</v>
      </c>
      <c r="AP62" t="s">
        <v>3186</v>
      </c>
      <c r="AQ62" t="s">
        <v>3186</v>
      </c>
      <c r="AR62" t="s">
        <v>3186</v>
      </c>
      <c r="AS62">
        <v>1</v>
      </c>
      <c r="AT62">
        <v>1</v>
      </c>
    </row>
    <row r="63" spans="1:46" outlineLevel="1" x14ac:dyDescent="0.2">
      <c r="A63" t="s">
        <v>3676</v>
      </c>
      <c r="B63" t="s">
        <v>3677</v>
      </c>
      <c r="C63" t="s">
        <v>3452</v>
      </c>
      <c r="D63">
        <v>15</v>
      </c>
      <c r="E63">
        <v>25</v>
      </c>
      <c r="F63">
        <v>10</v>
      </c>
      <c r="G63">
        <v>5.5</v>
      </c>
      <c r="H63" t="s">
        <v>3186</v>
      </c>
      <c r="I63" t="s">
        <v>3456</v>
      </c>
      <c r="J63" t="s">
        <v>3371</v>
      </c>
      <c r="K63">
        <v>0.6</v>
      </c>
      <c r="L63" t="s">
        <v>3001</v>
      </c>
      <c r="M63" t="s">
        <v>3919</v>
      </c>
      <c r="N63">
        <v>45</v>
      </c>
      <c r="O63">
        <v>10</v>
      </c>
      <c r="P63" t="s">
        <v>3643</v>
      </c>
      <c r="Q63" t="s">
        <v>3186</v>
      </c>
      <c r="R63" t="s">
        <v>3186</v>
      </c>
      <c r="S63" t="s">
        <v>3186</v>
      </c>
      <c r="T63" t="s">
        <v>3186</v>
      </c>
      <c r="U63" t="s">
        <v>3002</v>
      </c>
      <c r="V63" t="s">
        <v>3424</v>
      </c>
      <c r="W63" t="s">
        <v>3186</v>
      </c>
      <c r="X63" s="1" t="s">
        <v>3186</v>
      </c>
      <c r="Y63" t="s">
        <v>3351</v>
      </c>
      <c r="Z63" t="s">
        <v>3407</v>
      </c>
      <c r="AA63">
        <v>3</v>
      </c>
      <c r="AB63" t="s">
        <v>3416</v>
      </c>
      <c r="AC63">
        <v>0.5</v>
      </c>
      <c r="AD63">
        <v>0.95</v>
      </c>
      <c r="AE63" t="s">
        <v>3114</v>
      </c>
      <c r="AF63" t="s">
        <v>3186</v>
      </c>
      <c r="AG63">
        <v>1</v>
      </c>
      <c r="AH63" t="s">
        <v>3186</v>
      </c>
      <c r="AI63" t="s">
        <v>3186</v>
      </c>
      <c r="AJ63" t="s">
        <v>3393</v>
      </c>
      <c r="AK63">
        <v>0.7</v>
      </c>
      <c r="AL63">
        <v>0.7</v>
      </c>
      <c r="AM63">
        <v>8</v>
      </c>
      <c r="AN63" t="s">
        <v>3186</v>
      </c>
      <c r="AO63" t="s">
        <v>3186</v>
      </c>
      <c r="AP63" t="s">
        <v>3186</v>
      </c>
      <c r="AQ63" t="s">
        <v>3186</v>
      </c>
      <c r="AR63" t="s">
        <v>3186</v>
      </c>
      <c r="AS63">
        <v>1</v>
      </c>
      <c r="AT63">
        <v>1</v>
      </c>
    </row>
    <row r="64" spans="1:46" outlineLevel="1" x14ac:dyDescent="0.2">
      <c r="A64" t="s">
        <v>4685</v>
      </c>
      <c r="B64" t="s">
        <v>3642</v>
      </c>
      <c r="C64" t="s">
        <v>3452</v>
      </c>
      <c r="D64">
        <v>15</v>
      </c>
      <c r="E64">
        <v>25</v>
      </c>
      <c r="F64">
        <v>10</v>
      </c>
      <c r="G64">
        <v>5.5</v>
      </c>
      <c r="H64" t="s">
        <v>3186</v>
      </c>
      <c r="I64" t="s">
        <v>3456</v>
      </c>
      <c r="J64" t="s">
        <v>3371</v>
      </c>
      <c r="K64">
        <v>0.6</v>
      </c>
      <c r="L64" t="s">
        <v>3001</v>
      </c>
      <c r="M64" t="s">
        <v>4153</v>
      </c>
      <c r="N64">
        <v>45</v>
      </c>
      <c r="O64">
        <v>10</v>
      </c>
      <c r="P64" t="s">
        <v>4152</v>
      </c>
      <c r="Q64" t="s">
        <v>3186</v>
      </c>
      <c r="R64" t="s">
        <v>3186</v>
      </c>
      <c r="S64" t="s">
        <v>3186</v>
      </c>
      <c r="T64" t="s">
        <v>3186</v>
      </c>
      <c r="U64" t="s">
        <v>3002</v>
      </c>
      <c r="V64" t="s">
        <v>3424</v>
      </c>
      <c r="W64" t="s">
        <v>3186</v>
      </c>
      <c r="X64" s="1" t="s">
        <v>3186</v>
      </c>
      <c r="Y64" t="s">
        <v>3351</v>
      </c>
      <c r="Z64" t="s">
        <v>3407</v>
      </c>
      <c r="AA64">
        <v>3</v>
      </c>
      <c r="AB64" t="s">
        <v>3416</v>
      </c>
      <c r="AC64">
        <v>0.5</v>
      </c>
      <c r="AD64">
        <v>0.95</v>
      </c>
      <c r="AE64" t="s">
        <v>3114</v>
      </c>
      <c r="AF64" t="s">
        <v>3186</v>
      </c>
      <c r="AG64">
        <v>1</v>
      </c>
      <c r="AH64" t="s">
        <v>3186</v>
      </c>
      <c r="AI64" t="s">
        <v>3186</v>
      </c>
      <c r="AJ64" t="s">
        <v>3393</v>
      </c>
      <c r="AK64">
        <v>0.7</v>
      </c>
      <c r="AL64">
        <v>0.7</v>
      </c>
      <c r="AM64">
        <v>8</v>
      </c>
      <c r="AN64" t="s">
        <v>3186</v>
      </c>
      <c r="AO64" t="s">
        <v>3186</v>
      </c>
      <c r="AP64" t="s">
        <v>3186</v>
      </c>
      <c r="AQ64" t="s">
        <v>3186</v>
      </c>
      <c r="AR64" t="s">
        <v>3186</v>
      </c>
      <c r="AS64">
        <v>1</v>
      </c>
      <c r="AT64">
        <v>1</v>
      </c>
    </row>
    <row r="65" spans="1:46" outlineLevel="1" x14ac:dyDescent="0.2">
      <c r="A65" t="s">
        <v>4686</v>
      </c>
      <c r="B65" t="s">
        <v>3648</v>
      </c>
      <c r="C65" t="s">
        <v>3452</v>
      </c>
      <c r="D65">
        <v>15</v>
      </c>
      <c r="E65">
        <v>25</v>
      </c>
      <c r="F65">
        <v>10</v>
      </c>
      <c r="G65">
        <v>5.5</v>
      </c>
      <c r="H65" t="s">
        <v>3186</v>
      </c>
      <c r="I65" t="s">
        <v>3456</v>
      </c>
      <c r="J65" t="s">
        <v>3371</v>
      </c>
      <c r="K65">
        <v>0.6</v>
      </c>
      <c r="L65" t="s">
        <v>3001</v>
      </c>
      <c r="M65" t="s">
        <v>4157</v>
      </c>
      <c r="N65">
        <v>45</v>
      </c>
      <c r="O65">
        <v>10</v>
      </c>
      <c r="P65" t="s">
        <v>4156</v>
      </c>
      <c r="Q65" t="s">
        <v>3186</v>
      </c>
      <c r="R65" t="s">
        <v>3186</v>
      </c>
      <c r="S65" t="s">
        <v>3186</v>
      </c>
      <c r="T65" t="s">
        <v>3186</v>
      </c>
      <c r="U65" t="s">
        <v>3002</v>
      </c>
      <c r="V65" t="s">
        <v>3424</v>
      </c>
      <c r="W65" t="s">
        <v>3186</v>
      </c>
      <c r="X65" s="1" t="s">
        <v>3186</v>
      </c>
      <c r="Y65" t="s">
        <v>3351</v>
      </c>
      <c r="Z65" t="s">
        <v>3407</v>
      </c>
      <c r="AA65">
        <v>3</v>
      </c>
      <c r="AB65" t="s">
        <v>3416</v>
      </c>
      <c r="AC65">
        <v>0.5</v>
      </c>
      <c r="AD65">
        <v>0.95</v>
      </c>
      <c r="AE65" t="s">
        <v>3114</v>
      </c>
      <c r="AF65" t="s">
        <v>3186</v>
      </c>
      <c r="AG65">
        <v>1</v>
      </c>
      <c r="AH65" t="s">
        <v>3186</v>
      </c>
      <c r="AI65" t="s">
        <v>3186</v>
      </c>
      <c r="AJ65" t="s">
        <v>3393</v>
      </c>
      <c r="AK65">
        <v>0.7</v>
      </c>
      <c r="AL65">
        <v>0.7</v>
      </c>
      <c r="AM65">
        <v>8</v>
      </c>
      <c r="AN65" t="s">
        <v>3186</v>
      </c>
      <c r="AO65" t="s">
        <v>3186</v>
      </c>
      <c r="AP65" t="s">
        <v>3186</v>
      </c>
      <c r="AQ65" t="s">
        <v>3186</v>
      </c>
      <c r="AR65" t="s">
        <v>3186</v>
      </c>
      <c r="AS65">
        <v>1</v>
      </c>
      <c r="AT65">
        <v>1</v>
      </c>
    </row>
    <row r="66" spans="1:46" outlineLevel="1" x14ac:dyDescent="0.2">
      <c r="A66" t="s">
        <v>4687</v>
      </c>
      <c r="B66" t="s">
        <v>3650</v>
      </c>
      <c r="C66" t="s">
        <v>3452</v>
      </c>
      <c r="D66">
        <v>15</v>
      </c>
      <c r="E66">
        <v>25</v>
      </c>
      <c r="F66">
        <v>10</v>
      </c>
      <c r="G66">
        <v>5.5</v>
      </c>
      <c r="H66" t="s">
        <v>3186</v>
      </c>
      <c r="I66" t="s">
        <v>3456</v>
      </c>
      <c r="J66" t="s">
        <v>3371</v>
      </c>
      <c r="K66">
        <v>0.6</v>
      </c>
      <c r="L66" t="s">
        <v>3001</v>
      </c>
      <c r="M66" t="s">
        <v>4154</v>
      </c>
      <c r="N66">
        <v>45</v>
      </c>
      <c r="O66">
        <v>10</v>
      </c>
      <c r="P66" t="s">
        <v>4155</v>
      </c>
      <c r="Q66" t="s">
        <v>3186</v>
      </c>
      <c r="R66" t="s">
        <v>3186</v>
      </c>
      <c r="S66" t="s">
        <v>3186</v>
      </c>
      <c r="T66" t="s">
        <v>3186</v>
      </c>
      <c r="U66" t="s">
        <v>3002</v>
      </c>
      <c r="V66" t="s">
        <v>3424</v>
      </c>
      <c r="W66" t="s">
        <v>3186</v>
      </c>
      <c r="X66" s="1" t="s">
        <v>3186</v>
      </c>
      <c r="Y66" t="s">
        <v>3351</v>
      </c>
      <c r="Z66" t="s">
        <v>3407</v>
      </c>
      <c r="AA66">
        <v>3</v>
      </c>
      <c r="AB66" t="s">
        <v>3416</v>
      </c>
      <c r="AC66">
        <v>0.5</v>
      </c>
      <c r="AD66">
        <v>0.95</v>
      </c>
      <c r="AE66" t="s">
        <v>3114</v>
      </c>
      <c r="AF66" t="s">
        <v>3186</v>
      </c>
      <c r="AG66">
        <v>1</v>
      </c>
      <c r="AH66" t="s">
        <v>3186</v>
      </c>
      <c r="AI66" t="s">
        <v>3186</v>
      </c>
      <c r="AJ66" t="s">
        <v>3393</v>
      </c>
      <c r="AK66">
        <v>0.7</v>
      </c>
      <c r="AL66">
        <v>0.7</v>
      </c>
      <c r="AM66">
        <v>8</v>
      </c>
      <c r="AN66" t="s">
        <v>3186</v>
      </c>
      <c r="AO66" t="s">
        <v>3186</v>
      </c>
      <c r="AP66" t="s">
        <v>3186</v>
      </c>
      <c r="AQ66" t="s">
        <v>3186</v>
      </c>
      <c r="AR66" t="s">
        <v>3186</v>
      </c>
      <c r="AS66">
        <v>1</v>
      </c>
      <c r="AT66">
        <v>1</v>
      </c>
    </row>
    <row r="67" spans="1:46" outlineLevel="1" x14ac:dyDescent="0.2">
      <c r="A67" t="s">
        <v>4688</v>
      </c>
      <c r="B67" t="s">
        <v>3653</v>
      </c>
      <c r="C67" t="s">
        <v>3452</v>
      </c>
      <c r="D67">
        <v>15</v>
      </c>
      <c r="E67">
        <v>25</v>
      </c>
      <c r="F67">
        <v>10</v>
      </c>
      <c r="G67">
        <v>5.5</v>
      </c>
      <c r="H67" t="s">
        <v>3186</v>
      </c>
      <c r="I67" t="s">
        <v>3456</v>
      </c>
      <c r="J67" t="s">
        <v>3371</v>
      </c>
      <c r="K67">
        <v>0.6</v>
      </c>
      <c r="L67" t="s">
        <v>3001</v>
      </c>
      <c r="M67" t="s">
        <v>3654</v>
      </c>
      <c r="N67">
        <v>45</v>
      </c>
      <c r="O67">
        <v>10</v>
      </c>
      <c r="P67" t="s">
        <v>3643</v>
      </c>
      <c r="Q67" t="s">
        <v>3186</v>
      </c>
      <c r="R67" t="s">
        <v>3186</v>
      </c>
      <c r="S67" t="s">
        <v>3186</v>
      </c>
      <c r="T67" t="s">
        <v>3186</v>
      </c>
      <c r="U67" t="s">
        <v>3002</v>
      </c>
      <c r="V67" t="s">
        <v>3424</v>
      </c>
      <c r="W67" t="s">
        <v>3186</v>
      </c>
      <c r="X67" s="1" t="s">
        <v>3186</v>
      </c>
      <c r="Y67" t="s">
        <v>3351</v>
      </c>
      <c r="Z67" t="s">
        <v>3407</v>
      </c>
      <c r="AA67">
        <v>3</v>
      </c>
      <c r="AB67" t="s">
        <v>3416</v>
      </c>
      <c r="AC67">
        <v>0.5</v>
      </c>
      <c r="AD67">
        <v>0.95</v>
      </c>
      <c r="AE67" t="s">
        <v>3114</v>
      </c>
      <c r="AF67" t="s">
        <v>3186</v>
      </c>
      <c r="AG67">
        <v>1</v>
      </c>
      <c r="AH67" t="s">
        <v>3186</v>
      </c>
      <c r="AI67" t="s">
        <v>3186</v>
      </c>
      <c r="AJ67" t="s">
        <v>3393</v>
      </c>
      <c r="AK67">
        <v>0.7</v>
      </c>
      <c r="AL67">
        <v>0.7</v>
      </c>
      <c r="AM67">
        <v>8</v>
      </c>
      <c r="AN67" t="s">
        <v>3186</v>
      </c>
      <c r="AO67" t="s">
        <v>3186</v>
      </c>
      <c r="AP67" t="s">
        <v>3186</v>
      </c>
      <c r="AQ67" t="s">
        <v>3186</v>
      </c>
      <c r="AR67" t="s">
        <v>3186</v>
      </c>
      <c r="AS67">
        <v>1</v>
      </c>
      <c r="AT67">
        <v>1</v>
      </c>
    </row>
    <row r="68" spans="1:46" outlineLevel="1" x14ac:dyDescent="0.2">
      <c r="A68" t="s">
        <v>4689</v>
      </c>
      <c r="B68" t="s">
        <v>3644</v>
      </c>
      <c r="C68" t="s">
        <v>3452</v>
      </c>
      <c r="D68">
        <v>15</v>
      </c>
      <c r="E68">
        <v>25</v>
      </c>
      <c r="F68">
        <v>10</v>
      </c>
      <c r="G68">
        <v>5.5</v>
      </c>
      <c r="H68" t="s">
        <v>3186</v>
      </c>
      <c r="I68" t="s">
        <v>3456</v>
      </c>
      <c r="J68" t="s">
        <v>3371</v>
      </c>
      <c r="K68">
        <v>0.6</v>
      </c>
      <c r="L68" t="s">
        <v>3001</v>
      </c>
      <c r="M68" t="s">
        <v>3647</v>
      </c>
      <c r="N68">
        <v>45</v>
      </c>
      <c r="O68">
        <v>10</v>
      </c>
      <c r="P68" t="s">
        <v>3643</v>
      </c>
      <c r="Q68" t="s">
        <v>3186</v>
      </c>
      <c r="R68" t="s">
        <v>3186</v>
      </c>
      <c r="S68" t="s">
        <v>3186</v>
      </c>
      <c r="T68" t="s">
        <v>3186</v>
      </c>
      <c r="U68" t="s">
        <v>3002</v>
      </c>
      <c r="V68" t="s">
        <v>3424</v>
      </c>
      <c r="W68" t="s">
        <v>3186</v>
      </c>
      <c r="X68" s="1" t="s">
        <v>3186</v>
      </c>
      <c r="Y68" t="s">
        <v>3351</v>
      </c>
      <c r="Z68" t="s">
        <v>3407</v>
      </c>
      <c r="AA68">
        <v>3</v>
      </c>
      <c r="AB68" t="s">
        <v>3416</v>
      </c>
      <c r="AC68">
        <v>0.5</v>
      </c>
      <c r="AD68">
        <v>0.95</v>
      </c>
      <c r="AE68" t="s">
        <v>3114</v>
      </c>
      <c r="AF68" t="s">
        <v>3186</v>
      </c>
      <c r="AG68">
        <v>1</v>
      </c>
      <c r="AH68" t="s">
        <v>3186</v>
      </c>
      <c r="AI68" t="s">
        <v>3186</v>
      </c>
      <c r="AJ68" t="s">
        <v>3393</v>
      </c>
      <c r="AK68">
        <v>0.7</v>
      </c>
      <c r="AL68">
        <v>0.7</v>
      </c>
      <c r="AM68">
        <v>8</v>
      </c>
      <c r="AN68" t="s">
        <v>3186</v>
      </c>
      <c r="AO68" t="s">
        <v>3186</v>
      </c>
      <c r="AP68" t="s">
        <v>3186</v>
      </c>
      <c r="AQ68" t="s">
        <v>3186</v>
      </c>
      <c r="AR68" t="s">
        <v>3186</v>
      </c>
      <c r="AS68">
        <v>1</v>
      </c>
      <c r="AT68">
        <v>1</v>
      </c>
    </row>
    <row r="69" spans="1:46" outlineLevel="1" x14ac:dyDescent="0.2">
      <c r="A69" t="s">
        <v>4690</v>
      </c>
      <c r="B69" t="s">
        <v>3655</v>
      </c>
      <c r="C69" t="s">
        <v>3452</v>
      </c>
      <c r="D69">
        <v>15</v>
      </c>
      <c r="E69">
        <v>25</v>
      </c>
      <c r="F69">
        <v>10</v>
      </c>
      <c r="G69">
        <v>5.5</v>
      </c>
      <c r="H69" t="s">
        <v>3186</v>
      </c>
      <c r="I69" t="s">
        <v>3456</v>
      </c>
      <c r="J69" t="s">
        <v>3371</v>
      </c>
      <c r="K69">
        <v>0.6</v>
      </c>
      <c r="L69" t="s">
        <v>3001</v>
      </c>
      <c r="M69" t="s">
        <v>3656</v>
      </c>
      <c r="N69">
        <v>45</v>
      </c>
      <c r="O69">
        <v>10</v>
      </c>
      <c r="P69" t="s">
        <v>3643</v>
      </c>
      <c r="Q69" t="s">
        <v>3186</v>
      </c>
      <c r="R69" t="s">
        <v>3186</v>
      </c>
      <c r="S69" t="s">
        <v>3186</v>
      </c>
      <c r="T69" t="s">
        <v>3186</v>
      </c>
      <c r="U69" t="s">
        <v>3002</v>
      </c>
      <c r="V69" t="s">
        <v>3424</v>
      </c>
      <c r="W69" t="s">
        <v>3186</v>
      </c>
      <c r="X69" s="1" t="s">
        <v>3186</v>
      </c>
      <c r="Y69" t="s">
        <v>3351</v>
      </c>
      <c r="Z69" t="s">
        <v>3407</v>
      </c>
      <c r="AA69">
        <v>3</v>
      </c>
      <c r="AB69" t="s">
        <v>3416</v>
      </c>
      <c r="AC69">
        <v>0.5</v>
      </c>
      <c r="AD69">
        <v>0.95</v>
      </c>
      <c r="AE69" t="s">
        <v>3114</v>
      </c>
      <c r="AF69" t="s">
        <v>3186</v>
      </c>
      <c r="AG69">
        <v>1</v>
      </c>
      <c r="AH69" t="s">
        <v>3186</v>
      </c>
      <c r="AI69" t="s">
        <v>3186</v>
      </c>
      <c r="AJ69" t="s">
        <v>3393</v>
      </c>
      <c r="AK69">
        <v>0.7</v>
      </c>
      <c r="AL69">
        <v>0.7</v>
      </c>
      <c r="AM69">
        <v>8</v>
      </c>
      <c r="AN69" t="s">
        <v>3186</v>
      </c>
      <c r="AO69" t="s">
        <v>3186</v>
      </c>
      <c r="AP69" t="s">
        <v>3186</v>
      </c>
      <c r="AQ69" t="s">
        <v>3186</v>
      </c>
      <c r="AR69" t="s">
        <v>3186</v>
      </c>
      <c r="AS69">
        <v>1</v>
      </c>
      <c r="AT69">
        <v>1</v>
      </c>
    </row>
    <row r="70" spans="1:46" outlineLevel="1" x14ac:dyDescent="0.2">
      <c r="A70" t="s">
        <v>4691</v>
      </c>
      <c r="B70" t="s">
        <v>3657</v>
      </c>
      <c r="C70" t="s">
        <v>3452</v>
      </c>
      <c r="D70">
        <v>15</v>
      </c>
      <c r="E70">
        <v>25</v>
      </c>
      <c r="F70">
        <v>10</v>
      </c>
      <c r="G70">
        <v>5.5</v>
      </c>
      <c r="H70" t="s">
        <v>3186</v>
      </c>
      <c r="I70" t="s">
        <v>3456</v>
      </c>
      <c r="J70" t="s">
        <v>3371</v>
      </c>
      <c r="K70">
        <v>0.6</v>
      </c>
      <c r="L70" t="s">
        <v>3001</v>
      </c>
      <c r="M70" t="s">
        <v>3658</v>
      </c>
      <c r="N70">
        <v>45</v>
      </c>
      <c r="O70">
        <v>10</v>
      </c>
      <c r="P70" t="s">
        <v>3643</v>
      </c>
      <c r="Q70" t="s">
        <v>3186</v>
      </c>
      <c r="R70" t="s">
        <v>3186</v>
      </c>
      <c r="S70" t="s">
        <v>3186</v>
      </c>
      <c r="T70" t="s">
        <v>3186</v>
      </c>
      <c r="U70" t="s">
        <v>3002</v>
      </c>
      <c r="V70" t="s">
        <v>3424</v>
      </c>
      <c r="W70" t="s">
        <v>3186</v>
      </c>
      <c r="X70" s="1" t="s">
        <v>3186</v>
      </c>
      <c r="Y70" t="s">
        <v>3351</v>
      </c>
      <c r="Z70" t="s">
        <v>3407</v>
      </c>
      <c r="AA70">
        <v>3</v>
      </c>
      <c r="AB70" t="s">
        <v>3416</v>
      </c>
      <c r="AC70">
        <v>0.5</v>
      </c>
      <c r="AD70">
        <v>0.95</v>
      </c>
      <c r="AE70" t="s">
        <v>3114</v>
      </c>
      <c r="AF70" t="s">
        <v>3186</v>
      </c>
      <c r="AG70">
        <v>1</v>
      </c>
      <c r="AH70" t="s">
        <v>3186</v>
      </c>
      <c r="AI70" t="s">
        <v>3186</v>
      </c>
      <c r="AJ70" t="s">
        <v>3393</v>
      </c>
      <c r="AK70">
        <v>0.7</v>
      </c>
      <c r="AL70">
        <v>0.7</v>
      </c>
      <c r="AM70">
        <v>8</v>
      </c>
      <c r="AN70" t="s">
        <v>3186</v>
      </c>
      <c r="AO70" t="s">
        <v>3186</v>
      </c>
      <c r="AP70" t="s">
        <v>3186</v>
      </c>
      <c r="AQ70" t="s">
        <v>3186</v>
      </c>
      <c r="AR70" t="s">
        <v>3186</v>
      </c>
      <c r="AS70">
        <v>1</v>
      </c>
      <c r="AT70">
        <v>1</v>
      </c>
    </row>
    <row r="71" spans="1:46" outlineLevel="1" x14ac:dyDescent="0.2">
      <c r="A71" t="s">
        <v>4692</v>
      </c>
      <c r="B71" t="s">
        <v>3659</v>
      </c>
      <c r="C71" t="s">
        <v>3452</v>
      </c>
      <c r="D71">
        <v>15</v>
      </c>
      <c r="E71">
        <v>25</v>
      </c>
      <c r="F71">
        <v>10</v>
      </c>
      <c r="G71">
        <v>5.5</v>
      </c>
      <c r="H71" t="s">
        <v>3186</v>
      </c>
      <c r="I71" t="s">
        <v>3456</v>
      </c>
      <c r="J71" t="s">
        <v>3371</v>
      </c>
      <c r="K71">
        <v>0.6</v>
      </c>
      <c r="L71" t="s">
        <v>3001</v>
      </c>
      <c r="M71" t="s">
        <v>3660</v>
      </c>
      <c r="N71">
        <v>45</v>
      </c>
      <c r="O71">
        <v>10</v>
      </c>
      <c r="P71" t="s">
        <v>3643</v>
      </c>
      <c r="Q71" t="s">
        <v>3186</v>
      </c>
      <c r="R71" t="s">
        <v>3186</v>
      </c>
      <c r="S71" t="s">
        <v>3186</v>
      </c>
      <c r="T71" t="s">
        <v>3186</v>
      </c>
      <c r="U71" t="s">
        <v>3002</v>
      </c>
      <c r="V71" t="s">
        <v>3424</v>
      </c>
      <c r="W71" t="s">
        <v>3186</v>
      </c>
      <c r="X71" s="1" t="s">
        <v>3186</v>
      </c>
      <c r="Y71" t="s">
        <v>3351</v>
      </c>
      <c r="Z71" t="s">
        <v>3407</v>
      </c>
      <c r="AA71">
        <v>3</v>
      </c>
      <c r="AB71" t="s">
        <v>3416</v>
      </c>
      <c r="AC71">
        <v>0.5</v>
      </c>
      <c r="AD71">
        <v>0.95</v>
      </c>
      <c r="AE71" t="s">
        <v>3114</v>
      </c>
      <c r="AF71" t="s">
        <v>3186</v>
      </c>
      <c r="AG71">
        <v>1</v>
      </c>
      <c r="AH71" t="s">
        <v>3186</v>
      </c>
      <c r="AI71" t="s">
        <v>3186</v>
      </c>
      <c r="AJ71" t="s">
        <v>3393</v>
      </c>
      <c r="AK71">
        <v>0.7</v>
      </c>
      <c r="AL71">
        <v>0.7</v>
      </c>
      <c r="AM71">
        <v>8</v>
      </c>
      <c r="AN71" t="s">
        <v>3186</v>
      </c>
      <c r="AO71" t="s">
        <v>3186</v>
      </c>
      <c r="AP71" t="s">
        <v>3186</v>
      </c>
      <c r="AQ71" t="s">
        <v>3186</v>
      </c>
      <c r="AR71" t="s">
        <v>3186</v>
      </c>
      <c r="AS71">
        <v>1</v>
      </c>
      <c r="AT71">
        <v>1</v>
      </c>
    </row>
    <row r="72" spans="1:46" outlineLevel="1" x14ac:dyDescent="0.2">
      <c r="A72" t="s">
        <v>4693</v>
      </c>
      <c r="B72" t="s">
        <v>3663</v>
      </c>
      <c r="C72" t="s">
        <v>3409</v>
      </c>
      <c r="D72">
        <v>15</v>
      </c>
      <c r="E72">
        <v>25</v>
      </c>
      <c r="F72">
        <v>10</v>
      </c>
      <c r="G72">
        <v>5.5</v>
      </c>
      <c r="H72" t="s">
        <v>3186</v>
      </c>
      <c r="I72" t="s">
        <v>3186</v>
      </c>
      <c r="J72" t="s">
        <v>3407</v>
      </c>
      <c r="K72">
        <v>0.6</v>
      </c>
      <c r="L72" t="s">
        <v>3351</v>
      </c>
      <c r="M72" t="s">
        <v>3391</v>
      </c>
      <c r="N72">
        <v>45</v>
      </c>
      <c r="O72">
        <v>10</v>
      </c>
      <c r="P72" t="s">
        <v>3610</v>
      </c>
      <c r="Q72" t="s">
        <v>3186</v>
      </c>
      <c r="R72" t="s">
        <v>3186</v>
      </c>
      <c r="S72" t="s">
        <v>3186</v>
      </c>
      <c r="T72" t="s">
        <v>3186</v>
      </c>
      <c r="U72" t="s">
        <v>3002</v>
      </c>
      <c r="V72" t="s">
        <v>3408</v>
      </c>
      <c r="W72" t="s">
        <v>3186</v>
      </c>
      <c r="X72" s="1" t="s">
        <v>3186</v>
      </c>
      <c r="Y72" t="s">
        <v>3366</v>
      </c>
      <c r="Z72" t="s">
        <v>3407</v>
      </c>
      <c r="AA72">
        <v>4</v>
      </c>
      <c r="AB72" t="s">
        <v>3458</v>
      </c>
      <c r="AC72">
        <v>0.5</v>
      </c>
      <c r="AD72">
        <v>0.5</v>
      </c>
      <c r="AE72" t="s">
        <v>3001</v>
      </c>
      <c r="AF72" t="s">
        <v>3186</v>
      </c>
      <c r="AG72">
        <v>1</v>
      </c>
      <c r="AH72" t="s">
        <v>3186</v>
      </c>
      <c r="AI72" t="s">
        <v>3392</v>
      </c>
      <c r="AJ72" t="s">
        <v>3393</v>
      </c>
      <c r="AK72">
        <v>0.7</v>
      </c>
      <c r="AL72">
        <v>0.7</v>
      </c>
      <c r="AM72">
        <v>8</v>
      </c>
      <c r="AN72" t="s">
        <v>3186</v>
      </c>
      <c r="AO72" t="s">
        <v>3186</v>
      </c>
      <c r="AP72" t="s">
        <v>3186</v>
      </c>
      <c r="AQ72" t="s">
        <v>3186</v>
      </c>
      <c r="AR72" t="s">
        <v>3186</v>
      </c>
      <c r="AS72">
        <v>1</v>
      </c>
      <c r="AT72">
        <v>1</v>
      </c>
    </row>
    <row r="73" spans="1:46" outlineLevel="1" x14ac:dyDescent="0.2">
      <c r="A73" t="s">
        <v>4694</v>
      </c>
      <c r="B73" t="s">
        <v>3664</v>
      </c>
      <c r="C73" t="s">
        <v>3409</v>
      </c>
      <c r="D73">
        <v>15</v>
      </c>
      <c r="E73">
        <v>25</v>
      </c>
      <c r="F73">
        <v>10</v>
      </c>
      <c r="G73">
        <v>5.5</v>
      </c>
      <c r="H73" t="s">
        <v>3186</v>
      </c>
      <c r="I73" t="s">
        <v>3186</v>
      </c>
      <c r="J73" t="s">
        <v>3407</v>
      </c>
      <c r="K73">
        <v>0.6</v>
      </c>
      <c r="L73" t="s">
        <v>3351</v>
      </c>
      <c r="M73" t="s">
        <v>3391</v>
      </c>
      <c r="N73">
        <v>45</v>
      </c>
      <c r="O73">
        <v>10</v>
      </c>
      <c r="P73" t="s">
        <v>3610</v>
      </c>
      <c r="Q73" t="s">
        <v>3186</v>
      </c>
      <c r="R73" t="s">
        <v>3186</v>
      </c>
      <c r="S73" t="s">
        <v>3186</v>
      </c>
      <c r="T73" t="s">
        <v>3186</v>
      </c>
      <c r="U73" t="s">
        <v>3002</v>
      </c>
      <c r="V73" t="s">
        <v>3408</v>
      </c>
      <c r="W73" t="s">
        <v>3186</v>
      </c>
      <c r="X73" s="1" t="s">
        <v>3186</v>
      </c>
      <c r="Y73" t="s">
        <v>3366</v>
      </c>
      <c r="Z73" t="s">
        <v>3407</v>
      </c>
      <c r="AA73">
        <v>4</v>
      </c>
      <c r="AB73" t="s">
        <v>3458</v>
      </c>
      <c r="AC73">
        <v>0.5</v>
      </c>
      <c r="AD73">
        <v>0.5</v>
      </c>
      <c r="AE73" t="s">
        <v>3001</v>
      </c>
      <c r="AF73" t="s">
        <v>3771</v>
      </c>
      <c r="AG73">
        <v>1</v>
      </c>
      <c r="AH73" t="s">
        <v>3186</v>
      </c>
      <c r="AI73" t="s">
        <v>3392</v>
      </c>
      <c r="AJ73" t="s">
        <v>3393</v>
      </c>
      <c r="AK73">
        <v>0.7</v>
      </c>
      <c r="AL73">
        <v>0.7</v>
      </c>
      <c r="AM73">
        <v>8</v>
      </c>
      <c r="AN73" t="s">
        <v>3186</v>
      </c>
      <c r="AO73" t="s">
        <v>3186</v>
      </c>
      <c r="AP73" t="s">
        <v>3186</v>
      </c>
      <c r="AQ73" t="s">
        <v>3186</v>
      </c>
      <c r="AR73" t="s">
        <v>3186</v>
      </c>
      <c r="AS73">
        <v>1</v>
      </c>
      <c r="AT73">
        <v>1</v>
      </c>
    </row>
    <row r="74" spans="1:46" outlineLevel="1" x14ac:dyDescent="0.2">
      <c r="A74" t="s">
        <v>4695</v>
      </c>
      <c r="B74" t="s">
        <v>3665</v>
      </c>
      <c r="C74" t="s">
        <v>3409</v>
      </c>
      <c r="D74">
        <v>15</v>
      </c>
      <c r="E74">
        <v>25</v>
      </c>
      <c r="F74">
        <v>10</v>
      </c>
      <c r="G74">
        <v>5.5</v>
      </c>
      <c r="H74" t="s">
        <v>3186</v>
      </c>
      <c r="I74" t="s">
        <v>3186</v>
      </c>
      <c r="J74" t="s">
        <v>3407</v>
      </c>
      <c r="K74">
        <v>0.6</v>
      </c>
      <c r="L74" t="s">
        <v>3351</v>
      </c>
      <c r="M74" t="s">
        <v>3391</v>
      </c>
      <c r="N74">
        <v>45</v>
      </c>
      <c r="O74">
        <v>10</v>
      </c>
      <c r="P74" t="s">
        <v>3610</v>
      </c>
      <c r="Q74" t="s">
        <v>3186</v>
      </c>
      <c r="R74" t="s">
        <v>3186</v>
      </c>
      <c r="S74" t="s">
        <v>3186</v>
      </c>
      <c r="T74" t="s">
        <v>3186</v>
      </c>
      <c r="U74" t="s">
        <v>3002</v>
      </c>
      <c r="V74" t="s">
        <v>3408</v>
      </c>
      <c r="W74" t="s">
        <v>3186</v>
      </c>
      <c r="X74" s="1" t="s">
        <v>3186</v>
      </c>
      <c r="Y74" t="s">
        <v>3366</v>
      </c>
      <c r="Z74" t="s">
        <v>3407</v>
      </c>
      <c r="AA74">
        <v>4</v>
      </c>
      <c r="AB74" t="s">
        <v>3458</v>
      </c>
      <c r="AC74">
        <v>0.5</v>
      </c>
      <c r="AD74">
        <v>0.5</v>
      </c>
      <c r="AE74" t="s">
        <v>3001</v>
      </c>
      <c r="AF74" t="s">
        <v>3749</v>
      </c>
      <c r="AG74">
        <v>1</v>
      </c>
      <c r="AH74" t="s">
        <v>3186</v>
      </c>
      <c r="AI74" t="s">
        <v>3392</v>
      </c>
      <c r="AJ74" t="s">
        <v>3393</v>
      </c>
      <c r="AK74">
        <v>0.7</v>
      </c>
      <c r="AL74">
        <v>0.7</v>
      </c>
      <c r="AM74">
        <v>8</v>
      </c>
      <c r="AN74" t="s">
        <v>3186</v>
      </c>
      <c r="AO74" t="s">
        <v>3186</v>
      </c>
      <c r="AP74" t="s">
        <v>3186</v>
      </c>
      <c r="AQ74" t="s">
        <v>3186</v>
      </c>
      <c r="AR74" t="s">
        <v>3186</v>
      </c>
      <c r="AS74">
        <v>1</v>
      </c>
      <c r="AT74">
        <v>1</v>
      </c>
    </row>
    <row r="75" spans="1:46" outlineLevel="1" x14ac:dyDescent="0.2">
      <c r="A75" t="s">
        <v>4696</v>
      </c>
      <c r="B75" t="s">
        <v>3666</v>
      </c>
      <c r="C75" t="s">
        <v>3409</v>
      </c>
      <c r="D75">
        <v>15</v>
      </c>
      <c r="E75">
        <v>25</v>
      </c>
      <c r="F75">
        <v>10</v>
      </c>
      <c r="G75">
        <v>5.5</v>
      </c>
      <c r="H75" t="s">
        <v>3186</v>
      </c>
      <c r="I75" t="s">
        <v>3186</v>
      </c>
      <c r="J75" t="s">
        <v>3407</v>
      </c>
      <c r="K75">
        <v>0.6</v>
      </c>
      <c r="L75" t="s">
        <v>3351</v>
      </c>
      <c r="M75" t="s">
        <v>3391</v>
      </c>
      <c r="N75">
        <v>45</v>
      </c>
      <c r="O75">
        <v>10</v>
      </c>
      <c r="P75" t="s">
        <v>3610</v>
      </c>
      <c r="Q75" t="s">
        <v>3186</v>
      </c>
      <c r="R75" t="s">
        <v>3186</v>
      </c>
      <c r="S75" t="s">
        <v>3186</v>
      </c>
      <c r="T75" t="s">
        <v>3186</v>
      </c>
      <c r="U75" t="s">
        <v>3002</v>
      </c>
      <c r="V75" t="s">
        <v>3408</v>
      </c>
      <c r="W75" t="s">
        <v>3186</v>
      </c>
      <c r="X75" s="1" t="s">
        <v>3186</v>
      </c>
      <c r="Y75" t="s">
        <v>3366</v>
      </c>
      <c r="Z75" t="s">
        <v>3407</v>
      </c>
      <c r="AA75">
        <v>4</v>
      </c>
      <c r="AB75" t="s">
        <v>3458</v>
      </c>
      <c r="AC75">
        <v>0.5</v>
      </c>
      <c r="AD75">
        <v>0.5</v>
      </c>
      <c r="AE75" t="s">
        <v>3001</v>
      </c>
      <c r="AF75" t="s">
        <v>3748</v>
      </c>
      <c r="AG75">
        <v>1</v>
      </c>
      <c r="AH75" t="s">
        <v>3186</v>
      </c>
      <c r="AI75" t="s">
        <v>3392</v>
      </c>
      <c r="AJ75" t="s">
        <v>3393</v>
      </c>
      <c r="AK75">
        <v>0.7</v>
      </c>
      <c r="AL75">
        <v>0.7</v>
      </c>
      <c r="AM75">
        <v>8</v>
      </c>
      <c r="AN75" t="s">
        <v>3186</v>
      </c>
      <c r="AO75" t="s">
        <v>3186</v>
      </c>
      <c r="AP75" t="s">
        <v>3186</v>
      </c>
      <c r="AQ75" t="s">
        <v>3186</v>
      </c>
      <c r="AR75" t="s">
        <v>3186</v>
      </c>
      <c r="AS75">
        <v>1</v>
      </c>
      <c r="AT75">
        <v>1</v>
      </c>
    </row>
    <row r="76" spans="1:46" outlineLevel="1" x14ac:dyDescent="0.2">
      <c r="A76" t="s">
        <v>4697</v>
      </c>
      <c r="B76" t="s">
        <v>3667</v>
      </c>
      <c r="C76" t="s">
        <v>3409</v>
      </c>
      <c r="D76">
        <v>15</v>
      </c>
      <c r="E76">
        <v>25</v>
      </c>
      <c r="F76">
        <v>10</v>
      </c>
      <c r="G76">
        <v>5.5</v>
      </c>
      <c r="H76" t="s">
        <v>3186</v>
      </c>
      <c r="I76" t="s">
        <v>3186</v>
      </c>
      <c r="J76" t="s">
        <v>3407</v>
      </c>
      <c r="K76">
        <v>0.6</v>
      </c>
      <c r="L76" t="s">
        <v>3351</v>
      </c>
      <c r="M76" t="s">
        <v>3391</v>
      </c>
      <c r="N76">
        <v>45</v>
      </c>
      <c r="O76">
        <v>10</v>
      </c>
      <c r="P76" t="s">
        <v>3610</v>
      </c>
      <c r="Q76" t="s">
        <v>3186</v>
      </c>
      <c r="R76" t="s">
        <v>3186</v>
      </c>
      <c r="S76" t="s">
        <v>3186</v>
      </c>
      <c r="T76" t="s">
        <v>3186</v>
      </c>
      <c r="U76" t="s">
        <v>3002</v>
      </c>
      <c r="V76" t="s">
        <v>3408</v>
      </c>
      <c r="W76" t="s">
        <v>3186</v>
      </c>
      <c r="X76" s="1" t="s">
        <v>3186</v>
      </c>
      <c r="Y76" t="s">
        <v>3366</v>
      </c>
      <c r="Z76" t="s">
        <v>3407</v>
      </c>
      <c r="AA76">
        <v>4</v>
      </c>
      <c r="AB76" t="s">
        <v>3458</v>
      </c>
      <c r="AC76">
        <v>0.5</v>
      </c>
      <c r="AD76">
        <v>0.5</v>
      </c>
      <c r="AE76" t="s">
        <v>3001</v>
      </c>
      <c r="AF76" t="s">
        <v>3186</v>
      </c>
      <c r="AG76">
        <v>1</v>
      </c>
      <c r="AH76" t="s">
        <v>3186</v>
      </c>
      <c r="AI76" t="s">
        <v>3392</v>
      </c>
      <c r="AJ76" t="s">
        <v>3393</v>
      </c>
      <c r="AK76">
        <v>0.7</v>
      </c>
      <c r="AL76">
        <v>0.7</v>
      </c>
      <c r="AM76">
        <v>8</v>
      </c>
      <c r="AN76" t="s">
        <v>3186</v>
      </c>
      <c r="AO76" t="s">
        <v>3186</v>
      </c>
      <c r="AP76" t="s">
        <v>3186</v>
      </c>
      <c r="AQ76" t="s">
        <v>3186</v>
      </c>
      <c r="AR76" t="s">
        <v>3186</v>
      </c>
      <c r="AS76">
        <v>1</v>
      </c>
      <c r="AT76">
        <v>1</v>
      </c>
    </row>
    <row r="77" spans="1:46" outlineLevel="1" x14ac:dyDescent="0.2">
      <c r="A77" t="s">
        <v>4698</v>
      </c>
      <c r="B77" t="s">
        <v>3668</v>
      </c>
      <c r="C77" t="s">
        <v>3409</v>
      </c>
      <c r="D77">
        <v>15</v>
      </c>
      <c r="E77">
        <v>25</v>
      </c>
      <c r="F77">
        <v>10</v>
      </c>
      <c r="G77">
        <v>5.5</v>
      </c>
      <c r="H77" t="s">
        <v>3186</v>
      </c>
      <c r="I77" t="s">
        <v>3186</v>
      </c>
      <c r="J77" t="s">
        <v>3407</v>
      </c>
      <c r="K77">
        <v>0.6</v>
      </c>
      <c r="L77" t="s">
        <v>3351</v>
      </c>
      <c r="M77" t="s">
        <v>3391</v>
      </c>
      <c r="N77">
        <v>45</v>
      </c>
      <c r="O77">
        <v>10</v>
      </c>
      <c r="P77" t="s">
        <v>3610</v>
      </c>
      <c r="Q77" t="s">
        <v>3186</v>
      </c>
      <c r="R77" t="s">
        <v>3186</v>
      </c>
      <c r="S77" t="s">
        <v>3186</v>
      </c>
      <c r="T77" t="s">
        <v>3186</v>
      </c>
      <c r="U77" t="s">
        <v>3002</v>
      </c>
      <c r="V77" t="s">
        <v>3408</v>
      </c>
      <c r="W77" t="s">
        <v>3186</v>
      </c>
      <c r="X77" s="1" t="s">
        <v>3186</v>
      </c>
      <c r="Y77" t="s">
        <v>3366</v>
      </c>
      <c r="Z77" t="s">
        <v>3407</v>
      </c>
      <c r="AA77">
        <v>4</v>
      </c>
      <c r="AB77" t="s">
        <v>3458</v>
      </c>
      <c r="AC77">
        <v>0.5</v>
      </c>
      <c r="AD77">
        <v>0.5</v>
      </c>
      <c r="AE77" t="s">
        <v>3001</v>
      </c>
      <c r="AF77" t="s">
        <v>3186</v>
      </c>
      <c r="AG77">
        <v>1</v>
      </c>
      <c r="AH77" t="s">
        <v>3186</v>
      </c>
      <c r="AI77" t="s">
        <v>3392</v>
      </c>
      <c r="AJ77" t="s">
        <v>3393</v>
      </c>
      <c r="AK77">
        <v>0.7</v>
      </c>
      <c r="AL77">
        <v>0.7</v>
      </c>
      <c r="AM77">
        <v>8</v>
      </c>
      <c r="AN77" t="s">
        <v>3186</v>
      </c>
      <c r="AO77" t="s">
        <v>3186</v>
      </c>
      <c r="AP77" t="s">
        <v>3186</v>
      </c>
      <c r="AQ77" t="s">
        <v>3186</v>
      </c>
      <c r="AR77" t="s">
        <v>3186</v>
      </c>
      <c r="AS77">
        <v>1</v>
      </c>
      <c r="AT77">
        <v>1</v>
      </c>
    </row>
    <row r="78" spans="1:46" outlineLevel="1" x14ac:dyDescent="0.2">
      <c r="A78" t="s">
        <v>4699</v>
      </c>
      <c r="B78" t="s">
        <v>3670</v>
      </c>
      <c r="C78" t="s">
        <v>3409</v>
      </c>
      <c r="D78">
        <v>15</v>
      </c>
      <c r="E78">
        <v>25</v>
      </c>
      <c r="F78">
        <v>10</v>
      </c>
      <c r="G78">
        <v>5.5</v>
      </c>
      <c r="H78" t="s">
        <v>3186</v>
      </c>
      <c r="I78" t="s">
        <v>3186</v>
      </c>
      <c r="J78" t="s">
        <v>3407</v>
      </c>
      <c r="K78">
        <v>0.6</v>
      </c>
      <c r="L78" t="s">
        <v>3351</v>
      </c>
      <c r="M78" t="s">
        <v>3391</v>
      </c>
      <c r="N78">
        <v>45</v>
      </c>
      <c r="O78">
        <v>10</v>
      </c>
      <c r="P78" t="s">
        <v>3610</v>
      </c>
      <c r="Q78" t="s">
        <v>3186</v>
      </c>
      <c r="R78" t="s">
        <v>3186</v>
      </c>
      <c r="S78" t="s">
        <v>3186</v>
      </c>
      <c r="T78" t="s">
        <v>3186</v>
      </c>
      <c r="U78" t="s">
        <v>3002</v>
      </c>
      <c r="V78" t="s">
        <v>3408</v>
      </c>
      <c r="W78" t="s">
        <v>3186</v>
      </c>
      <c r="X78" s="1" t="s">
        <v>3186</v>
      </c>
      <c r="Y78" t="s">
        <v>3366</v>
      </c>
      <c r="Z78" t="s">
        <v>3407</v>
      </c>
      <c r="AA78">
        <v>4</v>
      </c>
      <c r="AB78" t="s">
        <v>3458</v>
      </c>
      <c r="AC78">
        <v>0.5</v>
      </c>
      <c r="AD78">
        <v>0.5</v>
      </c>
      <c r="AE78" t="s">
        <v>3001</v>
      </c>
      <c r="AF78" t="s">
        <v>3770</v>
      </c>
      <c r="AG78">
        <v>1</v>
      </c>
      <c r="AH78" t="s">
        <v>3186</v>
      </c>
      <c r="AI78" t="s">
        <v>3392</v>
      </c>
      <c r="AJ78" t="s">
        <v>3393</v>
      </c>
      <c r="AK78">
        <v>0.7</v>
      </c>
      <c r="AL78">
        <v>0.7</v>
      </c>
      <c r="AM78">
        <v>8</v>
      </c>
      <c r="AN78" t="s">
        <v>3186</v>
      </c>
      <c r="AO78" t="s">
        <v>3186</v>
      </c>
      <c r="AP78" t="s">
        <v>3186</v>
      </c>
      <c r="AQ78" t="s">
        <v>3186</v>
      </c>
      <c r="AR78" t="s">
        <v>3186</v>
      </c>
      <c r="AS78">
        <v>1</v>
      </c>
      <c r="AT78">
        <v>1</v>
      </c>
    </row>
    <row r="79" spans="1:46" outlineLevel="1" x14ac:dyDescent="0.2">
      <c r="A79" t="s">
        <v>4700</v>
      </c>
      <c r="B79" t="s">
        <v>3671</v>
      </c>
      <c r="C79" t="s">
        <v>3409</v>
      </c>
      <c r="D79">
        <v>15</v>
      </c>
      <c r="E79">
        <v>25</v>
      </c>
      <c r="F79">
        <v>10</v>
      </c>
      <c r="G79">
        <v>5.5</v>
      </c>
      <c r="H79" t="s">
        <v>3186</v>
      </c>
      <c r="I79" t="s">
        <v>3186</v>
      </c>
      <c r="J79" t="s">
        <v>3407</v>
      </c>
      <c r="K79">
        <v>0.6</v>
      </c>
      <c r="L79" t="s">
        <v>3351</v>
      </c>
      <c r="M79" t="s">
        <v>3391</v>
      </c>
      <c r="N79">
        <v>45</v>
      </c>
      <c r="O79">
        <v>10</v>
      </c>
      <c r="P79" t="s">
        <v>3610</v>
      </c>
      <c r="Q79" t="s">
        <v>3186</v>
      </c>
      <c r="R79" t="s">
        <v>3186</v>
      </c>
      <c r="S79" t="s">
        <v>3186</v>
      </c>
      <c r="T79" t="s">
        <v>3186</v>
      </c>
      <c r="U79" t="s">
        <v>3002</v>
      </c>
      <c r="V79" t="s">
        <v>3408</v>
      </c>
      <c r="W79" t="s">
        <v>3186</v>
      </c>
      <c r="X79" s="1" t="s">
        <v>3186</v>
      </c>
      <c r="Y79" t="s">
        <v>3366</v>
      </c>
      <c r="Z79" t="s">
        <v>3407</v>
      </c>
      <c r="AA79">
        <v>4</v>
      </c>
      <c r="AB79" t="s">
        <v>3458</v>
      </c>
      <c r="AC79">
        <v>0.5</v>
      </c>
      <c r="AD79">
        <v>0.5</v>
      </c>
      <c r="AE79" t="s">
        <v>3001</v>
      </c>
      <c r="AF79" t="s">
        <v>3747</v>
      </c>
      <c r="AG79">
        <v>1</v>
      </c>
      <c r="AH79" t="s">
        <v>3186</v>
      </c>
      <c r="AI79" t="s">
        <v>3392</v>
      </c>
      <c r="AJ79" t="s">
        <v>3393</v>
      </c>
      <c r="AK79">
        <v>0.7</v>
      </c>
      <c r="AL79">
        <v>0.7</v>
      </c>
      <c r="AM79">
        <v>8</v>
      </c>
      <c r="AN79" t="s">
        <v>3186</v>
      </c>
      <c r="AO79" t="s">
        <v>3186</v>
      </c>
      <c r="AP79" t="s">
        <v>3186</v>
      </c>
      <c r="AQ79" t="s">
        <v>3186</v>
      </c>
      <c r="AR79" t="s">
        <v>3186</v>
      </c>
      <c r="AS79">
        <v>1</v>
      </c>
      <c r="AT79">
        <v>1</v>
      </c>
    </row>
    <row r="80" spans="1:46" outlineLevel="1" x14ac:dyDescent="0.2">
      <c r="A80" t="s">
        <v>4701</v>
      </c>
      <c r="B80" t="s">
        <v>3672</v>
      </c>
      <c r="C80" t="s">
        <v>3409</v>
      </c>
      <c r="D80">
        <v>15</v>
      </c>
      <c r="E80">
        <v>25</v>
      </c>
      <c r="F80">
        <v>10</v>
      </c>
      <c r="G80">
        <v>5.5</v>
      </c>
      <c r="H80" t="s">
        <v>3186</v>
      </c>
      <c r="I80" t="s">
        <v>3186</v>
      </c>
      <c r="J80" t="s">
        <v>3407</v>
      </c>
      <c r="K80">
        <v>0.6</v>
      </c>
      <c r="L80" t="s">
        <v>3351</v>
      </c>
      <c r="M80" t="s">
        <v>3391</v>
      </c>
      <c r="N80">
        <v>45</v>
      </c>
      <c r="O80">
        <v>10</v>
      </c>
      <c r="P80" t="s">
        <v>3610</v>
      </c>
      <c r="Q80" t="s">
        <v>3186</v>
      </c>
      <c r="R80" t="s">
        <v>3186</v>
      </c>
      <c r="S80" t="s">
        <v>3186</v>
      </c>
      <c r="T80" t="s">
        <v>3186</v>
      </c>
      <c r="U80" t="s">
        <v>3002</v>
      </c>
      <c r="V80" t="s">
        <v>3408</v>
      </c>
      <c r="W80" t="s">
        <v>3186</v>
      </c>
      <c r="X80" s="1" t="s">
        <v>3186</v>
      </c>
      <c r="Y80" t="s">
        <v>3366</v>
      </c>
      <c r="Z80" t="s">
        <v>3407</v>
      </c>
      <c r="AA80">
        <v>4</v>
      </c>
      <c r="AB80" t="s">
        <v>3458</v>
      </c>
      <c r="AC80">
        <v>0.5</v>
      </c>
      <c r="AD80">
        <v>0.5</v>
      </c>
      <c r="AE80" t="s">
        <v>3001</v>
      </c>
      <c r="AF80" t="s">
        <v>3186</v>
      </c>
      <c r="AG80">
        <v>1</v>
      </c>
      <c r="AH80" t="s">
        <v>3186</v>
      </c>
      <c r="AI80" t="s">
        <v>3392</v>
      </c>
      <c r="AJ80" t="s">
        <v>3393</v>
      </c>
      <c r="AK80">
        <v>0.7</v>
      </c>
      <c r="AL80">
        <v>0.7</v>
      </c>
      <c r="AM80">
        <v>8</v>
      </c>
      <c r="AN80" t="s">
        <v>3186</v>
      </c>
      <c r="AO80" t="s">
        <v>3186</v>
      </c>
      <c r="AP80" t="s">
        <v>3186</v>
      </c>
      <c r="AQ80" t="s">
        <v>3186</v>
      </c>
      <c r="AR80" t="s">
        <v>3186</v>
      </c>
      <c r="AS80">
        <v>1</v>
      </c>
      <c r="AT80">
        <v>1</v>
      </c>
    </row>
    <row r="81" spans="1:46" outlineLevel="1" x14ac:dyDescent="0.2">
      <c r="A81" t="s">
        <v>4702</v>
      </c>
      <c r="B81" t="s">
        <v>3673</v>
      </c>
      <c r="C81" t="s">
        <v>3409</v>
      </c>
      <c r="D81">
        <v>15</v>
      </c>
      <c r="E81">
        <v>25</v>
      </c>
      <c r="F81">
        <v>10</v>
      </c>
      <c r="G81">
        <v>5.5</v>
      </c>
      <c r="H81" t="s">
        <v>3186</v>
      </c>
      <c r="I81" t="s">
        <v>3186</v>
      </c>
      <c r="J81" t="s">
        <v>3407</v>
      </c>
      <c r="K81">
        <v>0.6</v>
      </c>
      <c r="L81" t="s">
        <v>3351</v>
      </c>
      <c r="M81" t="s">
        <v>3391</v>
      </c>
      <c r="N81">
        <v>45</v>
      </c>
      <c r="O81">
        <v>10</v>
      </c>
      <c r="P81" t="s">
        <v>3610</v>
      </c>
      <c r="Q81" t="s">
        <v>3186</v>
      </c>
      <c r="R81" t="s">
        <v>3186</v>
      </c>
      <c r="S81" t="s">
        <v>3186</v>
      </c>
      <c r="T81" t="s">
        <v>3186</v>
      </c>
      <c r="U81" t="s">
        <v>3002</v>
      </c>
      <c r="V81" t="s">
        <v>3408</v>
      </c>
      <c r="W81" t="s">
        <v>3186</v>
      </c>
      <c r="X81" s="1" t="s">
        <v>3186</v>
      </c>
      <c r="Y81" t="s">
        <v>3366</v>
      </c>
      <c r="Z81" t="s">
        <v>3407</v>
      </c>
      <c r="AA81">
        <v>4</v>
      </c>
      <c r="AB81" t="s">
        <v>3458</v>
      </c>
      <c r="AC81">
        <v>0.5</v>
      </c>
      <c r="AD81">
        <v>0.5</v>
      </c>
      <c r="AE81" t="s">
        <v>3001</v>
      </c>
      <c r="AF81" t="s">
        <v>3746</v>
      </c>
      <c r="AG81">
        <v>1</v>
      </c>
      <c r="AH81" t="s">
        <v>3186</v>
      </c>
      <c r="AI81" t="s">
        <v>3392</v>
      </c>
      <c r="AJ81" t="s">
        <v>3393</v>
      </c>
      <c r="AK81">
        <v>0.7</v>
      </c>
      <c r="AL81">
        <v>0.7</v>
      </c>
      <c r="AM81">
        <v>8</v>
      </c>
      <c r="AN81" t="s">
        <v>3186</v>
      </c>
      <c r="AO81" t="s">
        <v>3186</v>
      </c>
      <c r="AP81" t="s">
        <v>3186</v>
      </c>
      <c r="AQ81" t="s">
        <v>3186</v>
      </c>
      <c r="AR81" t="s">
        <v>3186</v>
      </c>
      <c r="AS81">
        <v>1</v>
      </c>
      <c r="AT81">
        <v>1</v>
      </c>
    </row>
    <row r="82" spans="1:46" outlineLevel="1" x14ac:dyDescent="0.2">
      <c r="A82" t="s">
        <v>4703</v>
      </c>
      <c r="B82" t="s">
        <v>3674</v>
      </c>
      <c r="C82" t="s">
        <v>3409</v>
      </c>
      <c r="D82">
        <v>15</v>
      </c>
      <c r="E82">
        <v>25</v>
      </c>
      <c r="F82">
        <v>10</v>
      </c>
      <c r="G82">
        <v>5.5</v>
      </c>
      <c r="H82" t="s">
        <v>3534</v>
      </c>
      <c r="I82" t="s">
        <v>3186</v>
      </c>
      <c r="J82" t="s">
        <v>3407</v>
      </c>
      <c r="K82">
        <v>0.6</v>
      </c>
      <c r="L82" t="s">
        <v>1384</v>
      </c>
      <c r="M82" t="s">
        <v>3391</v>
      </c>
      <c r="N82">
        <v>45</v>
      </c>
      <c r="O82">
        <v>10</v>
      </c>
      <c r="P82" t="s">
        <v>3186</v>
      </c>
      <c r="Q82" t="s">
        <v>3186</v>
      </c>
      <c r="R82" t="s">
        <v>3186</v>
      </c>
      <c r="S82" t="s">
        <v>3186</v>
      </c>
      <c r="T82" t="s">
        <v>3186</v>
      </c>
      <c r="U82" t="s">
        <v>3002</v>
      </c>
      <c r="V82" t="s">
        <v>3408</v>
      </c>
      <c r="W82" t="s">
        <v>3186</v>
      </c>
      <c r="X82" s="1" t="s">
        <v>3186</v>
      </c>
      <c r="Y82" t="s">
        <v>3366</v>
      </c>
      <c r="Z82" t="s">
        <v>3407</v>
      </c>
      <c r="AA82">
        <v>4</v>
      </c>
      <c r="AB82" t="s">
        <v>3458</v>
      </c>
      <c r="AC82">
        <v>0.5</v>
      </c>
      <c r="AD82">
        <v>0.5</v>
      </c>
      <c r="AE82" t="s">
        <v>3001</v>
      </c>
      <c r="AF82" t="s">
        <v>3738</v>
      </c>
      <c r="AG82">
        <v>1</v>
      </c>
      <c r="AH82" t="s">
        <v>3186</v>
      </c>
      <c r="AI82" t="s">
        <v>3392</v>
      </c>
      <c r="AJ82" t="s">
        <v>3393</v>
      </c>
      <c r="AK82">
        <v>0.7</v>
      </c>
      <c r="AL82">
        <v>0.7</v>
      </c>
      <c r="AM82">
        <v>8</v>
      </c>
      <c r="AN82" t="s">
        <v>3186</v>
      </c>
      <c r="AO82" t="s">
        <v>3186</v>
      </c>
      <c r="AP82" t="s">
        <v>3186</v>
      </c>
      <c r="AQ82" t="s">
        <v>3186</v>
      </c>
      <c r="AR82" t="s">
        <v>3186</v>
      </c>
      <c r="AS82">
        <v>1</v>
      </c>
      <c r="AT82">
        <v>1</v>
      </c>
    </row>
    <row r="83" spans="1:46" outlineLevel="1" x14ac:dyDescent="0.2">
      <c r="A83" t="s">
        <v>4704</v>
      </c>
      <c r="B83" t="s">
        <v>3675</v>
      </c>
      <c r="C83" t="s">
        <v>3409</v>
      </c>
      <c r="D83">
        <v>15</v>
      </c>
      <c r="E83">
        <v>25</v>
      </c>
      <c r="F83">
        <v>10</v>
      </c>
      <c r="G83">
        <v>5.5</v>
      </c>
      <c r="H83" t="s">
        <v>3534</v>
      </c>
      <c r="I83" t="s">
        <v>3186</v>
      </c>
      <c r="J83" t="s">
        <v>3407</v>
      </c>
      <c r="K83">
        <v>0.6</v>
      </c>
      <c r="L83" t="s">
        <v>1384</v>
      </c>
      <c r="M83" t="s">
        <v>3391</v>
      </c>
      <c r="N83">
        <v>45</v>
      </c>
      <c r="O83">
        <v>10</v>
      </c>
      <c r="P83" t="s">
        <v>3186</v>
      </c>
      <c r="Q83" t="s">
        <v>3186</v>
      </c>
      <c r="R83" t="s">
        <v>3186</v>
      </c>
      <c r="S83" t="s">
        <v>3186</v>
      </c>
      <c r="T83" t="s">
        <v>3186</v>
      </c>
      <c r="U83" t="s">
        <v>3002</v>
      </c>
      <c r="V83" t="s">
        <v>3408</v>
      </c>
      <c r="W83" t="s">
        <v>3186</v>
      </c>
      <c r="X83" s="1" t="s">
        <v>3186</v>
      </c>
      <c r="Y83" t="s">
        <v>3366</v>
      </c>
      <c r="Z83" t="s">
        <v>3407</v>
      </c>
      <c r="AA83">
        <v>4</v>
      </c>
      <c r="AB83" t="s">
        <v>3458</v>
      </c>
      <c r="AC83">
        <v>0.5</v>
      </c>
      <c r="AD83">
        <v>0.5</v>
      </c>
      <c r="AE83" t="s">
        <v>3001</v>
      </c>
      <c r="AF83" t="s">
        <v>3738</v>
      </c>
      <c r="AG83">
        <v>1</v>
      </c>
      <c r="AH83" t="s">
        <v>3186</v>
      </c>
      <c r="AI83" t="s">
        <v>3392</v>
      </c>
      <c r="AJ83" t="s">
        <v>3393</v>
      </c>
      <c r="AK83">
        <v>0.7</v>
      </c>
      <c r="AL83">
        <v>0.7</v>
      </c>
      <c r="AM83">
        <v>8</v>
      </c>
      <c r="AN83" t="s">
        <v>3186</v>
      </c>
      <c r="AO83" t="s">
        <v>3186</v>
      </c>
      <c r="AP83" t="s">
        <v>3186</v>
      </c>
      <c r="AQ83" t="s">
        <v>3186</v>
      </c>
      <c r="AR83" t="s">
        <v>3186</v>
      </c>
      <c r="AS83">
        <v>1</v>
      </c>
      <c r="AT83">
        <v>1</v>
      </c>
    </row>
    <row r="84" spans="1:46" outlineLevel="1" x14ac:dyDescent="0.2">
      <c r="A84" t="s">
        <v>3681</v>
      </c>
      <c r="B84" t="s">
        <v>3680</v>
      </c>
      <c r="C84" t="s">
        <v>3409</v>
      </c>
      <c r="D84">
        <v>15</v>
      </c>
      <c r="E84">
        <v>25</v>
      </c>
      <c r="F84">
        <v>10</v>
      </c>
      <c r="G84">
        <v>5.5</v>
      </c>
      <c r="H84" t="s">
        <v>3534</v>
      </c>
      <c r="I84" t="s">
        <v>3186</v>
      </c>
      <c r="J84" t="s">
        <v>3407</v>
      </c>
      <c r="K84">
        <v>0.6</v>
      </c>
      <c r="L84" t="s">
        <v>3001</v>
      </c>
      <c r="M84" t="s">
        <v>3391</v>
      </c>
      <c r="N84">
        <v>45</v>
      </c>
      <c r="O84">
        <v>10</v>
      </c>
      <c r="P84" t="s">
        <v>3186</v>
      </c>
      <c r="Q84" t="s">
        <v>3535</v>
      </c>
      <c r="R84" t="s">
        <v>3002</v>
      </c>
      <c r="S84" t="s">
        <v>3180</v>
      </c>
      <c r="T84" t="s">
        <v>3183</v>
      </c>
      <c r="U84" t="s">
        <v>3002</v>
      </c>
      <c r="V84" t="s">
        <v>3408</v>
      </c>
      <c r="W84" t="s">
        <v>3186</v>
      </c>
      <c r="X84" s="1" t="s">
        <v>3186</v>
      </c>
      <c r="Y84" t="s">
        <v>3366</v>
      </c>
      <c r="Z84" t="s">
        <v>3407</v>
      </c>
      <c r="AA84">
        <v>4</v>
      </c>
      <c r="AB84" t="s">
        <v>3458</v>
      </c>
      <c r="AC84">
        <v>0.5</v>
      </c>
      <c r="AD84">
        <v>0.5</v>
      </c>
      <c r="AE84" t="s">
        <v>3001</v>
      </c>
      <c r="AF84" t="s">
        <v>3186</v>
      </c>
      <c r="AG84">
        <v>1</v>
      </c>
      <c r="AH84" t="s">
        <v>3186</v>
      </c>
      <c r="AI84" t="s">
        <v>3186</v>
      </c>
      <c r="AJ84" t="s">
        <v>3393</v>
      </c>
      <c r="AK84">
        <v>0.7</v>
      </c>
      <c r="AL84">
        <v>0.7</v>
      </c>
      <c r="AM84">
        <v>8</v>
      </c>
      <c r="AN84" t="s">
        <v>3186</v>
      </c>
      <c r="AO84" t="s">
        <v>3186</v>
      </c>
      <c r="AP84" t="s">
        <v>3186</v>
      </c>
      <c r="AQ84" t="s">
        <v>3186</v>
      </c>
      <c r="AR84" t="s">
        <v>3186</v>
      </c>
      <c r="AS84">
        <v>1</v>
      </c>
      <c r="AT84">
        <v>1</v>
      </c>
    </row>
    <row r="85" spans="1:46" outlineLevel="1" x14ac:dyDescent="0.2">
      <c r="A85" t="s">
        <v>4705</v>
      </c>
      <c r="B85" t="s">
        <v>3682</v>
      </c>
      <c r="C85" t="s">
        <v>3409</v>
      </c>
      <c r="D85">
        <v>15</v>
      </c>
      <c r="E85">
        <v>25</v>
      </c>
      <c r="F85">
        <v>10</v>
      </c>
      <c r="G85">
        <v>5.5</v>
      </c>
      <c r="H85" t="s">
        <v>3534</v>
      </c>
      <c r="I85" t="s">
        <v>3186</v>
      </c>
      <c r="J85" t="s">
        <v>3407</v>
      </c>
      <c r="K85">
        <v>0.6</v>
      </c>
      <c r="L85" t="s">
        <v>1384</v>
      </c>
      <c r="M85" t="s">
        <v>3391</v>
      </c>
      <c r="N85">
        <v>45</v>
      </c>
      <c r="O85">
        <v>10</v>
      </c>
      <c r="P85" t="s">
        <v>3186</v>
      </c>
      <c r="Q85" t="s">
        <v>3186</v>
      </c>
      <c r="R85" t="s">
        <v>3186</v>
      </c>
      <c r="S85" t="s">
        <v>3186</v>
      </c>
      <c r="T85" t="s">
        <v>3186</v>
      </c>
      <c r="U85" t="s">
        <v>3002</v>
      </c>
      <c r="V85" t="s">
        <v>3408</v>
      </c>
      <c r="W85" t="s">
        <v>3186</v>
      </c>
      <c r="X85" s="1" t="s">
        <v>3186</v>
      </c>
      <c r="Y85" t="s">
        <v>3366</v>
      </c>
      <c r="Z85" t="s">
        <v>3407</v>
      </c>
      <c r="AA85">
        <v>4</v>
      </c>
      <c r="AB85" t="s">
        <v>3458</v>
      </c>
      <c r="AC85">
        <v>0.5</v>
      </c>
      <c r="AD85">
        <v>0.5</v>
      </c>
      <c r="AE85" t="s">
        <v>3001</v>
      </c>
      <c r="AF85" t="s">
        <v>3186</v>
      </c>
      <c r="AG85">
        <v>1</v>
      </c>
      <c r="AH85" t="s">
        <v>3186</v>
      </c>
      <c r="AI85" t="s">
        <v>3392</v>
      </c>
      <c r="AJ85" t="s">
        <v>3393</v>
      </c>
      <c r="AK85">
        <v>0.7</v>
      </c>
      <c r="AL85">
        <v>0.7</v>
      </c>
      <c r="AM85">
        <v>8</v>
      </c>
      <c r="AN85" t="s">
        <v>3186</v>
      </c>
      <c r="AO85" t="s">
        <v>3186</v>
      </c>
      <c r="AP85" t="s">
        <v>3186</v>
      </c>
      <c r="AQ85" t="s">
        <v>3186</v>
      </c>
      <c r="AR85" t="s">
        <v>3186</v>
      </c>
      <c r="AS85">
        <v>1</v>
      </c>
      <c r="AT85">
        <v>1</v>
      </c>
    </row>
    <row r="86" spans="1:46" outlineLevel="1" x14ac:dyDescent="0.2">
      <c r="A86" t="s">
        <v>4706</v>
      </c>
      <c r="B86" t="s">
        <v>3693</v>
      </c>
      <c r="C86" t="s">
        <v>3409</v>
      </c>
      <c r="D86">
        <v>15</v>
      </c>
      <c r="E86">
        <v>25</v>
      </c>
      <c r="F86">
        <v>10</v>
      </c>
      <c r="G86">
        <v>5.5</v>
      </c>
      <c r="H86" t="s">
        <v>3534</v>
      </c>
      <c r="I86" t="s">
        <v>3186</v>
      </c>
      <c r="J86" t="s">
        <v>3407</v>
      </c>
      <c r="K86">
        <v>0.6</v>
      </c>
      <c r="L86" t="s">
        <v>3001</v>
      </c>
      <c r="M86" t="s">
        <v>3391</v>
      </c>
      <c r="N86">
        <v>45</v>
      </c>
      <c r="O86">
        <v>10</v>
      </c>
      <c r="P86" t="s">
        <v>3186</v>
      </c>
      <c r="Q86" t="s">
        <v>3535</v>
      </c>
      <c r="R86" t="s">
        <v>3002</v>
      </c>
      <c r="S86" t="s">
        <v>3180</v>
      </c>
      <c r="T86" t="s">
        <v>3183</v>
      </c>
      <c r="U86" t="s">
        <v>3002</v>
      </c>
      <c r="V86" t="s">
        <v>3408</v>
      </c>
      <c r="W86" t="s">
        <v>3186</v>
      </c>
      <c r="X86" s="1" t="s">
        <v>3186</v>
      </c>
      <c r="Y86" t="s">
        <v>3366</v>
      </c>
      <c r="Z86" t="s">
        <v>3407</v>
      </c>
      <c r="AA86">
        <v>4</v>
      </c>
      <c r="AB86" t="s">
        <v>3458</v>
      </c>
      <c r="AC86">
        <v>0.5</v>
      </c>
      <c r="AD86">
        <v>0.5</v>
      </c>
      <c r="AE86" t="s">
        <v>3001</v>
      </c>
      <c r="AF86" t="s">
        <v>3186</v>
      </c>
      <c r="AG86">
        <v>1</v>
      </c>
      <c r="AH86" t="s">
        <v>3186</v>
      </c>
      <c r="AI86" t="s">
        <v>3186</v>
      </c>
      <c r="AJ86" t="s">
        <v>3393</v>
      </c>
      <c r="AK86">
        <v>0.7</v>
      </c>
      <c r="AL86">
        <v>0.7</v>
      </c>
      <c r="AM86">
        <v>8</v>
      </c>
      <c r="AN86" t="s">
        <v>3186</v>
      </c>
      <c r="AO86" t="s">
        <v>3186</v>
      </c>
      <c r="AP86" t="s">
        <v>3186</v>
      </c>
      <c r="AQ86" t="s">
        <v>3186</v>
      </c>
      <c r="AR86" t="s">
        <v>3186</v>
      </c>
      <c r="AS86">
        <v>1</v>
      </c>
      <c r="AT86">
        <v>1</v>
      </c>
    </row>
    <row r="87" spans="1:46" outlineLevel="1" x14ac:dyDescent="0.2">
      <c r="A87" t="s">
        <v>4707</v>
      </c>
      <c r="B87" t="s">
        <v>3694</v>
      </c>
      <c r="C87" t="s">
        <v>3409</v>
      </c>
      <c r="D87">
        <v>15</v>
      </c>
      <c r="E87">
        <v>25</v>
      </c>
      <c r="F87">
        <v>10</v>
      </c>
      <c r="G87">
        <v>5.5</v>
      </c>
      <c r="H87" t="s">
        <v>3534</v>
      </c>
      <c r="I87" t="s">
        <v>3186</v>
      </c>
      <c r="J87" t="s">
        <v>3407</v>
      </c>
      <c r="K87">
        <v>0.6</v>
      </c>
      <c r="L87" t="s">
        <v>3001</v>
      </c>
      <c r="M87" t="s">
        <v>3391</v>
      </c>
      <c r="N87">
        <v>45</v>
      </c>
      <c r="O87">
        <v>10</v>
      </c>
      <c r="P87" t="s">
        <v>3186</v>
      </c>
      <c r="Q87" t="s">
        <v>3535</v>
      </c>
      <c r="R87" t="s">
        <v>3002</v>
      </c>
      <c r="S87" t="s">
        <v>3180</v>
      </c>
      <c r="T87" t="s">
        <v>3183</v>
      </c>
      <c r="U87" t="s">
        <v>3002</v>
      </c>
      <c r="V87" t="s">
        <v>3408</v>
      </c>
      <c r="W87" t="s">
        <v>3186</v>
      </c>
      <c r="X87" s="1" t="s">
        <v>3186</v>
      </c>
      <c r="Y87" t="s">
        <v>3366</v>
      </c>
      <c r="Z87" t="s">
        <v>3407</v>
      </c>
      <c r="AA87">
        <v>4</v>
      </c>
      <c r="AB87" t="s">
        <v>3458</v>
      </c>
      <c r="AC87">
        <v>0.5</v>
      </c>
      <c r="AD87">
        <v>0.5</v>
      </c>
      <c r="AE87" t="s">
        <v>3001</v>
      </c>
      <c r="AF87" t="s">
        <v>3186</v>
      </c>
      <c r="AG87">
        <v>1</v>
      </c>
      <c r="AH87" t="s">
        <v>3186</v>
      </c>
      <c r="AI87" t="s">
        <v>3186</v>
      </c>
      <c r="AJ87" t="s">
        <v>3393</v>
      </c>
      <c r="AK87">
        <v>0.7</v>
      </c>
      <c r="AL87">
        <v>0.7</v>
      </c>
      <c r="AM87">
        <v>8</v>
      </c>
      <c r="AN87" t="s">
        <v>3186</v>
      </c>
      <c r="AO87" t="s">
        <v>3186</v>
      </c>
      <c r="AP87" t="s">
        <v>3186</v>
      </c>
      <c r="AQ87" t="s">
        <v>3186</v>
      </c>
      <c r="AR87" t="s">
        <v>3186</v>
      </c>
      <c r="AS87">
        <v>1</v>
      </c>
      <c r="AT87">
        <v>1</v>
      </c>
    </row>
    <row r="88" spans="1:46" outlineLevel="1" x14ac:dyDescent="0.2">
      <c r="A88" t="s">
        <v>4708</v>
      </c>
      <c r="B88" t="s">
        <v>3695</v>
      </c>
      <c r="C88" t="s">
        <v>3409</v>
      </c>
      <c r="D88">
        <v>15</v>
      </c>
      <c r="E88">
        <v>25</v>
      </c>
      <c r="F88">
        <v>10</v>
      </c>
      <c r="G88">
        <v>5.5</v>
      </c>
      <c r="H88" t="s">
        <v>3534</v>
      </c>
      <c r="I88" t="s">
        <v>3186</v>
      </c>
      <c r="J88" t="s">
        <v>3407</v>
      </c>
      <c r="K88">
        <v>0.6</v>
      </c>
      <c r="L88" t="s">
        <v>3001</v>
      </c>
      <c r="M88" t="s">
        <v>3391</v>
      </c>
      <c r="N88">
        <v>45</v>
      </c>
      <c r="O88">
        <v>10</v>
      </c>
      <c r="P88" t="s">
        <v>3186</v>
      </c>
      <c r="Q88" t="s">
        <v>3535</v>
      </c>
      <c r="R88" t="s">
        <v>3002</v>
      </c>
      <c r="S88" t="s">
        <v>3180</v>
      </c>
      <c r="T88" t="s">
        <v>3183</v>
      </c>
      <c r="U88" t="s">
        <v>3002</v>
      </c>
      <c r="V88" t="s">
        <v>3408</v>
      </c>
      <c r="W88" t="s">
        <v>3186</v>
      </c>
      <c r="X88" s="1" t="s">
        <v>3186</v>
      </c>
      <c r="Y88" t="s">
        <v>3366</v>
      </c>
      <c r="Z88" t="s">
        <v>3407</v>
      </c>
      <c r="AA88">
        <v>4</v>
      </c>
      <c r="AB88" t="s">
        <v>3458</v>
      </c>
      <c r="AC88">
        <v>0.5</v>
      </c>
      <c r="AD88">
        <v>0.5</v>
      </c>
      <c r="AE88" t="s">
        <v>3001</v>
      </c>
      <c r="AF88" t="s">
        <v>3186</v>
      </c>
      <c r="AG88">
        <v>1</v>
      </c>
      <c r="AH88" t="s">
        <v>3186</v>
      </c>
      <c r="AI88" t="s">
        <v>3186</v>
      </c>
      <c r="AJ88" t="s">
        <v>3393</v>
      </c>
      <c r="AK88">
        <v>0.7</v>
      </c>
      <c r="AL88">
        <v>0.7</v>
      </c>
      <c r="AM88">
        <v>8</v>
      </c>
      <c r="AN88" t="s">
        <v>3186</v>
      </c>
      <c r="AO88" t="s">
        <v>3186</v>
      </c>
      <c r="AP88" t="s">
        <v>3186</v>
      </c>
      <c r="AQ88" t="s">
        <v>3186</v>
      </c>
      <c r="AR88" t="s">
        <v>3186</v>
      </c>
      <c r="AS88">
        <v>1</v>
      </c>
      <c r="AT88">
        <v>1</v>
      </c>
    </row>
    <row r="89" spans="1:46" outlineLevel="1" x14ac:dyDescent="0.2">
      <c r="A89" t="s">
        <v>4709</v>
      </c>
      <c r="B89" t="s">
        <v>3696</v>
      </c>
      <c r="C89" t="s">
        <v>3409</v>
      </c>
      <c r="D89">
        <v>15</v>
      </c>
      <c r="E89">
        <v>25</v>
      </c>
      <c r="F89">
        <v>10</v>
      </c>
      <c r="G89">
        <v>5.5</v>
      </c>
      <c r="H89" t="s">
        <v>3534</v>
      </c>
      <c r="I89" t="s">
        <v>3186</v>
      </c>
      <c r="J89" t="s">
        <v>3407</v>
      </c>
      <c r="K89">
        <v>0.6</v>
      </c>
      <c r="L89" t="s">
        <v>3001</v>
      </c>
      <c r="M89" t="s">
        <v>3391</v>
      </c>
      <c r="N89">
        <v>45</v>
      </c>
      <c r="O89">
        <v>10</v>
      </c>
      <c r="P89" t="s">
        <v>3186</v>
      </c>
      <c r="Q89" t="s">
        <v>3535</v>
      </c>
      <c r="R89" t="s">
        <v>3002</v>
      </c>
      <c r="S89" t="s">
        <v>3180</v>
      </c>
      <c r="T89" t="s">
        <v>3183</v>
      </c>
      <c r="U89" t="s">
        <v>3002</v>
      </c>
      <c r="V89" t="s">
        <v>3408</v>
      </c>
      <c r="W89" t="s">
        <v>3186</v>
      </c>
      <c r="X89" s="1" t="s">
        <v>3186</v>
      </c>
      <c r="Y89" t="s">
        <v>3366</v>
      </c>
      <c r="Z89" t="s">
        <v>3407</v>
      </c>
      <c r="AA89">
        <v>4</v>
      </c>
      <c r="AB89" t="s">
        <v>3458</v>
      </c>
      <c r="AC89">
        <v>0.5</v>
      </c>
      <c r="AD89">
        <v>0.5</v>
      </c>
      <c r="AE89" t="s">
        <v>3001</v>
      </c>
      <c r="AF89" t="s">
        <v>3186</v>
      </c>
      <c r="AG89">
        <v>1</v>
      </c>
      <c r="AH89" t="s">
        <v>3186</v>
      </c>
      <c r="AI89" t="s">
        <v>3186</v>
      </c>
      <c r="AJ89" t="s">
        <v>3393</v>
      </c>
      <c r="AK89">
        <v>0.7</v>
      </c>
      <c r="AL89">
        <v>0.7</v>
      </c>
      <c r="AM89">
        <v>8</v>
      </c>
      <c r="AN89" t="s">
        <v>3186</v>
      </c>
      <c r="AO89" t="s">
        <v>3186</v>
      </c>
      <c r="AP89" t="s">
        <v>3186</v>
      </c>
      <c r="AQ89" t="s">
        <v>3186</v>
      </c>
      <c r="AR89" t="s">
        <v>3186</v>
      </c>
      <c r="AS89">
        <v>1</v>
      </c>
      <c r="AT89">
        <v>1</v>
      </c>
    </row>
    <row r="90" spans="1:46" outlineLevel="1" x14ac:dyDescent="0.2">
      <c r="A90" t="s">
        <v>4710</v>
      </c>
      <c r="B90" t="s">
        <v>3698</v>
      </c>
      <c r="C90" t="s">
        <v>3409</v>
      </c>
      <c r="D90">
        <v>15</v>
      </c>
      <c r="E90">
        <v>25</v>
      </c>
      <c r="F90">
        <v>10</v>
      </c>
      <c r="G90">
        <v>5.5</v>
      </c>
      <c r="H90" t="s">
        <v>3534</v>
      </c>
      <c r="I90" t="s">
        <v>3186</v>
      </c>
      <c r="J90" t="s">
        <v>3407</v>
      </c>
      <c r="K90">
        <v>0.6</v>
      </c>
      <c r="L90" t="s">
        <v>3001</v>
      </c>
      <c r="M90" t="s">
        <v>3391</v>
      </c>
      <c r="N90">
        <v>45</v>
      </c>
      <c r="O90">
        <v>10</v>
      </c>
      <c r="P90" t="s">
        <v>3186</v>
      </c>
      <c r="Q90" t="s">
        <v>3535</v>
      </c>
      <c r="R90" t="s">
        <v>3002</v>
      </c>
      <c r="S90" t="s">
        <v>3180</v>
      </c>
      <c r="T90" t="s">
        <v>3183</v>
      </c>
      <c r="U90" t="s">
        <v>3002</v>
      </c>
      <c r="V90" t="s">
        <v>3408</v>
      </c>
      <c r="W90" t="s">
        <v>3186</v>
      </c>
      <c r="X90" s="1" t="s">
        <v>3186</v>
      </c>
      <c r="Y90" t="s">
        <v>3366</v>
      </c>
      <c r="Z90" t="s">
        <v>3407</v>
      </c>
      <c r="AA90">
        <v>4</v>
      </c>
      <c r="AB90" t="s">
        <v>3458</v>
      </c>
      <c r="AC90">
        <v>0.5</v>
      </c>
      <c r="AD90">
        <v>0.5</v>
      </c>
      <c r="AE90" t="s">
        <v>3001</v>
      </c>
      <c r="AF90" t="s">
        <v>3186</v>
      </c>
      <c r="AG90">
        <v>1</v>
      </c>
      <c r="AH90" t="s">
        <v>3186</v>
      </c>
      <c r="AI90" t="s">
        <v>3186</v>
      </c>
      <c r="AJ90" t="s">
        <v>3393</v>
      </c>
      <c r="AK90">
        <v>0.7</v>
      </c>
      <c r="AL90">
        <v>0.7</v>
      </c>
      <c r="AM90">
        <v>8</v>
      </c>
      <c r="AN90" t="s">
        <v>3186</v>
      </c>
      <c r="AO90" t="s">
        <v>3186</v>
      </c>
      <c r="AP90" t="s">
        <v>3186</v>
      </c>
      <c r="AQ90" t="s">
        <v>3186</v>
      </c>
      <c r="AR90" t="s">
        <v>3186</v>
      </c>
      <c r="AS90">
        <v>1</v>
      </c>
      <c r="AT90">
        <v>1</v>
      </c>
    </row>
    <row r="91" spans="1:46" outlineLevel="1" x14ac:dyDescent="0.2">
      <c r="A91" t="s">
        <v>4711</v>
      </c>
      <c r="B91" t="s">
        <v>3697</v>
      </c>
      <c r="C91" t="s">
        <v>3409</v>
      </c>
      <c r="D91">
        <v>15</v>
      </c>
      <c r="E91">
        <v>25</v>
      </c>
      <c r="F91">
        <v>10</v>
      </c>
      <c r="G91">
        <v>5.5</v>
      </c>
      <c r="H91" t="s">
        <v>3534</v>
      </c>
      <c r="I91" t="s">
        <v>3186</v>
      </c>
      <c r="J91" t="s">
        <v>3407</v>
      </c>
      <c r="K91">
        <v>0.6</v>
      </c>
      <c r="L91" t="s">
        <v>3001</v>
      </c>
      <c r="M91" t="s">
        <v>3391</v>
      </c>
      <c r="N91">
        <v>45</v>
      </c>
      <c r="O91">
        <v>10</v>
      </c>
      <c r="P91" t="s">
        <v>3186</v>
      </c>
      <c r="Q91" t="s">
        <v>3535</v>
      </c>
      <c r="R91" t="s">
        <v>3002</v>
      </c>
      <c r="S91" t="s">
        <v>3180</v>
      </c>
      <c r="T91" t="s">
        <v>3183</v>
      </c>
      <c r="U91" t="s">
        <v>3002</v>
      </c>
      <c r="V91" t="s">
        <v>3408</v>
      </c>
      <c r="W91" t="s">
        <v>3186</v>
      </c>
      <c r="X91" s="1" t="s">
        <v>3186</v>
      </c>
      <c r="Y91" t="s">
        <v>3366</v>
      </c>
      <c r="Z91" t="s">
        <v>3407</v>
      </c>
      <c r="AA91">
        <v>4</v>
      </c>
      <c r="AB91" t="s">
        <v>3458</v>
      </c>
      <c r="AC91">
        <v>0.5</v>
      </c>
      <c r="AD91">
        <v>0.5</v>
      </c>
      <c r="AE91" t="s">
        <v>3001</v>
      </c>
      <c r="AF91" t="s">
        <v>3186</v>
      </c>
      <c r="AG91">
        <v>1</v>
      </c>
      <c r="AH91" t="s">
        <v>3186</v>
      </c>
      <c r="AI91" t="s">
        <v>3186</v>
      </c>
      <c r="AJ91" t="s">
        <v>3393</v>
      </c>
      <c r="AK91">
        <v>0.7</v>
      </c>
      <c r="AL91">
        <v>0.7</v>
      </c>
      <c r="AM91">
        <v>8</v>
      </c>
      <c r="AN91" t="s">
        <v>3186</v>
      </c>
      <c r="AO91" t="s">
        <v>3186</v>
      </c>
      <c r="AP91" t="s">
        <v>3186</v>
      </c>
      <c r="AQ91" t="s">
        <v>3186</v>
      </c>
      <c r="AR91" t="s">
        <v>3186</v>
      </c>
      <c r="AS91">
        <v>1</v>
      </c>
      <c r="AT91">
        <v>1</v>
      </c>
    </row>
    <row r="92" spans="1:46" outlineLevel="1" x14ac:dyDescent="0.2">
      <c r="A92" t="s">
        <v>4712</v>
      </c>
      <c r="B92" t="s">
        <v>3699</v>
      </c>
      <c r="C92" t="s">
        <v>3409</v>
      </c>
      <c r="D92">
        <v>15</v>
      </c>
      <c r="E92">
        <v>25</v>
      </c>
      <c r="F92">
        <v>10</v>
      </c>
      <c r="G92">
        <v>5.5</v>
      </c>
      <c r="H92" t="s">
        <v>3534</v>
      </c>
      <c r="I92" t="s">
        <v>3186</v>
      </c>
      <c r="J92" t="s">
        <v>3407</v>
      </c>
      <c r="K92">
        <v>0.6</v>
      </c>
      <c r="L92" t="s">
        <v>3001</v>
      </c>
      <c r="M92" t="s">
        <v>3391</v>
      </c>
      <c r="N92">
        <v>45</v>
      </c>
      <c r="O92">
        <v>10</v>
      </c>
      <c r="P92" t="s">
        <v>3186</v>
      </c>
      <c r="Q92" t="s">
        <v>3535</v>
      </c>
      <c r="R92" t="s">
        <v>3002</v>
      </c>
      <c r="S92" t="s">
        <v>3180</v>
      </c>
      <c r="T92" t="s">
        <v>3183</v>
      </c>
      <c r="U92" t="s">
        <v>3002</v>
      </c>
      <c r="V92" t="s">
        <v>3408</v>
      </c>
      <c r="W92" t="s">
        <v>3186</v>
      </c>
      <c r="X92" s="1" t="s">
        <v>3186</v>
      </c>
      <c r="Y92" t="s">
        <v>3366</v>
      </c>
      <c r="Z92" t="s">
        <v>3407</v>
      </c>
      <c r="AA92">
        <v>4</v>
      </c>
      <c r="AB92" t="s">
        <v>3458</v>
      </c>
      <c r="AC92">
        <v>0.5</v>
      </c>
      <c r="AD92">
        <v>0.5</v>
      </c>
      <c r="AE92" t="s">
        <v>3001</v>
      </c>
      <c r="AF92" t="s">
        <v>3186</v>
      </c>
      <c r="AG92">
        <v>1</v>
      </c>
      <c r="AH92" t="s">
        <v>3186</v>
      </c>
      <c r="AI92" t="s">
        <v>3186</v>
      </c>
      <c r="AJ92" t="s">
        <v>3393</v>
      </c>
      <c r="AK92">
        <v>0.7</v>
      </c>
      <c r="AL92">
        <v>0.7</v>
      </c>
      <c r="AM92">
        <v>8</v>
      </c>
      <c r="AN92" t="s">
        <v>3186</v>
      </c>
      <c r="AO92" t="s">
        <v>3186</v>
      </c>
      <c r="AP92" t="s">
        <v>3186</v>
      </c>
      <c r="AQ92" t="s">
        <v>3186</v>
      </c>
      <c r="AR92" t="s">
        <v>3186</v>
      </c>
      <c r="AS92">
        <v>1</v>
      </c>
      <c r="AT92">
        <v>1</v>
      </c>
    </row>
    <row r="93" spans="1:46" outlineLevel="1" x14ac:dyDescent="0.2">
      <c r="A93" t="s">
        <v>4713</v>
      </c>
      <c r="B93" t="s">
        <v>3683</v>
      </c>
      <c r="C93" t="s">
        <v>3409</v>
      </c>
      <c r="D93">
        <v>15</v>
      </c>
      <c r="E93">
        <v>25</v>
      </c>
      <c r="F93">
        <v>10</v>
      </c>
      <c r="G93">
        <v>5.5</v>
      </c>
      <c r="H93" t="s">
        <v>3534</v>
      </c>
      <c r="I93" t="s">
        <v>3186</v>
      </c>
      <c r="J93" t="s">
        <v>3407</v>
      </c>
      <c r="K93">
        <v>0.6</v>
      </c>
      <c r="L93" t="s">
        <v>1384</v>
      </c>
      <c r="M93" t="s">
        <v>3391</v>
      </c>
      <c r="N93">
        <v>45</v>
      </c>
      <c r="O93">
        <v>10</v>
      </c>
      <c r="P93" t="s">
        <v>3186</v>
      </c>
      <c r="Q93" t="s">
        <v>3186</v>
      </c>
      <c r="R93" t="s">
        <v>3186</v>
      </c>
      <c r="S93" t="s">
        <v>3186</v>
      </c>
      <c r="T93" t="s">
        <v>3186</v>
      </c>
      <c r="U93" t="s">
        <v>3002</v>
      </c>
      <c r="V93" t="s">
        <v>3408</v>
      </c>
      <c r="W93" t="s">
        <v>3186</v>
      </c>
      <c r="X93" s="1" t="s">
        <v>3186</v>
      </c>
      <c r="Y93" t="s">
        <v>3366</v>
      </c>
      <c r="Z93" t="s">
        <v>3407</v>
      </c>
      <c r="AA93">
        <v>4</v>
      </c>
      <c r="AB93" t="s">
        <v>3458</v>
      </c>
      <c r="AC93">
        <v>0.5</v>
      </c>
      <c r="AD93">
        <v>0.5</v>
      </c>
      <c r="AE93" t="s">
        <v>3001</v>
      </c>
      <c r="AF93" t="s">
        <v>3745</v>
      </c>
      <c r="AG93">
        <v>1</v>
      </c>
      <c r="AH93" t="s">
        <v>3186</v>
      </c>
      <c r="AI93" t="s">
        <v>3392</v>
      </c>
      <c r="AJ93" t="s">
        <v>3393</v>
      </c>
      <c r="AK93">
        <v>0.7</v>
      </c>
      <c r="AL93">
        <v>0.7</v>
      </c>
      <c r="AM93">
        <v>8</v>
      </c>
      <c r="AN93" t="s">
        <v>3186</v>
      </c>
      <c r="AO93" t="s">
        <v>3186</v>
      </c>
      <c r="AP93" t="s">
        <v>3186</v>
      </c>
      <c r="AQ93" t="s">
        <v>3186</v>
      </c>
      <c r="AR93" t="s">
        <v>3186</v>
      </c>
      <c r="AS93">
        <v>1</v>
      </c>
      <c r="AT93">
        <v>1</v>
      </c>
    </row>
    <row r="94" spans="1:46" outlineLevel="1" x14ac:dyDescent="0.2">
      <c r="A94" t="s">
        <v>4714</v>
      </c>
      <c r="B94" t="s">
        <v>3684</v>
      </c>
      <c r="C94" t="s">
        <v>3409</v>
      </c>
      <c r="D94">
        <v>15</v>
      </c>
      <c r="E94">
        <v>25</v>
      </c>
      <c r="F94">
        <v>10</v>
      </c>
      <c r="G94">
        <v>5.5</v>
      </c>
      <c r="H94" t="s">
        <v>3534</v>
      </c>
      <c r="I94" t="s">
        <v>3186</v>
      </c>
      <c r="J94" t="s">
        <v>3407</v>
      </c>
      <c r="K94">
        <v>0.6</v>
      </c>
      <c r="L94" t="s">
        <v>1384</v>
      </c>
      <c r="M94" t="s">
        <v>3391</v>
      </c>
      <c r="N94">
        <v>45</v>
      </c>
      <c r="O94">
        <v>10</v>
      </c>
      <c r="P94" t="s">
        <v>3186</v>
      </c>
      <c r="Q94" t="s">
        <v>3186</v>
      </c>
      <c r="R94" t="s">
        <v>3186</v>
      </c>
      <c r="S94" t="s">
        <v>3186</v>
      </c>
      <c r="T94" t="s">
        <v>3186</v>
      </c>
      <c r="U94" t="s">
        <v>3002</v>
      </c>
      <c r="V94" t="s">
        <v>3408</v>
      </c>
      <c r="W94" t="s">
        <v>3186</v>
      </c>
      <c r="X94" s="1" t="s">
        <v>3186</v>
      </c>
      <c r="Y94" t="s">
        <v>3366</v>
      </c>
      <c r="Z94" t="s">
        <v>3407</v>
      </c>
      <c r="AA94">
        <v>4</v>
      </c>
      <c r="AB94" t="s">
        <v>3458</v>
      </c>
      <c r="AC94">
        <v>0.5</v>
      </c>
      <c r="AD94">
        <v>0.5</v>
      </c>
      <c r="AE94" t="s">
        <v>3001</v>
      </c>
      <c r="AF94" t="s">
        <v>3744</v>
      </c>
      <c r="AG94">
        <v>1</v>
      </c>
      <c r="AH94" t="s">
        <v>3186</v>
      </c>
      <c r="AI94" t="s">
        <v>3392</v>
      </c>
      <c r="AJ94" t="s">
        <v>3393</v>
      </c>
      <c r="AK94">
        <v>0.7</v>
      </c>
      <c r="AL94">
        <v>0.7</v>
      </c>
      <c r="AM94">
        <v>8</v>
      </c>
      <c r="AN94" t="s">
        <v>3186</v>
      </c>
      <c r="AO94" t="s">
        <v>3186</v>
      </c>
      <c r="AP94" t="s">
        <v>3186</v>
      </c>
      <c r="AQ94" t="s">
        <v>3186</v>
      </c>
      <c r="AR94" t="s">
        <v>3186</v>
      </c>
      <c r="AS94">
        <v>1</v>
      </c>
      <c r="AT94">
        <v>1</v>
      </c>
    </row>
    <row r="95" spans="1:46" outlineLevel="1" x14ac:dyDescent="0.2">
      <c r="A95" t="s">
        <v>4715</v>
      </c>
      <c r="B95" t="s">
        <v>3685</v>
      </c>
      <c r="C95" t="s">
        <v>3409</v>
      </c>
      <c r="D95">
        <v>15</v>
      </c>
      <c r="E95">
        <v>25</v>
      </c>
      <c r="F95">
        <v>10</v>
      </c>
      <c r="G95">
        <v>5.5</v>
      </c>
      <c r="H95" t="s">
        <v>3534</v>
      </c>
      <c r="I95" t="s">
        <v>3186</v>
      </c>
      <c r="J95" t="s">
        <v>3407</v>
      </c>
      <c r="K95">
        <v>0.6</v>
      </c>
      <c r="L95" t="s">
        <v>1384</v>
      </c>
      <c r="M95" t="s">
        <v>3391</v>
      </c>
      <c r="N95">
        <v>45</v>
      </c>
      <c r="O95">
        <v>10</v>
      </c>
      <c r="P95" t="s">
        <v>3186</v>
      </c>
      <c r="Q95" t="s">
        <v>3186</v>
      </c>
      <c r="R95" t="s">
        <v>3186</v>
      </c>
      <c r="S95" t="s">
        <v>3186</v>
      </c>
      <c r="T95" t="s">
        <v>3186</v>
      </c>
      <c r="U95" t="s">
        <v>3002</v>
      </c>
      <c r="V95" t="s">
        <v>3408</v>
      </c>
      <c r="W95" t="s">
        <v>3186</v>
      </c>
      <c r="X95" s="1" t="s">
        <v>3186</v>
      </c>
      <c r="Y95" t="s">
        <v>3366</v>
      </c>
      <c r="Z95" t="s">
        <v>3407</v>
      </c>
      <c r="AA95">
        <v>4</v>
      </c>
      <c r="AB95" t="s">
        <v>3458</v>
      </c>
      <c r="AC95">
        <v>0.5</v>
      </c>
      <c r="AD95">
        <v>0.5</v>
      </c>
      <c r="AE95" t="s">
        <v>3001</v>
      </c>
      <c r="AF95" t="s">
        <v>3743</v>
      </c>
      <c r="AG95">
        <v>1</v>
      </c>
      <c r="AH95" t="s">
        <v>3186</v>
      </c>
      <c r="AI95" t="s">
        <v>3392</v>
      </c>
      <c r="AJ95" t="s">
        <v>3393</v>
      </c>
      <c r="AK95">
        <v>0.7</v>
      </c>
      <c r="AL95">
        <v>0.7</v>
      </c>
      <c r="AM95">
        <v>8</v>
      </c>
      <c r="AN95" t="s">
        <v>3186</v>
      </c>
      <c r="AO95" t="s">
        <v>3186</v>
      </c>
      <c r="AP95" t="s">
        <v>3186</v>
      </c>
      <c r="AQ95" t="s">
        <v>3186</v>
      </c>
      <c r="AR95" t="s">
        <v>3186</v>
      </c>
      <c r="AS95">
        <v>1</v>
      </c>
      <c r="AT95">
        <v>1</v>
      </c>
    </row>
    <row r="96" spans="1:46" outlineLevel="1" x14ac:dyDescent="0.2">
      <c r="A96" t="s">
        <v>4716</v>
      </c>
      <c r="B96" t="s">
        <v>3700</v>
      </c>
      <c r="C96" t="s">
        <v>3409</v>
      </c>
      <c r="D96">
        <v>15</v>
      </c>
      <c r="E96">
        <v>25</v>
      </c>
      <c r="F96">
        <v>10</v>
      </c>
      <c r="G96">
        <v>5.5</v>
      </c>
      <c r="H96" t="s">
        <v>3534</v>
      </c>
      <c r="I96" t="s">
        <v>3186</v>
      </c>
      <c r="J96" t="s">
        <v>3407</v>
      </c>
      <c r="K96">
        <v>0.6</v>
      </c>
      <c r="L96" t="s">
        <v>1384</v>
      </c>
      <c r="M96" t="s">
        <v>3391</v>
      </c>
      <c r="N96">
        <v>45</v>
      </c>
      <c r="O96">
        <v>10</v>
      </c>
      <c r="P96" t="s">
        <v>3186</v>
      </c>
      <c r="Q96" t="s">
        <v>3186</v>
      </c>
      <c r="R96" t="s">
        <v>3186</v>
      </c>
      <c r="S96" t="s">
        <v>3186</v>
      </c>
      <c r="T96" t="s">
        <v>3186</v>
      </c>
      <c r="U96" t="s">
        <v>3002</v>
      </c>
      <c r="V96" t="s">
        <v>3408</v>
      </c>
      <c r="W96" t="s">
        <v>3186</v>
      </c>
      <c r="X96" s="1" t="s">
        <v>3186</v>
      </c>
      <c r="Y96" t="s">
        <v>3366</v>
      </c>
      <c r="Z96" t="s">
        <v>3407</v>
      </c>
      <c r="AA96">
        <v>4</v>
      </c>
      <c r="AB96" t="s">
        <v>3458</v>
      </c>
      <c r="AC96">
        <v>0.5</v>
      </c>
      <c r="AD96">
        <v>0.5</v>
      </c>
      <c r="AE96" t="s">
        <v>3001</v>
      </c>
      <c r="AF96" t="s">
        <v>3743</v>
      </c>
      <c r="AG96">
        <v>1</v>
      </c>
      <c r="AH96" t="s">
        <v>3186</v>
      </c>
      <c r="AI96" t="s">
        <v>3392</v>
      </c>
      <c r="AJ96" t="s">
        <v>3393</v>
      </c>
      <c r="AK96">
        <v>0.7</v>
      </c>
      <c r="AL96">
        <v>0.7</v>
      </c>
      <c r="AM96">
        <v>8</v>
      </c>
      <c r="AN96" t="s">
        <v>3186</v>
      </c>
      <c r="AO96" t="s">
        <v>3186</v>
      </c>
      <c r="AP96" t="s">
        <v>3186</v>
      </c>
      <c r="AQ96" t="s">
        <v>3186</v>
      </c>
      <c r="AR96" t="s">
        <v>3186</v>
      </c>
      <c r="AS96">
        <v>1</v>
      </c>
      <c r="AT96">
        <v>1</v>
      </c>
    </row>
    <row r="97" spans="1:46" outlineLevel="1" x14ac:dyDescent="0.2">
      <c r="A97" t="s">
        <v>4717</v>
      </c>
      <c r="B97" t="s">
        <v>3701</v>
      </c>
      <c r="C97" t="s">
        <v>3409</v>
      </c>
      <c r="D97">
        <v>15</v>
      </c>
      <c r="E97">
        <v>25</v>
      </c>
      <c r="F97">
        <v>10</v>
      </c>
      <c r="G97">
        <v>5.5</v>
      </c>
      <c r="H97" t="s">
        <v>3534</v>
      </c>
      <c r="I97" t="s">
        <v>3186</v>
      </c>
      <c r="J97" t="s">
        <v>3407</v>
      </c>
      <c r="K97">
        <v>0.6</v>
      </c>
      <c r="L97" t="s">
        <v>1384</v>
      </c>
      <c r="M97" t="s">
        <v>3391</v>
      </c>
      <c r="N97">
        <v>45</v>
      </c>
      <c r="O97">
        <v>10</v>
      </c>
      <c r="P97" t="s">
        <v>3186</v>
      </c>
      <c r="Q97" t="s">
        <v>3186</v>
      </c>
      <c r="R97" t="s">
        <v>3186</v>
      </c>
      <c r="S97" t="s">
        <v>3186</v>
      </c>
      <c r="T97" t="s">
        <v>3186</v>
      </c>
      <c r="U97" t="s">
        <v>3002</v>
      </c>
      <c r="V97" t="s">
        <v>3408</v>
      </c>
      <c r="W97" t="s">
        <v>3186</v>
      </c>
      <c r="X97" s="1" t="s">
        <v>3186</v>
      </c>
      <c r="Y97" t="s">
        <v>3366</v>
      </c>
      <c r="Z97" t="s">
        <v>3407</v>
      </c>
      <c r="AA97">
        <v>4</v>
      </c>
      <c r="AB97" t="s">
        <v>3458</v>
      </c>
      <c r="AC97">
        <v>0.5</v>
      </c>
      <c r="AD97">
        <v>0.5</v>
      </c>
      <c r="AE97" t="s">
        <v>3001</v>
      </c>
      <c r="AF97" t="s">
        <v>3743</v>
      </c>
      <c r="AG97">
        <v>1</v>
      </c>
      <c r="AH97" t="s">
        <v>3186</v>
      </c>
      <c r="AI97" t="s">
        <v>3392</v>
      </c>
      <c r="AJ97" t="s">
        <v>3393</v>
      </c>
      <c r="AK97">
        <v>0.7</v>
      </c>
      <c r="AL97">
        <v>0.7</v>
      </c>
      <c r="AM97">
        <v>8</v>
      </c>
      <c r="AN97" t="s">
        <v>3186</v>
      </c>
      <c r="AO97" t="s">
        <v>3186</v>
      </c>
      <c r="AP97" t="s">
        <v>3186</v>
      </c>
      <c r="AQ97" t="s">
        <v>3186</v>
      </c>
      <c r="AR97" t="s">
        <v>3186</v>
      </c>
      <c r="AS97">
        <v>1</v>
      </c>
      <c r="AT97">
        <v>1</v>
      </c>
    </row>
    <row r="98" spans="1:46" outlineLevel="1" x14ac:dyDescent="0.2">
      <c r="A98" t="s">
        <v>4718</v>
      </c>
      <c r="B98" t="s">
        <v>3702</v>
      </c>
      <c r="C98" t="s">
        <v>3409</v>
      </c>
      <c r="D98">
        <v>15</v>
      </c>
      <c r="E98">
        <v>25</v>
      </c>
      <c r="F98">
        <v>10</v>
      </c>
      <c r="G98">
        <v>5.5</v>
      </c>
      <c r="H98" t="s">
        <v>3534</v>
      </c>
      <c r="I98" t="s">
        <v>3186</v>
      </c>
      <c r="J98" t="s">
        <v>3407</v>
      </c>
      <c r="K98">
        <v>0.6</v>
      </c>
      <c r="L98" t="s">
        <v>1384</v>
      </c>
      <c r="M98" t="s">
        <v>3391</v>
      </c>
      <c r="N98">
        <v>45</v>
      </c>
      <c r="O98">
        <v>10</v>
      </c>
      <c r="P98" t="s">
        <v>3186</v>
      </c>
      <c r="Q98" t="s">
        <v>3186</v>
      </c>
      <c r="R98" t="s">
        <v>3186</v>
      </c>
      <c r="S98" t="s">
        <v>3186</v>
      </c>
      <c r="T98" t="s">
        <v>3186</v>
      </c>
      <c r="U98" t="s">
        <v>3002</v>
      </c>
      <c r="V98" t="s">
        <v>3408</v>
      </c>
      <c r="W98" t="s">
        <v>3186</v>
      </c>
      <c r="X98" s="1" t="s">
        <v>3186</v>
      </c>
      <c r="Y98" t="s">
        <v>3366</v>
      </c>
      <c r="Z98" t="s">
        <v>3407</v>
      </c>
      <c r="AA98">
        <v>4</v>
      </c>
      <c r="AB98" t="s">
        <v>3458</v>
      </c>
      <c r="AC98">
        <v>0.5</v>
      </c>
      <c r="AD98">
        <v>0.5</v>
      </c>
      <c r="AE98" t="s">
        <v>3001</v>
      </c>
      <c r="AF98" t="s">
        <v>3743</v>
      </c>
      <c r="AG98">
        <v>1</v>
      </c>
      <c r="AH98" t="s">
        <v>3186</v>
      </c>
      <c r="AI98" t="s">
        <v>3392</v>
      </c>
      <c r="AJ98" t="s">
        <v>3393</v>
      </c>
      <c r="AK98">
        <v>0.7</v>
      </c>
      <c r="AL98">
        <v>0.7</v>
      </c>
      <c r="AM98">
        <v>8</v>
      </c>
      <c r="AN98" t="s">
        <v>3186</v>
      </c>
      <c r="AO98" t="s">
        <v>3186</v>
      </c>
      <c r="AP98" t="s">
        <v>3186</v>
      </c>
      <c r="AQ98" t="s">
        <v>3186</v>
      </c>
      <c r="AR98" t="s">
        <v>3186</v>
      </c>
      <c r="AS98">
        <v>1</v>
      </c>
      <c r="AT98">
        <v>1</v>
      </c>
    </row>
    <row r="99" spans="1:46" outlineLevel="1" x14ac:dyDescent="0.2">
      <c r="A99" t="s">
        <v>4533</v>
      </c>
      <c r="B99" t="s">
        <v>4528</v>
      </c>
      <c r="C99" t="s">
        <v>3409</v>
      </c>
      <c r="D99">
        <v>15</v>
      </c>
      <c r="E99">
        <v>25</v>
      </c>
      <c r="F99">
        <v>10</v>
      </c>
      <c r="G99">
        <v>5.5</v>
      </c>
      <c r="H99" t="s">
        <v>3186</v>
      </c>
      <c r="I99" t="s">
        <v>3186</v>
      </c>
      <c r="J99" t="s">
        <v>3407</v>
      </c>
      <c r="K99">
        <v>0.6</v>
      </c>
      <c r="L99" t="s">
        <v>3351</v>
      </c>
      <c r="M99" t="s">
        <v>3391</v>
      </c>
      <c r="N99">
        <v>45</v>
      </c>
      <c r="O99">
        <v>10</v>
      </c>
      <c r="P99" t="s">
        <v>3610</v>
      </c>
      <c r="Q99" t="s">
        <v>3186</v>
      </c>
      <c r="R99" t="s">
        <v>3186</v>
      </c>
      <c r="S99" t="s">
        <v>3186</v>
      </c>
      <c r="T99" t="s">
        <v>3186</v>
      </c>
      <c r="U99" t="s">
        <v>3002</v>
      </c>
      <c r="V99" t="s">
        <v>3408</v>
      </c>
      <c r="W99" t="s">
        <v>3186</v>
      </c>
      <c r="X99" s="1" t="s">
        <v>3186</v>
      </c>
      <c r="Y99" t="s">
        <v>3366</v>
      </c>
      <c r="Z99" t="s">
        <v>3407</v>
      </c>
      <c r="AA99">
        <v>4</v>
      </c>
      <c r="AB99" t="s">
        <v>3458</v>
      </c>
      <c r="AC99">
        <v>0.5</v>
      </c>
      <c r="AD99">
        <v>0.5</v>
      </c>
      <c r="AE99" t="s">
        <v>4817</v>
      </c>
      <c r="AF99" t="s">
        <v>3186</v>
      </c>
      <c r="AG99">
        <v>1</v>
      </c>
      <c r="AH99" t="s">
        <v>3186</v>
      </c>
      <c r="AI99" t="s">
        <v>3392</v>
      </c>
      <c r="AJ99" t="s">
        <v>3393</v>
      </c>
      <c r="AK99">
        <v>0.7</v>
      </c>
      <c r="AL99">
        <v>0.7</v>
      </c>
      <c r="AM99">
        <v>8</v>
      </c>
      <c r="AN99" t="s">
        <v>3186</v>
      </c>
      <c r="AO99" t="s">
        <v>3186</v>
      </c>
      <c r="AP99" t="s">
        <v>3186</v>
      </c>
      <c r="AQ99" t="s">
        <v>3186</v>
      </c>
      <c r="AR99" t="s">
        <v>3186</v>
      </c>
      <c r="AS99">
        <v>1</v>
      </c>
      <c r="AT99">
        <v>1</v>
      </c>
    </row>
    <row r="100" spans="1:46" outlineLevel="1" x14ac:dyDescent="0.2">
      <c r="A100" t="s">
        <v>4534</v>
      </c>
      <c r="B100" t="s">
        <v>4529</v>
      </c>
      <c r="C100" t="s">
        <v>3409</v>
      </c>
      <c r="D100">
        <v>15</v>
      </c>
      <c r="E100">
        <v>25</v>
      </c>
      <c r="F100">
        <v>10</v>
      </c>
      <c r="G100">
        <v>5.5</v>
      </c>
      <c r="H100" t="s">
        <v>3186</v>
      </c>
      <c r="I100" t="s">
        <v>3186</v>
      </c>
      <c r="J100" t="s">
        <v>3407</v>
      </c>
      <c r="K100">
        <v>0.6</v>
      </c>
      <c r="L100" t="s">
        <v>3351</v>
      </c>
      <c r="M100" t="s">
        <v>3391</v>
      </c>
      <c r="N100">
        <v>45</v>
      </c>
      <c r="O100">
        <v>10</v>
      </c>
      <c r="P100" t="s">
        <v>3610</v>
      </c>
      <c r="Q100" t="s">
        <v>3186</v>
      </c>
      <c r="R100" t="s">
        <v>3186</v>
      </c>
      <c r="S100" t="s">
        <v>3186</v>
      </c>
      <c r="T100" t="s">
        <v>3186</v>
      </c>
      <c r="U100" t="s">
        <v>3002</v>
      </c>
      <c r="V100" t="s">
        <v>3408</v>
      </c>
      <c r="W100" t="s">
        <v>3186</v>
      </c>
      <c r="X100" s="1" t="s">
        <v>3186</v>
      </c>
      <c r="Y100" t="s">
        <v>3366</v>
      </c>
      <c r="Z100" t="s">
        <v>3407</v>
      </c>
      <c r="AA100">
        <v>4</v>
      </c>
      <c r="AB100" t="s">
        <v>3458</v>
      </c>
      <c r="AC100">
        <v>0.5</v>
      </c>
      <c r="AD100">
        <v>0.5</v>
      </c>
      <c r="AE100" t="s">
        <v>3001</v>
      </c>
      <c r="AF100" t="s">
        <v>3186</v>
      </c>
      <c r="AG100">
        <v>1</v>
      </c>
      <c r="AH100" t="s">
        <v>3186</v>
      </c>
      <c r="AI100" t="s">
        <v>3392</v>
      </c>
      <c r="AJ100" t="s">
        <v>3393</v>
      </c>
      <c r="AK100">
        <v>0.7</v>
      </c>
      <c r="AL100">
        <v>0.7</v>
      </c>
      <c r="AM100">
        <v>8</v>
      </c>
      <c r="AN100" t="s">
        <v>4531</v>
      </c>
      <c r="AO100" t="s">
        <v>3186</v>
      </c>
      <c r="AP100" t="s">
        <v>3186</v>
      </c>
      <c r="AQ100" t="s">
        <v>3186</v>
      </c>
      <c r="AR100" t="s">
        <v>3186</v>
      </c>
      <c r="AS100">
        <v>1</v>
      </c>
      <c r="AT100">
        <v>1</v>
      </c>
    </row>
    <row r="101" spans="1:46" outlineLevel="1" x14ac:dyDescent="0.2">
      <c r="A101" t="s">
        <v>4535</v>
      </c>
      <c r="B101" t="s">
        <v>4530</v>
      </c>
      <c r="C101" t="s">
        <v>3409</v>
      </c>
      <c r="D101">
        <v>15</v>
      </c>
      <c r="E101">
        <v>25</v>
      </c>
      <c r="F101">
        <v>10</v>
      </c>
      <c r="G101">
        <v>5.5</v>
      </c>
      <c r="H101" t="s">
        <v>3186</v>
      </c>
      <c r="I101" t="s">
        <v>3186</v>
      </c>
      <c r="J101" t="s">
        <v>3407</v>
      </c>
      <c r="K101">
        <v>0.6</v>
      </c>
      <c r="L101" t="s">
        <v>3351</v>
      </c>
      <c r="M101" t="s">
        <v>3391</v>
      </c>
      <c r="N101">
        <v>45</v>
      </c>
      <c r="O101">
        <v>10</v>
      </c>
      <c r="P101" t="s">
        <v>3610</v>
      </c>
      <c r="Q101" t="s">
        <v>3186</v>
      </c>
      <c r="R101" t="s">
        <v>3186</v>
      </c>
      <c r="S101" t="s">
        <v>3186</v>
      </c>
      <c r="T101" t="s">
        <v>3186</v>
      </c>
      <c r="U101" t="s">
        <v>3002</v>
      </c>
      <c r="V101" t="s">
        <v>3408</v>
      </c>
      <c r="W101" t="s">
        <v>3186</v>
      </c>
      <c r="X101" s="1" t="s">
        <v>3186</v>
      </c>
      <c r="Y101" t="s">
        <v>3366</v>
      </c>
      <c r="Z101" t="s">
        <v>3407</v>
      </c>
      <c r="AA101">
        <v>4</v>
      </c>
      <c r="AB101" t="s">
        <v>3458</v>
      </c>
      <c r="AC101">
        <v>0.5</v>
      </c>
      <c r="AD101">
        <v>0.5</v>
      </c>
      <c r="AE101" t="s">
        <v>3001</v>
      </c>
      <c r="AF101" t="s">
        <v>3186</v>
      </c>
      <c r="AG101">
        <v>1</v>
      </c>
      <c r="AH101" t="s">
        <v>3186</v>
      </c>
      <c r="AI101" t="s">
        <v>3392</v>
      </c>
      <c r="AJ101" t="s">
        <v>3393</v>
      </c>
      <c r="AK101">
        <v>0.7</v>
      </c>
      <c r="AL101">
        <v>0.7</v>
      </c>
      <c r="AM101">
        <v>8</v>
      </c>
      <c r="AN101" t="s">
        <v>4532</v>
      </c>
      <c r="AO101" t="s">
        <v>3186</v>
      </c>
      <c r="AP101" t="s">
        <v>3186</v>
      </c>
      <c r="AQ101" t="s">
        <v>3186</v>
      </c>
      <c r="AR101" t="s">
        <v>3186</v>
      </c>
      <c r="AS101">
        <v>1</v>
      </c>
      <c r="AT101">
        <v>1</v>
      </c>
    </row>
    <row r="102" spans="1:46" outlineLevel="1" x14ac:dyDescent="0.2">
      <c r="A102" t="s">
        <v>4536</v>
      </c>
      <c r="B102" t="s">
        <v>4537</v>
      </c>
      <c r="C102" t="s">
        <v>3409</v>
      </c>
      <c r="D102">
        <v>15</v>
      </c>
      <c r="E102">
        <v>25</v>
      </c>
      <c r="F102">
        <v>10</v>
      </c>
      <c r="G102">
        <v>5.5</v>
      </c>
      <c r="H102" t="s">
        <v>3186</v>
      </c>
      <c r="I102" t="s">
        <v>3186</v>
      </c>
      <c r="J102" t="s">
        <v>3407</v>
      </c>
      <c r="K102">
        <v>0.6</v>
      </c>
      <c r="L102" t="s">
        <v>3351</v>
      </c>
      <c r="M102" t="s">
        <v>3391</v>
      </c>
      <c r="N102">
        <v>45</v>
      </c>
      <c r="O102">
        <v>10</v>
      </c>
      <c r="P102" t="s">
        <v>3610</v>
      </c>
      <c r="Q102" t="s">
        <v>3186</v>
      </c>
      <c r="R102" t="s">
        <v>3186</v>
      </c>
      <c r="S102" t="s">
        <v>3186</v>
      </c>
      <c r="T102" t="s">
        <v>3186</v>
      </c>
      <c r="U102" t="s">
        <v>3002</v>
      </c>
      <c r="V102" t="s">
        <v>3408</v>
      </c>
      <c r="W102" t="s">
        <v>3186</v>
      </c>
      <c r="X102" s="1" t="s">
        <v>3186</v>
      </c>
      <c r="Y102" t="s">
        <v>3366</v>
      </c>
      <c r="Z102" t="s">
        <v>3407</v>
      </c>
      <c r="AA102">
        <v>4</v>
      </c>
      <c r="AB102" t="s">
        <v>3458</v>
      </c>
      <c r="AC102">
        <v>0.5</v>
      </c>
      <c r="AD102">
        <v>0.5</v>
      </c>
      <c r="AE102" t="s">
        <v>3001</v>
      </c>
      <c r="AF102" t="s">
        <v>3186</v>
      </c>
      <c r="AG102">
        <v>1</v>
      </c>
      <c r="AH102" t="s">
        <v>3186</v>
      </c>
      <c r="AI102" t="s">
        <v>3392</v>
      </c>
      <c r="AJ102" t="s">
        <v>3393</v>
      </c>
      <c r="AK102">
        <v>0.7</v>
      </c>
      <c r="AL102">
        <v>0.7</v>
      </c>
      <c r="AM102">
        <v>8</v>
      </c>
      <c r="AN102" t="s">
        <v>4540</v>
      </c>
      <c r="AO102" t="s">
        <v>3186</v>
      </c>
      <c r="AP102" t="s">
        <v>3186</v>
      </c>
      <c r="AQ102" t="s">
        <v>3186</v>
      </c>
      <c r="AR102" t="s">
        <v>3186</v>
      </c>
      <c r="AS102">
        <v>1</v>
      </c>
      <c r="AT102">
        <v>1</v>
      </c>
    </row>
    <row r="103" spans="1:46" outlineLevel="1" x14ac:dyDescent="0.2">
      <c r="A103" t="s">
        <v>4538</v>
      </c>
      <c r="B103" t="s">
        <v>4539</v>
      </c>
      <c r="C103" t="s">
        <v>3409</v>
      </c>
      <c r="D103">
        <v>15</v>
      </c>
      <c r="E103">
        <v>25</v>
      </c>
      <c r="F103">
        <v>10</v>
      </c>
      <c r="G103">
        <v>5.5</v>
      </c>
      <c r="H103" t="s">
        <v>3186</v>
      </c>
      <c r="I103" t="s">
        <v>3186</v>
      </c>
      <c r="J103" t="s">
        <v>3407</v>
      </c>
      <c r="K103">
        <v>0.6</v>
      </c>
      <c r="L103" t="s">
        <v>3351</v>
      </c>
      <c r="M103" t="s">
        <v>3391</v>
      </c>
      <c r="N103">
        <v>45</v>
      </c>
      <c r="O103">
        <v>10</v>
      </c>
      <c r="P103" t="s">
        <v>3610</v>
      </c>
      <c r="Q103" t="s">
        <v>3186</v>
      </c>
      <c r="R103" t="s">
        <v>3186</v>
      </c>
      <c r="S103" t="s">
        <v>3186</v>
      </c>
      <c r="T103" t="s">
        <v>3186</v>
      </c>
      <c r="U103" t="s">
        <v>3002</v>
      </c>
      <c r="V103" t="s">
        <v>3408</v>
      </c>
      <c r="W103" t="s">
        <v>3186</v>
      </c>
      <c r="X103" s="1" t="s">
        <v>3186</v>
      </c>
      <c r="Y103" t="s">
        <v>3366</v>
      </c>
      <c r="Z103" t="s">
        <v>3407</v>
      </c>
      <c r="AA103">
        <v>4</v>
      </c>
      <c r="AB103" t="s">
        <v>3458</v>
      </c>
      <c r="AC103">
        <v>0.5</v>
      </c>
      <c r="AD103">
        <v>0.5</v>
      </c>
      <c r="AE103" t="s">
        <v>3001</v>
      </c>
      <c r="AF103" t="s">
        <v>3186</v>
      </c>
      <c r="AG103">
        <v>1</v>
      </c>
      <c r="AH103" t="s">
        <v>3186</v>
      </c>
      <c r="AI103" t="s">
        <v>3392</v>
      </c>
      <c r="AJ103" t="s">
        <v>3393</v>
      </c>
      <c r="AK103">
        <v>0.7</v>
      </c>
      <c r="AL103">
        <v>0.7</v>
      </c>
      <c r="AM103">
        <v>8</v>
      </c>
      <c r="AN103" t="s">
        <v>4818</v>
      </c>
      <c r="AO103" t="s">
        <v>3186</v>
      </c>
      <c r="AP103" t="s">
        <v>3186</v>
      </c>
      <c r="AQ103" t="s">
        <v>3186</v>
      </c>
      <c r="AR103" t="s">
        <v>3186</v>
      </c>
      <c r="AS103">
        <v>1</v>
      </c>
      <c r="AT103">
        <v>1</v>
      </c>
    </row>
    <row r="104" spans="1:46" outlineLevel="1" x14ac:dyDescent="0.2">
      <c r="A104" t="s">
        <v>4541</v>
      </c>
      <c r="B104" t="s">
        <v>4542</v>
      </c>
      <c r="C104" t="s">
        <v>3409</v>
      </c>
      <c r="D104">
        <v>15</v>
      </c>
      <c r="E104">
        <v>25</v>
      </c>
      <c r="F104">
        <v>10</v>
      </c>
      <c r="G104">
        <v>5.5</v>
      </c>
      <c r="H104" t="s">
        <v>3186</v>
      </c>
      <c r="I104" t="s">
        <v>3186</v>
      </c>
      <c r="J104" t="s">
        <v>3407</v>
      </c>
      <c r="K104">
        <v>0.6</v>
      </c>
      <c r="L104" t="s">
        <v>3351</v>
      </c>
      <c r="M104" t="s">
        <v>3391</v>
      </c>
      <c r="N104">
        <v>45</v>
      </c>
      <c r="O104">
        <v>10</v>
      </c>
      <c r="P104" t="s">
        <v>3610</v>
      </c>
      <c r="Q104" t="s">
        <v>3186</v>
      </c>
      <c r="R104" t="s">
        <v>3186</v>
      </c>
      <c r="S104" t="s">
        <v>3186</v>
      </c>
      <c r="T104" t="s">
        <v>3186</v>
      </c>
      <c r="U104" t="s">
        <v>3002</v>
      </c>
      <c r="V104" t="s">
        <v>3408</v>
      </c>
      <c r="W104" t="s">
        <v>3186</v>
      </c>
      <c r="X104" s="1" t="s">
        <v>3186</v>
      </c>
      <c r="Y104" t="s">
        <v>3366</v>
      </c>
      <c r="Z104" t="s">
        <v>3407</v>
      </c>
      <c r="AA104">
        <v>4</v>
      </c>
      <c r="AB104" t="s">
        <v>3458</v>
      </c>
      <c r="AC104">
        <v>0.5</v>
      </c>
      <c r="AD104">
        <v>0.5</v>
      </c>
      <c r="AE104" t="s">
        <v>3001</v>
      </c>
      <c r="AF104" t="s">
        <v>3186</v>
      </c>
      <c r="AG104">
        <v>1</v>
      </c>
      <c r="AH104" t="s">
        <v>3186</v>
      </c>
      <c r="AI104" t="s">
        <v>3392</v>
      </c>
      <c r="AJ104" t="s">
        <v>3393</v>
      </c>
      <c r="AK104">
        <v>0.7</v>
      </c>
      <c r="AL104">
        <v>0.7</v>
      </c>
      <c r="AM104">
        <v>8</v>
      </c>
      <c r="AN104" t="s">
        <v>4543</v>
      </c>
      <c r="AO104" t="s">
        <v>3186</v>
      </c>
      <c r="AP104" t="s">
        <v>3186</v>
      </c>
      <c r="AQ104" t="s">
        <v>3186</v>
      </c>
      <c r="AR104" t="s">
        <v>3186</v>
      </c>
      <c r="AS104">
        <v>1</v>
      </c>
      <c r="AT104">
        <v>1</v>
      </c>
    </row>
    <row r="105" spans="1:46" outlineLevel="1" x14ac:dyDescent="0.2">
      <c r="A105" t="s">
        <v>4547</v>
      </c>
      <c r="B105" t="s">
        <v>4544</v>
      </c>
      <c r="C105" t="s">
        <v>3409</v>
      </c>
      <c r="D105">
        <v>15</v>
      </c>
      <c r="E105">
        <v>25</v>
      </c>
      <c r="F105">
        <v>10</v>
      </c>
      <c r="G105">
        <v>5.5</v>
      </c>
      <c r="H105" t="s">
        <v>3186</v>
      </c>
      <c r="I105" t="s">
        <v>3186</v>
      </c>
      <c r="J105" t="s">
        <v>3407</v>
      </c>
      <c r="K105">
        <v>0.6</v>
      </c>
      <c r="L105" t="s">
        <v>3351</v>
      </c>
      <c r="M105" t="s">
        <v>3391</v>
      </c>
      <c r="N105">
        <v>45</v>
      </c>
      <c r="O105">
        <v>10</v>
      </c>
      <c r="P105" t="s">
        <v>3610</v>
      </c>
      <c r="Q105" t="s">
        <v>3186</v>
      </c>
      <c r="R105" t="s">
        <v>3186</v>
      </c>
      <c r="S105" t="s">
        <v>3186</v>
      </c>
      <c r="T105" t="s">
        <v>3186</v>
      </c>
      <c r="U105" t="s">
        <v>3002</v>
      </c>
      <c r="V105" t="s">
        <v>3408</v>
      </c>
      <c r="W105" t="s">
        <v>3186</v>
      </c>
      <c r="X105" s="1" t="s">
        <v>3186</v>
      </c>
      <c r="Y105" t="s">
        <v>3366</v>
      </c>
      <c r="Z105" t="s">
        <v>3407</v>
      </c>
      <c r="AA105">
        <v>4</v>
      </c>
      <c r="AB105" t="s">
        <v>3458</v>
      </c>
      <c r="AC105">
        <v>0.5</v>
      </c>
      <c r="AD105">
        <v>0.5</v>
      </c>
      <c r="AE105" t="s">
        <v>4545</v>
      </c>
      <c r="AF105" t="s">
        <v>3186</v>
      </c>
      <c r="AG105">
        <v>1</v>
      </c>
      <c r="AH105" t="s">
        <v>3186</v>
      </c>
      <c r="AI105" t="s">
        <v>3186</v>
      </c>
      <c r="AJ105" t="s">
        <v>3393</v>
      </c>
      <c r="AK105">
        <v>0.7</v>
      </c>
      <c r="AL105">
        <v>0.7</v>
      </c>
      <c r="AM105">
        <v>8</v>
      </c>
      <c r="AN105" t="s">
        <v>3186</v>
      </c>
      <c r="AO105" t="s">
        <v>3186</v>
      </c>
      <c r="AP105" t="s">
        <v>3186</v>
      </c>
      <c r="AQ105" t="s">
        <v>3186</v>
      </c>
      <c r="AR105" t="s">
        <v>3186</v>
      </c>
      <c r="AS105">
        <v>1</v>
      </c>
      <c r="AT105">
        <v>1</v>
      </c>
    </row>
    <row r="106" spans="1:46" outlineLevel="1" x14ac:dyDescent="0.2">
      <c r="A106" t="s">
        <v>4548</v>
      </c>
      <c r="B106" t="s">
        <v>4546</v>
      </c>
      <c r="C106" t="s">
        <v>3409</v>
      </c>
      <c r="D106">
        <v>15</v>
      </c>
      <c r="E106">
        <v>25</v>
      </c>
      <c r="F106">
        <v>10</v>
      </c>
      <c r="G106">
        <v>5.5</v>
      </c>
      <c r="H106" t="s">
        <v>3186</v>
      </c>
      <c r="I106" t="s">
        <v>3186</v>
      </c>
      <c r="J106" t="s">
        <v>3407</v>
      </c>
      <c r="K106">
        <v>0.6</v>
      </c>
      <c r="L106" t="s">
        <v>3351</v>
      </c>
      <c r="M106" t="s">
        <v>3391</v>
      </c>
      <c r="N106">
        <v>45</v>
      </c>
      <c r="O106">
        <v>10</v>
      </c>
      <c r="P106" t="s">
        <v>3610</v>
      </c>
      <c r="Q106" t="s">
        <v>3186</v>
      </c>
      <c r="R106" t="s">
        <v>3186</v>
      </c>
      <c r="S106" t="s">
        <v>3186</v>
      </c>
      <c r="T106" t="s">
        <v>3186</v>
      </c>
      <c r="U106" t="s">
        <v>3002</v>
      </c>
      <c r="V106" t="s">
        <v>3408</v>
      </c>
      <c r="W106" t="s">
        <v>3186</v>
      </c>
      <c r="X106" s="1" t="s">
        <v>3186</v>
      </c>
      <c r="Y106" t="s">
        <v>3366</v>
      </c>
      <c r="Z106" t="s">
        <v>3407</v>
      </c>
      <c r="AA106">
        <v>4</v>
      </c>
      <c r="AB106" t="s">
        <v>3458</v>
      </c>
      <c r="AC106">
        <v>0.5</v>
      </c>
      <c r="AD106">
        <v>0.5</v>
      </c>
      <c r="AE106" t="s">
        <v>4545</v>
      </c>
      <c r="AF106" t="s">
        <v>3186</v>
      </c>
      <c r="AG106">
        <v>1</v>
      </c>
      <c r="AH106" t="s">
        <v>3186</v>
      </c>
      <c r="AI106" t="s">
        <v>3186</v>
      </c>
      <c r="AJ106" t="s">
        <v>3393</v>
      </c>
      <c r="AK106">
        <v>0.7</v>
      </c>
      <c r="AL106">
        <v>0.7</v>
      </c>
      <c r="AM106">
        <v>8</v>
      </c>
      <c r="AN106" t="s">
        <v>3186</v>
      </c>
      <c r="AO106" t="s">
        <v>3186</v>
      </c>
      <c r="AP106" t="s">
        <v>3186</v>
      </c>
      <c r="AQ106" t="s">
        <v>3186</v>
      </c>
      <c r="AR106" t="s">
        <v>3186</v>
      </c>
      <c r="AS106">
        <v>1</v>
      </c>
      <c r="AT106">
        <v>1</v>
      </c>
    </row>
    <row r="107" spans="1:46" outlineLevel="1" x14ac:dyDescent="0.2">
      <c r="A107" t="s">
        <v>4550</v>
      </c>
      <c r="B107" t="s">
        <v>4553</v>
      </c>
      <c r="C107" t="s">
        <v>3409</v>
      </c>
      <c r="D107">
        <v>15</v>
      </c>
      <c r="E107">
        <v>25</v>
      </c>
      <c r="F107">
        <v>10</v>
      </c>
      <c r="G107">
        <v>5.5</v>
      </c>
      <c r="H107" t="s">
        <v>3186</v>
      </c>
      <c r="I107" t="s">
        <v>3186</v>
      </c>
      <c r="J107" t="s">
        <v>3407</v>
      </c>
      <c r="K107">
        <v>0.6</v>
      </c>
      <c r="L107" t="s">
        <v>3351</v>
      </c>
      <c r="M107" t="s">
        <v>3391</v>
      </c>
      <c r="N107">
        <v>45</v>
      </c>
      <c r="O107">
        <v>10</v>
      </c>
      <c r="P107" t="s">
        <v>3610</v>
      </c>
      <c r="Q107" t="s">
        <v>3186</v>
      </c>
      <c r="R107" t="s">
        <v>3186</v>
      </c>
      <c r="S107" t="s">
        <v>3186</v>
      </c>
      <c r="T107" t="s">
        <v>3186</v>
      </c>
      <c r="U107" t="s">
        <v>3002</v>
      </c>
      <c r="V107" t="s">
        <v>3408</v>
      </c>
      <c r="W107" t="s">
        <v>3186</v>
      </c>
      <c r="X107" s="1" t="s">
        <v>3186</v>
      </c>
      <c r="Y107" t="s">
        <v>3366</v>
      </c>
      <c r="Z107" t="s">
        <v>3407</v>
      </c>
      <c r="AA107">
        <v>4</v>
      </c>
      <c r="AB107" t="s">
        <v>3458</v>
      </c>
      <c r="AC107">
        <v>0.5</v>
      </c>
      <c r="AD107">
        <v>0.5</v>
      </c>
      <c r="AE107" t="s">
        <v>4545</v>
      </c>
      <c r="AF107" t="s">
        <v>3186</v>
      </c>
      <c r="AG107">
        <v>1</v>
      </c>
      <c r="AH107" t="s">
        <v>3186</v>
      </c>
      <c r="AI107" t="s">
        <v>3186</v>
      </c>
      <c r="AJ107" t="s">
        <v>3393</v>
      </c>
      <c r="AK107">
        <v>0.7</v>
      </c>
      <c r="AL107">
        <v>0.7</v>
      </c>
      <c r="AM107">
        <v>8</v>
      </c>
      <c r="AN107" t="s">
        <v>3186</v>
      </c>
      <c r="AO107" t="s">
        <v>3186</v>
      </c>
      <c r="AP107" t="s">
        <v>3186</v>
      </c>
      <c r="AQ107" t="s">
        <v>3186</v>
      </c>
      <c r="AR107" t="s">
        <v>3186</v>
      </c>
      <c r="AS107">
        <v>1</v>
      </c>
      <c r="AT107">
        <v>1</v>
      </c>
    </row>
    <row r="108" spans="1:46" outlineLevel="1" x14ac:dyDescent="0.2">
      <c r="A108" t="s">
        <v>4551</v>
      </c>
      <c r="B108" t="s">
        <v>4552</v>
      </c>
      <c r="C108" t="s">
        <v>3409</v>
      </c>
      <c r="D108">
        <v>15</v>
      </c>
      <c r="E108">
        <v>25</v>
      </c>
      <c r="F108">
        <v>10</v>
      </c>
      <c r="G108">
        <v>5.5</v>
      </c>
      <c r="H108" t="s">
        <v>3186</v>
      </c>
      <c r="I108" t="s">
        <v>3186</v>
      </c>
      <c r="J108" t="s">
        <v>3407</v>
      </c>
      <c r="K108">
        <v>0.6</v>
      </c>
      <c r="L108" t="s">
        <v>3351</v>
      </c>
      <c r="M108" t="s">
        <v>3391</v>
      </c>
      <c r="N108">
        <v>45</v>
      </c>
      <c r="O108">
        <v>10</v>
      </c>
      <c r="P108" t="s">
        <v>3610</v>
      </c>
      <c r="Q108" t="s">
        <v>3186</v>
      </c>
      <c r="R108" t="s">
        <v>3186</v>
      </c>
      <c r="S108" t="s">
        <v>3186</v>
      </c>
      <c r="T108" t="s">
        <v>3186</v>
      </c>
      <c r="U108" t="s">
        <v>3002</v>
      </c>
      <c r="V108" t="s">
        <v>3408</v>
      </c>
      <c r="W108" t="s">
        <v>3186</v>
      </c>
      <c r="X108" s="1" t="s">
        <v>3186</v>
      </c>
      <c r="Y108" t="s">
        <v>3366</v>
      </c>
      <c r="Z108" t="s">
        <v>3407</v>
      </c>
      <c r="AA108">
        <v>4</v>
      </c>
      <c r="AB108" t="s">
        <v>3458</v>
      </c>
      <c r="AC108">
        <v>0.5</v>
      </c>
      <c r="AD108">
        <v>0.5</v>
      </c>
      <c r="AE108" t="s">
        <v>4545</v>
      </c>
      <c r="AF108" t="s">
        <v>3186</v>
      </c>
      <c r="AG108">
        <v>1</v>
      </c>
      <c r="AH108" t="s">
        <v>3186</v>
      </c>
      <c r="AI108" t="s">
        <v>3186</v>
      </c>
      <c r="AJ108" t="s">
        <v>3393</v>
      </c>
      <c r="AK108">
        <v>0.7</v>
      </c>
      <c r="AL108">
        <v>0.7</v>
      </c>
      <c r="AM108">
        <v>8</v>
      </c>
      <c r="AN108" t="s">
        <v>3186</v>
      </c>
      <c r="AO108" t="s">
        <v>3186</v>
      </c>
      <c r="AP108" t="s">
        <v>3186</v>
      </c>
      <c r="AQ108" t="s">
        <v>3186</v>
      </c>
      <c r="AR108" t="s">
        <v>3186</v>
      </c>
      <c r="AS108">
        <v>1</v>
      </c>
      <c r="AT108">
        <v>1</v>
      </c>
    </row>
    <row r="109" spans="1:46" outlineLevel="1" x14ac:dyDescent="0.2">
      <c r="A109" t="s">
        <v>4554</v>
      </c>
      <c r="B109" t="s">
        <v>4555</v>
      </c>
      <c r="C109" t="s">
        <v>3409</v>
      </c>
      <c r="D109">
        <v>15</v>
      </c>
      <c r="E109">
        <v>25</v>
      </c>
      <c r="F109">
        <v>10</v>
      </c>
      <c r="G109">
        <v>5.5</v>
      </c>
      <c r="H109" t="s">
        <v>3186</v>
      </c>
      <c r="I109" t="s">
        <v>3186</v>
      </c>
      <c r="J109" t="s">
        <v>3407</v>
      </c>
      <c r="K109">
        <v>0.6</v>
      </c>
      <c r="L109" t="s">
        <v>3351</v>
      </c>
      <c r="M109" t="s">
        <v>3391</v>
      </c>
      <c r="N109">
        <v>45</v>
      </c>
      <c r="O109">
        <v>10</v>
      </c>
      <c r="P109" t="s">
        <v>3610</v>
      </c>
      <c r="Q109" t="s">
        <v>3186</v>
      </c>
      <c r="R109" t="s">
        <v>3186</v>
      </c>
      <c r="S109" t="s">
        <v>3186</v>
      </c>
      <c r="T109" t="s">
        <v>3186</v>
      </c>
      <c r="U109" t="s">
        <v>3002</v>
      </c>
      <c r="V109" t="s">
        <v>3408</v>
      </c>
      <c r="W109" t="s">
        <v>3186</v>
      </c>
      <c r="X109" s="1" t="s">
        <v>3186</v>
      </c>
      <c r="Y109" t="s">
        <v>3366</v>
      </c>
      <c r="Z109" t="s">
        <v>3407</v>
      </c>
      <c r="AA109">
        <v>4</v>
      </c>
      <c r="AB109" t="s">
        <v>3458</v>
      </c>
      <c r="AC109">
        <v>0.5</v>
      </c>
      <c r="AD109">
        <v>0.5</v>
      </c>
      <c r="AE109" t="s">
        <v>4545</v>
      </c>
      <c r="AF109" t="s">
        <v>3186</v>
      </c>
      <c r="AG109">
        <v>1</v>
      </c>
      <c r="AH109" t="s">
        <v>3186</v>
      </c>
      <c r="AI109" t="s">
        <v>3186</v>
      </c>
      <c r="AJ109" t="s">
        <v>3393</v>
      </c>
      <c r="AK109">
        <v>0.7</v>
      </c>
      <c r="AL109">
        <v>0.7</v>
      </c>
      <c r="AM109">
        <v>8</v>
      </c>
      <c r="AN109" t="s">
        <v>3186</v>
      </c>
      <c r="AO109" t="s">
        <v>3186</v>
      </c>
      <c r="AP109" t="s">
        <v>3186</v>
      </c>
      <c r="AQ109" t="s">
        <v>3186</v>
      </c>
      <c r="AR109" t="s">
        <v>3186</v>
      </c>
      <c r="AS109">
        <v>1</v>
      </c>
      <c r="AT109">
        <v>1</v>
      </c>
    </row>
    <row r="110" spans="1:46" outlineLevel="1" x14ac:dyDescent="0.2">
      <c r="A110" t="s">
        <v>4556</v>
      </c>
      <c r="B110" t="s">
        <v>4557</v>
      </c>
      <c r="C110" t="s">
        <v>3409</v>
      </c>
      <c r="D110">
        <v>15</v>
      </c>
      <c r="E110">
        <v>25</v>
      </c>
      <c r="F110">
        <v>10</v>
      </c>
      <c r="G110">
        <v>5.5</v>
      </c>
      <c r="H110" t="s">
        <v>3186</v>
      </c>
      <c r="I110" t="s">
        <v>3186</v>
      </c>
      <c r="J110" t="s">
        <v>3407</v>
      </c>
      <c r="K110">
        <v>0.6</v>
      </c>
      <c r="L110" t="s">
        <v>3351</v>
      </c>
      <c r="M110" t="s">
        <v>3391</v>
      </c>
      <c r="N110">
        <v>45</v>
      </c>
      <c r="O110">
        <v>10</v>
      </c>
      <c r="P110" t="s">
        <v>3610</v>
      </c>
      <c r="Q110" t="s">
        <v>3186</v>
      </c>
      <c r="R110" t="s">
        <v>3186</v>
      </c>
      <c r="S110" t="s">
        <v>3186</v>
      </c>
      <c r="T110" t="s">
        <v>3186</v>
      </c>
      <c r="U110" t="s">
        <v>3002</v>
      </c>
      <c r="V110" t="s">
        <v>3408</v>
      </c>
      <c r="W110" t="s">
        <v>3186</v>
      </c>
      <c r="X110" s="1" t="s">
        <v>3186</v>
      </c>
      <c r="Y110" t="s">
        <v>3366</v>
      </c>
      <c r="Z110" t="s">
        <v>3407</v>
      </c>
      <c r="AA110">
        <v>4</v>
      </c>
      <c r="AB110" t="s">
        <v>3458</v>
      </c>
      <c r="AC110">
        <v>0.5</v>
      </c>
      <c r="AD110">
        <v>0.5</v>
      </c>
      <c r="AE110" t="s">
        <v>4545</v>
      </c>
      <c r="AF110" t="s">
        <v>3186</v>
      </c>
      <c r="AG110">
        <v>1</v>
      </c>
      <c r="AH110" t="s">
        <v>3186</v>
      </c>
      <c r="AI110" t="s">
        <v>3186</v>
      </c>
      <c r="AJ110" t="s">
        <v>3393</v>
      </c>
      <c r="AK110">
        <v>0.7</v>
      </c>
      <c r="AL110">
        <v>0.7</v>
      </c>
      <c r="AM110">
        <v>8</v>
      </c>
      <c r="AN110" t="s">
        <v>3186</v>
      </c>
      <c r="AO110" t="s">
        <v>3186</v>
      </c>
      <c r="AP110" t="s">
        <v>3186</v>
      </c>
      <c r="AQ110" t="s">
        <v>3186</v>
      </c>
      <c r="AR110" t="s">
        <v>3186</v>
      </c>
      <c r="AS110">
        <v>1</v>
      </c>
      <c r="AT110">
        <v>1</v>
      </c>
    </row>
    <row r="111" spans="1:46" outlineLevel="1" x14ac:dyDescent="0.2">
      <c r="A111" t="s">
        <v>4558</v>
      </c>
      <c r="B111" t="s">
        <v>4559</v>
      </c>
      <c r="C111" t="s">
        <v>3409</v>
      </c>
      <c r="D111">
        <v>15</v>
      </c>
      <c r="E111">
        <v>25</v>
      </c>
      <c r="F111">
        <v>10</v>
      </c>
      <c r="G111">
        <v>8</v>
      </c>
      <c r="H111" t="s">
        <v>3534</v>
      </c>
      <c r="I111" t="s">
        <v>3186</v>
      </c>
      <c r="J111" t="s">
        <v>3407</v>
      </c>
      <c r="K111">
        <v>0.6</v>
      </c>
      <c r="L111" t="s">
        <v>1384</v>
      </c>
      <c r="M111" t="s">
        <v>3391</v>
      </c>
      <c r="N111">
        <v>45</v>
      </c>
      <c r="O111">
        <v>10</v>
      </c>
      <c r="P111" t="s">
        <v>3186</v>
      </c>
      <c r="Q111" t="s">
        <v>4561</v>
      </c>
      <c r="R111" t="s">
        <v>3002</v>
      </c>
      <c r="S111" t="s">
        <v>3001</v>
      </c>
      <c r="T111" t="s">
        <v>2963</v>
      </c>
      <c r="U111" t="s">
        <v>3002</v>
      </c>
      <c r="V111" t="s">
        <v>3408</v>
      </c>
      <c r="W111" t="s">
        <v>3186</v>
      </c>
      <c r="X111" s="1" t="s">
        <v>3186</v>
      </c>
      <c r="Y111" t="s">
        <v>3366</v>
      </c>
      <c r="Z111" t="s">
        <v>3407</v>
      </c>
      <c r="AA111">
        <v>4</v>
      </c>
      <c r="AB111" t="s">
        <v>3458</v>
      </c>
      <c r="AC111">
        <v>0.5</v>
      </c>
      <c r="AD111">
        <v>0.5</v>
      </c>
      <c r="AE111" t="s">
        <v>3001</v>
      </c>
      <c r="AF111" t="s">
        <v>4560</v>
      </c>
      <c r="AG111">
        <v>1</v>
      </c>
      <c r="AH111" t="s">
        <v>3186</v>
      </c>
      <c r="AI111" t="s">
        <v>3392</v>
      </c>
      <c r="AJ111" t="s">
        <v>3393</v>
      </c>
      <c r="AK111">
        <v>0.7</v>
      </c>
      <c r="AL111">
        <v>0.7</v>
      </c>
      <c r="AM111">
        <v>8</v>
      </c>
      <c r="AN111" t="s">
        <v>3186</v>
      </c>
      <c r="AO111" t="s">
        <v>3186</v>
      </c>
      <c r="AP111" t="s">
        <v>3186</v>
      </c>
      <c r="AQ111" t="s">
        <v>3186</v>
      </c>
      <c r="AR111" t="s">
        <v>3186</v>
      </c>
      <c r="AS111">
        <v>1</v>
      </c>
      <c r="AT111">
        <v>1</v>
      </c>
    </row>
    <row r="112" spans="1:46" outlineLevel="1" x14ac:dyDescent="0.2">
      <c r="A112" t="s">
        <v>4562</v>
      </c>
      <c r="B112" t="s">
        <v>4563</v>
      </c>
      <c r="C112" t="s">
        <v>3409</v>
      </c>
      <c r="D112">
        <v>15</v>
      </c>
      <c r="E112">
        <v>25</v>
      </c>
      <c r="F112">
        <v>10</v>
      </c>
      <c r="G112">
        <v>5.5</v>
      </c>
      <c r="H112" t="s">
        <v>3186</v>
      </c>
      <c r="I112" t="s">
        <v>3186</v>
      </c>
      <c r="J112" t="s">
        <v>3407</v>
      </c>
      <c r="K112">
        <v>0.6</v>
      </c>
      <c r="L112" t="s">
        <v>3351</v>
      </c>
      <c r="M112" t="s">
        <v>3391</v>
      </c>
      <c r="N112">
        <v>45</v>
      </c>
      <c r="O112">
        <v>10</v>
      </c>
      <c r="P112" t="s">
        <v>3610</v>
      </c>
      <c r="Q112" t="s">
        <v>3186</v>
      </c>
      <c r="R112" t="s">
        <v>3186</v>
      </c>
      <c r="S112" t="s">
        <v>3186</v>
      </c>
      <c r="T112" t="s">
        <v>3186</v>
      </c>
      <c r="U112" t="s">
        <v>3002</v>
      </c>
      <c r="V112" t="s">
        <v>3408</v>
      </c>
      <c r="W112" t="s">
        <v>3186</v>
      </c>
      <c r="X112" s="1" t="s">
        <v>3186</v>
      </c>
      <c r="Y112" t="s">
        <v>3366</v>
      </c>
      <c r="Z112" t="s">
        <v>3407</v>
      </c>
      <c r="AA112">
        <v>4</v>
      </c>
      <c r="AB112" t="s">
        <v>3458</v>
      </c>
      <c r="AC112">
        <v>0.5</v>
      </c>
      <c r="AD112">
        <v>0.5</v>
      </c>
      <c r="AE112" t="s">
        <v>3001</v>
      </c>
      <c r="AF112" t="s">
        <v>3186</v>
      </c>
      <c r="AG112">
        <v>1</v>
      </c>
      <c r="AH112" t="s">
        <v>3186</v>
      </c>
      <c r="AI112" t="s">
        <v>3392</v>
      </c>
      <c r="AJ112" t="s">
        <v>3393</v>
      </c>
      <c r="AK112">
        <v>0.7</v>
      </c>
      <c r="AL112">
        <v>0.7</v>
      </c>
      <c r="AM112">
        <v>8</v>
      </c>
      <c r="AN112" t="s">
        <v>4567</v>
      </c>
      <c r="AO112" t="s">
        <v>3186</v>
      </c>
      <c r="AP112" t="s">
        <v>3186</v>
      </c>
      <c r="AQ112" t="s">
        <v>3186</v>
      </c>
      <c r="AR112" t="s">
        <v>3186</v>
      </c>
      <c r="AS112">
        <v>1</v>
      </c>
      <c r="AT112">
        <v>1</v>
      </c>
    </row>
    <row r="113" spans="1:46" outlineLevel="1" x14ac:dyDescent="0.2">
      <c r="A113" t="s">
        <v>2591</v>
      </c>
      <c r="B113" t="s">
        <v>4564</v>
      </c>
      <c r="C113" t="s">
        <v>3409</v>
      </c>
      <c r="D113">
        <v>15</v>
      </c>
      <c r="E113">
        <v>25</v>
      </c>
      <c r="F113">
        <v>10</v>
      </c>
      <c r="G113">
        <v>5.5</v>
      </c>
      <c r="H113" t="s">
        <v>3186</v>
      </c>
      <c r="I113" t="s">
        <v>3186</v>
      </c>
      <c r="J113" t="s">
        <v>3407</v>
      </c>
      <c r="K113">
        <v>0.6</v>
      </c>
      <c r="L113" t="s">
        <v>3351</v>
      </c>
      <c r="M113" t="s">
        <v>3391</v>
      </c>
      <c r="N113">
        <v>45</v>
      </c>
      <c r="O113">
        <v>10</v>
      </c>
      <c r="P113" t="s">
        <v>3610</v>
      </c>
      <c r="Q113" t="s">
        <v>3186</v>
      </c>
      <c r="R113" t="s">
        <v>3186</v>
      </c>
      <c r="S113" t="s">
        <v>3186</v>
      </c>
      <c r="T113" t="s">
        <v>3186</v>
      </c>
      <c r="U113" t="s">
        <v>3002</v>
      </c>
      <c r="V113" t="s">
        <v>3408</v>
      </c>
      <c r="W113" t="s">
        <v>3186</v>
      </c>
      <c r="X113" s="1" t="s">
        <v>3186</v>
      </c>
      <c r="Y113" t="s">
        <v>3366</v>
      </c>
      <c r="Z113" t="s">
        <v>3407</v>
      </c>
      <c r="AA113">
        <v>4</v>
      </c>
      <c r="AB113" t="s">
        <v>3458</v>
      </c>
      <c r="AC113">
        <v>0.5</v>
      </c>
      <c r="AD113">
        <v>0.5</v>
      </c>
      <c r="AE113" t="s">
        <v>3001</v>
      </c>
      <c r="AF113" t="s">
        <v>3186</v>
      </c>
      <c r="AG113">
        <v>1</v>
      </c>
      <c r="AH113" t="s">
        <v>3186</v>
      </c>
      <c r="AI113" t="s">
        <v>3392</v>
      </c>
      <c r="AJ113" t="s">
        <v>3393</v>
      </c>
      <c r="AK113">
        <v>0.7</v>
      </c>
      <c r="AL113">
        <v>0.7</v>
      </c>
      <c r="AM113">
        <v>8</v>
      </c>
      <c r="AN113" t="s">
        <v>4574</v>
      </c>
      <c r="AO113" t="s">
        <v>3186</v>
      </c>
      <c r="AP113" t="s">
        <v>3186</v>
      </c>
      <c r="AQ113" t="s">
        <v>3186</v>
      </c>
      <c r="AR113" t="s">
        <v>3186</v>
      </c>
      <c r="AS113">
        <v>1</v>
      </c>
      <c r="AT113">
        <v>1</v>
      </c>
    </row>
    <row r="114" spans="1:46" outlineLevel="1" x14ac:dyDescent="0.2">
      <c r="A114" t="s">
        <v>4565</v>
      </c>
      <c r="B114" t="s">
        <v>4566</v>
      </c>
      <c r="C114" t="s">
        <v>3409</v>
      </c>
      <c r="D114">
        <v>15</v>
      </c>
      <c r="E114">
        <v>25</v>
      </c>
      <c r="F114">
        <v>10</v>
      </c>
      <c r="G114">
        <v>5.5</v>
      </c>
      <c r="H114" t="s">
        <v>3186</v>
      </c>
      <c r="I114" t="s">
        <v>3186</v>
      </c>
      <c r="J114" t="s">
        <v>3407</v>
      </c>
      <c r="K114">
        <v>0.6</v>
      </c>
      <c r="L114" t="s">
        <v>3351</v>
      </c>
      <c r="M114" t="s">
        <v>3391</v>
      </c>
      <c r="N114">
        <v>45</v>
      </c>
      <c r="O114">
        <v>10</v>
      </c>
      <c r="P114" t="s">
        <v>3610</v>
      </c>
      <c r="Q114" t="s">
        <v>3186</v>
      </c>
      <c r="R114" t="s">
        <v>3186</v>
      </c>
      <c r="S114" t="s">
        <v>3186</v>
      </c>
      <c r="T114" t="s">
        <v>3186</v>
      </c>
      <c r="U114" t="s">
        <v>3002</v>
      </c>
      <c r="V114" t="s">
        <v>3408</v>
      </c>
      <c r="W114" t="s">
        <v>3186</v>
      </c>
      <c r="X114" s="1" t="s">
        <v>3186</v>
      </c>
      <c r="Y114" t="s">
        <v>3366</v>
      </c>
      <c r="Z114" t="s">
        <v>3407</v>
      </c>
      <c r="AA114">
        <v>4</v>
      </c>
      <c r="AB114" t="s">
        <v>3458</v>
      </c>
      <c r="AC114">
        <v>0.5</v>
      </c>
      <c r="AD114">
        <v>0.5</v>
      </c>
      <c r="AE114" t="s">
        <v>3001</v>
      </c>
      <c r="AF114" t="s">
        <v>3186</v>
      </c>
      <c r="AG114">
        <v>1</v>
      </c>
      <c r="AH114" t="s">
        <v>3186</v>
      </c>
      <c r="AI114" t="s">
        <v>3392</v>
      </c>
      <c r="AJ114" t="s">
        <v>3393</v>
      </c>
      <c r="AK114">
        <v>0.7</v>
      </c>
      <c r="AL114">
        <v>0.7</v>
      </c>
      <c r="AM114">
        <v>8</v>
      </c>
      <c r="AN114" t="s">
        <v>4575</v>
      </c>
      <c r="AO114" t="s">
        <v>3186</v>
      </c>
      <c r="AP114" t="s">
        <v>3186</v>
      </c>
      <c r="AQ114" t="s">
        <v>3186</v>
      </c>
      <c r="AR114" t="s">
        <v>3186</v>
      </c>
      <c r="AS114">
        <v>1</v>
      </c>
      <c r="AT114">
        <v>1</v>
      </c>
    </row>
    <row r="115" spans="1:46" outlineLevel="1" x14ac:dyDescent="0.2">
      <c r="A115" t="s">
        <v>4570</v>
      </c>
      <c r="B115" t="s">
        <v>4569</v>
      </c>
      <c r="C115" t="s">
        <v>3409</v>
      </c>
      <c r="D115">
        <v>15</v>
      </c>
      <c r="E115">
        <v>25</v>
      </c>
      <c r="F115">
        <v>10</v>
      </c>
      <c r="G115">
        <v>6</v>
      </c>
      <c r="H115" t="s">
        <v>3534</v>
      </c>
      <c r="I115" t="s">
        <v>3186</v>
      </c>
      <c r="J115" t="s">
        <v>3407</v>
      </c>
      <c r="K115">
        <v>0.6</v>
      </c>
      <c r="L115" t="s">
        <v>1384</v>
      </c>
      <c r="M115" t="s">
        <v>3391</v>
      </c>
      <c r="N115">
        <v>45</v>
      </c>
      <c r="O115">
        <v>10</v>
      </c>
      <c r="P115" t="s">
        <v>3186</v>
      </c>
      <c r="Q115" t="s">
        <v>4561</v>
      </c>
      <c r="R115" t="s">
        <v>3002</v>
      </c>
      <c r="S115" t="s">
        <v>3001</v>
      </c>
      <c r="T115" t="s">
        <v>2976</v>
      </c>
      <c r="U115" t="s">
        <v>3002</v>
      </c>
      <c r="V115" t="s">
        <v>3408</v>
      </c>
      <c r="W115" t="s">
        <v>3186</v>
      </c>
      <c r="X115" s="1" t="s">
        <v>3186</v>
      </c>
      <c r="Y115" t="s">
        <v>3366</v>
      </c>
      <c r="Z115" t="s">
        <v>3407</v>
      </c>
      <c r="AA115">
        <v>4</v>
      </c>
      <c r="AB115" t="s">
        <v>3458</v>
      </c>
      <c r="AC115">
        <v>0.5</v>
      </c>
      <c r="AD115">
        <v>0.5</v>
      </c>
      <c r="AE115" t="s">
        <v>3001</v>
      </c>
      <c r="AF115" t="s">
        <v>4573</v>
      </c>
      <c r="AG115">
        <v>1</v>
      </c>
      <c r="AH115" t="s">
        <v>3186</v>
      </c>
      <c r="AI115" t="s">
        <v>3392</v>
      </c>
      <c r="AJ115" t="s">
        <v>3393</v>
      </c>
      <c r="AK115">
        <v>0.7</v>
      </c>
      <c r="AL115">
        <v>0.7</v>
      </c>
      <c r="AM115">
        <v>8</v>
      </c>
      <c r="AN115" t="s">
        <v>3186</v>
      </c>
      <c r="AO115" t="s">
        <v>3186</v>
      </c>
      <c r="AP115" t="s">
        <v>3186</v>
      </c>
      <c r="AQ115" t="s">
        <v>3186</v>
      </c>
      <c r="AR115" t="s">
        <v>3186</v>
      </c>
      <c r="AS115">
        <v>1</v>
      </c>
      <c r="AT115">
        <v>1</v>
      </c>
    </row>
    <row r="116" spans="1:46" outlineLevel="1" x14ac:dyDescent="0.2">
      <c r="A116" t="s">
        <v>4571</v>
      </c>
      <c r="B116" t="s">
        <v>4572</v>
      </c>
      <c r="C116" t="s">
        <v>3409</v>
      </c>
      <c r="D116">
        <v>15</v>
      </c>
      <c r="E116">
        <v>25</v>
      </c>
      <c r="F116">
        <v>10</v>
      </c>
      <c r="G116">
        <v>8</v>
      </c>
      <c r="H116" t="s">
        <v>3534</v>
      </c>
      <c r="I116" t="s">
        <v>3186</v>
      </c>
      <c r="J116" t="s">
        <v>3407</v>
      </c>
      <c r="K116">
        <v>0.6</v>
      </c>
      <c r="L116" t="s">
        <v>1384</v>
      </c>
      <c r="M116" t="s">
        <v>3391</v>
      </c>
      <c r="N116">
        <v>45</v>
      </c>
      <c r="O116">
        <v>10</v>
      </c>
      <c r="P116" t="s">
        <v>3186</v>
      </c>
      <c r="Q116" t="s">
        <v>4561</v>
      </c>
      <c r="R116" t="s">
        <v>3002</v>
      </c>
      <c r="S116" t="s">
        <v>3001</v>
      </c>
      <c r="T116" t="s">
        <v>2677</v>
      </c>
      <c r="U116" t="s">
        <v>3002</v>
      </c>
      <c r="V116" t="s">
        <v>3408</v>
      </c>
      <c r="W116" t="s">
        <v>3186</v>
      </c>
      <c r="X116" s="1" t="s">
        <v>3186</v>
      </c>
      <c r="Y116" t="s">
        <v>3366</v>
      </c>
      <c r="Z116" t="s">
        <v>3407</v>
      </c>
      <c r="AA116">
        <v>4</v>
      </c>
      <c r="AB116" t="s">
        <v>3458</v>
      </c>
      <c r="AC116">
        <v>0.5</v>
      </c>
      <c r="AD116">
        <v>0.5</v>
      </c>
      <c r="AE116" t="s">
        <v>3001</v>
      </c>
      <c r="AF116" t="s">
        <v>3738</v>
      </c>
      <c r="AG116">
        <v>1</v>
      </c>
      <c r="AH116" t="s">
        <v>3186</v>
      </c>
      <c r="AI116" t="s">
        <v>3392</v>
      </c>
      <c r="AJ116" t="s">
        <v>3393</v>
      </c>
      <c r="AK116">
        <v>0.7</v>
      </c>
      <c r="AL116">
        <v>0.7</v>
      </c>
      <c r="AM116">
        <v>8</v>
      </c>
      <c r="AN116" t="s">
        <v>3186</v>
      </c>
      <c r="AO116" t="s">
        <v>3186</v>
      </c>
      <c r="AP116" t="s">
        <v>3186</v>
      </c>
      <c r="AQ116" t="s">
        <v>3186</v>
      </c>
      <c r="AR116" t="s">
        <v>3186</v>
      </c>
      <c r="AS116">
        <v>1</v>
      </c>
      <c r="AT116">
        <v>1</v>
      </c>
    </row>
    <row r="117" spans="1:46" outlineLevel="1" x14ac:dyDescent="0.2">
      <c r="A117" t="s">
        <v>3729</v>
      </c>
      <c r="B117" t="s">
        <v>3716</v>
      </c>
      <c r="C117" t="s">
        <v>3409</v>
      </c>
      <c r="D117">
        <v>15</v>
      </c>
      <c r="E117">
        <v>25</v>
      </c>
      <c r="F117">
        <v>10</v>
      </c>
      <c r="G117">
        <v>5.5</v>
      </c>
      <c r="H117" t="s">
        <v>3186</v>
      </c>
      <c r="I117" t="s">
        <v>3186</v>
      </c>
      <c r="J117" t="s">
        <v>3407</v>
      </c>
      <c r="K117">
        <v>0.6</v>
      </c>
      <c r="L117" t="s">
        <v>3351</v>
      </c>
      <c r="M117" t="s">
        <v>3391</v>
      </c>
      <c r="N117">
        <v>45</v>
      </c>
      <c r="O117">
        <v>10</v>
      </c>
      <c r="P117" t="s">
        <v>3398</v>
      </c>
      <c r="Q117" t="s">
        <v>3186</v>
      </c>
      <c r="R117" t="s">
        <v>3186</v>
      </c>
      <c r="S117" t="s">
        <v>3186</v>
      </c>
      <c r="T117" t="s">
        <v>3186</v>
      </c>
      <c r="U117" t="s">
        <v>3002</v>
      </c>
      <c r="V117" t="s">
        <v>3408</v>
      </c>
      <c r="W117" t="s">
        <v>3186</v>
      </c>
      <c r="X117" s="1" t="s">
        <v>3186</v>
      </c>
      <c r="Y117" t="s">
        <v>3366</v>
      </c>
      <c r="Z117" t="s">
        <v>3407</v>
      </c>
      <c r="AA117">
        <v>4</v>
      </c>
      <c r="AB117" t="s">
        <v>3458</v>
      </c>
      <c r="AC117">
        <v>0.5</v>
      </c>
      <c r="AD117">
        <v>0.5</v>
      </c>
      <c r="AE117" t="s">
        <v>3001</v>
      </c>
      <c r="AF117" t="s">
        <v>3712</v>
      </c>
      <c r="AG117">
        <v>1</v>
      </c>
      <c r="AH117" t="s">
        <v>3186</v>
      </c>
      <c r="AI117" t="s">
        <v>3392</v>
      </c>
      <c r="AJ117" t="s">
        <v>3393</v>
      </c>
      <c r="AK117">
        <v>0.7</v>
      </c>
      <c r="AL117">
        <v>0.7</v>
      </c>
      <c r="AM117">
        <v>8</v>
      </c>
      <c r="AN117" t="s">
        <v>3186</v>
      </c>
      <c r="AO117" t="s">
        <v>3186</v>
      </c>
      <c r="AP117" t="s">
        <v>3186</v>
      </c>
      <c r="AQ117" t="s">
        <v>3186</v>
      </c>
      <c r="AR117" t="s">
        <v>3186</v>
      </c>
      <c r="AS117">
        <v>1</v>
      </c>
      <c r="AT117">
        <v>1</v>
      </c>
    </row>
    <row r="118" spans="1:46" outlineLevel="1" x14ac:dyDescent="0.2">
      <c r="A118" t="s">
        <v>3730</v>
      </c>
      <c r="B118" t="s">
        <v>3719</v>
      </c>
      <c r="C118" t="s">
        <v>3409</v>
      </c>
      <c r="D118">
        <v>15</v>
      </c>
      <c r="E118">
        <v>25</v>
      </c>
      <c r="F118">
        <v>10</v>
      </c>
      <c r="G118">
        <v>5.5</v>
      </c>
      <c r="H118" t="s">
        <v>3186</v>
      </c>
      <c r="I118" t="s">
        <v>3186</v>
      </c>
      <c r="J118" t="s">
        <v>3407</v>
      </c>
      <c r="K118">
        <v>0.6</v>
      </c>
      <c r="L118" t="s">
        <v>3351</v>
      </c>
      <c r="M118" t="s">
        <v>3391</v>
      </c>
      <c r="N118">
        <v>45</v>
      </c>
      <c r="O118">
        <v>10</v>
      </c>
      <c r="P118" t="s">
        <v>3398</v>
      </c>
      <c r="Q118" t="s">
        <v>3186</v>
      </c>
      <c r="R118" t="s">
        <v>3186</v>
      </c>
      <c r="S118" t="s">
        <v>3186</v>
      </c>
      <c r="T118" t="s">
        <v>3186</v>
      </c>
      <c r="U118" t="s">
        <v>3002</v>
      </c>
      <c r="V118" t="s">
        <v>3408</v>
      </c>
      <c r="W118" t="s">
        <v>3186</v>
      </c>
      <c r="X118" s="1" t="s">
        <v>3186</v>
      </c>
      <c r="Y118" t="s">
        <v>3366</v>
      </c>
      <c r="Z118" t="s">
        <v>3407</v>
      </c>
      <c r="AA118">
        <v>4</v>
      </c>
      <c r="AB118" t="s">
        <v>3458</v>
      </c>
      <c r="AC118">
        <v>0.5</v>
      </c>
      <c r="AD118">
        <v>0.5</v>
      </c>
      <c r="AE118" t="s">
        <v>3001</v>
      </c>
      <c r="AF118" t="s">
        <v>3742</v>
      </c>
      <c r="AG118">
        <v>1</v>
      </c>
      <c r="AH118" t="s">
        <v>3186</v>
      </c>
      <c r="AI118" t="s">
        <v>3392</v>
      </c>
      <c r="AJ118" t="s">
        <v>3393</v>
      </c>
      <c r="AK118">
        <v>0.7</v>
      </c>
      <c r="AL118">
        <v>0.7</v>
      </c>
      <c r="AM118">
        <v>8</v>
      </c>
      <c r="AN118" t="s">
        <v>3186</v>
      </c>
      <c r="AO118" t="s">
        <v>3186</v>
      </c>
      <c r="AP118" t="s">
        <v>3186</v>
      </c>
      <c r="AQ118" t="s">
        <v>3186</v>
      </c>
      <c r="AR118" t="s">
        <v>3186</v>
      </c>
      <c r="AS118">
        <v>1</v>
      </c>
      <c r="AT118">
        <v>1</v>
      </c>
    </row>
    <row r="119" spans="1:46" outlineLevel="1" x14ac:dyDescent="0.2">
      <c r="A119" t="s">
        <v>3731</v>
      </c>
      <c r="B119" t="s">
        <v>3720</v>
      </c>
      <c r="C119" t="s">
        <v>3409</v>
      </c>
      <c r="D119">
        <v>15</v>
      </c>
      <c r="E119">
        <v>25</v>
      </c>
      <c r="F119">
        <v>10</v>
      </c>
      <c r="G119">
        <v>5.5</v>
      </c>
      <c r="H119" t="s">
        <v>3186</v>
      </c>
      <c r="I119" t="s">
        <v>3186</v>
      </c>
      <c r="J119" t="s">
        <v>3407</v>
      </c>
      <c r="K119">
        <v>0.6</v>
      </c>
      <c r="L119" t="s">
        <v>3351</v>
      </c>
      <c r="M119" t="s">
        <v>3391</v>
      </c>
      <c r="N119">
        <v>45</v>
      </c>
      <c r="O119">
        <v>10</v>
      </c>
      <c r="P119" t="s">
        <v>3398</v>
      </c>
      <c r="Q119" t="s">
        <v>3186</v>
      </c>
      <c r="R119" t="s">
        <v>3186</v>
      </c>
      <c r="S119" t="s">
        <v>3186</v>
      </c>
      <c r="T119" t="s">
        <v>3186</v>
      </c>
      <c r="U119" t="s">
        <v>3002</v>
      </c>
      <c r="V119" t="s">
        <v>3408</v>
      </c>
      <c r="W119" t="s">
        <v>3186</v>
      </c>
      <c r="X119" s="1" t="s">
        <v>3186</v>
      </c>
      <c r="Y119" t="s">
        <v>3366</v>
      </c>
      <c r="Z119" t="s">
        <v>3407</v>
      </c>
      <c r="AA119">
        <v>4</v>
      </c>
      <c r="AB119" t="s">
        <v>3458</v>
      </c>
      <c r="AC119">
        <v>0.5</v>
      </c>
      <c r="AD119">
        <v>0.5</v>
      </c>
      <c r="AE119" t="s">
        <v>3001</v>
      </c>
      <c r="AF119" t="s">
        <v>3631</v>
      </c>
      <c r="AG119">
        <v>1</v>
      </c>
      <c r="AH119" t="s">
        <v>3186</v>
      </c>
      <c r="AI119" t="s">
        <v>3392</v>
      </c>
      <c r="AJ119" t="s">
        <v>3393</v>
      </c>
      <c r="AK119">
        <v>0.7</v>
      </c>
      <c r="AL119">
        <v>0.7</v>
      </c>
      <c r="AM119">
        <v>8</v>
      </c>
      <c r="AN119" t="s">
        <v>3186</v>
      </c>
      <c r="AO119" t="s">
        <v>3186</v>
      </c>
      <c r="AP119" t="s">
        <v>3186</v>
      </c>
      <c r="AQ119" t="s">
        <v>3186</v>
      </c>
      <c r="AR119" t="s">
        <v>3186</v>
      </c>
      <c r="AS119">
        <v>1</v>
      </c>
      <c r="AT119">
        <v>1</v>
      </c>
    </row>
    <row r="120" spans="1:46" outlineLevel="1" x14ac:dyDescent="0.2">
      <c r="A120" t="s">
        <v>3732</v>
      </c>
      <c r="B120" t="s">
        <v>3721</v>
      </c>
      <c r="C120" t="s">
        <v>3409</v>
      </c>
      <c r="D120">
        <v>15</v>
      </c>
      <c r="E120">
        <v>25</v>
      </c>
      <c r="F120">
        <v>10</v>
      </c>
      <c r="G120">
        <v>5.5</v>
      </c>
      <c r="H120" t="s">
        <v>3186</v>
      </c>
      <c r="I120" t="s">
        <v>3186</v>
      </c>
      <c r="J120" t="s">
        <v>3407</v>
      </c>
      <c r="K120">
        <v>0.6</v>
      </c>
      <c r="L120" t="s">
        <v>3351</v>
      </c>
      <c r="M120" t="s">
        <v>3391</v>
      </c>
      <c r="N120">
        <v>45</v>
      </c>
      <c r="O120">
        <v>10</v>
      </c>
      <c r="P120" t="s">
        <v>3398</v>
      </c>
      <c r="Q120" t="s">
        <v>3186</v>
      </c>
      <c r="R120" t="s">
        <v>3186</v>
      </c>
      <c r="S120" t="s">
        <v>3186</v>
      </c>
      <c r="T120" t="s">
        <v>3186</v>
      </c>
      <c r="U120" t="s">
        <v>3002</v>
      </c>
      <c r="V120" t="s">
        <v>3408</v>
      </c>
      <c r="W120" t="s">
        <v>3186</v>
      </c>
      <c r="X120" s="1" t="s">
        <v>3186</v>
      </c>
      <c r="Y120" t="s">
        <v>3366</v>
      </c>
      <c r="Z120" t="s">
        <v>3407</v>
      </c>
      <c r="AA120">
        <v>4</v>
      </c>
      <c r="AB120" t="s">
        <v>3458</v>
      </c>
      <c r="AC120">
        <v>0.5</v>
      </c>
      <c r="AD120">
        <v>0.5</v>
      </c>
      <c r="AE120" t="s">
        <v>3001</v>
      </c>
      <c r="AF120" t="s">
        <v>3537</v>
      </c>
      <c r="AG120">
        <v>1</v>
      </c>
      <c r="AH120" t="s">
        <v>3186</v>
      </c>
      <c r="AI120" t="s">
        <v>3392</v>
      </c>
      <c r="AJ120" t="s">
        <v>3393</v>
      </c>
      <c r="AK120">
        <v>0.7</v>
      </c>
      <c r="AL120">
        <v>0.7</v>
      </c>
      <c r="AM120">
        <v>8</v>
      </c>
      <c r="AN120" t="s">
        <v>3186</v>
      </c>
      <c r="AO120" t="s">
        <v>3186</v>
      </c>
      <c r="AP120" t="s">
        <v>3186</v>
      </c>
      <c r="AQ120" t="s">
        <v>3186</v>
      </c>
      <c r="AR120" t="s">
        <v>3186</v>
      </c>
      <c r="AS120">
        <v>1</v>
      </c>
      <c r="AT120">
        <v>1</v>
      </c>
    </row>
    <row r="121" spans="1:46" outlineLevel="1" x14ac:dyDescent="0.2">
      <c r="A121" t="s">
        <v>3733</v>
      </c>
      <c r="B121" t="s">
        <v>3722</v>
      </c>
      <c r="C121" t="s">
        <v>3409</v>
      </c>
      <c r="D121">
        <v>15</v>
      </c>
      <c r="E121">
        <v>25</v>
      </c>
      <c r="F121">
        <v>10</v>
      </c>
      <c r="G121">
        <v>5.5</v>
      </c>
      <c r="H121" t="s">
        <v>3186</v>
      </c>
      <c r="I121" t="s">
        <v>3186</v>
      </c>
      <c r="J121" t="s">
        <v>3407</v>
      </c>
      <c r="K121">
        <v>0.6</v>
      </c>
      <c r="L121" t="s">
        <v>3351</v>
      </c>
      <c r="M121" t="s">
        <v>3391</v>
      </c>
      <c r="N121">
        <v>45</v>
      </c>
      <c r="O121">
        <v>10</v>
      </c>
      <c r="P121" t="s">
        <v>3398</v>
      </c>
      <c r="Q121" t="s">
        <v>3186</v>
      </c>
      <c r="R121" t="s">
        <v>3186</v>
      </c>
      <c r="S121" t="s">
        <v>3186</v>
      </c>
      <c r="T121" t="s">
        <v>3186</v>
      </c>
      <c r="U121" t="s">
        <v>3002</v>
      </c>
      <c r="V121" t="s">
        <v>3408</v>
      </c>
      <c r="W121" t="s">
        <v>3186</v>
      </c>
      <c r="X121" s="1" t="s">
        <v>3186</v>
      </c>
      <c r="Y121" t="s">
        <v>3366</v>
      </c>
      <c r="Z121" t="s">
        <v>3407</v>
      </c>
      <c r="AA121">
        <v>4</v>
      </c>
      <c r="AB121" t="s">
        <v>3458</v>
      </c>
      <c r="AC121">
        <v>0.5</v>
      </c>
      <c r="AD121">
        <v>0.5</v>
      </c>
      <c r="AE121" t="s">
        <v>3001</v>
      </c>
      <c r="AF121" t="s">
        <v>3741</v>
      </c>
      <c r="AG121">
        <v>1</v>
      </c>
      <c r="AH121" t="s">
        <v>3186</v>
      </c>
      <c r="AI121" t="s">
        <v>3392</v>
      </c>
      <c r="AJ121" t="s">
        <v>3393</v>
      </c>
      <c r="AK121">
        <v>0.7</v>
      </c>
      <c r="AL121">
        <v>0.7</v>
      </c>
      <c r="AM121">
        <v>8</v>
      </c>
      <c r="AN121" t="s">
        <v>3186</v>
      </c>
      <c r="AO121" t="s">
        <v>3186</v>
      </c>
      <c r="AP121" t="s">
        <v>3186</v>
      </c>
      <c r="AQ121" t="s">
        <v>3186</v>
      </c>
      <c r="AR121" t="s">
        <v>3186</v>
      </c>
      <c r="AS121">
        <v>1</v>
      </c>
      <c r="AT121">
        <v>1</v>
      </c>
    </row>
    <row r="122" spans="1:46" outlineLevel="1" x14ac:dyDescent="0.2">
      <c r="A122" t="s">
        <v>3725</v>
      </c>
      <c r="B122" t="s">
        <v>3723</v>
      </c>
      <c r="C122" t="s">
        <v>3409</v>
      </c>
      <c r="D122">
        <v>15</v>
      </c>
      <c r="E122">
        <v>25</v>
      </c>
      <c r="F122">
        <v>10</v>
      </c>
      <c r="G122">
        <v>5.5</v>
      </c>
      <c r="H122" t="s">
        <v>3186</v>
      </c>
      <c r="I122" t="s">
        <v>3186</v>
      </c>
      <c r="J122" t="s">
        <v>3407</v>
      </c>
      <c r="K122">
        <v>0.6</v>
      </c>
      <c r="L122" t="s">
        <v>3351</v>
      </c>
      <c r="M122" t="s">
        <v>3391</v>
      </c>
      <c r="N122">
        <v>45</v>
      </c>
      <c r="O122">
        <v>10</v>
      </c>
      <c r="P122" t="s">
        <v>3398</v>
      </c>
      <c r="Q122" t="s">
        <v>3186</v>
      </c>
      <c r="R122" t="s">
        <v>3186</v>
      </c>
      <c r="S122" t="s">
        <v>3186</v>
      </c>
      <c r="T122" t="s">
        <v>3186</v>
      </c>
      <c r="U122" t="s">
        <v>3002</v>
      </c>
      <c r="V122" t="s">
        <v>3408</v>
      </c>
      <c r="W122" t="s">
        <v>3186</v>
      </c>
      <c r="X122" s="1" t="s">
        <v>3186</v>
      </c>
      <c r="Y122" t="s">
        <v>3366</v>
      </c>
      <c r="Z122" t="s">
        <v>3407</v>
      </c>
      <c r="AA122">
        <v>4</v>
      </c>
      <c r="AB122" t="s">
        <v>3458</v>
      </c>
      <c r="AC122">
        <v>0.5</v>
      </c>
      <c r="AD122">
        <v>0.5</v>
      </c>
      <c r="AE122" t="s">
        <v>3001</v>
      </c>
      <c r="AF122" t="s">
        <v>3756</v>
      </c>
      <c r="AG122">
        <v>1</v>
      </c>
      <c r="AH122" t="s">
        <v>3186</v>
      </c>
      <c r="AI122" t="s">
        <v>3392</v>
      </c>
      <c r="AJ122" t="s">
        <v>3393</v>
      </c>
      <c r="AK122">
        <v>0.7</v>
      </c>
      <c r="AL122">
        <v>0.7</v>
      </c>
      <c r="AM122">
        <v>8</v>
      </c>
      <c r="AN122" t="s">
        <v>3186</v>
      </c>
      <c r="AO122" t="s">
        <v>3186</v>
      </c>
      <c r="AP122" t="s">
        <v>3186</v>
      </c>
      <c r="AQ122" t="s">
        <v>3186</v>
      </c>
      <c r="AR122" t="s">
        <v>3186</v>
      </c>
      <c r="AS122">
        <v>1</v>
      </c>
      <c r="AT122">
        <v>1</v>
      </c>
    </row>
    <row r="123" spans="1:46" outlineLevel="1" x14ac:dyDescent="0.2">
      <c r="A123" t="s">
        <v>3734</v>
      </c>
      <c r="B123" t="s">
        <v>3726</v>
      </c>
      <c r="C123" t="s">
        <v>3409</v>
      </c>
      <c r="D123">
        <v>15</v>
      </c>
      <c r="E123">
        <v>25</v>
      </c>
      <c r="F123">
        <v>10</v>
      </c>
      <c r="G123">
        <v>5.5</v>
      </c>
      <c r="H123" t="s">
        <v>3534</v>
      </c>
      <c r="I123" t="s">
        <v>3186</v>
      </c>
      <c r="J123" t="s">
        <v>3407</v>
      </c>
      <c r="K123">
        <v>0.6</v>
      </c>
      <c r="L123" t="s">
        <v>1384</v>
      </c>
      <c r="M123" t="s">
        <v>3391</v>
      </c>
      <c r="N123">
        <v>45</v>
      </c>
      <c r="O123">
        <v>10</v>
      </c>
      <c r="P123" t="s">
        <v>3186</v>
      </c>
      <c r="Q123" t="s">
        <v>3186</v>
      </c>
      <c r="R123" t="s">
        <v>3186</v>
      </c>
      <c r="S123" t="s">
        <v>3186</v>
      </c>
      <c r="T123" t="s">
        <v>3186</v>
      </c>
      <c r="U123" t="s">
        <v>3002</v>
      </c>
      <c r="V123" t="s">
        <v>3408</v>
      </c>
      <c r="W123" t="s">
        <v>3186</v>
      </c>
      <c r="X123" s="1" t="s">
        <v>3186</v>
      </c>
      <c r="Y123" t="s">
        <v>3366</v>
      </c>
      <c r="Z123" t="s">
        <v>3407</v>
      </c>
      <c r="AA123">
        <v>4</v>
      </c>
      <c r="AB123" t="s">
        <v>3458</v>
      </c>
      <c r="AC123">
        <v>0.5</v>
      </c>
      <c r="AD123">
        <v>0.5</v>
      </c>
      <c r="AE123" t="s">
        <v>3001</v>
      </c>
      <c r="AF123" t="s">
        <v>3740</v>
      </c>
      <c r="AG123">
        <v>1</v>
      </c>
      <c r="AH123" t="s">
        <v>3186</v>
      </c>
      <c r="AI123" t="s">
        <v>3392</v>
      </c>
      <c r="AJ123" t="s">
        <v>3393</v>
      </c>
      <c r="AK123">
        <v>0.7</v>
      </c>
      <c r="AL123">
        <v>0.7</v>
      </c>
      <c r="AM123">
        <v>8</v>
      </c>
      <c r="AN123" t="s">
        <v>3186</v>
      </c>
      <c r="AO123" t="s">
        <v>3186</v>
      </c>
      <c r="AP123" t="s">
        <v>3186</v>
      </c>
      <c r="AQ123" t="s">
        <v>3186</v>
      </c>
      <c r="AR123" t="s">
        <v>3186</v>
      </c>
      <c r="AS123">
        <v>1</v>
      </c>
      <c r="AT123">
        <v>1</v>
      </c>
    </row>
    <row r="124" spans="1:46" outlineLevel="1" x14ac:dyDescent="0.2">
      <c r="A124" t="s">
        <v>2218</v>
      </c>
      <c r="B124" t="s">
        <v>3735</v>
      </c>
      <c r="C124" t="s">
        <v>3409</v>
      </c>
      <c r="D124">
        <v>15</v>
      </c>
      <c r="E124">
        <v>25</v>
      </c>
      <c r="F124">
        <v>10</v>
      </c>
      <c r="G124">
        <v>5.5</v>
      </c>
      <c r="H124" t="s">
        <v>3534</v>
      </c>
      <c r="I124" t="s">
        <v>3186</v>
      </c>
      <c r="J124" t="s">
        <v>3407</v>
      </c>
      <c r="K124">
        <v>0.6</v>
      </c>
      <c r="L124" t="s">
        <v>1384</v>
      </c>
      <c r="M124" t="s">
        <v>3391</v>
      </c>
      <c r="N124">
        <v>45</v>
      </c>
      <c r="O124">
        <v>10</v>
      </c>
      <c r="P124" t="s">
        <v>3186</v>
      </c>
      <c r="Q124" t="s">
        <v>4561</v>
      </c>
      <c r="R124" t="s">
        <v>3002</v>
      </c>
      <c r="S124" t="s">
        <v>3001</v>
      </c>
      <c r="T124" t="s">
        <v>2677</v>
      </c>
      <c r="U124" t="s">
        <v>3002</v>
      </c>
      <c r="V124" t="s">
        <v>3408</v>
      </c>
      <c r="W124" t="s">
        <v>3186</v>
      </c>
      <c r="X124" s="1" t="s">
        <v>3186</v>
      </c>
      <c r="Y124" t="s">
        <v>3366</v>
      </c>
      <c r="Z124" t="s">
        <v>3407</v>
      </c>
      <c r="AA124">
        <v>4</v>
      </c>
      <c r="AB124" t="s">
        <v>3458</v>
      </c>
      <c r="AC124">
        <v>0.5</v>
      </c>
      <c r="AD124">
        <v>0.5</v>
      </c>
      <c r="AE124" t="s">
        <v>3001</v>
      </c>
      <c r="AF124" t="s">
        <v>3738</v>
      </c>
      <c r="AG124">
        <v>1</v>
      </c>
      <c r="AH124" t="s">
        <v>3186</v>
      </c>
      <c r="AI124" t="s">
        <v>3392</v>
      </c>
      <c r="AJ124" t="s">
        <v>3393</v>
      </c>
      <c r="AK124">
        <v>0.7</v>
      </c>
      <c r="AL124">
        <v>0.7</v>
      </c>
      <c r="AM124">
        <v>8</v>
      </c>
      <c r="AN124" t="s">
        <v>3186</v>
      </c>
      <c r="AO124" t="s">
        <v>3186</v>
      </c>
      <c r="AP124" t="s">
        <v>3186</v>
      </c>
      <c r="AQ124" t="s">
        <v>3186</v>
      </c>
      <c r="AR124" t="s">
        <v>3186</v>
      </c>
      <c r="AS124">
        <v>1</v>
      </c>
      <c r="AT124">
        <v>1</v>
      </c>
    </row>
    <row r="125" spans="1:46" outlineLevel="1" x14ac:dyDescent="0.2">
      <c r="A125" t="s">
        <v>2216</v>
      </c>
      <c r="B125" t="s">
        <v>3737</v>
      </c>
      <c r="C125" t="s">
        <v>3409</v>
      </c>
      <c r="D125">
        <v>15</v>
      </c>
      <c r="E125">
        <v>25</v>
      </c>
      <c r="F125">
        <v>10</v>
      </c>
      <c r="G125">
        <v>5.5</v>
      </c>
      <c r="H125" t="s">
        <v>3534</v>
      </c>
      <c r="I125" t="s">
        <v>3186</v>
      </c>
      <c r="J125" t="s">
        <v>3407</v>
      </c>
      <c r="K125">
        <v>0.6</v>
      </c>
      <c r="L125" t="s">
        <v>1384</v>
      </c>
      <c r="M125" t="s">
        <v>3391</v>
      </c>
      <c r="N125">
        <v>45</v>
      </c>
      <c r="O125">
        <v>10</v>
      </c>
      <c r="P125" t="s">
        <v>3186</v>
      </c>
      <c r="Q125" t="s">
        <v>4561</v>
      </c>
      <c r="R125" t="s">
        <v>3002</v>
      </c>
      <c r="S125" t="s">
        <v>3001</v>
      </c>
      <c r="T125" t="s">
        <v>2727</v>
      </c>
      <c r="U125" t="s">
        <v>3002</v>
      </c>
      <c r="V125" t="s">
        <v>3408</v>
      </c>
      <c r="W125" t="s">
        <v>3186</v>
      </c>
      <c r="X125" s="1" t="s">
        <v>3186</v>
      </c>
      <c r="Y125" t="s">
        <v>3366</v>
      </c>
      <c r="Z125" t="s">
        <v>3407</v>
      </c>
      <c r="AA125">
        <v>4</v>
      </c>
      <c r="AB125" t="s">
        <v>3458</v>
      </c>
      <c r="AC125">
        <v>0.5</v>
      </c>
      <c r="AD125">
        <v>0.5</v>
      </c>
      <c r="AE125" t="s">
        <v>3001</v>
      </c>
      <c r="AF125" t="s">
        <v>3739</v>
      </c>
      <c r="AG125">
        <v>1</v>
      </c>
      <c r="AH125" t="s">
        <v>3186</v>
      </c>
      <c r="AI125" t="s">
        <v>3392</v>
      </c>
      <c r="AJ125" t="s">
        <v>3393</v>
      </c>
      <c r="AK125">
        <v>0.7</v>
      </c>
      <c r="AL125">
        <v>0.7</v>
      </c>
      <c r="AM125">
        <v>8</v>
      </c>
      <c r="AN125" t="s">
        <v>3186</v>
      </c>
      <c r="AO125" t="s">
        <v>3186</v>
      </c>
      <c r="AP125" t="s">
        <v>3186</v>
      </c>
      <c r="AQ125" t="s">
        <v>3186</v>
      </c>
      <c r="AR125" t="s">
        <v>3186</v>
      </c>
      <c r="AS125">
        <v>1</v>
      </c>
      <c r="AT125">
        <v>1</v>
      </c>
    </row>
    <row r="126" spans="1:46" x14ac:dyDescent="0.2">
      <c r="A126" t="s">
        <v>4719</v>
      </c>
      <c r="B126" t="s">
        <v>3824</v>
      </c>
      <c r="C126" t="s">
        <v>3383</v>
      </c>
      <c r="D126">
        <v>15</v>
      </c>
      <c r="E126">
        <v>25</v>
      </c>
      <c r="F126">
        <v>10</v>
      </c>
      <c r="G126">
        <v>6</v>
      </c>
      <c r="H126" t="s">
        <v>3186</v>
      </c>
      <c r="I126" t="s">
        <v>4185</v>
      </c>
      <c r="J126" t="s">
        <v>3371</v>
      </c>
      <c r="K126">
        <v>0.6</v>
      </c>
      <c r="L126" t="s">
        <v>3351</v>
      </c>
      <c r="M126" t="s">
        <v>3391</v>
      </c>
      <c r="N126">
        <v>45</v>
      </c>
      <c r="O126">
        <v>10</v>
      </c>
      <c r="P126" t="s">
        <v>3399</v>
      </c>
      <c r="Q126" t="s">
        <v>3535</v>
      </c>
      <c r="R126" t="s">
        <v>3002</v>
      </c>
      <c r="S126" t="s">
        <v>3114</v>
      </c>
      <c r="T126" t="s">
        <v>1</v>
      </c>
      <c r="U126" t="s">
        <v>3002</v>
      </c>
      <c r="V126" t="s">
        <v>3406</v>
      </c>
      <c r="W126" t="s">
        <v>3186</v>
      </c>
      <c r="X126" s="1" t="s">
        <v>3839</v>
      </c>
      <c r="Y126" t="s">
        <v>3366</v>
      </c>
      <c r="Z126" t="s">
        <v>3407</v>
      </c>
      <c r="AA126">
        <v>4</v>
      </c>
      <c r="AB126" t="s">
        <v>3458</v>
      </c>
      <c r="AC126">
        <v>0.5</v>
      </c>
      <c r="AD126">
        <v>0.5</v>
      </c>
      <c r="AE126" t="s">
        <v>3117</v>
      </c>
      <c r="AF126" t="s">
        <v>3186</v>
      </c>
      <c r="AG126">
        <v>1</v>
      </c>
      <c r="AH126" t="s">
        <v>3186</v>
      </c>
      <c r="AI126" t="s">
        <v>3392</v>
      </c>
      <c r="AJ126" t="s">
        <v>3393</v>
      </c>
      <c r="AK126">
        <v>0.7</v>
      </c>
      <c r="AL126">
        <v>0.7</v>
      </c>
      <c r="AM126">
        <v>8</v>
      </c>
      <c r="AN126" t="s">
        <v>3186</v>
      </c>
      <c r="AO126" t="s">
        <v>3186</v>
      </c>
      <c r="AP126" t="s">
        <v>3186</v>
      </c>
      <c r="AQ126" t="s">
        <v>3186</v>
      </c>
      <c r="AR126" t="s">
        <v>3186</v>
      </c>
      <c r="AS126">
        <v>1</v>
      </c>
      <c r="AT126">
        <v>1</v>
      </c>
    </row>
    <row r="127" spans="1:46" outlineLevel="1" x14ac:dyDescent="0.2">
      <c r="A127" t="s">
        <v>4720</v>
      </c>
      <c r="B127" t="s">
        <v>3825</v>
      </c>
      <c r="C127" t="s">
        <v>3383</v>
      </c>
      <c r="D127">
        <v>15</v>
      </c>
      <c r="E127">
        <v>25</v>
      </c>
      <c r="F127">
        <v>10</v>
      </c>
      <c r="G127">
        <v>6</v>
      </c>
      <c r="H127" t="s">
        <v>3186</v>
      </c>
      <c r="I127" t="s">
        <v>4185</v>
      </c>
      <c r="J127" t="s">
        <v>3371</v>
      </c>
      <c r="K127">
        <v>0.6</v>
      </c>
      <c r="L127" t="s">
        <v>3351</v>
      </c>
      <c r="M127" t="s">
        <v>3391</v>
      </c>
      <c r="N127">
        <v>45</v>
      </c>
      <c r="O127">
        <v>10</v>
      </c>
      <c r="P127" t="s">
        <v>3399</v>
      </c>
      <c r="Q127" t="s">
        <v>3535</v>
      </c>
      <c r="R127" t="s">
        <v>3002</v>
      </c>
      <c r="S127" t="s">
        <v>3114</v>
      </c>
      <c r="T127" t="s">
        <v>1</v>
      </c>
      <c r="U127" t="s">
        <v>3002</v>
      </c>
      <c r="V127" t="s">
        <v>3406</v>
      </c>
      <c r="W127" t="s">
        <v>3186</v>
      </c>
      <c r="X127" s="1" t="s">
        <v>3839</v>
      </c>
      <c r="Y127" t="s">
        <v>3366</v>
      </c>
      <c r="Z127" t="s">
        <v>3407</v>
      </c>
      <c r="AA127">
        <v>4</v>
      </c>
      <c r="AB127" t="s">
        <v>3458</v>
      </c>
      <c r="AC127">
        <v>0.5</v>
      </c>
      <c r="AD127">
        <v>0.5</v>
      </c>
      <c r="AE127" t="s">
        <v>3117</v>
      </c>
      <c r="AF127" t="s">
        <v>3186</v>
      </c>
      <c r="AG127">
        <v>1</v>
      </c>
      <c r="AH127" t="s">
        <v>3186</v>
      </c>
      <c r="AI127" t="s">
        <v>3392</v>
      </c>
      <c r="AJ127" t="s">
        <v>3393</v>
      </c>
      <c r="AK127">
        <v>0.7</v>
      </c>
      <c r="AL127">
        <v>0.7</v>
      </c>
      <c r="AM127">
        <v>8</v>
      </c>
      <c r="AN127" t="s">
        <v>3186</v>
      </c>
      <c r="AO127" t="s">
        <v>3186</v>
      </c>
      <c r="AP127" t="s">
        <v>3186</v>
      </c>
      <c r="AQ127" t="s">
        <v>3186</v>
      </c>
      <c r="AR127" t="s">
        <v>3186</v>
      </c>
      <c r="AS127">
        <v>1</v>
      </c>
      <c r="AT127">
        <v>1</v>
      </c>
    </row>
    <row r="128" spans="1:46" outlineLevel="1" x14ac:dyDescent="0.2">
      <c r="A128" t="s">
        <v>4721</v>
      </c>
      <c r="B128" t="s">
        <v>3826</v>
      </c>
      <c r="C128" t="s">
        <v>3383</v>
      </c>
      <c r="D128">
        <v>15</v>
      </c>
      <c r="E128">
        <v>25</v>
      </c>
      <c r="F128">
        <v>10</v>
      </c>
      <c r="G128">
        <v>6</v>
      </c>
      <c r="H128" t="s">
        <v>3186</v>
      </c>
      <c r="I128" t="s">
        <v>4185</v>
      </c>
      <c r="J128" t="s">
        <v>3371</v>
      </c>
      <c r="K128">
        <v>0.6</v>
      </c>
      <c r="L128" t="s">
        <v>3351</v>
      </c>
      <c r="M128" t="s">
        <v>3391</v>
      </c>
      <c r="N128">
        <v>45</v>
      </c>
      <c r="O128">
        <v>10</v>
      </c>
      <c r="P128" t="s">
        <v>3399</v>
      </c>
      <c r="Q128" t="s">
        <v>3535</v>
      </c>
      <c r="R128" t="s">
        <v>3002</v>
      </c>
      <c r="S128" t="s">
        <v>3114</v>
      </c>
      <c r="T128" t="s">
        <v>1</v>
      </c>
      <c r="U128" t="s">
        <v>3002</v>
      </c>
      <c r="V128" t="s">
        <v>3406</v>
      </c>
      <c r="W128" t="s">
        <v>3186</v>
      </c>
      <c r="X128" s="1" t="s">
        <v>3839</v>
      </c>
      <c r="Y128" t="s">
        <v>3366</v>
      </c>
      <c r="Z128" t="s">
        <v>3407</v>
      </c>
      <c r="AA128">
        <v>4</v>
      </c>
      <c r="AB128" t="s">
        <v>3458</v>
      </c>
      <c r="AC128">
        <v>0.5</v>
      </c>
      <c r="AD128">
        <v>0.5</v>
      </c>
      <c r="AE128" t="s">
        <v>3117</v>
      </c>
      <c r="AF128" t="s">
        <v>3186</v>
      </c>
      <c r="AG128">
        <v>1</v>
      </c>
      <c r="AH128" t="s">
        <v>3186</v>
      </c>
      <c r="AI128" t="s">
        <v>3392</v>
      </c>
      <c r="AJ128" t="s">
        <v>3393</v>
      </c>
      <c r="AK128">
        <v>0.7</v>
      </c>
      <c r="AL128">
        <v>0.7</v>
      </c>
      <c r="AM128">
        <v>8</v>
      </c>
      <c r="AN128" t="s">
        <v>3186</v>
      </c>
      <c r="AO128" t="s">
        <v>3186</v>
      </c>
      <c r="AP128" t="s">
        <v>3186</v>
      </c>
      <c r="AQ128" t="s">
        <v>3186</v>
      </c>
      <c r="AR128" t="s">
        <v>3186</v>
      </c>
      <c r="AS128">
        <v>1</v>
      </c>
      <c r="AT128">
        <v>1</v>
      </c>
    </row>
    <row r="129" spans="1:46" outlineLevel="1" x14ac:dyDescent="0.2">
      <c r="A129" t="s">
        <v>4722</v>
      </c>
      <c r="B129" t="s">
        <v>3827</v>
      </c>
      <c r="C129" t="s">
        <v>3383</v>
      </c>
      <c r="D129">
        <v>15</v>
      </c>
      <c r="E129">
        <v>25</v>
      </c>
      <c r="F129">
        <v>10</v>
      </c>
      <c r="G129">
        <v>6</v>
      </c>
      <c r="H129" t="s">
        <v>3186</v>
      </c>
      <c r="I129" t="s">
        <v>4185</v>
      </c>
      <c r="J129" t="s">
        <v>3371</v>
      </c>
      <c r="K129">
        <v>0.6</v>
      </c>
      <c r="L129" t="s">
        <v>3351</v>
      </c>
      <c r="M129" t="s">
        <v>3391</v>
      </c>
      <c r="N129">
        <v>45</v>
      </c>
      <c r="O129">
        <v>10</v>
      </c>
      <c r="P129" t="s">
        <v>3399</v>
      </c>
      <c r="Q129" t="s">
        <v>3535</v>
      </c>
      <c r="R129" t="s">
        <v>3002</v>
      </c>
      <c r="S129" t="s">
        <v>3114</v>
      </c>
      <c r="T129" t="s">
        <v>1</v>
      </c>
      <c r="U129" t="s">
        <v>3002</v>
      </c>
      <c r="V129" t="s">
        <v>3406</v>
      </c>
      <c r="W129" t="s">
        <v>3186</v>
      </c>
      <c r="X129" s="1" t="s">
        <v>3839</v>
      </c>
      <c r="Y129" t="s">
        <v>3366</v>
      </c>
      <c r="Z129" t="s">
        <v>3407</v>
      </c>
      <c r="AA129">
        <v>4</v>
      </c>
      <c r="AB129" t="s">
        <v>3458</v>
      </c>
      <c r="AC129">
        <v>0.5</v>
      </c>
      <c r="AD129">
        <v>0.5</v>
      </c>
      <c r="AE129" t="s">
        <v>3117</v>
      </c>
      <c r="AF129" t="s">
        <v>3186</v>
      </c>
      <c r="AG129">
        <v>1</v>
      </c>
      <c r="AH129" t="s">
        <v>3186</v>
      </c>
      <c r="AI129" t="s">
        <v>3392</v>
      </c>
      <c r="AJ129" t="s">
        <v>3393</v>
      </c>
      <c r="AK129">
        <v>0.7</v>
      </c>
      <c r="AL129">
        <v>0.7</v>
      </c>
      <c r="AM129">
        <v>8</v>
      </c>
      <c r="AN129" t="s">
        <v>3186</v>
      </c>
      <c r="AO129" t="s">
        <v>3186</v>
      </c>
      <c r="AP129" t="s">
        <v>3186</v>
      </c>
      <c r="AQ129" t="s">
        <v>3186</v>
      </c>
      <c r="AR129" t="s">
        <v>3186</v>
      </c>
      <c r="AS129">
        <v>1</v>
      </c>
      <c r="AT129">
        <v>1</v>
      </c>
    </row>
    <row r="130" spans="1:46" outlineLevel="1" x14ac:dyDescent="0.2">
      <c r="A130" t="s">
        <v>4723</v>
      </c>
      <c r="B130" t="s">
        <v>3828</v>
      </c>
      <c r="C130" t="s">
        <v>3383</v>
      </c>
      <c r="D130">
        <v>15</v>
      </c>
      <c r="E130">
        <v>25</v>
      </c>
      <c r="F130">
        <v>10</v>
      </c>
      <c r="G130">
        <v>6</v>
      </c>
      <c r="H130" t="s">
        <v>3186</v>
      </c>
      <c r="I130" t="s">
        <v>4185</v>
      </c>
      <c r="J130" t="s">
        <v>3371</v>
      </c>
      <c r="K130">
        <v>0.6</v>
      </c>
      <c r="L130" t="s">
        <v>3351</v>
      </c>
      <c r="M130" t="s">
        <v>3391</v>
      </c>
      <c r="N130">
        <v>45</v>
      </c>
      <c r="O130">
        <v>10</v>
      </c>
      <c r="P130" t="s">
        <v>3399</v>
      </c>
      <c r="Q130" t="s">
        <v>3535</v>
      </c>
      <c r="R130" t="s">
        <v>3002</v>
      </c>
      <c r="S130" t="s">
        <v>3114</v>
      </c>
      <c r="T130" t="s">
        <v>1</v>
      </c>
      <c r="U130" t="s">
        <v>3002</v>
      </c>
      <c r="V130" t="s">
        <v>3406</v>
      </c>
      <c r="W130" t="s">
        <v>3186</v>
      </c>
      <c r="X130" s="1" t="s">
        <v>3839</v>
      </c>
      <c r="Y130" t="s">
        <v>3366</v>
      </c>
      <c r="Z130" t="s">
        <v>3407</v>
      </c>
      <c r="AA130">
        <v>4</v>
      </c>
      <c r="AB130" t="s">
        <v>3458</v>
      </c>
      <c r="AC130">
        <v>0.5</v>
      </c>
      <c r="AD130">
        <v>0.5</v>
      </c>
      <c r="AE130" t="s">
        <v>3117</v>
      </c>
      <c r="AF130" t="s">
        <v>3186</v>
      </c>
      <c r="AG130">
        <v>1</v>
      </c>
      <c r="AH130" t="s">
        <v>3186</v>
      </c>
      <c r="AI130" t="s">
        <v>3392</v>
      </c>
      <c r="AJ130" t="s">
        <v>3393</v>
      </c>
      <c r="AK130">
        <v>0.7</v>
      </c>
      <c r="AL130">
        <v>0.7</v>
      </c>
      <c r="AM130">
        <v>8</v>
      </c>
      <c r="AN130" t="s">
        <v>3186</v>
      </c>
      <c r="AO130" t="s">
        <v>3186</v>
      </c>
      <c r="AP130" t="s">
        <v>3186</v>
      </c>
      <c r="AQ130" t="s">
        <v>3186</v>
      </c>
      <c r="AR130" t="s">
        <v>3186</v>
      </c>
      <c r="AS130">
        <v>1</v>
      </c>
      <c r="AT130">
        <v>1</v>
      </c>
    </row>
    <row r="131" spans="1:46" outlineLevel="1" x14ac:dyDescent="0.2">
      <c r="A131" t="s">
        <v>4724</v>
      </c>
      <c r="B131" t="s">
        <v>3829</v>
      </c>
      <c r="C131" t="s">
        <v>3383</v>
      </c>
      <c r="D131">
        <v>15</v>
      </c>
      <c r="E131">
        <v>25</v>
      </c>
      <c r="F131">
        <v>10</v>
      </c>
      <c r="G131">
        <v>6</v>
      </c>
      <c r="H131" t="s">
        <v>3186</v>
      </c>
      <c r="I131" t="s">
        <v>4185</v>
      </c>
      <c r="J131" t="s">
        <v>3371</v>
      </c>
      <c r="K131">
        <v>0.6</v>
      </c>
      <c r="L131" t="s">
        <v>3351</v>
      </c>
      <c r="M131" t="s">
        <v>3391</v>
      </c>
      <c r="N131">
        <v>45</v>
      </c>
      <c r="O131">
        <v>10</v>
      </c>
      <c r="P131" t="s">
        <v>3399</v>
      </c>
      <c r="Q131" t="s">
        <v>3535</v>
      </c>
      <c r="R131" t="s">
        <v>3002</v>
      </c>
      <c r="S131" t="s">
        <v>3114</v>
      </c>
      <c r="T131" t="s">
        <v>1</v>
      </c>
      <c r="U131" t="s">
        <v>3002</v>
      </c>
      <c r="V131" t="s">
        <v>3406</v>
      </c>
      <c r="W131" t="s">
        <v>3186</v>
      </c>
      <c r="X131" s="1" t="s">
        <v>3839</v>
      </c>
      <c r="Y131" t="s">
        <v>3366</v>
      </c>
      <c r="Z131" t="s">
        <v>3407</v>
      </c>
      <c r="AA131">
        <v>4</v>
      </c>
      <c r="AB131" t="s">
        <v>3458</v>
      </c>
      <c r="AC131">
        <v>0.5</v>
      </c>
      <c r="AD131">
        <v>0.5</v>
      </c>
      <c r="AE131" t="s">
        <v>3117</v>
      </c>
      <c r="AF131" t="s">
        <v>3186</v>
      </c>
      <c r="AG131">
        <v>1</v>
      </c>
      <c r="AH131" t="s">
        <v>3186</v>
      </c>
      <c r="AI131" t="s">
        <v>3392</v>
      </c>
      <c r="AJ131" t="s">
        <v>3393</v>
      </c>
      <c r="AK131">
        <v>0.7</v>
      </c>
      <c r="AL131">
        <v>0.7</v>
      </c>
      <c r="AM131">
        <v>8</v>
      </c>
      <c r="AN131" t="s">
        <v>3186</v>
      </c>
      <c r="AO131" t="s">
        <v>3186</v>
      </c>
      <c r="AP131" t="s">
        <v>3186</v>
      </c>
      <c r="AQ131" t="s">
        <v>3186</v>
      </c>
      <c r="AR131" t="s">
        <v>3186</v>
      </c>
      <c r="AS131">
        <v>1</v>
      </c>
      <c r="AT131">
        <v>1</v>
      </c>
    </row>
    <row r="132" spans="1:46" outlineLevel="1" x14ac:dyDescent="0.2">
      <c r="A132" t="s">
        <v>4725</v>
      </c>
      <c r="B132" t="s">
        <v>3830</v>
      </c>
      <c r="C132" t="s">
        <v>3383</v>
      </c>
      <c r="D132">
        <v>15</v>
      </c>
      <c r="E132">
        <v>25</v>
      </c>
      <c r="F132">
        <v>10</v>
      </c>
      <c r="G132">
        <v>6</v>
      </c>
      <c r="H132" t="s">
        <v>3186</v>
      </c>
      <c r="I132" t="s">
        <v>4185</v>
      </c>
      <c r="J132" t="s">
        <v>3371</v>
      </c>
      <c r="K132">
        <v>0.6</v>
      </c>
      <c r="L132" t="s">
        <v>3351</v>
      </c>
      <c r="M132" t="s">
        <v>3391</v>
      </c>
      <c r="N132">
        <v>45</v>
      </c>
      <c r="O132">
        <v>10</v>
      </c>
      <c r="P132" t="s">
        <v>3399</v>
      </c>
      <c r="Q132" t="s">
        <v>3535</v>
      </c>
      <c r="R132" t="s">
        <v>3002</v>
      </c>
      <c r="S132" t="s">
        <v>3114</v>
      </c>
      <c r="T132" t="s">
        <v>1</v>
      </c>
      <c r="U132" t="s">
        <v>3002</v>
      </c>
      <c r="V132" t="s">
        <v>3406</v>
      </c>
      <c r="W132" t="s">
        <v>3186</v>
      </c>
      <c r="X132" s="1" t="s">
        <v>3839</v>
      </c>
      <c r="Y132" t="s">
        <v>3366</v>
      </c>
      <c r="Z132" t="s">
        <v>3407</v>
      </c>
      <c r="AA132">
        <v>4</v>
      </c>
      <c r="AB132" t="s">
        <v>3458</v>
      </c>
      <c r="AC132">
        <v>0.5</v>
      </c>
      <c r="AD132">
        <v>0.5</v>
      </c>
      <c r="AE132" t="s">
        <v>3117</v>
      </c>
      <c r="AF132" t="s">
        <v>3186</v>
      </c>
      <c r="AG132">
        <v>1</v>
      </c>
      <c r="AH132" t="s">
        <v>3186</v>
      </c>
      <c r="AI132" t="s">
        <v>3392</v>
      </c>
      <c r="AJ132" t="s">
        <v>3393</v>
      </c>
      <c r="AK132">
        <v>0.7</v>
      </c>
      <c r="AL132">
        <v>0.7</v>
      </c>
      <c r="AM132">
        <v>8</v>
      </c>
      <c r="AN132" t="s">
        <v>3186</v>
      </c>
      <c r="AO132" t="s">
        <v>3186</v>
      </c>
      <c r="AP132" t="s">
        <v>3186</v>
      </c>
      <c r="AQ132" t="s">
        <v>3186</v>
      </c>
      <c r="AR132" t="s">
        <v>3186</v>
      </c>
      <c r="AS132">
        <v>1</v>
      </c>
      <c r="AT132">
        <v>1</v>
      </c>
    </row>
    <row r="133" spans="1:46" outlineLevel="1" x14ac:dyDescent="0.2">
      <c r="A133" t="s">
        <v>4726</v>
      </c>
      <c r="B133" t="s">
        <v>3831</v>
      </c>
      <c r="C133" t="s">
        <v>3383</v>
      </c>
      <c r="D133">
        <v>15</v>
      </c>
      <c r="E133">
        <v>25</v>
      </c>
      <c r="F133">
        <v>10</v>
      </c>
      <c r="G133">
        <v>6</v>
      </c>
      <c r="H133" t="s">
        <v>3186</v>
      </c>
      <c r="I133" t="s">
        <v>4185</v>
      </c>
      <c r="J133" t="s">
        <v>3371</v>
      </c>
      <c r="K133">
        <v>0.6</v>
      </c>
      <c r="L133" t="s">
        <v>3351</v>
      </c>
      <c r="M133" t="s">
        <v>3391</v>
      </c>
      <c r="N133">
        <v>45</v>
      </c>
      <c r="O133">
        <v>10</v>
      </c>
      <c r="P133" t="s">
        <v>3399</v>
      </c>
      <c r="Q133" t="s">
        <v>3535</v>
      </c>
      <c r="R133" t="s">
        <v>3002</v>
      </c>
      <c r="S133" t="s">
        <v>3114</v>
      </c>
      <c r="T133" t="s">
        <v>1</v>
      </c>
      <c r="U133" t="s">
        <v>3002</v>
      </c>
      <c r="V133" t="s">
        <v>3406</v>
      </c>
      <c r="W133" t="s">
        <v>3186</v>
      </c>
      <c r="X133" s="1" t="s">
        <v>3839</v>
      </c>
      <c r="Y133" t="s">
        <v>3366</v>
      </c>
      <c r="Z133" t="s">
        <v>3407</v>
      </c>
      <c r="AA133">
        <v>4</v>
      </c>
      <c r="AB133" t="s">
        <v>3458</v>
      </c>
      <c r="AC133">
        <v>0.5</v>
      </c>
      <c r="AD133">
        <v>0.5</v>
      </c>
      <c r="AE133" t="s">
        <v>3117</v>
      </c>
      <c r="AF133" t="s">
        <v>3186</v>
      </c>
      <c r="AG133">
        <v>1</v>
      </c>
      <c r="AH133" t="s">
        <v>3186</v>
      </c>
      <c r="AI133" t="s">
        <v>3392</v>
      </c>
      <c r="AJ133" t="s">
        <v>3393</v>
      </c>
      <c r="AK133">
        <v>0.7</v>
      </c>
      <c r="AL133">
        <v>0.7</v>
      </c>
      <c r="AM133">
        <v>8</v>
      </c>
      <c r="AN133" t="s">
        <v>3186</v>
      </c>
      <c r="AO133" t="s">
        <v>3186</v>
      </c>
      <c r="AP133" t="s">
        <v>3186</v>
      </c>
      <c r="AQ133" t="s">
        <v>3186</v>
      </c>
      <c r="AR133" t="s">
        <v>3186</v>
      </c>
      <c r="AS133">
        <v>1</v>
      </c>
      <c r="AT133">
        <v>1</v>
      </c>
    </row>
    <row r="134" spans="1:46" outlineLevel="1" x14ac:dyDescent="0.2">
      <c r="A134" t="s">
        <v>4727</v>
      </c>
      <c r="B134" t="s">
        <v>3832</v>
      </c>
      <c r="C134" t="s">
        <v>3383</v>
      </c>
      <c r="D134">
        <v>15</v>
      </c>
      <c r="E134">
        <v>25</v>
      </c>
      <c r="F134">
        <v>10</v>
      </c>
      <c r="G134">
        <v>6</v>
      </c>
      <c r="H134" t="s">
        <v>3186</v>
      </c>
      <c r="I134" t="s">
        <v>4185</v>
      </c>
      <c r="J134" t="s">
        <v>3371</v>
      </c>
      <c r="K134">
        <v>0.6</v>
      </c>
      <c r="L134" t="s">
        <v>3351</v>
      </c>
      <c r="M134" t="s">
        <v>3391</v>
      </c>
      <c r="N134">
        <v>45</v>
      </c>
      <c r="O134">
        <v>10</v>
      </c>
      <c r="P134" t="s">
        <v>3399</v>
      </c>
      <c r="Q134" t="s">
        <v>3535</v>
      </c>
      <c r="R134" t="s">
        <v>3002</v>
      </c>
      <c r="S134" t="s">
        <v>3114</v>
      </c>
      <c r="T134" t="s">
        <v>1</v>
      </c>
      <c r="U134" t="s">
        <v>3002</v>
      </c>
      <c r="V134" t="s">
        <v>3406</v>
      </c>
      <c r="W134" t="s">
        <v>3186</v>
      </c>
      <c r="X134" s="1" t="s">
        <v>3839</v>
      </c>
      <c r="Y134" t="s">
        <v>3366</v>
      </c>
      <c r="Z134" t="s">
        <v>3407</v>
      </c>
      <c r="AA134">
        <v>4</v>
      </c>
      <c r="AB134" t="s">
        <v>3458</v>
      </c>
      <c r="AC134">
        <v>0.5</v>
      </c>
      <c r="AD134">
        <v>0.5</v>
      </c>
      <c r="AE134" t="s">
        <v>3117</v>
      </c>
      <c r="AF134" t="s">
        <v>3186</v>
      </c>
      <c r="AG134">
        <v>1</v>
      </c>
      <c r="AH134" t="s">
        <v>3186</v>
      </c>
      <c r="AI134" t="s">
        <v>3392</v>
      </c>
      <c r="AJ134" t="s">
        <v>3393</v>
      </c>
      <c r="AK134">
        <v>0.7</v>
      </c>
      <c r="AL134">
        <v>0.7</v>
      </c>
      <c r="AM134">
        <v>8</v>
      </c>
      <c r="AN134" t="s">
        <v>3186</v>
      </c>
      <c r="AO134" t="s">
        <v>3186</v>
      </c>
      <c r="AP134" t="s">
        <v>3186</v>
      </c>
      <c r="AQ134" t="s">
        <v>3186</v>
      </c>
      <c r="AR134" t="s">
        <v>3186</v>
      </c>
      <c r="AS134">
        <v>1</v>
      </c>
      <c r="AT134">
        <v>1</v>
      </c>
    </row>
    <row r="135" spans="1:46" outlineLevel="1" x14ac:dyDescent="0.2">
      <c r="A135" t="s">
        <v>4728</v>
      </c>
      <c r="B135" t="s">
        <v>3833</v>
      </c>
      <c r="C135" t="s">
        <v>3383</v>
      </c>
      <c r="D135">
        <v>15</v>
      </c>
      <c r="E135">
        <v>25</v>
      </c>
      <c r="F135">
        <v>10</v>
      </c>
      <c r="G135">
        <v>6</v>
      </c>
      <c r="H135" t="s">
        <v>3186</v>
      </c>
      <c r="I135" t="s">
        <v>4185</v>
      </c>
      <c r="J135" t="s">
        <v>3371</v>
      </c>
      <c r="K135">
        <v>0.6</v>
      </c>
      <c r="L135" t="s">
        <v>3351</v>
      </c>
      <c r="M135" t="s">
        <v>3391</v>
      </c>
      <c r="N135">
        <v>45</v>
      </c>
      <c r="O135">
        <v>10</v>
      </c>
      <c r="P135" t="s">
        <v>3399</v>
      </c>
      <c r="Q135" t="s">
        <v>3535</v>
      </c>
      <c r="R135" t="s">
        <v>3002</v>
      </c>
      <c r="S135" t="s">
        <v>3114</v>
      </c>
      <c r="T135" t="s">
        <v>1</v>
      </c>
      <c r="U135" t="s">
        <v>3002</v>
      </c>
      <c r="V135" t="s">
        <v>3406</v>
      </c>
      <c r="W135" t="s">
        <v>3186</v>
      </c>
      <c r="X135" s="1" t="s">
        <v>3839</v>
      </c>
      <c r="Y135" t="s">
        <v>3366</v>
      </c>
      <c r="Z135" t="s">
        <v>3407</v>
      </c>
      <c r="AA135">
        <v>4</v>
      </c>
      <c r="AB135" t="s">
        <v>3458</v>
      </c>
      <c r="AC135">
        <v>0.5</v>
      </c>
      <c r="AD135">
        <v>0.5</v>
      </c>
      <c r="AE135" t="s">
        <v>3117</v>
      </c>
      <c r="AF135" t="s">
        <v>3186</v>
      </c>
      <c r="AG135">
        <v>1</v>
      </c>
      <c r="AH135" t="s">
        <v>3186</v>
      </c>
      <c r="AI135" t="s">
        <v>3392</v>
      </c>
      <c r="AJ135" t="s">
        <v>3393</v>
      </c>
      <c r="AK135">
        <v>0.7</v>
      </c>
      <c r="AL135">
        <v>0.7</v>
      </c>
      <c r="AM135">
        <v>8</v>
      </c>
      <c r="AN135" t="s">
        <v>3186</v>
      </c>
      <c r="AO135" t="s">
        <v>3186</v>
      </c>
      <c r="AP135" t="s">
        <v>3186</v>
      </c>
      <c r="AQ135" t="s">
        <v>3186</v>
      </c>
      <c r="AR135" t="s">
        <v>3186</v>
      </c>
      <c r="AS135">
        <v>1</v>
      </c>
      <c r="AT135">
        <v>1</v>
      </c>
    </row>
    <row r="136" spans="1:46" outlineLevel="1" x14ac:dyDescent="0.2">
      <c r="A136" t="s">
        <v>4729</v>
      </c>
      <c r="B136" t="s">
        <v>3834</v>
      </c>
      <c r="C136" t="s">
        <v>3383</v>
      </c>
      <c r="D136">
        <v>15</v>
      </c>
      <c r="E136">
        <v>25</v>
      </c>
      <c r="F136">
        <v>10</v>
      </c>
      <c r="G136">
        <v>6</v>
      </c>
      <c r="H136" t="s">
        <v>3186</v>
      </c>
      <c r="I136" t="s">
        <v>4185</v>
      </c>
      <c r="J136" t="s">
        <v>3371</v>
      </c>
      <c r="K136">
        <v>0.6</v>
      </c>
      <c r="L136" t="s">
        <v>3351</v>
      </c>
      <c r="M136" t="s">
        <v>3391</v>
      </c>
      <c r="N136">
        <v>45</v>
      </c>
      <c r="O136">
        <v>10</v>
      </c>
      <c r="P136" t="s">
        <v>3399</v>
      </c>
      <c r="Q136" t="s">
        <v>3535</v>
      </c>
      <c r="R136" t="s">
        <v>3002</v>
      </c>
      <c r="S136" t="s">
        <v>3114</v>
      </c>
      <c r="T136" t="s">
        <v>1</v>
      </c>
      <c r="U136" t="s">
        <v>3002</v>
      </c>
      <c r="V136" t="s">
        <v>3406</v>
      </c>
      <c r="W136" t="s">
        <v>3186</v>
      </c>
      <c r="X136" s="1" t="s">
        <v>3839</v>
      </c>
      <c r="Y136" t="s">
        <v>3366</v>
      </c>
      <c r="Z136" t="s">
        <v>3407</v>
      </c>
      <c r="AA136">
        <v>4</v>
      </c>
      <c r="AB136" t="s">
        <v>3458</v>
      </c>
      <c r="AC136">
        <v>0.5</v>
      </c>
      <c r="AD136">
        <v>0.5</v>
      </c>
      <c r="AE136" t="s">
        <v>3117</v>
      </c>
      <c r="AF136" t="s">
        <v>3186</v>
      </c>
      <c r="AG136">
        <v>1</v>
      </c>
      <c r="AH136" t="s">
        <v>3186</v>
      </c>
      <c r="AI136" t="s">
        <v>3392</v>
      </c>
      <c r="AJ136" t="s">
        <v>3393</v>
      </c>
      <c r="AK136">
        <v>0.7</v>
      </c>
      <c r="AL136">
        <v>0.7</v>
      </c>
      <c r="AM136">
        <v>8</v>
      </c>
      <c r="AN136" t="s">
        <v>3186</v>
      </c>
      <c r="AO136" t="s">
        <v>3186</v>
      </c>
      <c r="AP136" t="s">
        <v>3186</v>
      </c>
      <c r="AQ136" t="s">
        <v>3186</v>
      </c>
      <c r="AR136" t="s">
        <v>3186</v>
      </c>
      <c r="AS136">
        <v>1</v>
      </c>
      <c r="AT136">
        <v>1</v>
      </c>
    </row>
    <row r="137" spans="1:46" outlineLevel="1" x14ac:dyDescent="0.2">
      <c r="A137" t="s">
        <v>4730</v>
      </c>
      <c r="B137" t="s">
        <v>3835</v>
      </c>
      <c r="C137" t="s">
        <v>3383</v>
      </c>
      <c r="D137">
        <v>15</v>
      </c>
      <c r="E137">
        <v>25</v>
      </c>
      <c r="F137">
        <v>10</v>
      </c>
      <c r="G137">
        <v>6</v>
      </c>
      <c r="H137" t="s">
        <v>3186</v>
      </c>
      <c r="I137" t="s">
        <v>4185</v>
      </c>
      <c r="J137" t="s">
        <v>3371</v>
      </c>
      <c r="K137">
        <v>0.6</v>
      </c>
      <c r="L137" t="s">
        <v>3351</v>
      </c>
      <c r="M137" t="s">
        <v>3391</v>
      </c>
      <c r="N137">
        <v>45</v>
      </c>
      <c r="O137">
        <v>10</v>
      </c>
      <c r="P137" t="s">
        <v>3399</v>
      </c>
      <c r="Q137" t="s">
        <v>3535</v>
      </c>
      <c r="R137" t="s">
        <v>3002</v>
      </c>
      <c r="S137" t="s">
        <v>3114</v>
      </c>
      <c r="T137" t="s">
        <v>1</v>
      </c>
      <c r="U137" t="s">
        <v>3002</v>
      </c>
      <c r="V137" t="s">
        <v>3406</v>
      </c>
      <c r="W137" t="s">
        <v>3186</v>
      </c>
      <c r="X137" s="1" t="s">
        <v>3839</v>
      </c>
      <c r="Y137" t="s">
        <v>3366</v>
      </c>
      <c r="Z137" t="s">
        <v>3407</v>
      </c>
      <c r="AA137">
        <v>4</v>
      </c>
      <c r="AB137" t="s">
        <v>3458</v>
      </c>
      <c r="AC137">
        <v>0.5</v>
      </c>
      <c r="AD137">
        <v>0.5</v>
      </c>
      <c r="AE137" t="s">
        <v>3117</v>
      </c>
      <c r="AF137" t="s">
        <v>3186</v>
      </c>
      <c r="AG137">
        <v>1</v>
      </c>
      <c r="AH137" t="s">
        <v>3186</v>
      </c>
      <c r="AI137" t="s">
        <v>3392</v>
      </c>
      <c r="AJ137" t="s">
        <v>3393</v>
      </c>
      <c r="AK137">
        <v>0.7</v>
      </c>
      <c r="AL137">
        <v>0.7</v>
      </c>
      <c r="AM137">
        <v>8</v>
      </c>
      <c r="AN137" t="s">
        <v>3186</v>
      </c>
      <c r="AO137" t="s">
        <v>3186</v>
      </c>
      <c r="AP137" t="s">
        <v>3186</v>
      </c>
      <c r="AQ137" t="s">
        <v>3186</v>
      </c>
      <c r="AR137" t="s">
        <v>3186</v>
      </c>
      <c r="AS137">
        <v>1</v>
      </c>
      <c r="AT137">
        <v>1</v>
      </c>
    </row>
    <row r="138" spans="1:46" outlineLevel="1" x14ac:dyDescent="0.2">
      <c r="A138" t="s">
        <v>4731</v>
      </c>
      <c r="B138" t="s">
        <v>3838</v>
      </c>
      <c r="C138" t="s">
        <v>3383</v>
      </c>
      <c r="D138">
        <v>15</v>
      </c>
      <c r="E138">
        <v>25</v>
      </c>
      <c r="F138">
        <v>10</v>
      </c>
      <c r="G138">
        <v>6</v>
      </c>
      <c r="H138" t="s">
        <v>3186</v>
      </c>
      <c r="I138" t="s">
        <v>4185</v>
      </c>
      <c r="J138" t="s">
        <v>3371</v>
      </c>
      <c r="K138">
        <v>0.6</v>
      </c>
      <c r="L138" t="s">
        <v>3351</v>
      </c>
      <c r="M138" t="s">
        <v>3391</v>
      </c>
      <c r="N138">
        <v>45</v>
      </c>
      <c r="O138">
        <v>10</v>
      </c>
      <c r="P138" t="s">
        <v>3399</v>
      </c>
      <c r="Q138" t="s">
        <v>3535</v>
      </c>
      <c r="R138" t="s">
        <v>3002</v>
      </c>
      <c r="S138" t="s">
        <v>3114</v>
      </c>
      <c r="T138" t="s">
        <v>1</v>
      </c>
      <c r="U138" t="s">
        <v>3002</v>
      </c>
      <c r="V138" t="s">
        <v>3406</v>
      </c>
      <c r="W138" t="s">
        <v>3186</v>
      </c>
      <c r="X138" s="1" t="s">
        <v>3839</v>
      </c>
      <c r="Y138" t="s">
        <v>3366</v>
      </c>
      <c r="Z138" t="s">
        <v>3407</v>
      </c>
      <c r="AA138">
        <v>4</v>
      </c>
      <c r="AB138" t="s">
        <v>3458</v>
      </c>
      <c r="AC138">
        <v>0.5</v>
      </c>
      <c r="AD138">
        <v>0.5</v>
      </c>
      <c r="AE138" t="s">
        <v>3117</v>
      </c>
      <c r="AF138" t="s">
        <v>3186</v>
      </c>
      <c r="AG138">
        <v>1</v>
      </c>
      <c r="AH138" t="s">
        <v>3186</v>
      </c>
      <c r="AI138" t="s">
        <v>3392</v>
      </c>
      <c r="AJ138" t="s">
        <v>3393</v>
      </c>
      <c r="AK138">
        <v>0.7</v>
      </c>
      <c r="AL138">
        <v>0.7</v>
      </c>
      <c r="AM138">
        <v>8</v>
      </c>
      <c r="AN138" t="s">
        <v>3186</v>
      </c>
      <c r="AO138" t="s">
        <v>3186</v>
      </c>
      <c r="AP138" t="s">
        <v>3186</v>
      </c>
      <c r="AQ138" t="s">
        <v>3186</v>
      </c>
      <c r="AR138" t="s">
        <v>3186</v>
      </c>
      <c r="AS138">
        <v>1</v>
      </c>
      <c r="AT138">
        <v>1</v>
      </c>
    </row>
    <row r="139" spans="1:46" outlineLevel="1" x14ac:dyDescent="0.2">
      <c r="A139" t="s">
        <v>4732</v>
      </c>
      <c r="B139" t="s">
        <v>3840</v>
      </c>
      <c r="C139" t="s">
        <v>3383</v>
      </c>
      <c r="D139">
        <v>15</v>
      </c>
      <c r="E139">
        <v>25</v>
      </c>
      <c r="F139">
        <v>10</v>
      </c>
      <c r="G139">
        <v>6</v>
      </c>
      <c r="H139" t="s">
        <v>3186</v>
      </c>
      <c r="I139" t="s">
        <v>4185</v>
      </c>
      <c r="J139" t="s">
        <v>3371</v>
      </c>
      <c r="K139">
        <v>0.6</v>
      </c>
      <c r="L139" t="s">
        <v>3351</v>
      </c>
      <c r="M139" t="s">
        <v>3391</v>
      </c>
      <c r="N139">
        <v>45</v>
      </c>
      <c r="O139">
        <v>10</v>
      </c>
      <c r="P139" t="s">
        <v>3399</v>
      </c>
      <c r="Q139" t="s">
        <v>3535</v>
      </c>
      <c r="R139" t="s">
        <v>3002</v>
      </c>
      <c r="S139" t="s">
        <v>3114</v>
      </c>
      <c r="T139" t="s">
        <v>1</v>
      </c>
      <c r="U139" t="s">
        <v>3002</v>
      </c>
      <c r="V139" t="s">
        <v>3406</v>
      </c>
      <c r="W139" t="s">
        <v>3186</v>
      </c>
      <c r="X139" s="1" t="s">
        <v>3839</v>
      </c>
      <c r="Y139" t="s">
        <v>3366</v>
      </c>
      <c r="Z139" t="s">
        <v>3407</v>
      </c>
      <c r="AA139">
        <v>4</v>
      </c>
      <c r="AB139" t="s">
        <v>3458</v>
      </c>
      <c r="AC139">
        <v>0.5</v>
      </c>
      <c r="AD139">
        <v>0.5</v>
      </c>
      <c r="AE139" t="s">
        <v>3117</v>
      </c>
      <c r="AF139" t="s">
        <v>3186</v>
      </c>
      <c r="AG139">
        <v>1</v>
      </c>
      <c r="AH139" t="s">
        <v>3186</v>
      </c>
      <c r="AI139" t="s">
        <v>3392</v>
      </c>
      <c r="AJ139" t="s">
        <v>3393</v>
      </c>
      <c r="AK139">
        <v>0.7</v>
      </c>
      <c r="AL139">
        <v>0.7</v>
      </c>
      <c r="AM139">
        <v>8</v>
      </c>
      <c r="AN139" t="s">
        <v>3186</v>
      </c>
      <c r="AO139" t="s">
        <v>3186</v>
      </c>
      <c r="AP139" t="s">
        <v>3186</v>
      </c>
      <c r="AQ139" t="s">
        <v>3186</v>
      </c>
      <c r="AR139" t="s">
        <v>3186</v>
      </c>
      <c r="AS139">
        <v>1</v>
      </c>
      <c r="AT139">
        <v>1</v>
      </c>
    </row>
    <row r="140" spans="1:46" outlineLevel="1" x14ac:dyDescent="0.2">
      <c r="A140" t="s">
        <v>4733</v>
      </c>
      <c r="B140" t="s">
        <v>3841</v>
      </c>
      <c r="C140" t="s">
        <v>3383</v>
      </c>
      <c r="D140">
        <v>15</v>
      </c>
      <c r="E140">
        <v>25</v>
      </c>
      <c r="F140">
        <v>10</v>
      </c>
      <c r="G140">
        <v>6</v>
      </c>
      <c r="H140" t="s">
        <v>3186</v>
      </c>
      <c r="I140" t="s">
        <v>4185</v>
      </c>
      <c r="J140" t="s">
        <v>3371</v>
      </c>
      <c r="K140">
        <v>0.6</v>
      </c>
      <c r="L140" t="s">
        <v>3351</v>
      </c>
      <c r="M140" t="s">
        <v>3391</v>
      </c>
      <c r="N140">
        <v>45</v>
      </c>
      <c r="O140">
        <v>10</v>
      </c>
      <c r="P140" t="s">
        <v>3399</v>
      </c>
      <c r="Q140" t="s">
        <v>3535</v>
      </c>
      <c r="R140" t="s">
        <v>3002</v>
      </c>
      <c r="S140" t="s">
        <v>3114</v>
      </c>
      <c r="T140" t="s">
        <v>1</v>
      </c>
      <c r="U140" t="s">
        <v>3002</v>
      </c>
      <c r="V140" t="s">
        <v>3406</v>
      </c>
      <c r="W140" t="s">
        <v>3186</v>
      </c>
      <c r="X140" s="1" t="s">
        <v>3839</v>
      </c>
      <c r="Y140" t="s">
        <v>3366</v>
      </c>
      <c r="Z140" t="s">
        <v>3407</v>
      </c>
      <c r="AA140">
        <v>4</v>
      </c>
      <c r="AB140" t="s">
        <v>3458</v>
      </c>
      <c r="AC140">
        <v>0.5</v>
      </c>
      <c r="AD140">
        <v>0.5</v>
      </c>
      <c r="AE140" t="s">
        <v>3117</v>
      </c>
      <c r="AF140" t="s">
        <v>3186</v>
      </c>
      <c r="AG140">
        <v>1</v>
      </c>
      <c r="AH140" t="s">
        <v>3186</v>
      </c>
      <c r="AI140" t="s">
        <v>3392</v>
      </c>
      <c r="AJ140" t="s">
        <v>3393</v>
      </c>
      <c r="AK140">
        <v>0.7</v>
      </c>
      <c r="AL140">
        <v>0.7</v>
      </c>
      <c r="AM140">
        <v>8</v>
      </c>
      <c r="AN140" t="s">
        <v>3186</v>
      </c>
      <c r="AO140" t="s">
        <v>3186</v>
      </c>
      <c r="AP140" t="s">
        <v>3186</v>
      </c>
      <c r="AQ140" t="s">
        <v>3186</v>
      </c>
      <c r="AR140" t="s">
        <v>3186</v>
      </c>
      <c r="AS140">
        <v>1</v>
      </c>
      <c r="AT140">
        <v>1</v>
      </c>
    </row>
    <row r="141" spans="1:46" outlineLevel="1" x14ac:dyDescent="0.2">
      <c r="A141" t="s">
        <v>4734</v>
      </c>
      <c r="B141" t="s">
        <v>3842</v>
      </c>
      <c r="C141" t="s">
        <v>3383</v>
      </c>
      <c r="D141">
        <v>15</v>
      </c>
      <c r="E141">
        <v>25</v>
      </c>
      <c r="F141">
        <v>10</v>
      </c>
      <c r="G141">
        <v>6</v>
      </c>
      <c r="H141" t="s">
        <v>3186</v>
      </c>
      <c r="I141" t="s">
        <v>4185</v>
      </c>
      <c r="J141" t="s">
        <v>3371</v>
      </c>
      <c r="K141">
        <v>0.6</v>
      </c>
      <c r="L141" t="s">
        <v>3351</v>
      </c>
      <c r="M141" t="s">
        <v>3391</v>
      </c>
      <c r="N141">
        <v>45</v>
      </c>
      <c r="O141">
        <v>10</v>
      </c>
      <c r="P141" t="s">
        <v>3399</v>
      </c>
      <c r="Q141" t="s">
        <v>3535</v>
      </c>
      <c r="R141" t="s">
        <v>3002</v>
      </c>
      <c r="S141" t="s">
        <v>3114</v>
      </c>
      <c r="T141" t="s">
        <v>1</v>
      </c>
      <c r="U141" t="s">
        <v>3002</v>
      </c>
      <c r="V141" t="s">
        <v>3406</v>
      </c>
      <c r="W141" t="s">
        <v>3186</v>
      </c>
      <c r="X141" s="1" t="s">
        <v>3839</v>
      </c>
      <c r="Y141" t="s">
        <v>3366</v>
      </c>
      <c r="Z141" t="s">
        <v>3407</v>
      </c>
      <c r="AA141">
        <v>4</v>
      </c>
      <c r="AB141" t="s">
        <v>3458</v>
      </c>
      <c r="AC141">
        <v>0.5</v>
      </c>
      <c r="AD141">
        <v>0.5</v>
      </c>
      <c r="AE141" t="s">
        <v>3117</v>
      </c>
      <c r="AF141" t="s">
        <v>3186</v>
      </c>
      <c r="AG141">
        <v>1</v>
      </c>
      <c r="AH141" t="s">
        <v>3186</v>
      </c>
      <c r="AI141" t="s">
        <v>3392</v>
      </c>
      <c r="AJ141" t="s">
        <v>3393</v>
      </c>
      <c r="AK141">
        <v>0.7</v>
      </c>
      <c r="AL141">
        <v>0.7</v>
      </c>
      <c r="AM141">
        <v>8</v>
      </c>
      <c r="AN141" t="s">
        <v>3186</v>
      </c>
      <c r="AO141" t="s">
        <v>3186</v>
      </c>
      <c r="AP141" t="s">
        <v>3186</v>
      </c>
      <c r="AQ141" t="s">
        <v>3186</v>
      </c>
      <c r="AR141" t="s">
        <v>3186</v>
      </c>
      <c r="AS141">
        <v>1</v>
      </c>
      <c r="AT141">
        <v>1</v>
      </c>
    </row>
    <row r="142" spans="1:46" outlineLevel="1" x14ac:dyDescent="0.2">
      <c r="A142" t="s">
        <v>4735</v>
      </c>
      <c r="B142" t="s">
        <v>3843</v>
      </c>
      <c r="C142" t="s">
        <v>3383</v>
      </c>
      <c r="D142">
        <v>15</v>
      </c>
      <c r="E142">
        <v>25</v>
      </c>
      <c r="F142">
        <v>10</v>
      </c>
      <c r="G142">
        <v>6</v>
      </c>
      <c r="H142" t="s">
        <v>3186</v>
      </c>
      <c r="I142" t="s">
        <v>4185</v>
      </c>
      <c r="J142" t="s">
        <v>3371</v>
      </c>
      <c r="K142">
        <v>0.6</v>
      </c>
      <c r="L142" t="s">
        <v>3351</v>
      </c>
      <c r="M142" t="s">
        <v>3391</v>
      </c>
      <c r="N142">
        <v>45</v>
      </c>
      <c r="O142">
        <v>10</v>
      </c>
      <c r="P142" t="s">
        <v>3399</v>
      </c>
      <c r="Q142" t="s">
        <v>3535</v>
      </c>
      <c r="R142" t="s">
        <v>3002</v>
      </c>
      <c r="S142" t="s">
        <v>3114</v>
      </c>
      <c r="T142" t="s">
        <v>1</v>
      </c>
      <c r="U142" t="s">
        <v>3002</v>
      </c>
      <c r="V142" t="s">
        <v>3406</v>
      </c>
      <c r="W142" t="s">
        <v>3186</v>
      </c>
      <c r="X142" s="1" t="s">
        <v>3839</v>
      </c>
      <c r="Y142" t="s">
        <v>3366</v>
      </c>
      <c r="Z142" t="s">
        <v>3407</v>
      </c>
      <c r="AA142">
        <v>4</v>
      </c>
      <c r="AB142" t="s">
        <v>3458</v>
      </c>
      <c r="AC142">
        <v>0.5</v>
      </c>
      <c r="AD142">
        <v>0.5</v>
      </c>
      <c r="AE142" t="s">
        <v>3117</v>
      </c>
      <c r="AF142" t="s">
        <v>3186</v>
      </c>
      <c r="AG142">
        <v>1</v>
      </c>
      <c r="AH142" t="s">
        <v>3186</v>
      </c>
      <c r="AI142" t="s">
        <v>3392</v>
      </c>
      <c r="AJ142" t="s">
        <v>3393</v>
      </c>
      <c r="AK142">
        <v>0.7</v>
      </c>
      <c r="AL142">
        <v>0.7</v>
      </c>
      <c r="AM142">
        <v>8</v>
      </c>
      <c r="AN142" t="s">
        <v>3186</v>
      </c>
      <c r="AO142" t="s">
        <v>3186</v>
      </c>
      <c r="AP142" t="s">
        <v>3186</v>
      </c>
      <c r="AQ142" t="s">
        <v>3186</v>
      </c>
      <c r="AR142" t="s">
        <v>3186</v>
      </c>
      <c r="AS142">
        <v>1</v>
      </c>
      <c r="AT142">
        <v>1</v>
      </c>
    </row>
    <row r="143" spans="1:46" outlineLevel="1" x14ac:dyDescent="0.2">
      <c r="A143" t="s">
        <v>4736</v>
      </c>
      <c r="B143" t="s">
        <v>3844</v>
      </c>
      <c r="C143" t="s">
        <v>3383</v>
      </c>
      <c r="D143">
        <v>15</v>
      </c>
      <c r="E143">
        <v>25</v>
      </c>
      <c r="F143">
        <v>10</v>
      </c>
      <c r="G143">
        <v>6</v>
      </c>
      <c r="H143" t="s">
        <v>3186</v>
      </c>
      <c r="I143" t="s">
        <v>4185</v>
      </c>
      <c r="J143" t="s">
        <v>3371</v>
      </c>
      <c r="K143">
        <v>0.6</v>
      </c>
      <c r="L143" t="s">
        <v>3351</v>
      </c>
      <c r="M143" t="s">
        <v>3391</v>
      </c>
      <c r="N143">
        <v>45</v>
      </c>
      <c r="O143">
        <v>10</v>
      </c>
      <c r="P143" t="s">
        <v>3399</v>
      </c>
      <c r="Q143" t="s">
        <v>3535</v>
      </c>
      <c r="R143" t="s">
        <v>3002</v>
      </c>
      <c r="S143" t="s">
        <v>3114</v>
      </c>
      <c r="T143" t="s">
        <v>1</v>
      </c>
      <c r="U143" t="s">
        <v>3002</v>
      </c>
      <c r="V143" t="s">
        <v>3406</v>
      </c>
      <c r="W143" t="s">
        <v>3186</v>
      </c>
      <c r="X143" s="1" t="s">
        <v>3839</v>
      </c>
      <c r="Y143" t="s">
        <v>3366</v>
      </c>
      <c r="Z143" t="s">
        <v>3407</v>
      </c>
      <c r="AA143">
        <v>4</v>
      </c>
      <c r="AB143" t="s">
        <v>3458</v>
      </c>
      <c r="AC143">
        <v>0.5</v>
      </c>
      <c r="AD143">
        <v>0.5</v>
      </c>
      <c r="AE143" t="s">
        <v>3117</v>
      </c>
      <c r="AF143" t="s">
        <v>3186</v>
      </c>
      <c r="AG143">
        <v>1</v>
      </c>
      <c r="AH143" t="s">
        <v>3186</v>
      </c>
      <c r="AI143" t="s">
        <v>3392</v>
      </c>
      <c r="AJ143" t="s">
        <v>3393</v>
      </c>
      <c r="AK143">
        <v>0.7</v>
      </c>
      <c r="AL143">
        <v>0.7</v>
      </c>
      <c r="AM143">
        <v>8</v>
      </c>
      <c r="AN143" t="s">
        <v>3186</v>
      </c>
      <c r="AO143" t="s">
        <v>3186</v>
      </c>
      <c r="AP143" t="s">
        <v>3186</v>
      </c>
      <c r="AQ143" t="s">
        <v>3186</v>
      </c>
      <c r="AR143" t="s">
        <v>3186</v>
      </c>
      <c r="AS143">
        <v>1</v>
      </c>
      <c r="AT143">
        <v>1</v>
      </c>
    </row>
    <row r="144" spans="1:46" outlineLevel="1" x14ac:dyDescent="0.2">
      <c r="A144" t="s">
        <v>4737</v>
      </c>
      <c r="B144" t="s">
        <v>4576</v>
      </c>
      <c r="C144" t="s">
        <v>3383</v>
      </c>
      <c r="D144">
        <v>15</v>
      </c>
      <c r="E144">
        <v>25</v>
      </c>
      <c r="F144">
        <v>10</v>
      </c>
      <c r="G144">
        <v>6</v>
      </c>
      <c r="H144" t="s">
        <v>3186</v>
      </c>
      <c r="I144" t="s">
        <v>3186</v>
      </c>
      <c r="J144" t="s">
        <v>3371</v>
      </c>
      <c r="K144">
        <v>0.6</v>
      </c>
      <c r="L144" t="s">
        <v>3351</v>
      </c>
      <c r="M144" t="s">
        <v>3391</v>
      </c>
      <c r="N144">
        <v>45</v>
      </c>
      <c r="O144">
        <v>10</v>
      </c>
      <c r="P144" t="s">
        <v>3186</v>
      </c>
      <c r="Q144" t="s">
        <v>3405</v>
      </c>
      <c r="R144" t="s">
        <v>3002</v>
      </c>
      <c r="S144" t="s">
        <v>3117</v>
      </c>
      <c r="T144" t="s">
        <v>3049</v>
      </c>
      <c r="U144" t="s">
        <v>3002</v>
      </c>
      <c r="V144" t="s">
        <v>3406</v>
      </c>
      <c r="W144" t="s">
        <v>3186</v>
      </c>
      <c r="X144" s="1" t="s">
        <v>3839</v>
      </c>
      <c r="Y144" t="s">
        <v>3366</v>
      </c>
      <c r="Z144" t="s">
        <v>3407</v>
      </c>
      <c r="AA144">
        <v>4</v>
      </c>
      <c r="AB144" t="s">
        <v>3458</v>
      </c>
      <c r="AC144">
        <v>0.5</v>
      </c>
      <c r="AD144">
        <v>0.5</v>
      </c>
      <c r="AE144" t="s">
        <v>3114</v>
      </c>
      <c r="AF144" t="s">
        <v>4581</v>
      </c>
      <c r="AG144">
        <v>1</v>
      </c>
      <c r="AH144" t="s">
        <v>3186</v>
      </c>
      <c r="AI144" t="s">
        <v>3392</v>
      </c>
      <c r="AJ144" t="s">
        <v>3393</v>
      </c>
      <c r="AK144">
        <v>0.7</v>
      </c>
      <c r="AL144">
        <v>0.7</v>
      </c>
      <c r="AM144">
        <v>8</v>
      </c>
      <c r="AN144" t="s">
        <v>3186</v>
      </c>
      <c r="AO144" t="s">
        <v>3186</v>
      </c>
      <c r="AP144" t="s">
        <v>3186</v>
      </c>
      <c r="AQ144" t="s">
        <v>3186</v>
      </c>
      <c r="AR144" t="s">
        <v>3186</v>
      </c>
      <c r="AS144">
        <v>1</v>
      </c>
      <c r="AT144">
        <v>1</v>
      </c>
    </row>
    <row r="145" spans="1:46" outlineLevel="1" x14ac:dyDescent="0.2">
      <c r="A145" t="s">
        <v>4738</v>
      </c>
      <c r="B145" t="s">
        <v>4577</v>
      </c>
      <c r="C145" t="s">
        <v>3383</v>
      </c>
      <c r="D145">
        <v>15</v>
      </c>
      <c r="E145">
        <v>25</v>
      </c>
      <c r="F145">
        <v>10</v>
      </c>
      <c r="G145">
        <v>6</v>
      </c>
      <c r="H145" t="s">
        <v>3186</v>
      </c>
      <c r="I145" t="s">
        <v>3186</v>
      </c>
      <c r="J145" t="s">
        <v>3371</v>
      </c>
      <c r="K145">
        <v>0.6</v>
      </c>
      <c r="L145" t="s">
        <v>3351</v>
      </c>
      <c r="M145" t="s">
        <v>3391</v>
      </c>
      <c r="N145">
        <v>45</v>
      </c>
      <c r="O145">
        <v>10</v>
      </c>
      <c r="P145" t="s">
        <v>3186</v>
      </c>
      <c r="Q145" t="s">
        <v>3405</v>
      </c>
      <c r="R145" t="s">
        <v>3002</v>
      </c>
      <c r="S145" t="s">
        <v>3117</v>
      </c>
      <c r="T145" t="s">
        <v>3049</v>
      </c>
      <c r="U145" t="s">
        <v>3002</v>
      </c>
      <c r="V145" t="s">
        <v>3406</v>
      </c>
      <c r="W145" t="s">
        <v>3186</v>
      </c>
      <c r="X145" s="1" t="s">
        <v>3839</v>
      </c>
      <c r="Y145" t="s">
        <v>3366</v>
      </c>
      <c r="Z145" t="s">
        <v>3407</v>
      </c>
      <c r="AA145">
        <v>4</v>
      </c>
      <c r="AB145" t="s">
        <v>3458</v>
      </c>
      <c r="AC145">
        <v>0.5</v>
      </c>
      <c r="AD145">
        <v>0.5</v>
      </c>
      <c r="AE145" t="s">
        <v>3114</v>
      </c>
      <c r="AF145" t="s">
        <v>4581</v>
      </c>
      <c r="AG145">
        <v>1</v>
      </c>
      <c r="AH145" t="s">
        <v>3186</v>
      </c>
      <c r="AI145" t="s">
        <v>3392</v>
      </c>
      <c r="AJ145" t="s">
        <v>3393</v>
      </c>
      <c r="AK145">
        <v>0.7</v>
      </c>
      <c r="AL145">
        <v>0.7</v>
      </c>
      <c r="AM145">
        <v>8</v>
      </c>
      <c r="AN145" t="s">
        <v>3186</v>
      </c>
      <c r="AO145" t="s">
        <v>3186</v>
      </c>
      <c r="AP145" t="s">
        <v>3186</v>
      </c>
      <c r="AQ145" t="s">
        <v>3186</v>
      </c>
      <c r="AR145" t="s">
        <v>3186</v>
      </c>
      <c r="AS145">
        <v>1</v>
      </c>
      <c r="AT145">
        <v>1</v>
      </c>
    </row>
    <row r="146" spans="1:46" outlineLevel="1" x14ac:dyDescent="0.2">
      <c r="A146" t="s">
        <v>4739</v>
      </c>
      <c r="B146" t="s">
        <v>4578</v>
      </c>
      <c r="C146" t="s">
        <v>3383</v>
      </c>
      <c r="D146">
        <v>15</v>
      </c>
      <c r="E146">
        <v>25</v>
      </c>
      <c r="F146">
        <v>10</v>
      </c>
      <c r="G146">
        <v>6</v>
      </c>
      <c r="H146" t="s">
        <v>3186</v>
      </c>
      <c r="I146" t="s">
        <v>3186</v>
      </c>
      <c r="J146" t="s">
        <v>3371</v>
      </c>
      <c r="K146">
        <v>0.6</v>
      </c>
      <c r="L146" t="s">
        <v>3351</v>
      </c>
      <c r="M146" t="s">
        <v>3391</v>
      </c>
      <c r="N146">
        <v>45</v>
      </c>
      <c r="O146">
        <v>10</v>
      </c>
      <c r="P146" t="s">
        <v>3186</v>
      </c>
      <c r="Q146" t="s">
        <v>3405</v>
      </c>
      <c r="R146" t="s">
        <v>3002</v>
      </c>
      <c r="S146" t="s">
        <v>3117</v>
      </c>
      <c r="T146" t="s">
        <v>3049</v>
      </c>
      <c r="U146" t="s">
        <v>3002</v>
      </c>
      <c r="V146" t="s">
        <v>3406</v>
      </c>
      <c r="W146" t="s">
        <v>3186</v>
      </c>
      <c r="X146" s="1" t="s">
        <v>3839</v>
      </c>
      <c r="Y146" t="s">
        <v>3366</v>
      </c>
      <c r="Z146" t="s">
        <v>3407</v>
      </c>
      <c r="AA146">
        <v>4</v>
      </c>
      <c r="AB146" t="s">
        <v>3458</v>
      </c>
      <c r="AC146">
        <v>0.5</v>
      </c>
      <c r="AD146">
        <v>0.5</v>
      </c>
      <c r="AE146" t="s">
        <v>3114</v>
      </c>
      <c r="AF146" t="s">
        <v>4581</v>
      </c>
      <c r="AG146">
        <v>1</v>
      </c>
      <c r="AH146" t="s">
        <v>3186</v>
      </c>
      <c r="AI146" t="s">
        <v>3392</v>
      </c>
      <c r="AJ146" t="s">
        <v>3393</v>
      </c>
      <c r="AK146">
        <v>0.7</v>
      </c>
      <c r="AL146">
        <v>0.7</v>
      </c>
      <c r="AM146">
        <v>8</v>
      </c>
      <c r="AN146" t="s">
        <v>3186</v>
      </c>
      <c r="AO146" t="s">
        <v>3186</v>
      </c>
      <c r="AP146" t="s">
        <v>3186</v>
      </c>
      <c r="AQ146" t="s">
        <v>3186</v>
      </c>
      <c r="AR146" t="s">
        <v>3186</v>
      </c>
      <c r="AS146">
        <v>1</v>
      </c>
      <c r="AT146">
        <v>1</v>
      </c>
    </row>
    <row r="147" spans="1:46" outlineLevel="1" x14ac:dyDescent="0.2">
      <c r="A147" t="s">
        <v>4740</v>
      </c>
      <c r="B147" t="s">
        <v>4579</v>
      </c>
      <c r="C147" t="s">
        <v>3383</v>
      </c>
      <c r="D147">
        <v>15</v>
      </c>
      <c r="E147">
        <v>25</v>
      </c>
      <c r="F147">
        <v>10</v>
      </c>
      <c r="G147">
        <v>6</v>
      </c>
      <c r="H147" t="s">
        <v>3186</v>
      </c>
      <c r="I147" t="s">
        <v>3186</v>
      </c>
      <c r="J147" t="s">
        <v>3371</v>
      </c>
      <c r="K147">
        <v>0.6</v>
      </c>
      <c r="L147" t="s">
        <v>3351</v>
      </c>
      <c r="M147" t="s">
        <v>3391</v>
      </c>
      <c r="N147">
        <v>45</v>
      </c>
      <c r="O147">
        <v>10</v>
      </c>
      <c r="P147" t="s">
        <v>3186</v>
      </c>
      <c r="Q147" t="s">
        <v>3405</v>
      </c>
      <c r="R147" t="s">
        <v>3002</v>
      </c>
      <c r="S147" t="s">
        <v>3117</v>
      </c>
      <c r="T147" t="s">
        <v>3049</v>
      </c>
      <c r="U147" t="s">
        <v>3002</v>
      </c>
      <c r="V147" t="s">
        <v>3406</v>
      </c>
      <c r="W147" t="s">
        <v>3186</v>
      </c>
      <c r="X147" s="1" t="s">
        <v>3839</v>
      </c>
      <c r="Y147" t="s">
        <v>3366</v>
      </c>
      <c r="Z147" t="s">
        <v>3407</v>
      </c>
      <c r="AA147">
        <v>4</v>
      </c>
      <c r="AB147" t="s">
        <v>3458</v>
      </c>
      <c r="AC147">
        <v>0.5</v>
      </c>
      <c r="AD147">
        <v>0.5</v>
      </c>
      <c r="AE147" t="s">
        <v>3114</v>
      </c>
      <c r="AF147" t="s">
        <v>4581</v>
      </c>
      <c r="AG147">
        <v>1</v>
      </c>
      <c r="AH147" t="s">
        <v>3186</v>
      </c>
      <c r="AI147" t="s">
        <v>3392</v>
      </c>
      <c r="AJ147" t="s">
        <v>3393</v>
      </c>
      <c r="AK147">
        <v>0.7</v>
      </c>
      <c r="AL147">
        <v>0.7</v>
      </c>
      <c r="AM147">
        <v>8</v>
      </c>
      <c r="AN147" t="s">
        <v>3186</v>
      </c>
      <c r="AO147" t="s">
        <v>3186</v>
      </c>
      <c r="AP147" t="s">
        <v>3186</v>
      </c>
      <c r="AQ147" t="s">
        <v>3186</v>
      </c>
      <c r="AR147" t="s">
        <v>3186</v>
      </c>
      <c r="AS147">
        <v>1</v>
      </c>
      <c r="AT147">
        <v>1</v>
      </c>
    </row>
    <row r="148" spans="1:46" outlineLevel="1" x14ac:dyDescent="0.2">
      <c r="A148" t="s">
        <v>4741</v>
      </c>
      <c r="B148" t="s">
        <v>4580</v>
      </c>
      <c r="C148" t="s">
        <v>3383</v>
      </c>
      <c r="D148">
        <v>15</v>
      </c>
      <c r="E148">
        <v>25</v>
      </c>
      <c r="F148">
        <v>10</v>
      </c>
      <c r="G148">
        <v>6</v>
      </c>
      <c r="H148" t="s">
        <v>3186</v>
      </c>
      <c r="I148" t="s">
        <v>3186</v>
      </c>
      <c r="J148" t="s">
        <v>3371</v>
      </c>
      <c r="K148">
        <v>0.6</v>
      </c>
      <c r="L148" t="s">
        <v>3351</v>
      </c>
      <c r="M148" t="s">
        <v>3391</v>
      </c>
      <c r="N148">
        <v>45</v>
      </c>
      <c r="O148">
        <v>10</v>
      </c>
      <c r="P148" t="s">
        <v>3186</v>
      </c>
      <c r="Q148" t="s">
        <v>3405</v>
      </c>
      <c r="R148" t="s">
        <v>3002</v>
      </c>
      <c r="S148" t="s">
        <v>3117</v>
      </c>
      <c r="T148" t="s">
        <v>3049</v>
      </c>
      <c r="U148" t="s">
        <v>3002</v>
      </c>
      <c r="V148" t="s">
        <v>3406</v>
      </c>
      <c r="W148" t="s">
        <v>3186</v>
      </c>
      <c r="X148" s="1" t="s">
        <v>3839</v>
      </c>
      <c r="Y148" t="s">
        <v>3366</v>
      </c>
      <c r="Z148" t="s">
        <v>3407</v>
      </c>
      <c r="AA148">
        <v>4</v>
      </c>
      <c r="AB148" t="s">
        <v>3458</v>
      </c>
      <c r="AC148">
        <v>0.5</v>
      </c>
      <c r="AD148">
        <v>0.5</v>
      </c>
      <c r="AE148" t="s">
        <v>3114</v>
      </c>
      <c r="AF148" t="s">
        <v>4581</v>
      </c>
      <c r="AG148">
        <v>1</v>
      </c>
      <c r="AH148" t="s">
        <v>3186</v>
      </c>
      <c r="AI148" t="s">
        <v>3392</v>
      </c>
      <c r="AJ148" t="s">
        <v>3393</v>
      </c>
      <c r="AK148">
        <v>0.7</v>
      </c>
      <c r="AL148">
        <v>0.7</v>
      </c>
      <c r="AM148">
        <v>8</v>
      </c>
      <c r="AN148" t="s">
        <v>3186</v>
      </c>
      <c r="AO148" t="s">
        <v>3186</v>
      </c>
      <c r="AP148" t="s">
        <v>3186</v>
      </c>
      <c r="AQ148" t="s">
        <v>3186</v>
      </c>
      <c r="AR148" t="s">
        <v>3186</v>
      </c>
      <c r="AS148">
        <v>1</v>
      </c>
      <c r="AT148">
        <v>1</v>
      </c>
    </row>
    <row r="149" spans="1:46" outlineLevel="1" x14ac:dyDescent="0.2">
      <c r="A149" t="s">
        <v>4742</v>
      </c>
      <c r="B149" t="s">
        <v>4582</v>
      </c>
      <c r="C149" t="s">
        <v>3383</v>
      </c>
      <c r="D149">
        <v>15</v>
      </c>
      <c r="E149">
        <v>25</v>
      </c>
      <c r="F149">
        <v>10</v>
      </c>
      <c r="G149">
        <v>6</v>
      </c>
      <c r="H149" t="s">
        <v>3186</v>
      </c>
      <c r="I149" t="s">
        <v>3186</v>
      </c>
      <c r="J149" t="s">
        <v>3371</v>
      </c>
      <c r="K149">
        <v>0.4</v>
      </c>
      <c r="L149" t="s">
        <v>3351</v>
      </c>
      <c r="M149" t="s">
        <v>3391</v>
      </c>
      <c r="N149">
        <v>45</v>
      </c>
      <c r="O149">
        <v>10</v>
      </c>
      <c r="P149" t="s">
        <v>3820</v>
      </c>
      <c r="Q149" t="s">
        <v>3186</v>
      </c>
      <c r="R149" t="s">
        <v>3186</v>
      </c>
      <c r="S149" t="s">
        <v>3186</v>
      </c>
      <c r="T149" t="s">
        <v>3186</v>
      </c>
      <c r="U149" t="s">
        <v>3002</v>
      </c>
      <c r="V149" t="s">
        <v>3406</v>
      </c>
      <c r="W149" t="s">
        <v>3186</v>
      </c>
      <c r="X149" s="1" t="s">
        <v>3839</v>
      </c>
      <c r="Y149" t="s">
        <v>3366</v>
      </c>
      <c r="Z149" t="s">
        <v>3407</v>
      </c>
      <c r="AA149">
        <v>4</v>
      </c>
      <c r="AB149" t="s">
        <v>3458</v>
      </c>
      <c r="AC149">
        <v>0.5</v>
      </c>
      <c r="AD149">
        <v>0.5</v>
      </c>
      <c r="AE149" t="s">
        <v>3351</v>
      </c>
      <c r="AF149" t="s">
        <v>3820</v>
      </c>
      <c r="AG149">
        <v>1</v>
      </c>
      <c r="AH149" t="s">
        <v>3186</v>
      </c>
      <c r="AI149" t="s">
        <v>3392</v>
      </c>
      <c r="AJ149" t="s">
        <v>3393</v>
      </c>
      <c r="AK149">
        <v>0.7</v>
      </c>
      <c r="AL149">
        <v>0.7</v>
      </c>
      <c r="AM149">
        <v>8</v>
      </c>
      <c r="AN149" t="s">
        <v>3186</v>
      </c>
      <c r="AO149" t="s">
        <v>3186</v>
      </c>
      <c r="AP149" t="s">
        <v>3186</v>
      </c>
      <c r="AQ149" t="s">
        <v>3186</v>
      </c>
      <c r="AR149" t="s">
        <v>3186</v>
      </c>
      <c r="AS149">
        <v>1</v>
      </c>
      <c r="AT149">
        <v>1</v>
      </c>
    </row>
    <row r="150" spans="1:46" outlineLevel="1" x14ac:dyDescent="0.2">
      <c r="A150" t="s">
        <v>4743</v>
      </c>
      <c r="B150" t="s">
        <v>4585</v>
      </c>
      <c r="C150" t="s">
        <v>3383</v>
      </c>
      <c r="D150">
        <v>15</v>
      </c>
      <c r="E150">
        <v>25</v>
      </c>
      <c r="F150">
        <v>10</v>
      </c>
      <c r="G150">
        <v>6</v>
      </c>
      <c r="H150" t="s">
        <v>3186</v>
      </c>
      <c r="I150" t="s">
        <v>3186</v>
      </c>
      <c r="J150" t="s">
        <v>3371</v>
      </c>
      <c r="K150">
        <v>0.6</v>
      </c>
      <c r="L150" t="s">
        <v>3351</v>
      </c>
      <c r="M150" t="s">
        <v>3391</v>
      </c>
      <c r="N150">
        <v>45</v>
      </c>
      <c r="O150">
        <v>10</v>
      </c>
      <c r="P150" t="s">
        <v>3186</v>
      </c>
      <c r="Q150" t="s">
        <v>3405</v>
      </c>
      <c r="R150" t="s">
        <v>3002</v>
      </c>
      <c r="S150" t="s">
        <v>3117</v>
      </c>
      <c r="T150" t="s">
        <v>3049</v>
      </c>
      <c r="U150" t="s">
        <v>3002</v>
      </c>
      <c r="V150" t="s">
        <v>3406</v>
      </c>
      <c r="W150" t="s">
        <v>3186</v>
      </c>
      <c r="X150" s="1" t="s">
        <v>3839</v>
      </c>
      <c r="Y150" t="s">
        <v>3366</v>
      </c>
      <c r="Z150" t="s">
        <v>3407</v>
      </c>
      <c r="AA150">
        <v>4</v>
      </c>
      <c r="AB150" t="s">
        <v>3458</v>
      </c>
      <c r="AC150">
        <v>0.5</v>
      </c>
      <c r="AD150">
        <v>0.5</v>
      </c>
      <c r="AE150" t="s">
        <v>3114</v>
      </c>
      <c r="AF150" t="s">
        <v>4581</v>
      </c>
      <c r="AG150">
        <v>1</v>
      </c>
      <c r="AH150" t="s">
        <v>3186</v>
      </c>
      <c r="AI150" t="s">
        <v>3392</v>
      </c>
      <c r="AJ150" t="s">
        <v>3393</v>
      </c>
      <c r="AK150">
        <v>0.7</v>
      </c>
      <c r="AL150">
        <v>0.7</v>
      </c>
      <c r="AM150">
        <v>8</v>
      </c>
      <c r="AN150" t="s">
        <v>3186</v>
      </c>
      <c r="AO150" t="s">
        <v>3186</v>
      </c>
      <c r="AP150" t="s">
        <v>3186</v>
      </c>
      <c r="AQ150" t="s">
        <v>3186</v>
      </c>
      <c r="AR150" t="s">
        <v>3186</v>
      </c>
      <c r="AS150">
        <v>1</v>
      </c>
      <c r="AT150">
        <v>1</v>
      </c>
    </row>
    <row r="151" spans="1:46" outlineLevel="1" x14ac:dyDescent="0.2">
      <c r="A151" t="s">
        <v>4744</v>
      </c>
      <c r="B151" t="s">
        <v>4586</v>
      </c>
      <c r="C151" t="s">
        <v>3383</v>
      </c>
      <c r="D151">
        <v>15</v>
      </c>
      <c r="E151">
        <v>25</v>
      </c>
      <c r="F151">
        <v>10</v>
      </c>
      <c r="G151">
        <v>6</v>
      </c>
      <c r="H151" t="s">
        <v>3186</v>
      </c>
      <c r="I151" t="s">
        <v>3186</v>
      </c>
      <c r="J151" t="s">
        <v>3371</v>
      </c>
      <c r="K151">
        <v>0.6</v>
      </c>
      <c r="L151" t="s">
        <v>3351</v>
      </c>
      <c r="M151" t="s">
        <v>3391</v>
      </c>
      <c r="N151">
        <v>45</v>
      </c>
      <c r="O151">
        <v>10</v>
      </c>
      <c r="P151" t="s">
        <v>3186</v>
      </c>
      <c r="Q151" t="s">
        <v>3405</v>
      </c>
      <c r="R151" t="s">
        <v>3002</v>
      </c>
      <c r="S151" t="s">
        <v>3117</v>
      </c>
      <c r="T151" t="s">
        <v>3049</v>
      </c>
      <c r="U151" t="s">
        <v>3002</v>
      </c>
      <c r="V151" t="s">
        <v>3406</v>
      </c>
      <c r="W151" t="s">
        <v>3186</v>
      </c>
      <c r="X151" s="1" t="s">
        <v>3839</v>
      </c>
      <c r="Y151" t="s">
        <v>3366</v>
      </c>
      <c r="Z151" t="s">
        <v>3407</v>
      </c>
      <c r="AA151">
        <v>4</v>
      </c>
      <c r="AB151" t="s">
        <v>3458</v>
      </c>
      <c r="AC151">
        <v>0.5</v>
      </c>
      <c r="AD151">
        <v>0.5</v>
      </c>
      <c r="AE151" t="s">
        <v>3114</v>
      </c>
      <c r="AF151" t="s">
        <v>4581</v>
      </c>
      <c r="AG151">
        <v>1</v>
      </c>
      <c r="AH151" t="s">
        <v>3186</v>
      </c>
      <c r="AI151" t="s">
        <v>3392</v>
      </c>
      <c r="AJ151" t="s">
        <v>3393</v>
      </c>
      <c r="AK151">
        <v>0.7</v>
      </c>
      <c r="AL151">
        <v>0.7</v>
      </c>
      <c r="AM151">
        <v>8</v>
      </c>
      <c r="AN151" t="s">
        <v>3186</v>
      </c>
      <c r="AO151" t="s">
        <v>3186</v>
      </c>
      <c r="AP151" t="s">
        <v>3186</v>
      </c>
      <c r="AQ151" t="s">
        <v>3186</v>
      </c>
      <c r="AR151" t="s">
        <v>3186</v>
      </c>
      <c r="AS151">
        <v>1</v>
      </c>
      <c r="AT151">
        <v>1</v>
      </c>
    </row>
    <row r="152" spans="1:46" outlineLevel="1" x14ac:dyDescent="0.2">
      <c r="A152" t="s">
        <v>4745</v>
      </c>
      <c r="B152" t="s">
        <v>4587</v>
      </c>
      <c r="C152" t="s">
        <v>3383</v>
      </c>
      <c r="D152">
        <v>15</v>
      </c>
      <c r="E152">
        <v>25</v>
      </c>
      <c r="F152">
        <v>10</v>
      </c>
      <c r="G152">
        <v>6</v>
      </c>
      <c r="H152" t="s">
        <v>3186</v>
      </c>
      <c r="I152" t="s">
        <v>3186</v>
      </c>
      <c r="J152" t="s">
        <v>3371</v>
      </c>
      <c r="K152">
        <v>0.6</v>
      </c>
      <c r="L152" t="s">
        <v>3351</v>
      </c>
      <c r="M152" t="s">
        <v>3391</v>
      </c>
      <c r="N152">
        <v>45</v>
      </c>
      <c r="O152">
        <v>10</v>
      </c>
      <c r="P152" t="s">
        <v>3186</v>
      </c>
      <c r="Q152" t="s">
        <v>3405</v>
      </c>
      <c r="R152" t="s">
        <v>3002</v>
      </c>
      <c r="S152" t="s">
        <v>3117</v>
      </c>
      <c r="T152" t="s">
        <v>3049</v>
      </c>
      <c r="U152" t="s">
        <v>3002</v>
      </c>
      <c r="V152" t="s">
        <v>3406</v>
      </c>
      <c r="W152" t="s">
        <v>3186</v>
      </c>
      <c r="X152" s="1" t="s">
        <v>3839</v>
      </c>
      <c r="Y152" t="s">
        <v>3366</v>
      </c>
      <c r="Z152" t="s">
        <v>3407</v>
      </c>
      <c r="AA152">
        <v>4</v>
      </c>
      <c r="AB152" t="s">
        <v>3458</v>
      </c>
      <c r="AC152">
        <v>0.5</v>
      </c>
      <c r="AD152">
        <v>0.5</v>
      </c>
      <c r="AE152" t="s">
        <v>3114</v>
      </c>
      <c r="AF152" t="s">
        <v>4581</v>
      </c>
      <c r="AG152">
        <v>1</v>
      </c>
      <c r="AH152" t="s">
        <v>3186</v>
      </c>
      <c r="AI152" t="s">
        <v>3392</v>
      </c>
      <c r="AJ152" t="s">
        <v>3393</v>
      </c>
      <c r="AK152">
        <v>0.7</v>
      </c>
      <c r="AL152">
        <v>0.7</v>
      </c>
      <c r="AM152">
        <v>8</v>
      </c>
      <c r="AN152" t="s">
        <v>3186</v>
      </c>
      <c r="AO152" t="s">
        <v>3186</v>
      </c>
      <c r="AP152" t="s">
        <v>3186</v>
      </c>
      <c r="AQ152" t="s">
        <v>3186</v>
      </c>
      <c r="AR152" t="s">
        <v>3186</v>
      </c>
      <c r="AS152">
        <v>1</v>
      </c>
      <c r="AT152">
        <v>1</v>
      </c>
    </row>
    <row r="153" spans="1:46" outlineLevel="1" x14ac:dyDescent="0.2">
      <c r="A153" t="s">
        <v>4746</v>
      </c>
      <c r="B153" t="s">
        <v>4588</v>
      </c>
      <c r="C153" t="s">
        <v>3383</v>
      </c>
      <c r="D153">
        <v>15</v>
      </c>
      <c r="E153">
        <v>25</v>
      </c>
      <c r="F153">
        <v>10</v>
      </c>
      <c r="G153">
        <v>6</v>
      </c>
      <c r="H153" t="s">
        <v>3186</v>
      </c>
      <c r="I153" t="s">
        <v>3186</v>
      </c>
      <c r="J153" t="s">
        <v>3371</v>
      </c>
      <c r="K153">
        <v>0.6</v>
      </c>
      <c r="L153" t="s">
        <v>3351</v>
      </c>
      <c r="M153" t="s">
        <v>3391</v>
      </c>
      <c r="N153">
        <v>45</v>
      </c>
      <c r="O153">
        <v>10</v>
      </c>
      <c r="P153" t="s">
        <v>3186</v>
      </c>
      <c r="Q153" t="s">
        <v>3405</v>
      </c>
      <c r="R153" t="s">
        <v>3002</v>
      </c>
      <c r="S153" t="s">
        <v>3117</v>
      </c>
      <c r="T153" t="s">
        <v>3049</v>
      </c>
      <c r="U153" t="s">
        <v>3002</v>
      </c>
      <c r="V153" t="s">
        <v>3406</v>
      </c>
      <c r="W153" t="s">
        <v>3186</v>
      </c>
      <c r="X153" s="1" t="s">
        <v>3839</v>
      </c>
      <c r="Y153" t="s">
        <v>3366</v>
      </c>
      <c r="Z153" t="s">
        <v>3407</v>
      </c>
      <c r="AA153">
        <v>4</v>
      </c>
      <c r="AB153" t="s">
        <v>3458</v>
      </c>
      <c r="AC153">
        <v>0.5</v>
      </c>
      <c r="AD153">
        <v>0.5</v>
      </c>
      <c r="AE153" t="s">
        <v>3114</v>
      </c>
      <c r="AF153" t="s">
        <v>4581</v>
      </c>
      <c r="AG153">
        <v>1</v>
      </c>
      <c r="AH153" t="s">
        <v>3186</v>
      </c>
      <c r="AI153" t="s">
        <v>3392</v>
      </c>
      <c r="AJ153" t="s">
        <v>3393</v>
      </c>
      <c r="AK153">
        <v>0.7</v>
      </c>
      <c r="AL153">
        <v>0.7</v>
      </c>
      <c r="AM153">
        <v>8</v>
      </c>
      <c r="AN153" t="s">
        <v>3186</v>
      </c>
      <c r="AO153" t="s">
        <v>3186</v>
      </c>
      <c r="AP153" t="s">
        <v>3186</v>
      </c>
      <c r="AQ153" t="s">
        <v>3186</v>
      </c>
      <c r="AR153" t="s">
        <v>3186</v>
      </c>
      <c r="AS153">
        <v>1</v>
      </c>
      <c r="AT153">
        <v>1</v>
      </c>
    </row>
    <row r="154" spans="1:46" outlineLevel="1" x14ac:dyDescent="0.2">
      <c r="A154" t="s">
        <v>4747</v>
      </c>
      <c r="B154" t="s">
        <v>4589</v>
      </c>
      <c r="C154" t="s">
        <v>3383</v>
      </c>
      <c r="D154">
        <v>15</v>
      </c>
      <c r="E154">
        <v>25</v>
      </c>
      <c r="F154">
        <v>10</v>
      </c>
      <c r="G154">
        <v>6</v>
      </c>
      <c r="H154" t="s">
        <v>3186</v>
      </c>
      <c r="I154" t="s">
        <v>3186</v>
      </c>
      <c r="J154" t="s">
        <v>3371</v>
      </c>
      <c r="K154">
        <v>0.6</v>
      </c>
      <c r="L154" t="s">
        <v>3351</v>
      </c>
      <c r="M154" t="s">
        <v>3391</v>
      </c>
      <c r="N154">
        <v>45</v>
      </c>
      <c r="O154">
        <v>10</v>
      </c>
      <c r="P154" t="s">
        <v>3186</v>
      </c>
      <c r="Q154" t="s">
        <v>3405</v>
      </c>
      <c r="R154" t="s">
        <v>3002</v>
      </c>
      <c r="S154" t="s">
        <v>3117</v>
      </c>
      <c r="T154" t="s">
        <v>3049</v>
      </c>
      <c r="U154" t="s">
        <v>3002</v>
      </c>
      <c r="V154" t="s">
        <v>3406</v>
      </c>
      <c r="W154" t="s">
        <v>3186</v>
      </c>
      <c r="X154" s="1" t="s">
        <v>3839</v>
      </c>
      <c r="Y154" t="s">
        <v>3366</v>
      </c>
      <c r="Z154" t="s">
        <v>3407</v>
      </c>
      <c r="AA154">
        <v>4</v>
      </c>
      <c r="AB154" t="s">
        <v>3458</v>
      </c>
      <c r="AC154">
        <v>0.5</v>
      </c>
      <c r="AD154">
        <v>0.5</v>
      </c>
      <c r="AE154" t="s">
        <v>3114</v>
      </c>
      <c r="AF154" t="s">
        <v>4581</v>
      </c>
      <c r="AG154">
        <v>1</v>
      </c>
      <c r="AH154" t="s">
        <v>3186</v>
      </c>
      <c r="AI154" t="s">
        <v>3392</v>
      </c>
      <c r="AJ154" t="s">
        <v>3393</v>
      </c>
      <c r="AK154">
        <v>0.7</v>
      </c>
      <c r="AL154">
        <v>0.7</v>
      </c>
      <c r="AM154">
        <v>8</v>
      </c>
      <c r="AN154" t="s">
        <v>3186</v>
      </c>
      <c r="AO154" t="s">
        <v>3186</v>
      </c>
      <c r="AP154" t="s">
        <v>3186</v>
      </c>
      <c r="AQ154" t="s">
        <v>3186</v>
      </c>
      <c r="AR154" t="s">
        <v>3186</v>
      </c>
      <c r="AS154">
        <v>1</v>
      </c>
      <c r="AT154">
        <v>1</v>
      </c>
    </row>
    <row r="155" spans="1:46" outlineLevel="1" x14ac:dyDescent="0.2">
      <c r="A155" t="s">
        <v>4748</v>
      </c>
      <c r="B155" t="s">
        <v>3845</v>
      </c>
      <c r="C155" t="s">
        <v>3383</v>
      </c>
      <c r="D155">
        <v>15</v>
      </c>
      <c r="E155">
        <v>25</v>
      </c>
      <c r="F155">
        <v>10</v>
      </c>
      <c r="G155">
        <v>6</v>
      </c>
      <c r="H155" t="s">
        <v>3186</v>
      </c>
      <c r="I155" t="s">
        <v>4185</v>
      </c>
      <c r="J155" t="s">
        <v>3371</v>
      </c>
      <c r="K155">
        <v>0.6</v>
      </c>
      <c r="L155" t="s">
        <v>3351</v>
      </c>
      <c r="M155" t="s">
        <v>3391</v>
      </c>
      <c r="N155">
        <v>45</v>
      </c>
      <c r="O155">
        <v>10</v>
      </c>
      <c r="P155" t="s">
        <v>3399</v>
      </c>
      <c r="Q155" t="s">
        <v>3535</v>
      </c>
      <c r="R155" t="s">
        <v>3002</v>
      </c>
      <c r="S155" t="s">
        <v>3114</v>
      </c>
      <c r="T155" t="s">
        <v>1</v>
      </c>
      <c r="U155" t="s">
        <v>3002</v>
      </c>
      <c r="V155" t="s">
        <v>3406</v>
      </c>
      <c r="W155" t="s">
        <v>3186</v>
      </c>
      <c r="X155" s="1" t="s">
        <v>3839</v>
      </c>
      <c r="Y155" t="s">
        <v>3366</v>
      </c>
      <c r="Z155" t="s">
        <v>3407</v>
      </c>
      <c r="AA155">
        <v>4</v>
      </c>
      <c r="AB155" t="s">
        <v>3458</v>
      </c>
      <c r="AC155">
        <v>0.5</v>
      </c>
      <c r="AD155">
        <v>0.5</v>
      </c>
      <c r="AE155" t="s">
        <v>3117</v>
      </c>
      <c r="AF155" t="s">
        <v>3186</v>
      </c>
      <c r="AG155">
        <v>1</v>
      </c>
      <c r="AH155" t="s">
        <v>3186</v>
      </c>
      <c r="AI155" t="s">
        <v>3392</v>
      </c>
      <c r="AJ155" t="s">
        <v>3393</v>
      </c>
      <c r="AK155">
        <v>0.7</v>
      </c>
      <c r="AL155">
        <v>0.7</v>
      </c>
      <c r="AM155">
        <v>8</v>
      </c>
      <c r="AN155" t="s">
        <v>3186</v>
      </c>
      <c r="AO155" t="s">
        <v>3186</v>
      </c>
      <c r="AP155" t="s">
        <v>3186</v>
      </c>
      <c r="AQ155" t="s">
        <v>3186</v>
      </c>
      <c r="AR155" t="s">
        <v>3186</v>
      </c>
      <c r="AS155">
        <v>1</v>
      </c>
      <c r="AT155">
        <v>1</v>
      </c>
    </row>
    <row r="156" spans="1:46" outlineLevel="1" x14ac:dyDescent="0.2">
      <c r="A156" t="s">
        <v>4749</v>
      </c>
      <c r="B156" t="s">
        <v>3846</v>
      </c>
      <c r="C156" t="s">
        <v>3383</v>
      </c>
      <c r="D156">
        <v>15</v>
      </c>
      <c r="E156">
        <v>25</v>
      </c>
      <c r="F156">
        <v>10</v>
      </c>
      <c r="G156">
        <v>6</v>
      </c>
      <c r="H156" t="s">
        <v>3186</v>
      </c>
      <c r="I156" t="s">
        <v>4185</v>
      </c>
      <c r="J156" t="s">
        <v>3371</v>
      </c>
      <c r="K156">
        <v>0.6</v>
      </c>
      <c r="L156" t="s">
        <v>3351</v>
      </c>
      <c r="M156" t="s">
        <v>3391</v>
      </c>
      <c r="N156">
        <v>45</v>
      </c>
      <c r="O156">
        <v>10</v>
      </c>
      <c r="P156" t="s">
        <v>3399</v>
      </c>
      <c r="Q156" t="s">
        <v>3535</v>
      </c>
      <c r="R156" t="s">
        <v>3002</v>
      </c>
      <c r="S156" t="s">
        <v>3114</v>
      </c>
      <c r="T156" t="s">
        <v>1</v>
      </c>
      <c r="U156" t="s">
        <v>3002</v>
      </c>
      <c r="V156" t="s">
        <v>3406</v>
      </c>
      <c r="W156" t="s">
        <v>3186</v>
      </c>
      <c r="X156" s="1" t="s">
        <v>3839</v>
      </c>
      <c r="Y156" t="s">
        <v>3366</v>
      </c>
      <c r="Z156" t="s">
        <v>3407</v>
      </c>
      <c r="AA156">
        <v>4</v>
      </c>
      <c r="AB156" t="s">
        <v>3458</v>
      </c>
      <c r="AC156">
        <v>0.5</v>
      </c>
      <c r="AD156">
        <v>0.5</v>
      </c>
      <c r="AE156" t="s">
        <v>3117</v>
      </c>
      <c r="AF156" t="s">
        <v>3186</v>
      </c>
      <c r="AG156">
        <v>1</v>
      </c>
      <c r="AH156" t="s">
        <v>3186</v>
      </c>
      <c r="AI156" t="s">
        <v>3392</v>
      </c>
      <c r="AJ156" t="s">
        <v>3393</v>
      </c>
      <c r="AK156">
        <v>0.7</v>
      </c>
      <c r="AL156">
        <v>0.7</v>
      </c>
      <c r="AM156">
        <v>8</v>
      </c>
      <c r="AN156" t="s">
        <v>3186</v>
      </c>
      <c r="AO156" t="s">
        <v>3186</v>
      </c>
      <c r="AP156" t="s">
        <v>3186</v>
      </c>
      <c r="AQ156" t="s">
        <v>3186</v>
      </c>
      <c r="AR156" t="s">
        <v>3186</v>
      </c>
      <c r="AS156">
        <v>1</v>
      </c>
      <c r="AT156">
        <v>1</v>
      </c>
    </row>
    <row r="157" spans="1:46" outlineLevel="1" x14ac:dyDescent="0.2">
      <c r="A157" t="s">
        <v>4750</v>
      </c>
      <c r="B157" t="s">
        <v>3847</v>
      </c>
      <c r="C157" t="s">
        <v>3383</v>
      </c>
      <c r="D157">
        <v>15</v>
      </c>
      <c r="E157">
        <v>25</v>
      </c>
      <c r="F157">
        <v>10</v>
      </c>
      <c r="G157">
        <v>6</v>
      </c>
      <c r="H157" t="s">
        <v>3186</v>
      </c>
      <c r="I157" t="s">
        <v>4185</v>
      </c>
      <c r="J157" t="s">
        <v>3371</v>
      </c>
      <c r="K157">
        <v>0.6</v>
      </c>
      <c r="L157" t="s">
        <v>3351</v>
      </c>
      <c r="M157" t="s">
        <v>3391</v>
      </c>
      <c r="N157">
        <v>45</v>
      </c>
      <c r="O157">
        <v>10</v>
      </c>
      <c r="P157" t="s">
        <v>3399</v>
      </c>
      <c r="Q157" t="s">
        <v>3535</v>
      </c>
      <c r="R157" t="s">
        <v>3002</v>
      </c>
      <c r="S157" t="s">
        <v>3114</v>
      </c>
      <c r="T157" t="s">
        <v>1</v>
      </c>
      <c r="U157" t="s">
        <v>3002</v>
      </c>
      <c r="V157" t="s">
        <v>3406</v>
      </c>
      <c r="W157" t="s">
        <v>3186</v>
      </c>
      <c r="X157" s="1" t="s">
        <v>3839</v>
      </c>
      <c r="Y157" t="s">
        <v>3366</v>
      </c>
      <c r="Z157" t="s">
        <v>3407</v>
      </c>
      <c r="AA157">
        <v>4</v>
      </c>
      <c r="AB157" t="s">
        <v>3458</v>
      </c>
      <c r="AC157">
        <v>0.5</v>
      </c>
      <c r="AD157">
        <v>0.5</v>
      </c>
      <c r="AE157" t="s">
        <v>3117</v>
      </c>
      <c r="AF157" t="s">
        <v>3186</v>
      </c>
      <c r="AG157">
        <v>1</v>
      </c>
      <c r="AH157" t="s">
        <v>3186</v>
      </c>
      <c r="AI157" t="s">
        <v>3392</v>
      </c>
      <c r="AJ157" t="s">
        <v>3393</v>
      </c>
      <c r="AK157">
        <v>0.7</v>
      </c>
      <c r="AL157">
        <v>0.7</v>
      </c>
      <c r="AM157">
        <v>8</v>
      </c>
      <c r="AN157" t="s">
        <v>3186</v>
      </c>
      <c r="AO157" t="s">
        <v>3186</v>
      </c>
      <c r="AP157" t="s">
        <v>3186</v>
      </c>
      <c r="AQ157" t="s">
        <v>3186</v>
      </c>
      <c r="AR157" t="s">
        <v>3186</v>
      </c>
      <c r="AS157">
        <v>1</v>
      </c>
      <c r="AT157">
        <v>1</v>
      </c>
    </row>
    <row r="158" spans="1:46" outlineLevel="1" x14ac:dyDescent="0.2">
      <c r="A158" t="s">
        <v>4751</v>
      </c>
      <c r="B158" t="s">
        <v>3848</v>
      </c>
      <c r="C158" t="s">
        <v>3383</v>
      </c>
      <c r="D158">
        <v>15</v>
      </c>
      <c r="E158">
        <v>25</v>
      </c>
      <c r="F158">
        <v>10</v>
      </c>
      <c r="G158">
        <v>6</v>
      </c>
      <c r="H158" t="s">
        <v>3186</v>
      </c>
      <c r="I158" t="s">
        <v>4185</v>
      </c>
      <c r="J158" t="s">
        <v>3371</v>
      </c>
      <c r="K158">
        <v>0.6</v>
      </c>
      <c r="L158" t="s">
        <v>3351</v>
      </c>
      <c r="M158" t="s">
        <v>3391</v>
      </c>
      <c r="N158">
        <v>45</v>
      </c>
      <c r="O158">
        <v>10</v>
      </c>
      <c r="P158" t="s">
        <v>3399</v>
      </c>
      <c r="Q158" t="s">
        <v>3535</v>
      </c>
      <c r="R158" t="s">
        <v>3002</v>
      </c>
      <c r="S158" t="s">
        <v>3114</v>
      </c>
      <c r="T158" t="s">
        <v>1</v>
      </c>
      <c r="U158" t="s">
        <v>3002</v>
      </c>
      <c r="V158" t="s">
        <v>3406</v>
      </c>
      <c r="W158" t="s">
        <v>3186</v>
      </c>
      <c r="X158" s="1" t="s">
        <v>3839</v>
      </c>
      <c r="Y158" t="s">
        <v>3366</v>
      </c>
      <c r="Z158" t="s">
        <v>3407</v>
      </c>
      <c r="AA158">
        <v>4</v>
      </c>
      <c r="AB158" t="s">
        <v>3458</v>
      </c>
      <c r="AC158">
        <v>0.5</v>
      </c>
      <c r="AD158">
        <v>0.5</v>
      </c>
      <c r="AE158" t="s">
        <v>3117</v>
      </c>
      <c r="AF158" t="s">
        <v>3186</v>
      </c>
      <c r="AG158">
        <v>1</v>
      </c>
      <c r="AH158" t="s">
        <v>3186</v>
      </c>
      <c r="AI158" t="s">
        <v>3392</v>
      </c>
      <c r="AJ158" t="s">
        <v>3393</v>
      </c>
      <c r="AK158">
        <v>0.7</v>
      </c>
      <c r="AL158">
        <v>0.7</v>
      </c>
      <c r="AM158">
        <v>8</v>
      </c>
      <c r="AN158" t="s">
        <v>3186</v>
      </c>
      <c r="AO158" t="s">
        <v>3186</v>
      </c>
      <c r="AP158" t="s">
        <v>3186</v>
      </c>
      <c r="AQ158" t="s">
        <v>3186</v>
      </c>
      <c r="AR158" t="s">
        <v>3186</v>
      </c>
      <c r="AS158">
        <v>1</v>
      </c>
      <c r="AT158">
        <v>1</v>
      </c>
    </row>
    <row r="159" spans="1:46" outlineLevel="1" x14ac:dyDescent="0.2">
      <c r="A159" t="s">
        <v>4752</v>
      </c>
      <c r="B159" t="s">
        <v>3849</v>
      </c>
      <c r="C159" t="s">
        <v>3383</v>
      </c>
      <c r="D159">
        <v>15</v>
      </c>
      <c r="E159">
        <v>25</v>
      </c>
      <c r="F159">
        <v>10</v>
      </c>
      <c r="G159">
        <v>6</v>
      </c>
      <c r="H159" t="s">
        <v>3186</v>
      </c>
      <c r="I159" t="s">
        <v>4185</v>
      </c>
      <c r="J159" t="s">
        <v>3371</v>
      </c>
      <c r="K159">
        <v>0.6</v>
      </c>
      <c r="L159" t="s">
        <v>3351</v>
      </c>
      <c r="M159" t="s">
        <v>3391</v>
      </c>
      <c r="N159">
        <v>45</v>
      </c>
      <c r="O159">
        <v>10</v>
      </c>
      <c r="P159" t="s">
        <v>3399</v>
      </c>
      <c r="Q159" t="s">
        <v>3535</v>
      </c>
      <c r="R159" t="s">
        <v>3002</v>
      </c>
      <c r="S159" t="s">
        <v>3114</v>
      </c>
      <c r="T159" t="s">
        <v>1</v>
      </c>
      <c r="U159" t="s">
        <v>3002</v>
      </c>
      <c r="V159" t="s">
        <v>3406</v>
      </c>
      <c r="W159" t="s">
        <v>3186</v>
      </c>
      <c r="X159" s="1" t="s">
        <v>3839</v>
      </c>
      <c r="Y159" t="s">
        <v>3366</v>
      </c>
      <c r="Z159" t="s">
        <v>3407</v>
      </c>
      <c r="AA159">
        <v>4</v>
      </c>
      <c r="AB159" t="s">
        <v>3458</v>
      </c>
      <c r="AC159">
        <v>0.5</v>
      </c>
      <c r="AD159">
        <v>0.5</v>
      </c>
      <c r="AE159" t="s">
        <v>3117</v>
      </c>
      <c r="AF159" t="s">
        <v>3186</v>
      </c>
      <c r="AG159">
        <v>1</v>
      </c>
      <c r="AH159" t="s">
        <v>3186</v>
      </c>
      <c r="AI159" t="s">
        <v>3392</v>
      </c>
      <c r="AJ159" t="s">
        <v>3393</v>
      </c>
      <c r="AK159">
        <v>0.7</v>
      </c>
      <c r="AL159">
        <v>0.7</v>
      </c>
      <c r="AM159">
        <v>8</v>
      </c>
      <c r="AN159" t="s">
        <v>3186</v>
      </c>
      <c r="AO159" t="s">
        <v>3186</v>
      </c>
      <c r="AP159" t="s">
        <v>3186</v>
      </c>
      <c r="AQ159" t="s">
        <v>3186</v>
      </c>
      <c r="AR159" t="s">
        <v>3186</v>
      </c>
      <c r="AS159">
        <v>1</v>
      </c>
      <c r="AT159">
        <v>1</v>
      </c>
    </row>
    <row r="160" spans="1:46" outlineLevel="1" x14ac:dyDescent="0.2">
      <c r="A160" t="s">
        <v>4753</v>
      </c>
      <c r="B160" t="s">
        <v>3850</v>
      </c>
      <c r="C160" t="s">
        <v>3383</v>
      </c>
      <c r="D160">
        <v>15</v>
      </c>
      <c r="E160">
        <v>25</v>
      </c>
      <c r="F160">
        <v>10</v>
      </c>
      <c r="G160">
        <v>6</v>
      </c>
      <c r="H160" t="s">
        <v>3186</v>
      </c>
      <c r="I160" t="s">
        <v>4185</v>
      </c>
      <c r="J160" t="s">
        <v>3371</v>
      </c>
      <c r="K160">
        <v>0.6</v>
      </c>
      <c r="L160" t="s">
        <v>3351</v>
      </c>
      <c r="M160" t="s">
        <v>3391</v>
      </c>
      <c r="N160">
        <v>45</v>
      </c>
      <c r="O160">
        <v>10</v>
      </c>
      <c r="P160" t="s">
        <v>3399</v>
      </c>
      <c r="Q160" t="s">
        <v>3535</v>
      </c>
      <c r="R160" t="s">
        <v>3002</v>
      </c>
      <c r="S160" t="s">
        <v>3114</v>
      </c>
      <c r="T160" t="s">
        <v>1</v>
      </c>
      <c r="U160" t="s">
        <v>3002</v>
      </c>
      <c r="V160" t="s">
        <v>3406</v>
      </c>
      <c r="W160" t="s">
        <v>3186</v>
      </c>
      <c r="X160" s="1" t="s">
        <v>3839</v>
      </c>
      <c r="Y160" t="s">
        <v>3366</v>
      </c>
      <c r="Z160" t="s">
        <v>3407</v>
      </c>
      <c r="AA160">
        <v>4</v>
      </c>
      <c r="AB160" t="s">
        <v>3458</v>
      </c>
      <c r="AC160">
        <v>0.5</v>
      </c>
      <c r="AD160">
        <v>0.5</v>
      </c>
      <c r="AE160" t="s">
        <v>3117</v>
      </c>
      <c r="AF160" t="s">
        <v>3186</v>
      </c>
      <c r="AG160">
        <v>1</v>
      </c>
      <c r="AH160" t="s">
        <v>3186</v>
      </c>
      <c r="AI160" t="s">
        <v>3392</v>
      </c>
      <c r="AJ160" t="s">
        <v>3393</v>
      </c>
      <c r="AK160">
        <v>0.7</v>
      </c>
      <c r="AL160">
        <v>0.7</v>
      </c>
      <c r="AM160">
        <v>8</v>
      </c>
      <c r="AN160" t="s">
        <v>3186</v>
      </c>
      <c r="AO160" t="s">
        <v>3186</v>
      </c>
      <c r="AP160" t="s">
        <v>3186</v>
      </c>
      <c r="AQ160" t="s">
        <v>3186</v>
      </c>
      <c r="AR160" t="s">
        <v>3186</v>
      </c>
      <c r="AS160">
        <v>1</v>
      </c>
      <c r="AT160">
        <v>1</v>
      </c>
    </row>
    <row r="161" spans="1:46" outlineLevel="1" x14ac:dyDescent="0.2">
      <c r="A161" t="s">
        <v>4754</v>
      </c>
      <c r="B161" t="s">
        <v>3851</v>
      </c>
      <c r="C161" t="s">
        <v>3383</v>
      </c>
      <c r="D161">
        <v>15</v>
      </c>
      <c r="E161">
        <v>25</v>
      </c>
      <c r="F161">
        <v>10</v>
      </c>
      <c r="G161">
        <v>6</v>
      </c>
      <c r="H161" t="s">
        <v>3186</v>
      </c>
      <c r="I161" t="s">
        <v>4185</v>
      </c>
      <c r="J161" t="s">
        <v>3371</v>
      </c>
      <c r="K161">
        <v>0.6</v>
      </c>
      <c r="L161" t="s">
        <v>3351</v>
      </c>
      <c r="M161" t="s">
        <v>3391</v>
      </c>
      <c r="N161">
        <v>45</v>
      </c>
      <c r="O161">
        <v>10</v>
      </c>
      <c r="P161" t="s">
        <v>3399</v>
      </c>
      <c r="Q161" t="s">
        <v>3535</v>
      </c>
      <c r="R161" t="s">
        <v>3002</v>
      </c>
      <c r="S161" t="s">
        <v>3114</v>
      </c>
      <c r="T161" t="s">
        <v>1</v>
      </c>
      <c r="U161" t="s">
        <v>3002</v>
      </c>
      <c r="V161" t="s">
        <v>3406</v>
      </c>
      <c r="W161" t="s">
        <v>3186</v>
      </c>
      <c r="X161" s="1" t="s">
        <v>3839</v>
      </c>
      <c r="Y161" t="s">
        <v>3366</v>
      </c>
      <c r="Z161" t="s">
        <v>3407</v>
      </c>
      <c r="AA161">
        <v>4</v>
      </c>
      <c r="AB161" t="s">
        <v>3458</v>
      </c>
      <c r="AC161">
        <v>0.5</v>
      </c>
      <c r="AD161">
        <v>0.5</v>
      </c>
      <c r="AE161" t="s">
        <v>3117</v>
      </c>
      <c r="AF161" t="s">
        <v>3186</v>
      </c>
      <c r="AG161">
        <v>1</v>
      </c>
      <c r="AH161" t="s">
        <v>3186</v>
      </c>
      <c r="AI161" t="s">
        <v>3392</v>
      </c>
      <c r="AJ161" t="s">
        <v>3393</v>
      </c>
      <c r="AK161">
        <v>0.7</v>
      </c>
      <c r="AL161">
        <v>0.7</v>
      </c>
      <c r="AM161">
        <v>8</v>
      </c>
      <c r="AN161" t="s">
        <v>3186</v>
      </c>
      <c r="AO161" t="s">
        <v>3186</v>
      </c>
      <c r="AP161" t="s">
        <v>3186</v>
      </c>
      <c r="AQ161" t="s">
        <v>3186</v>
      </c>
      <c r="AR161" t="s">
        <v>3186</v>
      </c>
      <c r="AS161">
        <v>1</v>
      </c>
      <c r="AT161">
        <v>1</v>
      </c>
    </row>
    <row r="162" spans="1:46" outlineLevel="1" x14ac:dyDescent="0.2">
      <c r="A162" t="s">
        <v>4755</v>
      </c>
      <c r="B162" t="s">
        <v>3852</v>
      </c>
      <c r="C162" t="s">
        <v>3383</v>
      </c>
      <c r="D162">
        <v>15</v>
      </c>
      <c r="E162">
        <v>25</v>
      </c>
      <c r="F162">
        <v>10</v>
      </c>
      <c r="G162">
        <v>6</v>
      </c>
      <c r="H162" t="s">
        <v>3186</v>
      </c>
      <c r="I162" t="s">
        <v>4185</v>
      </c>
      <c r="J162" t="s">
        <v>3371</v>
      </c>
      <c r="K162">
        <v>0.6</v>
      </c>
      <c r="L162" t="s">
        <v>3351</v>
      </c>
      <c r="M162" t="s">
        <v>3391</v>
      </c>
      <c r="N162">
        <v>45</v>
      </c>
      <c r="O162">
        <v>10</v>
      </c>
      <c r="P162" t="s">
        <v>3399</v>
      </c>
      <c r="Q162" t="s">
        <v>3535</v>
      </c>
      <c r="R162" t="s">
        <v>3002</v>
      </c>
      <c r="S162" t="s">
        <v>3114</v>
      </c>
      <c r="T162" t="s">
        <v>1</v>
      </c>
      <c r="U162" t="s">
        <v>3002</v>
      </c>
      <c r="V162" t="s">
        <v>3406</v>
      </c>
      <c r="W162" t="s">
        <v>3186</v>
      </c>
      <c r="X162" s="1" t="s">
        <v>3839</v>
      </c>
      <c r="Y162" t="s">
        <v>3366</v>
      </c>
      <c r="Z162" t="s">
        <v>3407</v>
      </c>
      <c r="AA162">
        <v>4</v>
      </c>
      <c r="AB162" t="s">
        <v>3458</v>
      </c>
      <c r="AC162">
        <v>0.5</v>
      </c>
      <c r="AD162">
        <v>0.5</v>
      </c>
      <c r="AE162" t="s">
        <v>3117</v>
      </c>
      <c r="AF162" t="s">
        <v>3186</v>
      </c>
      <c r="AG162">
        <v>1</v>
      </c>
      <c r="AH162" t="s">
        <v>3186</v>
      </c>
      <c r="AI162" t="s">
        <v>3392</v>
      </c>
      <c r="AJ162" t="s">
        <v>3393</v>
      </c>
      <c r="AK162">
        <v>0.7</v>
      </c>
      <c r="AL162">
        <v>0.7</v>
      </c>
      <c r="AM162">
        <v>8</v>
      </c>
      <c r="AN162" t="s">
        <v>3186</v>
      </c>
      <c r="AO162" t="s">
        <v>3186</v>
      </c>
      <c r="AP162" t="s">
        <v>3186</v>
      </c>
      <c r="AQ162" t="s">
        <v>3186</v>
      </c>
      <c r="AR162" t="s">
        <v>3186</v>
      </c>
      <c r="AS162">
        <v>1</v>
      </c>
      <c r="AT162">
        <v>1</v>
      </c>
    </row>
    <row r="163" spans="1:46" outlineLevel="1" x14ac:dyDescent="0.2">
      <c r="A163" t="s">
        <v>4756</v>
      </c>
      <c r="B163" t="s">
        <v>3853</v>
      </c>
      <c r="C163" t="s">
        <v>3383</v>
      </c>
      <c r="D163">
        <v>15</v>
      </c>
      <c r="E163">
        <v>25</v>
      </c>
      <c r="F163">
        <v>10</v>
      </c>
      <c r="G163">
        <v>6</v>
      </c>
      <c r="H163" t="s">
        <v>3186</v>
      </c>
      <c r="I163" t="s">
        <v>4185</v>
      </c>
      <c r="J163" t="s">
        <v>3371</v>
      </c>
      <c r="K163">
        <v>0.6</v>
      </c>
      <c r="L163" t="s">
        <v>3351</v>
      </c>
      <c r="M163" t="s">
        <v>3391</v>
      </c>
      <c r="N163">
        <v>45</v>
      </c>
      <c r="O163">
        <v>10</v>
      </c>
      <c r="P163" t="s">
        <v>3399</v>
      </c>
      <c r="Q163" t="s">
        <v>3535</v>
      </c>
      <c r="R163" t="s">
        <v>3002</v>
      </c>
      <c r="S163" t="s">
        <v>3114</v>
      </c>
      <c r="T163" t="s">
        <v>1</v>
      </c>
      <c r="U163" t="s">
        <v>3002</v>
      </c>
      <c r="V163" t="s">
        <v>3406</v>
      </c>
      <c r="W163" t="s">
        <v>3186</v>
      </c>
      <c r="X163" s="1" t="s">
        <v>3839</v>
      </c>
      <c r="Y163" t="s">
        <v>3366</v>
      </c>
      <c r="Z163" t="s">
        <v>3407</v>
      </c>
      <c r="AA163">
        <v>4</v>
      </c>
      <c r="AB163" t="s">
        <v>3458</v>
      </c>
      <c r="AC163">
        <v>0.5</v>
      </c>
      <c r="AD163">
        <v>0.5</v>
      </c>
      <c r="AE163" t="s">
        <v>3117</v>
      </c>
      <c r="AF163" t="s">
        <v>3186</v>
      </c>
      <c r="AG163">
        <v>1</v>
      </c>
      <c r="AH163" t="s">
        <v>3186</v>
      </c>
      <c r="AI163" t="s">
        <v>3392</v>
      </c>
      <c r="AJ163" t="s">
        <v>3393</v>
      </c>
      <c r="AK163">
        <v>0.7</v>
      </c>
      <c r="AL163">
        <v>0.7</v>
      </c>
      <c r="AM163">
        <v>8</v>
      </c>
      <c r="AN163" t="s">
        <v>3186</v>
      </c>
      <c r="AO163" t="s">
        <v>3186</v>
      </c>
      <c r="AP163" t="s">
        <v>3186</v>
      </c>
      <c r="AQ163" t="s">
        <v>3186</v>
      </c>
      <c r="AR163" t="s">
        <v>3186</v>
      </c>
      <c r="AS163">
        <v>1</v>
      </c>
      <c r="AT163">
        <v>1</v>
      </c>
    </row>
    <row r="164" spans="1:46" outlineLevel="1" x14ac:dyDescent="0.2">
      <c r="A164" t="s">
        <v>4757</v>
      </c>
      <c r="B164" t="s">
        <v>3854</v>
      </c>
      <c r="C164" t="s">
        <v>3383</v>
      </c>
      <c r="D164">
        <v>15</v>
      </c>
      <c r="E164">
        <v>25</v>
      </c>
      <c r="F164">
        <v>10</v>
      </c>
      <c r="G164">
        <v>6</v>
      </c>
      <c r="H164" t="s">
        <v>3186</v>
      </c>
      <c r="I164" t="s">
        <v>4185</v>
      </c>
      <c r="J164" t="s">
        <v>3371</v>
      </c>
      <c r="K164">
        <v>0.6</v>
      </c>
      <c r="L164" t="s">
        <v>3351</v>
      </c>
      <c r="M164" t="s">
        <v>3391</v>
      </c>
      <c r="N164">
        <v>45</v>
      </c>
      <c r="O164">
        <v>10</v>
      </c>
      <c r="P164" t="s">
        <v>3399</v>
      </c>
      <c r="Q164" t="s">
        <v>3535</v>
      </c>
      <c r="R164" t="s">
        <v>3002</v>
      </c>
      <c r="S164" t="s">
        <v>3114</v>
      </c>
      <c r="T164" t="s">
        <v>1</v>
      </c>
      <c r="U164" t="s">
        <v>3002</v>
      </c>
      <c r="V164" t="s">
        <v>3406</v>
      </c>
      <c r="W164" t="s">
        <v>3186</v>
      </c>
      <c r="X164" s="1" t="s">
        <v>3839</v>
      </c>
      <c r="Y164" t="s">
        <v>3366</v>
      </c>
      <c r="Z164" t="s">
        <v>3407</v>
      </c>
      <c r="AA164">
        <v>4</v>
      </c>
      <c r="AB164" t="s">
        <v>3458</v>
      </c>
      <c r="AC164">
        <v>0.5</v>
      </c>
      <c r="AD164">
        <v>0.5</v>
      </c>
      <c r="AE164" t="s">
        <v>3117</v>
      </c>
      <c r="AF164" t="s">
        <v>3186</v>
      </c>
      <c r="AG164">
        <v>1</v>
      </c>
      <c r="AH164" t="s">
        <v>3186</v>
      </c>
      <c r="AI164" t="s">
        <v>3392</v>
      </c>
      <c r="AJ164" t="s">
        <v>3393</v>
      </c>
      <c r="AK164">
        <v>0.7</v>
      </c>
      <c r="AL164">
        <v>0.7</v>
      </c>
      <c r="AM164">
        <v>8</v>
      </c>
      <c r="AN164" t="s">
        <v>3186</v>
      </c>
      <c r="AO164" t="s">
        <v>3186</v>
      </c>
      <c r="AP164" t="s">
        <v>3186</v>
      </c>
      <c r="AQ164" t="s">
        <v>3186</v>
      </c>
      <c r="AR164" t="s">
        <v>3186</v>
      </c>
      <c r="AS164">
        <v>1</v>
      </c>
      <c r="AT164">
        <v>1</v>
      </c>
    </row>
    <row r="165" spans="1:46" outlineLevel="1" x14ac:dyDescent="0.2">
      <c r="A165" t="s">
        <v>4758</v>
      </c>
      <c r="B165" t="s">
        <v>3855</v>
      </c>
      <c r="C165" t="s">
        <v>3383</v>
      </c>
      <c r="D165">
        <v>15</v>
      </c>
      <c r="E165">
        <v>25</v>
      </c>
      <c r="F165">
        <v>10</v>
      </c>
      <c r="G165">
        <v>6</v>
      </c>
      <c r="H165" t="s">
        <v>3186</v>
      </c>
      <c r="I165" t="s">
        <v>4185</v>
      </c>
      <c r="J165" t="s">
        <v>3371</v>
      </c>
      <c r="K165">
        <v>0.6</v>
      </c>
      <c r="L165" t="s">
        <v>3351</v>
      </c>
      <c r="M165" t="s">
        <v>3391</v>
      </c>
      <c r="N165">
        <v>45</v>
      </c>
      <c r="O165">
        <v>10</v>
      </c>
      <c r="P165" t="s">
        <v>3399</v>
      </c>
      <c r="Q165" t="s">
        <v>3535</v>
      </c>
      <c r="R165" t="s">
        <v>3002</v>
      </c>
      <c r="S165" t="s">
        <v>3114</v>
      </c>
      <c r="T165" t="s">
        <v>1</v>
      </c>
      <c r="U165" t="s">
        <v>3002</v>
      </c>
      <c r="V165" t="s">
        <v>3406</v>
      </c>
      <c r="W165" t="s">
        <v>3186</v>
      </c>
      <c r="X165" s="1" t="s">
        <v>3839</v>
      </c>
      <c r="Y165" t="s">
        <v>3366</v>
      </c>
      <c r="Z165" t="s">
        <v>3407</v>
      </c>
      <c r="AA165">
        <v>4</v>
      </c>
      <c r="AB165" t="s">
        <v>3458</v>
      </c>
      <c r="AC165">
        <v>0.5</v>
      </c>
      <c r="AD165">
        <v>0.5</v>
      </c>
      <c r="AE165" t="s">
        <v>3117</v>
      </c>
      <c r="AF165" t="s">
        <v>3186</v>
      </c>
      <c r="AG165">
        <v>1</v>
      </c>
      <c r="AH165" t="s">
        <v>3186</v>
      </c>
      <c r="AI165" t="s">
        <v>3392</v>
      </c>
      <c r="AJ165" t="s">
        <v>3393</v>
      </c>
      <c r="AK165">
        <v>0.7</v>
      </c>
      <c r="AL165">
        <v>0.7</v>
      </c>
      <c r="AM165">
        <v>8</v>
      </c>
      <c r="AN165" t="s">
        <v>3186</v>
      </c>
      <c r="AO165" t="s">
        <v>3186</v>
      </c>
      <c r="AP165" t="s">
        <v>3186</v>
      </c>
      <c r="AQ165" t="s">
        <v>3186</v>
      </c>
      <c r="AR165" t="s">
        <v>3186</v>
      </c>
      <c r="AS165">
        <v>1</v>
      </c>
      <c r="AT165">
        <v>1</v>
      </c>
    </row>
    <row r="166" spans="1:46" outlineLevel="1" x14ac:dyDescent="0.2">
      <c r="A166" t="s">
        <v>4759</v>
      </c>
      <c r="B166" t="s">
        <v>3856</v>
      </c>
      <c r="C166" t="s">
        <v>3383</v>
      </c>
      <c r="D166">
        <v>15</v>
      </c>
      <c r="E166">
        <v>25</v>
      </c>
      <c r="F166">
        <v>10</v>
      </c>
      <c r="G166">
        <v>6</v>
      </c>
      <c r="H166" t="s">
        <v>3186</v>
      </c>
      <c r="I166" t="s">
        <v>4185</v>
      </c>
      <c r="J166" t="s">
        <v>3371</v>
      </c>
      <c r="K166">
        <v>0.6</v>
      </c>
      <c r="L166" t="s">
        <v>3351</v>
      </c>
      <c r="M166" t="s">
        <v>3391</v>
      </c>
      <c r="N166">
        <v>45</v>
      </c>
      <c r="O166">
        <v>10</v>
      </c>
      <c r="P166" t="s">
        <v>3399</v>
      </c>
      <c r="Q166" t="s">
        <v>3535</v>
      </c>
      <c r="R166" t="s">
        <v>3002</v>
      </c>
      <c r="S166" t="s">
        <v>3114</v>
      </c>
      <c r="T166" t="s">
        <v>1</v>
      </c>
      <c r="U166" t="s">
        <v>3002</v>
      </c>
      <c r="V166" t="s">
        <v>3406</v>
      </c>
      <c r="W166" t="s">
        <v>3186</v>
      </c>
      <c r="X166" s="1" t="s">
        <v>3839</v>
      </c>
      <c r="Y166" t="s">
        <v>3366</v>
      </c>
      <c r="Z166" t="s">
        <v>3407</v>
      </c>
      <c r="AA166">
        <v>4</v>
      </c>
      <c r="AB166" t="s">
        <v>3458</v>
      </c>
      <c r="AC166">
        <v>0.5</v>
      </c>
      <c r="AD166">
        <v>0.5</v>
      </c>
      <c r="AE166" t="s">
        <v>3117</v>
      </c>
      <c r="AF166" t="s">
        <v>3186</v>
      </c>
      <c r="AG166">
        <v>1</v>
      </c>
      <c r="AH166" t="s">
        <v>3186</v>
      </c>
      <c r="AI166" t="s">
        <v>3392</v>
      </c>
      <c r="AJ166" t="s">
        <v>3393</v>
      </c>
      <c r="AK166">
        <v>0.7</v>
      </c>
      <c r="AL166">
        <v>0.7</v>
      </c>
      <c r="AM166">
        <v>8</v>
      </c>
      <c r="AN166" t="s">
        <v>3186</v>
      </c>
      <c r="AO166" t="s">
        <v>3186</v>
      </c>
      <c r="AP166" t="s">
        <v>3186</v>
      </c>
      <c r="AQ166" t="s">
        <v>3186</v>
      </c>
      <c r="AR166" t="s">
        <v>3186</v>
      </c>
      <c r="AS166">
        <v>1</v>
      </c>
      <c r="AT166">
        <v>1</v>
      </c>
    </row>
    <row r="167" spans="1:46" outlineLevel="1" x14ac:dyDescent="0.2">
      <c r="A167" t="s">
        <v>4760</v>
      </c>
      <c r="B167" t="s">
        <v>3857</v>
      </c>
      <c r="C167" t="s">
        <v>3383</v>
      </c>
      <c r="D167">
        <v>15</v>
      </c>
      <c r="E167">
        <v>25</v>
      </c>
      <c r="F167">
        <v>10</v>
      </c>
      <c r="G167">
        <v>6</v>
      </c>
      <c r="H167" t="s">
        <v>3186</v>
      </c>
      <c r="I167" t="s">
        <v>4185</v>
      </c>
      <c r="J167" t="s">
        <v>3371</v>
      </c>
      <c r="K167">
        <v>0.6</v>
      </c>
      <c r="L167" t="s">
        <v>3351</v>
      </c>
      <c r="M167" t="s">
        <v>3391</v>
      </c>
      <c r="N167">
        <v>45</v>
      </c>
      <c r="O167">
        <v>10</v>
      </c>
      <c r="P167" t="s">
        <v>3399</v>
      </c>
      <c r="Q167" t="s">
        <v>3535</v>
      </c>
      <c r="R167" t="s">
        <v>3002</v>
      </c>
      <c r="S167" t="s">
        <v>3114</v>
      </c>
      <c r="T167" t="s">
        <v>1</v>
      </c>
      <c r="U167" t="s">
        <v>3002</v>
      </c>
      <c r="V167" t="s">
        <v>3406</v>
      </c>
      <c r="W167" t="s">
        <v>3186</v>
      </c>
      <c r="X167" s="1" t="s">
        <v>3839</v>
      </c>
      <c r="Y167" t="s">
        <v>3366</v>
      </c>
      <c r="Z167" t="s">
        <v>3407</v>
      </c>
      <c r="AA167">
        <v>4</v>
      </c>
      <c r="AB167" t="s">
        <v>3458</v>
      </c>
      <c r="AC167">
        <v>0.5</v>
      </c>
      <c r="AD167">
        <v>0.5</v>
      </c>
      <c r="AE167" t="s">
        <v>3117</v>
      </c>
      <c r="AF167" t="s">
        <v>3186</v>
      </c>
      <c r="AG167">
        <v>1</v>
      </c>
      <c r="AH167" t="s">
        <v>3186</v>
      </c>
      <c r="AI167" t="s">
        <v>3392</v>
      </c>
      <c r="AJ167" t="s">
        <v>3393</v>
      </c>
      <c r="AK167">
        <v>0.7</v>
      </c>
      <c r="AL167">
        <v>0.7</v>
      </c>
      <c r="AM167">
        <v>8</v>
      </c>
      <c r="AN167" t="s">
        <v>3186</v>
      </c>
      <c r="AO167" t="s">
        <v>3186</v>
      </c>
      <c r="AP167" t="s">
        <v>3186</v>
      </c>
      <c r="AQ167" t="s">
        <v>3186</v>
      </c>
      <c r="AR167" t="s">
        <v>3186</v>
      </c>
      <c r="AS167">
        <v>1</v>
      </c>
      <c r="AT167">
        <v>1</v>
      </c>
    </row>
    <row r="168" spans="1:46" outlineLevel="1" x14ac:dyDescent="0.2">
      <c r="A168" t="s">
        <v>4761</v>
      </c>
      <c r="B168" t="s">
        <v>3858</v>
      </c>
      <c r="C168" t="s">
        <v>3383</v>
      </c>
      <c r="D168">
        <v>15</v>
      </c>
      <c r="E168">
        <v>25</v>
      </c>
      <c r="F168">
        <v>10</v>
      </c>
      <c r="G168">
        <v>6</v>
      </c>
      <c r="H168" t="s">
        <v>3186</v>
      </c>
      <c r="I168" t="s">
        <v>4185</v>
      </c>
      <c r="J168" t="s">
        <v>3371</v>
      </c>
      <c r="K168">
        <v>0.6</v>
      </c>
      <c r="L168" t="s">
        <v>3351</v>
      </c>
      <c r="M168" t="s">
        <v>3391</v>
      </c>
      <c r="N168">
        <v>45</v>
      </c>
      <c r="O168">
        <v>10</v>
      </c>
      <c r="P168" t="s">
        <v>3399</v>
      </c>
      <c r="Q168" t="s">
        <v>3535</v>
      </c>
      <c r="R168" t="s">
        <v>3002</v>
      </c>
      <c r="S168" t="s">
        <v>3114</v>
      </c>
      <c r="T168" t="s">
        <v>1</v>
      </c>
      <c r="U168" t="s">
        <v>3002</v>
      </c>
      <c r="V168" t="s">
        <v>3406</v>
      </c>
      <c r="W168" t="s">
        <v>3186</v>
      </c>
      <c r="X168" s="1" t="s">
        <v>3839</v>
      </c>
      <c r="Y168" t="s">
        <v>3366</v>
      </c>
      <c r="Z168" t="s">
        <v>3407</v>
      </c>
      <c r="AA168">
        <v>4</v>
      </c>
      <c r="AB168" t="s">
        <v>3458</v>
      </c>
      <c r="AC168">
        <v>0.5</v>
      </c>
      <c r="AD168">
        <v>0.5</v>
      </c>
      <c r="AE168" t="s">
        <v>3117</v>
      </c>
      <c r="AF168" t="s">
        <v>3186</v>
      </c>
      <c r="AG168">
        <v>1</v>
      </c>
      <c r="AH168" t="s">
        <v>3186</v>
      </c>
      <c r="AI168" t="s">
        <v>3392</v>
      </c>
      <c r="AJ168" t="s">
        <v>3393</v>
      </c>
      <c r="AK168">
        <v>0.7</v>
      </c>
      <c r="AL168">
        <v>0.7</v>
      </c>
      <c r="AM168">
        <v>8</v>
      </c>
      <c r="AN168" t="s">
        <v>3186</v>
      </c>
      <c r="AO168" t="s">
        <v>3186</v>
      </c>
      <c r="AP168" t="s">
        <v>3186</v>
      </c>
      <c r="AQ168" t="s">
        <v>3186</v>
      </c>
      <c r="AR168" t="s">
        <v>3186</v>
      </c>
      <c r="AS168">
        <v>1</v>
      </c>
      <c r="AT168">
        <v>1</v>
      </c>
    </row>
    <row r="169" spans="1:46" outlineLevel="1" x14ac:dyDescent="0.2">
      <c r="A169" t="s">
        <v>4762</v>
      </c>
      <c r="B169" t="s">
        <v>3859</v>
      </c>
      <c r="C169" t="s">
        <v>3383</v>
      </c>
      <c r="D169">
        <v>15</v>
      </c>
      <c r="E169">
        <v>25</v>
      </c>
      <c r="F169">
        <v>10</v>
      </c>
      <c r="G169">
        <v>6</v>
      </c>
      <c r="H169" t="s">
        <v>3186</v>
      </c>
      <c r="I169" t="s">
        <v>4185</v>
      </c>
      <c r="J169" t="s">
        <v>3371</v>
      </c>
      <c r="K169">
        <v>0.6</v>
      </c>
      <c r="L169" t="s">
        <v>3351</v>
      </c>
      <c r="M169" t="s">
        <v>3391</v>
      </c>
      <c r="N169">
        <v>45</v>
      </c>
      <c r="O169">
        <v>10</v>
      </c>
      <c r="P169" t="s">
        <v>3399</v>
      </c>
      <c r="Q169" t="s">
        <v>3535</v>
      </c>
      <c r="R169" t="s">
        <v>3002</v>
      </c>
      <c r="S169" t="s">
        <v>3114</v>
      </c>
      <c r="T169" t="s">
        <v>1</v>
      </c>
      <c r="U169" t="s">
        <v>3002</v>
      </c>
      <c r="V169" t="s">
        <v>3406</v>
      </c>
      <c r="W169" t="s">
        <v>3186</v>
      </c>
      <c r="X169" s="1" t="s">
        <v>3839</v>
      </c>
      <c r="Y169" t="s">
        <v>3366</v>
      </c>
      <c r="Z169" t="s">
        <v>3407</v>
      </c>
      <c r="AA169">
        <v>4</v>
      </c>
      <c r="AB169" t="s">
        <v>3458</v>
      </c>
      <c r="AC169">
        <v>0.5</v>
      </c>
      <c r="AD169">
        <v>0.5</v>
      </c>
      <c r="AE169" t="s">
        <v>3117</v>
      </c>
      <c r="AF169" t="s">
        <v>3186</v>
      </c>
      <c r="AG169">
        <v>1</v>
      </c>
      <c r="AH169" t="s">
        <v>3186</v>
      </c>
      <c r="AI169" t="s">
        <v>3392</v>
      </c>
      <c r="AJ169" t="s">
        <v>3393</v>
      </c>
      <c r="AK169">
        <v>0.7</v>
      </c>
      <c r="AL169">
        <v>0.7</v>
      </c>
      <c r="AM169">
        <v>8</v>
      </c>
      <c r="AN169" t="s">
        <v>3186</v>
      </c>
      <c r="AO169" t="s">
        <v>3186</v>
      </c>
      <c r="AP169" t="s">
        <v>3186</v>
      </c>
      <c r="AQ169" t="s">
        <v>3186</v>
      </c>
      <c r="AR169" t="s">
        <v>3186</v>
      </c>
      <c r="AS169">
        <v>1</v>
      </c>
      <c r="AT169">
        <v>1</v>
      </c>
    </row>
    <row r="170" spans="1:46" outlineLevel="1" x14ac:dyDescent="0.2">
      <c r="A170" t="s">
        <v>4763</v>
      </c>
      <c r="B170" t="s">
        <v>3860</v>
      </c>
      <c r="C170" t="s">
        <v>3383</v>
      </c>
      <c r="D170">
        <v>15</v>
      </c>
      <c r="E170">
        <v>25</v>
      </c>
      <c r="F170">
        <v>10</v>
      </c>
      <c r="G170">
        <v>6</v>
      </c>
      <c r="H170" t="s">
        <v>3186</v>
      </c>
      <c r="I170" t="s">
        <v>4185</v>
      </c>
      <c r="J170" t="s">
        <v>3371</v>
      </c>
      <c r="K170">
        <v>0.6</v>
      </c>
      <c r="L170" t="s">
        <v>3351</v>
      </c>
      <c r="M170" t="s">
        <v>3391</v>
      </c>
      <c r="N170">
        <v>45</v>
      </c>
      <c r="O170">
        <v>10</v>
      </c>
      <c r="P170" t="s">
        <v>3399</v>
      </c>
      <c r="Q170" t="s">
        <v>3535</v>
      </c>
      <c r="R170" t="s">
        <v>3002</v>
      </c>
      <c r="S170" t="s">
        <v>3114</v>
      </c>
      <c r="T170" t="s">
        <v>1</v>
      </c>
      <c r="U170" t="s">
        <v>3002</v>
      </c>
      <c r="V170" t="s">
        <v>3406</v>
      </c>
      <c r="W170" t="s">
        <v>3186</v>
      </c>
      <c r="X170" s="1" t="s">
        <v>3839</v>
      </c>
      <c r="Y170" t="s">
        <v>3366</v>
      </c>
      <c r="Z170" t="s">
        <v>3407</v>
      </c>
      <c r="AA170">
        <v>4</v>
      </c>
      <c r="AB170" t="s">
        <v>3458</v>
      </c>
      <c r="AC170">
        <v>0.5</v>
      </c>
      <c r="AD170">
        <v>0.5</v>
      </c>
      <c r="AE170" t="s">
        <v>3117</v>
      </c>
      <c r="AF170" t="s">
        <v>3186</v>
      </c>
      <c r="AG170">
        <v>1</v>
      </c>
      <c r="AH170" t="s">
        <v>3186</v>
      </c>
      <c r="AI170" t="s">
        <v>3392</v>
      </c>
      <c r="AJ170" t="s">
        <v>3393</v>
      </c>
      <c r="AK170">
        <v>0.7</v>
      </c>
      <c r="AL170">
        <v>0.7</v>
      </c>
      <c r="AM170">
        <v>8</v>
      </c>
      <c r="AN170" t="s">
        <v>3186</v>
      </c>
      <c r="AO170" t="s">
        <v>3186</v>
      </c>
      <c r="AP170" t="s">
        <v>3186</v>
      </c>
      <c r="AQ170" t="s">
        <v>3186</v>
      </c>
      <c r="AR170" t="s">
        <v>3186</v>
      </c>
      <c r="AS170">
        <v>1</v>
      </c>
      <c r="AT170">
        <v>1</v>
      </c>
    </row>
    <row r="171" spans="1:46" outlineLevel="1" x14ac:dyDescent="0.2">
      <c r="A171" t="s">
        <v>4764</v>
      </c>
      <c r="B171" t="s">
        <v>3861</v>
      </c>
      <c r="C171" t="s">
        <v>3383</v>
      </c>
      <c r="D171">
        <v>15</v>
      </c>
      <c r="E171">
        <v>25</v>
      </c>
      <c r="F171">
        <v>10</v>
      </c>
      <c r="G171">
        <v>6</v>
      </c>
      <c r="H171" t="s">
        <v>3186</v>
      </c>
      <c r="I171" t="s">
        <v>4185</v>
      </c>
      <c r="J171" t="s">
        <v>3371</v>
      </c>
      <c r="K171">
        <v>0.6</v>
      </c>
      <c r="L171" t="s">
        <v>3351</v>
      </c>
      <c r="M171" t="s">
        <v>3391</v>
      </c>
      <c r="N171">
        <v>45</v>
      </c>
      <c r="O171">
        <v>10</v>
      </c>
      <c r="P171" t="s">
        <v>3399</v>
      </c>
      <c r="Q171" t="s">
        <v>3535</v>
      </c>
      <c r="R171" t="s">
        <v>3002</v>
      </c>
      <c r="S171" t="s">
        <v>3114</v>
      </c>
      <c r="T171" t="s">
        <v>1</v>
      </c>
      <c r="U171" t="s">
        <v>3002</v>
      </c>
      <c r="V171" t="s">
        <v>3406</v>
      </c>
      <c r="W171" t="s">
        <v>3186</v>
      </c>
      <c r="X171" s="1" t="s">
        <v>3839</v>
      </c>
      <c r="Y171" t="s">
        <v>3366</v>
      </c>
      <c r="Z171" t="s">
        <v>3407</v>
      </c>
      <c r="AA171">
        <v>4</v>
      </c>
      <c r="AB171" t="s">
        <v>3458</v>
      </c>
      <c r="AC171">
        <v>0.5</v>
      </c>
      <c r="AD171">
        <v>0.5</v>
      </c>
      <c r="AE171" t="s">
        <v>3117</v>
      </c>
      <c r="AF171" t="s">
        <v>3186</v>
      </c>
      <c r="AG171">
        <v>1</v>
      </c>
      <c r="AH171" t="s">
        <v>3186</v>
      </c>
      <c r="AI171" t="s">
        <v>3392</v>
      </c>
      <c r="AJ171" t="s">
        <v>3393</v>
      </c>
      <c r="AK171">
        <v>0.7</v>
      </c>
      <c r="AL171">
        <v>0.7</v>
      </c>
      <c r="AM171">
        <v>8</v>
      </c>
      <c r="AN171" t="s">
        <v>3186</v>
      </c>
      <c r="AO171" t="s">
        <v>3186</v>
      </c>
      <c r="AP171" t="s">
        <v>3186</v>
      </c>
      <c r="AQ171" t="s">
        <v>3186</v>
      </c>
      <c r="AR171" t="s">
        <v>3186</v>
      </c>
      <c r="AS171">
        <v>1</v>
      </c>
      <c r="AT171">
        <v>1</v>
      </c>
    </row>
    <row r="172" spans="1:46" outlineLevel="1" x14ac:dyDescent="0.2">
      <c r="A172" t="s">
        <v>4765</v>
      </c>
      <c r="B172" t="s">
        <v>3863</v>
      </c>
      <c r="C172" t="s">
        <v>3383</v>
      </c>
      <c r="D172">
        <v>15</v>
      </c>
      <c r="E172">
        <v>25</v>
      </c>
      <c r="F172">
        <v>10</v>
      </c>
      <c r="G172">
        <v>6</v>
      </c>
      <c r="H172" t="s">
        <v>3186</v>
      </c>
      <c r="I172" t="s">
        <v>4185</v>
      </c>
      <c r="J172" t="s">
        <v>3371</v>
      </c>
      <c r="K172">
        <v>0.6</v>
      </c>
      <c r="L172" t="s">
        <v>3351</v>
      </c>
      <c r="M172" t="s">
        <v>3391</v>
      </c>
      <c r="N172">
        <v>45</v>
      </c>
      <c r="O172">
        <v>10</v>
      </c>
      <c r="P172" t="s">
        <v>3399</v>
      </c>
      <c r="Q172" t="s">
        <v>3535</v>
      </c>
      <c r="R172" t="s">
        <v>3002</v>
      </c>
      <c r="S172" t="s">
        <v>3114</v>
      </c>
      <c r="T172" t="s">
        <v>1</v>
      </c>
      <c r="U172" t="s">
        <v>3002</v>
      </c>
      <c r="V172" t="s">
        <v>3406</v>
      </c>
      <c r="W172" t="s">
        <v>3186</v>
      </c>
      <c r="X172" s="1" t="s">
        <v>3839</v>
      </c>
      <c r="Y172" t="s">
        <v>3366</v>
      </c>
      <c r="Z172" t="s">
        <v>3407</v>
      </c>
      <c r="AA172">
        <v>4</v>
      </c>
      <c r="AB172" t="s">
        <v>3458</v>
      </c>
      <c r="AC172">
        <v>0.5</v>
      </c>
      <c r="AD172">
        <v>0.5</v>
      </c>
      <c r="AE172" t="s">
        <v>3117</v>
      </c>
      <c r="AF172" t="s">
        <v>3186</v>
      </c>
      <c r="AG172">
        <v>1</v>
      </c>
      <c r="AH172" t="s">
        <v>3186</v>
      </c>
      <c r="AI172" t="s">
        <v>3392</v>
      </c>
      <c r="AJ172" t="s">
        <v>3393</v>
      </c>
      <c r="AK172">
        <v>0.7</v>
      </c>
      <c r="AL172">
        <v>0.7</v>
      </c>
      <c r="AM172">
        <v>8</v>
      </c>
      <c r="AN172" t="s">
        <v>3186</v>
      </c>
      <c r="AO172" t="s">
        <v>3186</v>
      </c>
      <c r="AP172" t="s">
        <v>3186</v>
      </c>
      <c r="AQ172" t="s">
        <v>3186</v>
      </c>
      <c r="AR172" t="s">
        <v>3186</v>
      </c>
      <c r="AS172">
        <v>1</v>
      </c>
      <c r="AT172">
        <v>1</v>
      </c>
    </row>
    <row r="173" spans="1:46" outlineLevel="1" x14ac:dyDescent="0.2">
      <c r="A173" t="s">
        <v>4766</v>
      </c>
      <c r="B173" t="s">
        <v>3864</v>
      </c>
      <c r="C173" t="s">
        <v>3383</v>
      </c>
      <c r="D173">
        <v>15</v>
      </c>
      <c r="E173">
        <v>25</v>
      </c>
      <c r="F173">
        <v>10</v>
      </c>
      <c r="G173">
        <v>6</v>
      </c>
      <c r="H173" t="s">
        <v>3186</v>
      </c>
      <c r="I173" t="s">
        <v>4185</v>
      </c>
      <c r="J173" t="s">
        <v>3371</v>
      </c>
      <c r="K173">
        <v>0.6</v>
      </c>
      <c r="L173" t="s">
        <v>3351</v>
      </c>
      <c r="M173" t="s">
        <v>3391</v>
      </c>
      <c r="N173">
        <v>45</v>
      </c>
      <c r="O173">
        <v>10</v>
      </c>
      <c r="P173" t="s">
        <v>3399</v>
      </c>
      <c r="Q173" t="s">
        <v>3535</v>
      </c>
      <c r="R173" t="s">
        <v>3002</v>
      </c>
      <c r="S173" t="s">
        <v>3114</v>
      </c>
      <c r="T173" t="s">
        <v>1</v>
      </c>
      <c r="U173" t="s">
        <v>3002</v>
      </c>
      <c r="V173" t="s">
        <v>3406</v>
      </c>
      <c r="W173" t="s">
        <v>3186</v>
      </c>
      <c r="X173" s="1" t="s">
        <v>3839</v>
      </c>
      <c r="Y173" t="s">
        <v>3366</v>
      </c>
      <c r="Z173" t="s">
        <v>3407</v>
      </c>
      <c r="AA173">
        <v>4</v>
      </c>
      <c r="AB173" t="s">
        <v>3458</v>
      </c>
      <c r="AC173">
        <v>0.5</v>
      </c>
      <c r="AD173">
        <v>0.5</v>
      </c>
      <c r="AE173" t="s">
        <v>3117</v>
      </c>
      <c r="AF173" t="s">
        <v>3186</v>
      </c>
      <c r="AG173">
        <v>1</v>
      </c>
      <c r="AH173" t="s">
        <v>3186</v>
      </c>
      <c r="AI173" t="s">
        <v>3392</v>
      </c>
      <c r="AJ173" t="s">
        <v>3393</v>
      </c>
      <c r="AK173">
        <v>0.7</v>
      </c>
      <c r="AL173">
        <v>0.7</v>
      </c>
      <c r="AM173">
        <v>8</v>
      </c>
      <c r="AN173" t="s">
        <v>3186</v>
      </c>
      <c r="AO173" t="s">
        <v>3186</v>
      </c>
      <c r="AP173" t="s">
        <v>3186</v>
      </c>
      <c r="AQ173" t="s">
        <v>3186</v>
      </c>
      <c r="AR173" t="s">
        <v>3186</v>
      </c>
      <c r="AS173">
        <v>1</v>
      </c>
      <c r="AT173">
        <v>1</v>
      </c>
    </row>
    <row r="174" spans="1:46" outlineLevel="1" x14ac:dyDescent="0.2">
      <c r="A174" t="s">
        <v>4767</v>
      </c>
      <c r="B174" t="s">
        <v>3865</v>
      </c>
      <c r="C174" t="s">
        <v>3383</v>
      </c>
      <c r="D174">
        <v>15</v>
      </c>
      <c r="E174">
        <v>25</v>
      </c>
      <c r="F174">
        <v>10</v>
      </c>
      <c r="G174">
        <v>6</v>
      </c>
      <c r="H174" t="s">
        <v>3186</v>
      </c>
      <c r="I174" t="s">
        <v>4185</v>
      </c>
      <c r="J174" t="s">
        <v>3371</v>
      </c>
      <c r="K174">
        <v>0.6</v>
      </c>
      <c r="L174" t="s">
        <v>3351</v>
      </c>
      <c r="M174" t="s">
        <v>3391</v>
      </c>
      <c r="N174">
        <v>45</v>
      </c>
      <c r="O174">
        <v>10</v>
      </c>
      <c r="P174" t="s">
        <v>3399</v>
      </c>
      <c r="Q174" t="s">
        <v>3535</v>
      </c>
      <c r="R174" t="s">
        <v>3002</v>
      </c>
      <c r="S174" t="s">
        <v>3114</v>
      </c>
      <c r="T174" t="s">
        <v>1</v>
      </c>
      <c r="U174" t="s">
        <v>3002</v>
      </c>
      <c r="V174" t="s">
        <v>3406</v>
      </c>
      <c r="W174" t="s">
        <v>3186</v>
      </c>
      <c r="X174" s="1" t="s">
        <v>3839</v>
      </c>
      <c r="Y174" t="s">
        <v>3366</v>
      </c>
      <c r="Z174" t="s">
        <v>3407</v>
      </c>
      <c r="AA174">
        <v>4</v>
      </c>
      <c r="AB174" t="s">
        <v>3458</v>
      </c>
      <c r="AC174">
        <v>0.5</v>
      </c>
      <c r="AD174">
        <v>0.5</v>
      </c>
      <c r="AE174" t="s">
        <v>3117</v>
      </c>
      <c r="AF174" t="s">
        <v>3186</v>
      </c>
      <c r="AG174">
        <v>1</v>
      </c>
      <c r="AH174" t="s">
        <v>3186</v>
      </c>
      <c r="AI174" t="s">
        <v>3392</v>
      </c>
      <c r="AJ174" t="s">
        <v>3393</v>
      </c>
      <c r="AK174">
        <v>0.7</v>
      </c>
      <c r="AL174">
        <v>0.7</v>
      </c>
      <c r="AM174">
        <v>8</v>
      </c>
      <c r="AN174" t="s">
        <v>3186</v>
      </c>
      <c r="AO174" t="s">
        <v>3186</v>
      </c>
      <c r="AP174" t="s">
        <v>3186</v>
      </c>
      <c r="AQ174" t="s">
        <v>3186</v>
      </c>
      <c r="AR174" t="s">
        <v>3186</v>
      </c>
      <c r="AS174">
        <v>1</v>
      </c>
      <c r="AT174">
        <v>1</v>
      </c>
    </row>
    <row r="175" spans="1:46" outlineLevel="1" x14ac:dyDescent="0.2">
      <c r="A175" t="s">
        <v>4768</v>
      </c>
      <c r="B175" t="s">
        <v>3862</v>
      </c>
      <c r="C175" t="s">
        <v>3383</v>
      </c>
      <c r="D175">
        <v>15</v>
      </c>
      <c r="E175">
        <v>25</v>
      </c>
      <c r="F175">
        <v>10</v>
      </c>
      <c r="G175">
        <v>6</v>
      </c>
      <c r="H175" t="s">
        <v>3186</v>
      </c>
      <c r="I175" t="s">
        <v>4185</v>
      </c>
      <c r="J175" t="s">
        <v>3371</v>
      </c>
      <c r="K175">
        <v>0.6</v>
      </c>
      <c r="L175" t="s">
        <v>3351</v>
      </c>
      <c r="M175" t="s">
        <v>3391</v>
      </c>
      <c r="N175">
        <v>45</v>
      </c>
      <c r="O175">
        <v>10</v>
      </c>
      <c r="P175" t="s">
        <v>3399</v>
      </c>
      <c r="Q175" t="s">
        <v>3535</v>
      </c>
      <c r="R175" t="s">
        <v>3002</v>
      </c>
      <c r="S175" t="s">
        <v>3114</v>
      </c>
      <c r="T175" t="s">
        <v>1</v>
      </c>
      <c r="U175" t="s">
        <v>3002</v>
      </c>
      <c r="V175" t="s">
        <v>3406</v>
      </c>
      <c r="W175" t="s">
        <v>3186</v>
      </c>
      <c r="X175" s="1" t="s">
        <v>3839</v>
      </c>
      <c r="Y175" t="s">
        <v>3366</v>
      </c>
      <c r="Z175" t="s">
        <v>3407</v>
      </c>
      <c r="AA175">
        <v>4</v>
      </c>
      <c r="AB175" t="s">
        <v>3458</v>
      </c>
      <c r="AC175">
        <v>0.5</v>
      </c>
      <c r="AD175">
        <v>0.5</v>
      </c>
      <c r="AE175" t="s">
        <v>3117</v>
      </c>
      <c r="AF175" t="s">
        <v>3186</v>
      </c>
      <c r="AG175">
        <v>1</v>
      </c>
      <c r="AH175" t="s">
        <v>3186</v>
      </c>
      <c r="AI175" t="s">
        <v>3392</v>
      </c>
      <c r="AJ175" t="s">
        <v>3393</v>
      </c>
      <c r="AK175">
        <v>0.7</v>
      </c>
      <c r="AL175">
        <v>0.7</v>
      </c>
      <c r="AM175">
        <v>8</v>
      </c>
      <c r="AN175" t="s">
        <v>3186</v>
      </c>
      <c r="AO175" t="s">
        <v>3186</v>
      </c>
      <c r="AP175" t="s">
        <v>3186</v>
      </c>
      <c r="AQ175" t="s">
        <v>3186</v>
      </c>
      <c r="AR175" t="s">
        <v>3186</v>
      </c>
      <c r="AS175">
        <v>1</v>
      </c>
      <c r="AT175">
        <v>1</v>
      </c>
    </row>
    <row r="176" spans="1:46" outlineLevel="1" x14ac:dyDescent="0.2">
      <c r="A176" t="s">
        <v>4769</v>
      </c>
      <c r="B176" t="s">
        <v>3867</v>
      </c>
      <c r="C176" t="s">
        <v>3383</v>
      </c>
      <c r="D176">
        <v>15</v>
      </c>
      <c r="E176">
        <v>25</v>
      </c>
      <c r="F176">
        <v>10</v>
      </c>
      <c r="G176">
        <v>6</v>
      </c>
      <c r="H176" t="s">
        <v>3186</v>
      </c>
      <c r="I176" t="s">
        <v>4185</v>
      </c>
      <c r="J176" t="s">
        <v>3371</v>
      </c>
      <c r="K176">
        <v>0.6</v>
      </c>
      <c r="L176" t="s">
        <v>3351</v>
      </c>
      <c r="M176" t="s">
        <v>3391</v>
      </c>
      <c r="N176">
        <v>45</v>
      </c>
      <c r="O176">
        <v>10</v>
      </c>
      <c r="P176" t="s">
        <v>3870</v>
      </c>
      <c r="Q176" t="s">
        <v>3535</v>
      </c>
      <c r="R176" t="s">
        <v>3002</v>
      </c>
      <c r="S176" t="s">
        <v>3114</v>
      </c>
      <c r="T176" t="s">
        <v>1</v>
      </c>
      <c r="U176" t="s">
        <v>3002</v>
      </c>
      <c r="V176" t="s">
        <v>3406</v>
      </c>
      <c r="W176" t="s">
        <v>3186</v>
      </c>
      <c r="X176" s="1" t="s">
        <v>3839</v>
      </c>
      <c r="Y176" t="s">
        <v>3366</v>
      </c>
      <c r="Z176" t="s">
        <v>3407</v>
      </c>
      <c r="AA176">
        <v>4</v>
      </c>
      <c r="AB176" t="s">
        <v>3458</v>
      </c>
      <c r="AC176">
        <v>0.5</v>
      </c>
      <c r="AD176">
        <v>0.5</v>
      </c>
      <c r="AE176" t="s">
        <v>3117</v>
      </c>
      <c r="AF176" t="s">
        <v>3186</v>
      </c>
      <c r="AG176">
        <v>1</v>
      </c>
      <c r="AH176" t="s">
        <v>3186</v>
      </c>
      <c r="AI176" t="s">
        <v>3392</v>
      </c>
      <c r="AJ176" t="s">
        <v>3393</v>
      </c>
      <c r="AK176">
        <v>0.7</v>
      </c>
      <c r="AL176">
        <v>0.7</v>
      </c>
      <c r="AM176">
        <v>8</v>
      </c>
      <c r="AN176" t="s">
        <v>3186</v>
      </c>
      <c r="AO176" t="s">
        <v>3186</v>
      </c>
      <c r="AP176" t="s">
        <v>3186</v>
      </c>
      <c r="AQ176" t="s">
        <v>3186</v>
      </c>
      <c r="AR176" t="s">
        <v>3186</v>
      </c>
      <c r="AS176">
        <v>1</v>
      </c>
      <c r="AT176">
        <v>1</v>
      </c>
    </row>
    <row r="177" spans="1:46" outlineLevel="1" x14ac:dyDescent="0.2">
      <c r="A177" t="s">
        <v>4770</v>
      </c>
      <c r="B177" t="s">
        <v>3868</v>
      </c>
      <c r="C177" t="s">
        <v>3383</v>
      </c>
      <c r="D177">
        <v>15</v>
      </c>
      <c r="E177">
        <v>25</v>
      </c>
      <c r="F177">
        <v>10</v>
      </c>
      <c r="G177">
        <v>6</v>
      </c>
      <c r="H177" t="s">
        <v>3186</v>
      </c>
      <c r="I177" t="s">
        <v>4185</v>
      </c>
      <c r="J177" t="s">
        <v>3371</v>
      </c>
      <c r="K177">
        <v>0.6</v>
      </c>
      <c r="L177" t="s">
        <v>3351</v>
      </c>
      <c r="M177" t="s">
        <v>3391</v>
      </c>
      <c r="N177">
        <v>45</v>
      </c>
      <c r="O177">
        <v>10</v>
      </c>
      <c r="P177" t="s">
        <v>3870</v>
      </c>
      <c r="Q177" t="s">
        <v>3535</v>
      </c>
      <c r="R177" t="s">
        <v>3002</v>
      </c>
      <c r="S177" t="s">
        <v>3114</v>
      </c>
      <c r="T177" t="s">
        <v>1</v>
      </c>
      <c r="U177" t="s">
        <v>3002</v>
      </c>
      <c r="V177" t="s">
        <v>3406</v>
      </c>
      <c r="W177" t="s">
        <v>3186</v>
      </c>
      <c r="X177" s="1" t="s">
        <v>3839</v>
      </c>
      <c r="Y177" t="s">
        <v>3366</v>
      </c>
      <c r="Z177" t="s">
        <v>3407</v>
      </c>
      <c r="AA177">
        <v>4</v>
      </c>
      <c r="AB177" t="s">
        <v>3458</v>
      </c>
      <c r="AC177">
        <v>0.5</v>
      </c>
      <c r="AD177">
        <v>0.5</v>
      </c>
      <c r="AE177" t="s">
        <v>3117</v>
      </c>
      <c r="AF177" t="s">
        <v>3186</v>
      </c>
      <c r="AG177">
        <v>1</v>
      </c>
      <c r="AH177" t="s">
        <v>3186</v>
      </c>
      <c r="AI177" t="s">
        <v>3392</v>
      </c>
      <c r="AJ177" t="s">
        <v>3393</v>
      </c>
      <c r="AK177">
        <v>0.7</v>
      </c>
      <c r="AL177">
        <v>0.7</v>
      </c>
      <c r="AM177">
        <v>8</v>
      </c>
      <c r="AN177" t="s">
        <v>3186</v>
      </c>
      <c r="AO177" t="s">
        <v>3186</v>
      </c>
      <c r="AP177" t="s">
        <v>3186</v>
      </c>
      <c r="AQ177" t="s">
        <v>3186</v>
      </c>
      <c r="AR177" t="s">
        <v>3186</v>
      </c>
      <c r="AS177">
        <v>1</v>
      </c>
      <c r="AT177">
        <v>1</v>
      </c>
    </row>
    <row r="178" spans="1:46" outlineLevel="1" x14ac:dyDescent="0.2">
      <c r="A178" t="s">
        <v>4771</v>
      </c>
      <c r="B178" t="s">
        <v>3866</v>
      </c>
      <c r="C178" t="s">
        <v>3383</v>
      </c>
      <c r="D178">
        <v>15</v>
      </c>
      <c r="E178">
        <v>25</v>
      </c>
      <c r="F178">
        <v>10</v>
      </c>
      <c r="G178">
        <v>6</v>
      </c>
      <c r="H178" t="s">
        <v>3186</v>
      </c>
      <c r="I178" t="s">
        <v>4185</v>
      </c>
      <c r="J178" t="s">
        <v>3371</v>
      </c>
      <c r="K178">
        <v>0.6</v>
      </c>
      <c r="L178" t="s">
        <v>3351</v>
      </c>
      <c r="M178" t="s">
        <v>3391</v>
      </c>
      <c r="N178">
        <v>45</v>
      </c>
      <c r="O178">
        <v>10</v>
      </c>
      <c r="P178" t="s">
        <v>3870</v>
      </c>
      <c r="Q178" t="s">
        <v>3535</v>
      </c>
      <c r="R178" t="s">
        <v>3002</v>
      </c>
      <c r="S178" t="s">
        <v>3114</v>
      </c>
      <c r="T178" t="s">
        <v>1</v>
      </c>
      <c r="U178" t="s">
        <v>3002</v>
      </c>
      <c r="V178" t="s">
        <v>3406</v>
      </c>
      <c r="W178" t="s">
        <v>3186</v>
      </c>
      <c r="X178" s="1" t="s">
        <v>3839</v>
      </c>
      <c r="Y178" t="s">
        <v>3366</v>
      </c>
      <c r="Z178" t="s">
        <v>3407</v>
      </c>
      <c r="AA178">
        <v>4</v>
      </c>
      <c r="AB178" t="s">
        <v>3458</v>
      </c>
      <c r="AC178">
        <v>0.5</v>
      </c>
      <c r="AD178">
        <v>0.5</v>
      </c>
      <c r="AE178" t="s">
        <v>3117</v>
      </c>
      <c r="AF178" t="s">
        <v>3186</v>
      </c>
      <c r="AG178">
        <v>1</v>
      </c>
      <c r="AH178" t="s">
        <v>3186</v>
      </c>
      <c r="AI178" t="s">
        <v>3392</v>
      </c>
      <c r="AJ178" t="s">
        <v>3393</v>
      </c>
      <c r="AK178">
        <v>0.7</v>
      </c>
      <c r="AL178">
        <v>0.7</v>
      </c>
      <c r="AM178">
        <v>8</v>
      </c>
      <c r="AN178" t="s">
        <v>3186</v>
      </c>
      <c r="AO178" t="s">
        <v>3186</v>
      </c>
      <c r="AP178" t="s">
        <v>3186</v>
      </c>
      <c r="AQ178" t="s">
        <v>3186</v>
      </c>
      <c r="AR178" t="s">
        <v>3186</v>
      </c>
      <c r="AS178">
        <v>1</v>
      </c>
      <c r="AT178">
        <v>1</v>
      </c>
    </row>
    <row r="179" spans="1:46" outlineLevel="1" x14ac:dyDescent="0.2">
      <c r="A179" t="s">
        <v>4772</v>
      </c>
      <c r="B179" t="s">
        <v>3869</v>
      </c>
      <c r="C179" t="s">
        <v>3383</v>
      </c>
      <c r="D179">
        <v>15</v>
      </c>
      <c r="E179">
        <v>25</v>
      </c>
      <c r="F179">
        <v>10</v>
      </c>
      <c r="G179">
        <v>6</v>
      </c>
      <c r="H179" t="s">
        <v>3186</v>
      </c>
      <c r="I179" t="s">
        <v>4185</v>
      </c>
      <c r="J179" t="s">
        <v>3371</v>
      </c>
      <c r="K179">
        <v>0.6</v>
      </c>
      <c r="L179" t="s">
        <v>3351</v>
      </c>
      <c r="M179" t="s">
        <v>3391</v>
      </c>
      <c r="N179">
        <v>45</v>
      </c>
      <c r="O179">
        <v>10</v>
      </c>
      <c r="P179" t="s">
        <v>3870</v>
      </c>
      <c r="Q179" t="s">
        <v>3535</v>
      </c>
      <c r="R179" t="s">
        <v>3002</v>
      </c>
      <c r="S179" t="s">
        <v>3114</v>
      </c>
      <c r="T179" t="s">
        <v>1</v>
      </c>
      <c r="U179" t="s">
        <v>3002</v>
      </c>
      <c r="V179" t="s">
        <v>3406</v>
      </c>
      <c r="W179" t="s">
        <v>3186</v>
      </c>
      <c r="X179" s="1" t="s">
        <v>3839</v>
      </c>
      <c r="Y179" t="s">
        <v>3366</v>
      </c>
      <c r="Z179" t="s">
        <v>3407</v>
      </c>
      <c r="AA179">
        <v>4</v>
      </c>
      <c r="AB179" t="s">
        <v>3458</v>
      </c>
      <c r="AC179">
        <v>0.5</v>
      </c>
      <c r="AD179">
        <v>0.5</v>
      </c>
      <c r="AE179" t="s">
        <v>3117</v>
      </c>
      <c r="AF179" t="s">
        <v>3186</v>
      </c>
      <c r="AG179">
        <v>1</v>
      </c>
      <c r="AH179" t="s">
        <v>3186</v>
      </c>
      <c r="AI179" t="s">
        <v>3392</v>
      </c>
      <c r="AJ179" t="s">
        <v>3393</v>
      </c>
      <c r="AK179">
        <v>0.7</v>
      </c>
      <c r="AL179">
        <v>0.7</v>
      </c>
      <c r="AM179">
        <v>8</v>
      </c>
      <c r="AN179" t="s">
        <v>3186</v>
      </c>
      <c r="AO179" t="s">
        <v>3186</v>
      </c>
      <c r="AP179" t="s">
        <v>3186</v>
      </c>
      <c r="AQ179" t="s">
        <v>3186</v>
      </c>
      <c r="AR179" t="s">
        <v>3186</v>
      </c>
      <c r="AS179">
        <v>1</v>
      </c>
      <c r="AT179">
        <v>1</v>
      </c>
    </row>
    <row r="180" spans="1:46" outlineLevel="1" x14ac:dyDescent="0.2">
      <c r="A180" t="s">
        <v>3872</v>
      </c>
      <c r="B180" t="s">
        <v>3876</v>
      </c>
      <c r="C180" t="s">
        <v>3383</v>
      </c>
      <c r="D180">
        <v>15</v>
      </c>
      <c r="E180">
        <v>25</v>
      </c>
      <c r="F180">
        <v>10</v>
      </c>
      <c r="G180">
        <v>6</v>
      </c>
      <c r="H180" t="s">
        <v>3186</v>
      </c>
      <c r="I180" t="s">
        <v>4185</v>
      </c>
      <c r="J180" t="s">
        <v>3371</v>
      </c>
      <c r="K180">
        <v>0.6</v>
      </c>
      <c r="L180" t="s">
        <v>3351</v>
      </c>
      <c r="M180" t="s">
        <v>3391</v>
      </c>
      <c r="N180">
        <v>45</v>
      </c>
      <c r="O180">
        <v>10</v>
      </c>
      <c r="P180" t="s">
        <v>3870</v>
      </c>
      <c r="Q180" t="s">
        <v>3535</v>
      </c>
      <c r="R180" t="s">
        <v>3002</v>
      </c>
      <c r="S180" t="s">
        <v>3114</v>
      </c>
      <c r="T180" t="s">
        <v>1</v>
      </c>
      <c r="U180" t="s">
        <v>3002</v>
      </c>
      <c r="V180" t="s">
        <v>3406</v>
      </c>
      <c r="W180" t="s">
        <v>3186</v>
      </c>
      <c r="X180" s="1" t="s">
        <v>3839</v>
      </c>
      <c r="Y180" t="s">
        <v>3366</v>
      </c>
      <c r="Z180" t="s">
        <v>3407</v>
      </c>
      <c r="AA180">
        <v>4</v>
      </c>
      <c r="AB180" t="s">
        <v>3458</v>
      </c>
      <c r="AC180">
        <v>0.5</v>
      </c>
      <c r="AD180">
        <v>0.5</v>
      </c>
      <c r="AE180" t="s">
        <v>3117</v>
      </c>
      <c r="AF180" t="s">
        <v>3186</v>
      </c>
      <c r="AG180">
        <v>1</v>
      </c>
      <c r="AH180" t="s">
        <v>3186</v>
      </c>
      <c r="AI180" t="s">
        <v>3392</v>
      </c>
      <c r="AJ180" t="s">
        <v>3393</v>
      </c>
      <c r="AK180">
        <v>0.7</v>
      </c>
      <c r="AL180">
        <v>0.7</v>
      </c>
      <c r="AM180">
        <v>8</v>
      </c>
      <c r="AN180" t="s">
        <v>3186</v>
      </c>
      <c r="AO180" t="s">
        <v>3186</v>
      </c>
      <c r="AP180" t="s">
        <v>3186</v>
      </c>
      <c r="AQ180" t="s">
        <v>3186</v>
      </c>
      <c r="AR180" t="s">
        <v>3186</v>
      </c>
      <c r="AS180">
        <v>1</v>
      </c>
      <c r="AT180">
        <v>1</v>
      </c>
    </row>
    <row r="181" spans="1:46" outlineLevel="1" x14ac:dyDescent="0.2">
      <c r="A181" t="s">
        <v>3873</v>
      </c>
      <c r="B181" t="s">
        <v>3877</v>
      </c>
      <c r="C181" t="s">
        <v>3383</v>
      </c>
      <c r="D181">
        <v>15</v>
      </c>
      <c r="E181">
        <v>25</v>
      </c>
      <c r="F181">
        <v>10</v>
      </c>
      <c r="G181">
        <v>6</v>
      </c>
      <c r="H181" t="s">
        <v>3186</v>
      </c>
      <c r="I181" t="s">
        <v>4185</v>
      </c>
      <c r="J181" t="s">
        <v>3371</v>
      </c>
      <c r="K181">
        <v>0.6</v>
      </c>
      <c r="L181" t="s">
        <v>3351</v>
      </c>
      <c r="M181" t="s">
        <v>3391</v>
      </c>
      <c r="N181">
        <v>45</v>
      </c>
      <c r="O181">
        <v>10</v>
      </c>
      <c r="P181" t="s">
        <v>3870</v>
      </c>
      <c r="Q181" t="s">
        <v>3535</v>
      </c>
      <c r="R181" t="s">
        <v>3002</v>
      </c>
      <c r="S181" t="s">
        <v>3114</v>
      </c>
      <c r="T181" t="s">
        <v>1</v>
      </c>
      <c r="U181" t="s">
        <v>3002</v>
      </c>
      <c r="V181" t="s">
        <v>3406</v>
      </c>
      <c r="W181" t="s">
        <v>3186</v>
      </c>
      <c r="X181" s="1" t="s">
        <v>3839</v>
      </c>
      <c r="Y181" t="s">
        <v>3366</v>
      </c>
      <c r="Z181" t="s">
        <v>3407</v>
      </c>
      <c r="AA181">
        <v>4</v>
      </c>
      <c r="AB181" t="s">
        <v>3458</v>
      </c>
      <c r="AC181">
        <v>0.5</v>
      </c>
      <c r="AD181">
        <v>0.5</v>
      </c>
      <c r="AE181" t="s">
        <v>3117</v>
      </c>
      <c r="AF181" t="s">
        <v>3186</v>
      </c>
      <c r="AG181">
        <v>1</v>
      </c>
      <c r="AH181" t="s">
        <v>3186</v>
      </c>
      <c r="AI181" t="s">
        <v>3392</v>
      </c>
      <c r="AJ181" t="s">
        <v>3393</v>
      </c>
      <c r="AK181">
        <v>0.7</v>
      </c>
      <c r="AL181">
        <v>0.7</v>
      </c>
      <c r="AM181">
        <v>8</v>
      </c>
      <c r="AN181" t="s">
        <v>3186</v>
      </c>
      <c r="AO181" t="s">
        <v>3186</v>
      </c>
      <c r="AP181" t="s">
        <v>3186</v>
      </c>
      <c r="AQ181" t="s">
        <v>3186</v>
      </c>
      <c r="AR181" t="s">
        <v>3186</v>
      </c>
      <c r="AS181">
        <v>1</v>
      </c>
      <c r="AT181">
        <v>1</v>
      </c>
    </row>
    <row r="182" spans="1:46" outlineLevel="1" x14ac:dyDescent="0.2">
      <c r="A182" t="s">
        <v>3874</v>
      </c>
      <c r="B182" t="s">
        <v>3878</v>
      </c>
      <c r="C182" t="s">
        <v>3383</v>
      </c>
      <c r="D182">
        <v>15</v>
      </c>
      <c r="E182">
        <v>25</v>
      </c>
      <c r="F182">
        <v>10</v>
      </c>
      <c r="G182">
        <v>6</v>
      </c>
      <c r="H182" t="s">
        <v>3186</v>
      </c>
      <c r="I182" t="s">
        <v>4185</v>
      </c>
      <c r="J182" t="s">
        <v>3371</v>
      </c>
      <c r="K182">
        <v>0.6</v>
      </c>
      <c r="L182" t="s">
        <v>3351</v>
      </c>
      <c r="M182" t="s">
        <v>3391</v>
      </c>
      <c r="N182">
        <v>45</v>
      </c>
      <c r="O182">
        <v>10</v>
      </c>
      <c r="P182" t="s">
        <v>3870</v>
      </c>
      <c r="Q182" t="s">
        <v>3535</v>
      </c>
      <c r="R182" t="s">
        <v>3002</v>
      </c>
      <c r="S182" t="s">
        <v>3114</v>
      </c>
      <c r="T182" t="s">
        <v>1</v>
      </c>
      <c r="U182" t="s">
        <v>3002</v>
      </c>
      <c r="V182" t="s">
        <v>3406</v>
      </c>
      <c r="W182" t="s">
        <v>3186</v>
      </c>
      <c r="X182" s="1" t="s">
        <v>3839</v>
      </c>
      <c r="Y182" t="s">
        <v>3366</v>
      </c>
      <c r="Z182" t="s">
        <v>3407</v>
      </c>
      <c r="AA182">
        <v>4</v>
      </c>
      <c r="AB182" t="s">
        <v>3458</v>
      </c>
      <c r="AC182">
        <v>0.5</v>
      </c>
      <c r="AD182">
        <v>0.5</v>
      </c>
      <c r="AE182" t="s">
        <v>3117</v>
      </c>
      <c r="AF182" t="s">
        <v>3186</v>
      </c>
      <c r="AG182">
        <v>1</v>
      </c>
      <c r="AH182" t="s">
        <v>3186</v>
      </c>
      <c r="AI182" t="s">
        <v>3392</v>
      </c>
      <c r="AJ182" t="s">
        <v>3393</v>
      </c>
      <c r="AK182">
        <v>0.7</v>
      </c>
      <c r="AL182">
        <v>0.7</v>
      </c>
      <c r="AM182">
        <v>8</v>
      </c>
      <c r="AN182" t="s">
        <v>3186</v>
      </c>
      <c r="AO182" t="s">
        <v>3186</v>
      </c>
      <c r="AP182" t="s">
        <v>3186</v>
      </c>
      <c r="AQ182" t="s">
        <v>3186</v>
      </c>
      <c r="AR182" t="s">
        <v>3186</v>
      </c>
      <c r="AS182">
        <v>1</v>
      </c>
      <c r="AT182">
        <v>1</v>
      </c>
    </row>
    <row r="183" spans="1:46" outlineLevel="1" x14ac:dyDescent="0.2">
      <c r="A183" t="s">
        <v>3875</v>
      </c>
      <c r="B183" t="s">
        <v>3879</v>
      </c>
      <c r="C183" t="s">
        <v>3383</v>
      </c>
      <c r="D183">
        <v>15</v>
      </c>
      <c r="E183">
        <v>25</v>
      </c>
      <c r="F183">
        <v>10</v>
      </c>
      <c r="G183">
        <v>6</v>
      </c>
      <c r="H183" t="s">
        <v>3186</v>
      </c>
      <c r="I183" t="s">
        <v>4185</v>
      </c>
      <c r="J183" t="s">
        <v>3371</v>
      </c>
      <c r="K183">
        <v>0.6</v>
      </c>
      <c r="L183" t="s">
        <v>3351</v>
      </c>
      <c r="M183" t="s">
        <v>3391</v>
      </c>
      <c r="N183">
        <v>45</v>
      </c>
      <c r="O183">
        <v>10</v>
      </c>
      <c r="P183" t="s">
        <v>3870</v>
      </c>
      <c r="Q183" t="s">
        <v>3535</v>
      </c>
      <c r="R183" t="s">
        <v>3002</v>
      </c>
      <c r="S183" t="s">
        <v>3114</v>
      </c>
      <c r="T183" t="s">
        <v>1</v>
      </c>
      <c r="U183" t="s">
        <v>3002</v>
      </c>
      <c r="V183" t="s">
        <v>3406</v>
      </c>
      <c r="W183" t="s">
        <v>3186</v>
      </c>
      <c r="X183" s="1" t="s">
        <v>3839</v>
      </c>
      <c r="Y183" t="s">
        <v>3366</v>
      </c>
      <c r="Z183" t="s">
        <v>3407</v>
      </c>
      <c r="AA183">
        <v>4</v>
      </c>
      <c r="AB183" t="s">
        <v>3458</v>
      </c>
      <c r="AC183">
        <v>0.5</v>
      </c>
      <c r="AD183">
        <v>0.5</v>
      </c>
      <c r="AE183" t="s">
        <v>3117</v>
      </c>
      <c r="AF183" t="s">
        <v>3186</v>
      </c>
      <c r="AG183">
        <v>1</v>
      </c>
      <c r="AH183" t="s">
        <v>3186</v>
      </c>
      <c r="AI183" t="s">
        <v>3392</v>
      </c>
      <c r="AJ183" t="s">
        <v>3393</v>
      </c>
      <c r="AK183">
        <v>0.7</v>
      </c>
      <c r="AL183">
        <v>0.7</v>
      </c>
      <c r="AM183">
        <v>8</v>
      </c>
      <c r="AN183" t="s">
        <v>3186</v>
      </c>
      <c r="AO183" t="s">
        <v>3186</v>
      </c>
      <c r="AP183" t="s">
        <v>3186</v>
      </c>
      <c r="AQ183" t="s">
        <v>3186</v>
      </c>
      <c r="AR183" t="s">
        <v>3186</v>
      </c>
      <c r="AS183">
        <v>1</v>
      </c>
      <c r="AT183">
        <v>1</v>
      </c>
    </row>
    <row r="184" spans="1:46" outlineLevel="1" x14ac:dyDescent="0.2">
      <c r="A184" t="s">
        <v>4633</v>
      </c>
      <c r="B184" t="s">
        <v>4634</v>
      </c>
      <c r="C184" t="s">
        <v>3409</v>
      </c>
      <c r="D184">
        <v>15</v>
      </c>
      <c r="E184">
        <v>25</v>
      </c>
      <c r="F184">
        <v>10</v>
      </c>
      <c r="G184">
        <v>6</v>
      </c>
      <c r="H184" t="s">
        <v>3186</v>
      </c>
      <c r="I184" t="s">
        <v>3186</v>
      </c>
      <c r="J184" t="s">
        <v>3407</v>
      </c>
      <c r="K184">
        <v>0.6</v>
      </c>
      <c r="L184" t="s">
        <v>3001</v>
      </c>
      <c r="M184" t="s">
        <v>3391</v>
      </c>
      <c r="N184">
        <v>45</v>
      </c>
      <c r="O184">
        <v>8</v>
      </c>
      <c r="P184" t="s">
        <v>3186</v>
      </c>
      <c r="Q184" t="s">
        <v>3186</v>
      </c>
      <c r="R184" t="s">
        <v>3186</v>
      </c>
      <c r="S184" t="s">
        <v>3186</v>
      </c>
      <c r="T184" t="s">
        <v>3186</v>
      </c>
      <c r="U184" t="s">
        <v>3002</v>
      </c>
      <c r="V184" t="s">
        <v>3408</v>
      </c>
      <c r="W184" t="s">
        <v>3186</v>
      </c>
      <c r="X184" s="1" t="s">
        <v>3186</v>
      </c>
      <c r="Y184" t="s">
        <v>3366</v>
      </c>
      <c r="Z184" t="s">
        <v>3407</v>
      </c>
      <c r="AA184">
        <v>2.5</v>
      </c>
      <c r="AB184" t="s">
        <v>3458</v>
      </c>
      <c r="AC184">
        <v>0.5</v>
      </c>
      <c r="AD184">
        <v>0.5</v>
      </c>
      <c r="AE184" t="s">
        <v>3001</v>
      </c>
      <c r="AF184" t="s">
        <v>3186</v>
      </c>
      <c r="AG184">
        <v>1</v>
      </c>
      <c r="AH184" t="s">
        <v>3186</v>
      </c>
      <c r="AI184" t="s">
        <v>3470</v>
      </c>
      <c r="AJ184" t="s">
        <v>3471</v>
      </c>
      <c r="AK184">
        <v>0.7</v>
      </c>
      <c r="AL184">
        <v>0.7</v>
      </c>
      <c r="AM184">
        <v>8</v>
      </c>
      <c r="AN184" t="s">
        <v>3186</v>
      </c>
      <c r="AO184" t="s">
        <v>1384</v>
      </c>
      <c r="AP184" t="s">
        <v>3469</v>
      </c>
      <c r="AQ184" t="s">
        <v>3392</v>
      </c>
      <c r="AR184" t="s">
        <v>4638</v>
      </c>
      <c r="AS184">
        <v>2</v>
      </c>
      <c r="AT184">
        <v>1</v>
      </c>
    </row>
    <row r="185" spans="1:46" outlineLevel="1" x14ac:dyDescent="0.2">
      <c r="A185" t="s">
        <v>4773</v>
      </c>
      <c r="B185" t="s">
        <v>3884</v>
      </c>
      <c r="C185" t="s">
        <v>3882</v>
      </c>
      <c r="D185">
        <v>15</v>
      </c>
      <c r="E185">
        <v>25</v>
      </c>
      <c r="F185">
        <v>10</v>
      </c>
      <c r="G185">
        <v>4.8</v>
      </c>
      <c r="H185" t="s">
        <v>3880</v>
      </c>
      <c r="I185" t="s">
        <v>3186</v>
      </c>
      <c r="J185" t="s">
        <v>3371</v>
      </c>
      <c r="K185">
        <v>0.8</v>
      </c>
      <c r="L185" t="s">
        <v>1381</v>
      </c>
      <c r="M185" t="s">
        <v>3391</v>
      </c>
      <c r="N185">
        <v>0</v>
      </c>
      <c r="O185">
        <v>10</v>
      </c>
      <c r="P185" t="s">
        <v>3186</v>
      </c>
      <c r="Q185" t="s">
        <v>3535</v>
      </c>
      <c r="R185" t="s">
        <v>3002</v>
      </c>
      <c r="S185" t="s">
        <v>3180</v>
      </c>
      <c r="T185" t="s">
        <v>3183</v>
      </c>
      <c r="U185" t="s">
        <v>3002</v>
      </c>
      <c r="V185" t="s">
        <v>3391</v>
      </c>
      <c r="W185" t="s">
        <v>3186</v>
      </c>
      <c r="X185" s="1" t="s">
        <v>3839</v>
      </c>
      <c r="Y185" t="s">
        <v>3366</v>
      </c>
      <c r="Z185" t="s">
        <v>3186</v>
      </c>
      <c r="AA185">
        <v>4</v>
      </c>
      <c r="AB185" t="s">
        <v>3458</v>
      </c>
      <c r="AC185">
        <v>0.5</v>
      </c>
      <c r="AD185">
        <v>0.5</v>
      </c>
      <c r="AE185" t="s">
        <v>1381</v>
      </c>
      <c r="AF185" t="s">
        <v>3186</v>
      </c>
      <c r="AG185">
        <v>1</v>
      </c>
      <c r="AH185" t="s">
        <v>3186</v>
      </c>
      <c r="AI185" t="s">
        <v>3470</v>
      </c>
      <c r="AJ185" t="s">
        <v>3471</v>
      </c>
      <c r="AK185">
        <v>0.7</v>
      </c>
      <c r="AL185">
        <v>0.7</v>
      </c>
      <c r="AM185">
        <v>8</v>
      </c>
      <c r="AN185" t="s">
        <v>3186</v>
      </c>
      <c r="AO185" t="s">
        <v>3186</v>
      </c>
      <c r="AP185" t="s">
        <v>3186</v>
      </c>
      <c r="AQ185" t="s">
        <v>3186</v>
      </c>
      <c r="AR185" t="s">
        <v>3186</v>
      </c>
      <c r="AS185">
        <v>1</v>
      </c>
      <c r="AT185">
        <v>1</v>
      </c>
    </row>
    <row r="186" spans="1:46" outlineLevel="1" x14ac:dyDescent="0.2">
      <c r="A186" t="s">
        <v>4774</v>
      </c>
      <c r="B186" t="s">
        <v>3885</v>
      </c>
      <c r="C186" t="s">
        <v>3882</v>
      </c>
      <c r="D186">
        <v>15</v>
      </c>
      <c r="E186">
        <v>25</v>
      </c>
      <c r="F186">
        <v>10</v>
      </c>
      <c r="G186">
        <v>4.8</v>
      </c>
      <c r="H186" t="s">
        <v>3880</v>
      </c>
      <c r="I186" t="s">
        <v>3186</v>
      </c>
      <c r="J186" t="s">
        <v>3371</v>
      </c>
      <c r="K186">
        <v>0.8</v>
      </c>
      <c r="L186" t="s">
        <v>1382</v>
      </c>
      <c r="M186" t="s">
        <v>3391</v>
      </c>
      <c r="N186">
        <v>0</v>
      </c>
      <c r="O186">
        <v>10</v>
      </c>
      <c r="P186" t="s">
        <v>3186</v>
      </c>
      <c r="Q186" t="s">
        <v>3535</v>
      </c>
      <c r="R186" t="s">
        <v>3002</v>
      </c>
      <c r="S186" t="s">
        <v>3180</v>
      </c>
      <c r="T186" t="s">
        <v>3183</v>
      </c>
      <c r="U186" t="s">
        <v>3002</v>
      </c>
      <c r="V186" t="s">
        <v>3391</v>
      </c>
      <c r="W186" t="s">
        <v>3186</v>
      </c>
      <c r="X186" s="1" t="s">
        <v>3839</v>
      </c>
      <c r="Y186" t="s">
        <v>3366</v>
      </c>
      <c r="Z186" t="s">
        <v>3186</v>
      </c>
      <c r="AA186">
        <v>4</v>
      </c>
      <c r="AB186" t="s">
        <v>3458</v>
      </c>
      <c r="AC186">
        <v>0.5</v>
      </c>
      <c r="AD186">
        <v>0.5</v>
      </c>
      <c r="AE186" t="s">
        <v>1381</v>
      </c>
      <c r="AF186" t="s">
        <v>3186</v>
      </c>
      <c r="AG186">
        <v>1</v>
      </c>
      <c r="AH186" t="s">
        <v>3186</v>
      </c>
      <c r="AI186" t="s">
        <v>3470</v>
      </c>
      <c r="AJ186" t="s">
        <v>3471</v>
      </c>
      <c r="AK186">
        <v>0.7</v>
      </c>
      <c r="AL186">
        <v>0.7</v>
      </c>
      <c r="AM186">
        <v>8</v>
      </c>
      <c r="AN186" t="s">
        <v>3186</v>
      </c>
      <c r="AO186" t="s">
        <v>3186</v>
      </c>
      <c r="AP186" t="s">
        <v>3186</v>
      </c>
      <c r="AQ186" t="s">
        <v>3186</v>
      </c>
      <c r="AR186" t="s">
        <v>3186</v>
      </c>
      <c r="AS186">
        <v>1</v>
      </c>
      <c r="AT186">
        <v>1</v>
      </c>
    </row>
    <row r="187" spans="1:46" outlineLevel="1" x14ac:dyDescent="0.2">
      <c r="A187" t="s">
        <v>4775</v>
      </c>
      <c r="B187" t="s">
        <v>3886</v>
      </c>
      <c r="C187" t="s">
        <v>3882</v>
      </c>
      <c r="D187">
        <v>15</v>
      </c>
      <c r="E187">
        <v>25</v>
      </c>
      <c r="F187">
        <v>10</v>
      </c>
      <c r="G187">
        <v>6</v>
      </c>
      <c r="H187" t="s">
        <v>3880</v>
      </c>
      <c r="I187" t="s">
        <v>3186</v>
      </c>
      <c r="J187" t="s">
        <v>3371</v>
      </c>
      <c r="K187">
        <v>0.8</v>
      </c>
      <c r="L187" t="s">
        <v>1381</v>
      </c>
      <c r="M187" t="s">
        <v>3391</v>
      </c>
      <c r="N187">
        <v>0</v>
      </c>
      <c r="O187">
        <v>10</v>
      </c>
      <c r="P187" t="s">
        <v>3186</v>
      </c>
      <c r="Q187" t="s">
        <v>3186</v>
      </c>
      <c r="R187" t="s">
        <v>3186</v>
      </c>
      <c r="S187" t="s">
        <v>3186</v>
      </c>
      <c r="T187" t="s">
        <v>3186</v>
      </c>
      <c r="U187" t="s">
        <v>3002</v>
      </c>
      <c r="V187" t="s">
        <v>3391</v>
      </c>
      <c r="W187" t="s">
        <v>3186</v>
      </c>
      <c r="X187" s="1" t="s">
        <v>3839</v>
      </c>
      <c r="Y187" t="s">
        <v>3366</v>
      </c>
      <c r="Z187" t="s">
        <v>3186</v>
      </c>
      <c r="AA187">
        <v>4</v>
      </c>
      <c r="AB187" t="s">
        <v>3458</v>
      </c>
      <c r="AC187">
        <v>0.5</v>
      </c>
      <c r="AD187">
        <v>0.5</v>
      </c>
      <c r="AE187" t="s">
        <v>3883</v>
      </c>
      <c r="AF187" t="s">
        <v>3186</v>
      </c>
      <c r="AG187">
        <v>1</v>
      </c>
      <c r="AH187" t="s">
        <v>3186</v>
      </c>
      <c r="AI187" t="s">
        <v>3470</v>
      </c>
      <c r="AJ187" t="s">
        <v>3471</v>
      </c>
      <c r="AK187">
        <v>0.7</v>
      </c>
      <c r="AL187">
        <v>0.7</v>
      </c>
      <c r="AM187">
        <v>8</v>
      </c>
      <c r="AN187" t="s">
        <v>3186</v>
      </c>
      <c r="AO187" t="s">
        <v>3186</v>
      </c>
      <c r="AP187" t="s">
        <v>3186</v>
      </c>
      <c r="AQ187" t="s">
        <v>3186</v>
      </c>
      <c r="AR187" t="s">
        <v>3186</v>
      </c>
      <c r="AS187">
        <v>1</v>
      </c>
      <c r="AT187">
        <v>1</v>
      </c>
    </row>
    <row r="188" spans="1:46" outlineLevel="1" x14ac:dyDescent="0.2">
      <c r="A188" t="s">
        <v>4776</v>
      </c>
      <c r="B188" t="s">
        <v>3887</v>
      </c>
      <c r="C188" t="s">
        <v>3882</v>
      </c>
      <c r="D188">
        <v>15</v>
      </c>
      <c r="E188">
        <v>25</v>
      </c>
      <c r="F188">
        <v>10</v>
      </c>
      <c r="G188">
        <v>6</v>
      </c>
      <c r="H188" t="s">
        <v>3880</v>
      </c>
      <c r="I188" t="s">
        <v>3186</v>
      </c>
      <c r="J188" t="s">
        <v>3371</v>
      </c>
      <c r="K188">
        <v>0.8</v>
      </c>
      <c r="L188" t="s">
        <v>1382</v>
      </c>
      <c r="M188" t="s">
        <v>3391</v>
      </c>
      <c r="N188">
        <v>0</v>
      </c>
      <c r="O188">
        <v>10</v>
      </c>
      <c r="P188" t="s">
        <v>3186</v>
      </c>
      <c r="Q188" t="s">
        <v>3186</v>
      </c>
      <c r="R188" t="s">
        <v>3186</v>
      </c>
      <c r="S188" t="s">
        <v>3186</v>
      </c>
      <c r="T188" t="s">
        <v>3186</v>
      </c>
      <c r="U188" t="s">
        <v>3002</v>
      </c>
      <c r="V188" t="s">
        <v>3391</v>
      </c>
      <c r="W188" t="s">
        <v>3186</v>
      </c>
      <c r="X188" s="1" t="s">
        <v>3839</v>
      </c>
      <c r="Y188" t="s">
        <v>3366</v>
      </c>
      <c r="Z188" t="s">
        <v>3186</v>
      </c>
      <c r="AA188">
        <v>3</v>
      </c>
      <c r="AB188" t="s">
        <v>3458</v>
      </c>
      <c r="AC188">
        <v>0.5</v>
      </c>
      <c r="AD188">
        <v>0.5</v>
      </c>
      <c r="AE188" t="s">
        <v>3883</v>
      </c>
      <c r="AF188" t="s">
        <v>3186</v>
      </c>
      <c r="AG188">
        <v>1</v>
      </c>
      <c r="AH188" t="s">
        <v>3186</v>
      </c>
      <c r="AI188" t="s">
        <v>3470</v>
      </c>
      <c r="AJ188" t="s">
        <v>3471</v>
      </c>
      <c r="AK188">
        <v>0.7</v>
      </c>
      <c r="AL188">
        <v>0.7</v>
      </c>
      <c r="AM188">
        <v>8</v>
      </c>
      <c r="AN188" t="s">
        <v>3186</v>
      </c>
      <c r="AO188" t="s">
        <v>3186</v>
      </c>
      <c r="AP188" t="s">
        <v>3186</v>
      </c>
      <c r="AQ188" t="s">
        <v>3186</v>
      </c>
      <c r="AR188" t="s">
        <v>3186</v>
      </c>
      <c r="AS188">
        <v>1</v>
      </c>
      <c r="AT188">
        <v>1</v>
      </c>
    </row>
    <row r="189" spans="1:46" outlineLevel="1" x14ac:dyDescent="0.2">
      <c r="A189" t="s">
        <v>4777</v>
      </c>
      <c r="B189" t="s">
        <v>3888</v>
      </c>
      <c r="C189" t="s">
        <v>3882</v>
      </c>
      <c r="D189">
        <v>15</v>
      </c>
      <c r="E189">
        <v>25</v>
      </c>
      <c r="F189">
        <v>10</v>
      </c>
      <c r="G189">
        <v>6</v>
      </c>
      <c r="H189" t="s">
        <v>3880</v>
      </c>
      <c r="I189" t="s">
        <v>3186</v>
      </c>
      <c r="J189" t="s">
        <v>3371</v>
      </c>
      <c r="K189">
        <v>0.8</v>
      </c>
      <c r="L189" t="s">
        <v>1381</v>
      </c>
      <c r="M189" t="s">
        <v>3391</v>
      </c>
      <c r="N189">
        <v>0</v>
      </c>
      <c r="O189">
        <v>10</v>
      </c>
      <c r="P189" t="s">
        <v>3186</v>
      </c>
      <c r="Q189" t="s">
        <v>3186</v>
      </c>
      <c r="R189" t="s">
        <v>3186</v>
      </c>
      <c r="S189" t="s">
        <v>3186</v>
      </c>
      <c r="T189" t="s">
        <v>3186</v>
      </c>
      <c r="U189" t="s">
        <v>3002</v>
      </c>
      <c r="V189" t="s">
        <v>3391</v>
      </c>
      <c r="W189" t="s">
        <v>3186</v>
      </c>
      <c r="X189" s="1" t="s">
        <v>3839</v>
      </c>
      <c r="Y189" t="s">
        <v>3366</v>
      </c>
      <c r="Z189" t="s">
        <v>3186</v>
      </c>
      <c r="AA189">
        <v>4</v>
      </c>
      <c r="AB189" t="s">
        <v>3458</v>
      </c>
      <c r="AC189">
        <v>0.5</v>
      </c>
      <c r="AD189">
        <v>0.5</v>
      </c>
      <c r="AE189" t="s">
        <v>3883</v>
      </c>
      <c r="AF189" t="s">
        <v>3186</v>
      </c>
      <c r="AG189">
        <v>1</v>
      </c>
      <c r="AH189" t="s">
        <v>3186</v>
      </c>
      <c r="AI189" t="s">
        <v>3470</v>
      </c>
      <c r="AJ189" t="s">
        <v>3471</v>
      </c>
      <c r="AK189">
        <v>0.7</v>
      </c>
      <c r="AL189">
        <v>0.7</v>
      </c>
      <c r="AM189">
        <v>8</v>
      </c>
      <c r="AN189" t="s">
        <v>3186</v>
      </c>
      <c r="AO189" t="s">
        <v>3186</v>
      </c>
      <c r="AP189" t="s">
        <v>3186</v>
      </c>
      <c r="AQ189" t="s">
        <v>3186</v>
      </c>
      <c r="AR189" t="s">
        <v>3186</v>
      </c>
      <c r="AS189">
        <v>1</v>
      </c>
      <c r="AT189">
        <v>1</v>
      </c>
    </row>
    <row r="190" spans="1:46" outlineLevel="1" x14ac:dyDescent="0.2">
      <c r="A190" t="s">
        <v>4778</v>
      </c>
      <c r="B190" t="s">
        <v>3889</v>
      </c>
      <c r="C190" t="s">
        <v>3882</v>
      </c>
      <c r="D190">
        <v>15</v>
      </c>
      <c r="E190">
        <v>25</v>
      </c>
      <c r="F190">
        <v>10</v>
      </c>
      <c r="G190">
        <v>6</v>
      </c>
      <c r="H190" t="s">
        <v>3880</v>
      </c>
      <c r="I190" t="s">
        <v>3186</v>
      </c>
      <c r="J190" t="s">
        <v>3371</v>
      </c>
      <c r="K190">
        <v>0.8</v>
      </c>
      <c r="L190" t="s">
        <v>1382</v>
      </c>
      <c r="M190" t="s">
        <v>3391</v>
      </c>
      <c r="N190">
        <v>0</v>
      </c>
      <c r="O190">
        <v>10</v>
      </c>
      <c r="P190" t="s">
        <v>3186</v>
      </c>
      <c r="Q190" t="s">
        <v>3186</v>
      </c>
      <c r="R190" t="s">
        <v>3186</v>
      </c>
      <c r="S190" t="s">
        <v>3186</v>
      </c>
      <c r="T190" t="s">
        <v>3186</v>
      </c>
      <c r="U190" t="s">
        <v>3002</v>
      </c>
      <c r="V190" t="s">
        <v>3391</v>
      </c>
      <c r="W190" t="s">
        <v>3186</v>
      </c>
      <c r="X190" s="1" t="s">
        <v>3839</v>
      </c>
      <c r="Y190" t="s">
        <v>3366</v>
      </c>
      <c r="Z190" t="s">
        <v>3186</v>
      </c>
      <c r="AA190">
        <v>3</v>
      </c>
      <c r="AB190" t="s">
        <v>3458</v>
      </c>
      <c r="AC190">
        <v>0.5</v>
      </c>
      <c r="AD190">
        <v>0.5</v>
      </c>
      <c r="AE190" t="s">
        <v>3883</v>
      </c>
      <c r="AF190" t="s">
        <v>3186</v>
      </c>
      <c r="AG190">
        <v>1</v>
      </c>
      <c r="AH190" t="s">
        <v>3186</v>
      </c>
      <c r="AI190" t="s">
        <v>3470</v>
      </c>
      <c r="AJ190" t="s">
        <v>3471</v>
      </c>
      <c r="AK190">
        <v>0.7</v>
      </c>
      <c r="AL190">
        <v>0.7</v>
      </c>
      <c r="AM190">
        <v>8</v>
      </c>
      <c r="AN190" t="s">
        <v>3186</v>
      </c>
      <c r="AO190" t="s">
        <v>3186</v>
      </c>
      <c r="AP190" t="s">
        <v>3186</v>
      </c>
      <c r="AQ190" t="s">
        <v>3186</v>
      </c>
      <c r="AR190" t="s">
        <v>3186</v>
      </c>
      <c r="AS190">
        <v>1</v>
      </c>
      <c r="AT190">
        <v>1</v>
      </c>
    </row>
    <row r="191" spans="1:46" outlineLevel="1" x14ac:dyDescent="0.2">
      <c r="A191" t="s">
        <v>4779</v>
      </c>
      <c r="B191" t="s">
        <v>3890</v>
      </c>
      <c r="C191" t="s">
        <v>3882</v>
      </c>
      <c r="D191">
        <v>15</v>
      </c>
      <c r="E191">
        <v>25</v>
      </c>
      <c r="F191">
        <v>10</v>
      </c>
      <c r="G191">
        <v>6</v>
      </c>
      <c r="H191" t="s">
        <v>3880</v>
      </c>
      <c r="I191" t="s">
        <v>3186</v>
      </c>
      <c r="J191" t="s">
        <v>3371</v>
      </c>
      <c r="K191">
        <v>0.8</v>
      </c>
      <c r="L191" t="s">
        <v>1381</v>
      </c>
      <c r="M191" t="s">
        <v>3391</v>
      </c>
      <c r="N191">
        <v>0</v>
      </c>
      <c r="O191">
        <v>10</v>
      </c>
      <c r="P191" t="s">
        <v>3186</v>
      </c>
      <c r="Q191" t="s">
        <v>3186</v>
      </c>
      <c r="R191" t="s">
        <v>3186</v>
      </c>
      <c r="S191" t="s">
        <v>3186</v>
      </c>
      <c r="T191" t="s">
        <v>3186</v>
      </c>
      <c r="U191" t="s">
        <v>3002</v>
      </c>
      <c r="V191" t="s">
        <v>3391</v>
      </c>
      <c r="W191" t="s">
        <v>3186</v>
      </c>
      <c r="X191" s="1" t="s">
        <v>3839</v>
      </c>
      <c r="Y191" t="s">
        <v>3366</v>
      </c>
      <c r="Z191" t="s">
        <v>3186</v>
      </c>
      <c r="AA191">
        <v>4</v>
      </c>
      <c r="AB191" t="s">
        <v>3458</v>
      </c>
      <c r="AC191">
        <v>0.5</v>
      </c>
      <c r="AD191">
        <v>0.5</v>
      </c>
      <c r="AE191" t="s">
        <v>3883</v>
      </c>
      <c r="AF191" t="s">
        <v>3186</v>
      </c>
      <c r="AG191">
        <v>1</v>
      </c>
      <c r="AH191" t="s">
        <v>3186</v>
      </c>
      <c r="AI191" t="s">
        <v>3470</v>
      </c>
      <c r="AJ191" t="s">
        <v>3471</v>
      </c>
      <c r="AK191">
        <v>0.7</v>
      </c>
      <c r="AL191">
        <v>0.7</v>
      </c>
      <c r="AM191">
        <v>8</v>
      </c>
      <c r="AN191" t="s">
        <v>3186</v>
      </c>
      <c r="AO191" t="s">
        <v>3186</v>
      </c>
      <c r="AP191" t="s">
        <v>3186</v>
      </c>
      <c r="AQ191" t="s">
        <v>3186</v>
      </c>
      <c r="AR191" t="s">
        <v>3186</v>
      </c>
      <c r="AS191">
        <v>1</v>
      </c>
      <c r="AT191">
        <v>1</v>
      </c>
    </row>
    <row r="192" spans="1:46" outlineLevel="1" x14ac:dyDescent="0.2">
      <c r="A192" t="s">
        <v>4780</v>
      </c>
      <c r="B192" t="s">
        <v>3904</v>
      </c>
      <c r="C192" t="s">
        <v>3882</v>
      </c>
      <c r="D192">
        <v>15</v>
      </c>
      <c r="E192">
        <v>25</v>
      </c>
      <c r="F192">
        <v>10</v>
      </c>
      <c r="G192">
        <v>6</v>
      </c>
      <c r="H192" t="s">
        <v>3880</v>
      </c>
      <c r="I192" t="s">
        <v>3186</v>
      </c>
      <c r="J192" t="s">
        <v>3371</v>
      </c>
      <c r="K192">
        <v>0.8</v>
      </c>
      <c r="L192" t="s">
        <v>1382</v>
      </c>
      <c r="M192" t="s">
        <v>3391</v>
      </c>
      <c r="N192">
        <v>0</v>
      </c>
      <c r="O192">
        <v>10</v>
      </c>
      <c r="P192" t="s">
        <v>3186</v>
      </c>
      <c r="Q192" t="s">
        <v>3186</v>
      </c>
      <c r="R192" t="s">
        <v>3186</v>
      </c>
      <c r="S192" t="s">
        <v>3186</v>
      </c>
      <c r="T192" t="s">
        <v>3186</v>
      </c>
      <c r="U192" t="s">
        <v>3002</v>
      </c>
      <c r="V192" t="s">
        <v>3391</v>
      </c>
      <c r="W192" t="s">
        <v>3186</v>
      </c>
      <c r="X192" s="1" t="s">
        <v>3839</v>
      </c>
      <c r="Y192" t="s">
        <v>3366</v>
      </c>
      <c r="Z192" t="s">
        <v>3186</v>
      </c>
      <c r="AA192">
        <v>3</v>
      </c>
      <c r="AB192" t="s">
        <v>3458</v>
      </c>
      <c r="AC192">
        <v>0.5</v>
      </c>
      <c r="AD192">
        <v>0.5</v>
      </c>
      <c r="AE192" t="s">
        <v>3883</v>
      </c>
      <c r="AF192" t="s">
        <v>3186</v>
      </c>
      <c r="AG192">
        <v>1</v>
      </c>
      <c r="AH192" t="s">
        <v>3186</v>
      </c>
      <c r="AI192" t="s">
        <v>3470</v>
      </c>
      <c r="AJ192" t="s">
        <v>3471</v>
      </c>
      <c r="AK192">
        <v>0.7</v>
      </c>
      <c r="AL192">
        <v>0.7</v>
      </c>
      <c r="AM192">
        <v>8</v>
      </c>
      <c r="AN192" t="s">
        <v>3186</v>
      </c>
      <c r="AO192" t="s">
        <v>3186</v>
      </c>
      <c r="AP192" t="s">
        <v>3186</v>
      </c>
      <c r="AQ192" t="s">
        <v>3186</v>
      </c>
      <c r="AR192" t="s">
        <v>3186</v>
      </c>
      <c r="AS192">
        <v>1</v>
      </c>
      <c r="AT192">
        <v>1</v>
      </c>
    </row>
    <row r="193" spans="1:46" outlineLevel="1" x14ac:dyDescent="0.2">
      <c r="A193" t="s">
        <v>4781</v>
      </c>
      <c r="B193" t="s">
        <v>3891</v>
      </c>
      <c r="C193" t="s">
        <v>3882</v>
      </c>
      <c r="D193">
        <v>15</v>
      </c>
      <c r="E193">
        <v>25</v>
      </c>
      <c r="F193">
        <v>10</v>
      </c>
      <c r="G193">
        <v>6</v>
      </c>
      <c r="H193" t="s">
        <v>3880</v>
      </c>
      <c r="I193" t="s">
        <v>3186</v>
      </c>
      <c r="J193" t="s">
        <v>3371</v>
      </c>
      <c r="K193">
        <v>0.8</v>
      </c>
      <c r="L193" t="s">
        <v>1381</v>
      </c>
      <c r="M193" t="s">
        <v>3391</v>
      </c>
      <c r="N193">
        <v>0</v>
      </c>
      <c r="O193">
        <v>10</v>
      </c>
      <c r="P193" t="s">
        <v>3186</v>
      </c>
      <c r="Q193" t="s">
        <v>3186</v>
      </c>
      <c r="R193" t="s">
        <v>3186</v>
      </c>
      <c r="S193" t="s">
        <v>3186</v>
      </c>
      <c r="T193" t="s">
        <v>3186</v>
      </c>
      <c r="U193" t="s">
        <v>3002</v>
      </c>
      <c r="V193" t="s">
        <v>3391</v>
      </c>
      <c r="W193" t="s">
        <v>3186</v>
      </c>
      <c r="X193" s="1" t="s">
        <v>3839</v>
      </c>
      <c r="Y193" t="s">
        <v>3366</v>
      </c>
      <c r="Z193" t="s">
        <v>3186</v>
      </c>
      <c r="AA193">
        <v>4</v>
      </c>
      <c r="AB193" t="s">
        <v>3458</v>
      </c>
      <c r="AC193">
        <v>0.5</v>
      </c>
      <c r="AD193">
        <v>0.5</v>
      </c>
      <c r="AE193" t="s">
        <v>3883</v>
      </c>
      <c r="AF193" t="s">
        <v>3186</v>
      </c>
      <c r="AG193">
        <v>1</v>
      </c>
      <c r="AH193" t="s">
        <v>3186</v>
      </c>
      <c r="AI193" t="s">
        <v>3470</v>
      </c>
      <c r="AJ193" t="s">
        <v>3471</v>
      </c>
      <c r="AK193">
        <v>0.7</v>
      </c>
      <c r="AL193">
        <v>0.7</v>
      </c>
      <c r="AM193">
        <v>8</v>
      </c>
      <c r="AN193" t="s">
        <v>3186</v>
      </c>
      <c r="AO193" t="s">
        <v>3186</v>
      </c>
      <c r="AP193" t="s">
        <v>3186</v>
      </c>
      <c r="AQ193" t="s">
        <v>3186</v>
      </c>
      <c r="AR193" t="s">
        <v>3186</v>
      </c>
      <c r="AS193">
        <v>1</v>
      </c>
      <c r="AT193">
        <v>1</v>
      </c>
    </row>
    <row r="194" spans="1:46" outlineLevel="1" x14ac:dyDescent="0.2">
      <c r="A194" t="s">
        <v>4782</v>
      </c>
      <c r="B194" t="s">
        <v>3905</v>
      </c>
      <c r="C194" t="s">
        <v>3882</v>
      </c>
      <c r="D194">
        <v>15</v>
      </c>
      <c r="E194">
        <v>25</v>
      </c>
      <c r="F194">
        <v>10</v>
      </c>
      <c r="G194">
        <v>6</v>
      </c>
      <c r="H194" t="s">
        <v>3880</v>
      </c>
      <c r="I194" t="s">
        <v>3186</v>
      </c>
      <c r="J194" t="s">
        <v>3371</v>
      </c>
      <c r="K194">
        <v>0.8</v>
      </c>
      <c r="L194" t="s">
        <v>1382</v>
      </c>
      <c r="M194" t="s">
        <v>3391</v>
      </c>
      <c r="N194">
        <v>0</v>
      </c>
      <c r="O194">
        <v>10</v>
      </c>
      <c r="P194" t="s">
        <v>3186</v>
      </c>
      <c r="Q194" t="s">
        <v>3186</v>
      </c>
      <c r="R194" t="s">
        <v>3186</v>
      </c>
      <c r="S194" t="s">
        <v>3186</v>
      </c>
      <c r="T194" t="s">
        <v>3186</v>
      </c>
      <c r="U194" t="s">
        <v>3002</v>
      </c>
      <c r="V194" t="s">
        <v>3391</v>
      </c>
      <c r="W194" t="s">
        <v>3186</v>
      </c>
      <c r="X194" s="1" t="s">
        <v>3839</v>
      </c>
      <c r="Y194" t="s">
        <v>3366</v>
      </c>
      <c r="Z194" t="s">
        <v>3186</v>
      </c>
      <c r="AA194">
        <v>3</v>
      </c>
      <c r="AB194" t="s">
        <v>3458</v>
      </c>
      <c r="AC194">
        <v>0.5</v>
      </c>
      <c r="AD194">
        <v>0.5</v>
      </c>
      <c r="AE194" t="s">
        <v>3883</v>
      </c>
      <c r="AF194" t="s">
        <v>3186</v>
      </c>
      <c r="AG194">
        <v>1</v>
      </c>
      <c r="AH194" t="s">
        <v>3186</v>
      </c>
      <c r="AI194" t="s">
        <v>3470</v>
      </c>
      <c r="AJ194" t="s">
        <v>3471</v>
      </c>
      <c r="AK194">
        <v>0.7</v>
      </c>
      <c r="AL194">
        <v>0.7</v>
      </c>
      <c r="AM194">
        <v>8</v>
      </c>
      <c r="AN194" t="s">
        <v>3186</v>
      </c>
      <c r="AO194" t="s">
        <v>3186</v>
      </c>
      <c r="AP194" t="s">
        <v>3186</v>
      </c>
      <c r="AQ194" t="s">
        <v>3186</v>
      </c>
      <c r="AR194" t="s">
        <v>3186</v>
      </c>
      <c r="AS194">
        <v>1</v>
      </c>
      <c r="AT194">
        <v>1</v>
      </c>
    </row>
    <row r="195" spans="1:46" outlineLevel="1" x14ac:dyDescent="0.2">
      <c r="A195" t="s">
        <v>4783</v>
      </c>
      <c r="B195" t="s">
        <v>3892</v>
      </c>
      <c r="C195" t="s">
        <v>3882</v>
      </c>
      <c r="D195">
        <v>15</v>
      </c>
      <c r="E195">
        <v>25</v>
      </c>
      <c r="F195">
        <v>10</v>
      </c>
      <c r="G195">
        <v>6</v>
      </c>
      <c r="H195" t="s">
        <v>3880</v>
      </c>
      <c r="I195" t="s">
        <v>3186</v>
      </c>
      <c r="J195" t="s">
        <v>3371</v>
      </c>
      <c r="K195">
        <v>0.8</v>
      </c>
      <c r="L195" t="s">
        <v>1381</v>
      </c>
      <c r="M195" t="s">
        <v>3391</v>
      </c>
      <c r="N195">
        <v>0</v>
      </c>
      <c r="O195">
        <v>10</v>
      </c>
      <c r="P195" t="s">
        <v>3186</v>
      </c>
      <c r="Q195" t="s">
        <v>3186</v>
      </c>
      <c r="R195" t="s">
        <v>3186</v>
      </c>
      <c r="S195" t="s">
        <v>3186</v>
      </c>
      <c r="T195" t="s">
        <v>3186</v>
      </c>
      <c r="U195" t="s">
        <v>3002</v>
      </c>
      <c r="V195" t="s">
        <v>3391</v>
      </c>
      <c r="W195" t="s">
        <v>3186</v>
      </c>
      <c r="X195" s="1" t="s">
        <v>3839</v>
      </c>
      <c r="Y195" t="s">
        <v>3366</v>
      </c>
      <c r="Z195" t="s">
        <v>3186</v>
      </c>
      <c r="AA195">
        <v>4</v>
      </c>
      <c r="AB195" t="s">
        <v>3458</v>
      </c>
      <c r="AC195">
        <v>0.5</v>
      </c>
      <c r="AD195">
        <v>0.5</v>
      </c>
      <c r="AE195" t="s">
        <v>3883</v>
      </c>
      <c r="AF195" t="s">
        <v>3186</v>
      </c>
      <c r="AG195">
        <v>1</v>
      </c>
      <c r="AH195" t="s">
        <v>3186</v>
      </c>
      <c r="AI195" t="s">
        <v>3470</v>
      </c>
      <c r="AJ195" t="s">
        <v>3471</v>
      </c>
      <c r="AK195">
        <v>0.7</v>
      </c>
      <c r="AL195">
        <v>0.7</v>
      </c>
      <c r="AM195">
        <v>8</v>
      </c>
      <c r="AN195" t="s">
        <v>3186</v>
      </c>
      <c r="AO195" t="s">
        <v>3186</v>
      </c>
      <c r="AP195" t="s">
        <v>3186</v>
      </c>
      <c r="AQ195" t="s">
        <v>3186</v>
      </c>
      <c r="AR195" t="s">
        <v>3186</v>
      </c>
      <c r="AS195">
        <v>1</v>
      </c>
      <c r="AT195">
        <v>1</v>
      </c>
    </row>
    <row r="196" spans="1:46" outlineLevel="1" x14ac:dyDescent="0.2">
      <c r="A196" t="s">
        <v>4784</v>
      </c>
      <c r="B196" t="s">
        <v>3906</v>
      </c>
      <c r="C196" t="s">
        <v>3882</v>
      </c>
      <c r="D196">
        <v>15</v>
      </c>
      <c r="E196">
        <v>25</v>
      </c>
      <c r="F196">
        <v>10</v>
      </c>
      <c r="G196">
        <v>6</v>
      </c>
      <c r="H196" t="s">
        <v>3880</v>
      </c>
      <c r="I196" t="s">
        <v>3186</v>
      </c>
      <c r="J196" t="s">
        <v>3371</v>
      </c>
      <c r="K196">
        <v>0.8</v>
      </c>
      <c r="L196" t="s">
        <v>1382</v>
      </c>
      <c r="M196" t="s">
        <v>3391</v>
      </c>
      <c r="N196">
        <v>0</v>
      </c>
      <c r="O196">
        <v>10</v>
      </c>
      <c r="P196" t="s">
        <v>3186</v>
      </c>
      <c r="Q196" t="s">
        <v>3186</v>
      </c>
      <c r="R196" t="s">
        <v>3186</v>
      </c>
      <c r="S196" t="s">
        <v>3186</v>
      </c>
      <c r="T196" t="s">
        <v>3186</v>
      </c>
      <c r="U196" t="s">
        <v>3002</v>
      </c>
      <c r="V196" t="s">
        <v>3391</v>
      </c>
      <c r="W196" t="s">
        <v>3186</v>
      </c>
      <c r="X196" s="1" t="s">
        <v>3839</v>
      </c>
      <c r="Y196" t="s">
        <v>3366</v>
      </c>
      <c r="Z196" t="s">
        <v>3186</v>
      </c>
      <c r="AA196">
        <v>3</v>
      </c>
      <c r="AB196" t="s">
        <v>3458</v>
      </c>
      <c r="AC196">
        <v>0.5</v>
      </c>
      <c r="AD196">
        <v>0.5</v>
      </c>
      <c r="AE196" t="s">
        <v>3883</v>
      </c>
      <c r="AF196" t="s">
        <v>3186</v>
      </c>
      <c r="AG196">
        <v>1</v>
      </c>
      <c r="AH196" t="s">
        <v>3186</v>
      </c>
      <c r="AI196" t="s">
        <v>3470</v>
      </c>
      <c r="AJ196" t="s">
        <v>3471</v>
      </c>
      <c r="AK196">
        <v>0.7</v>
      </c>
      <c r="AL196">
        <v>0.7</v>
      </c>
      <c r="AM196">
        <v>8</v>
      </c>
      <c r="AN196" t="s">
        <v>3186</v>
      </c>
      <c r="AO196" t="s">
        <v>3186</v>
      </c>
      <c r="AP196" t="s">
        <v>3186</v>
      </c>
      <c r="AQ196" t="s">
        <v>3186</v>
      </c>
      <c r="AR196" t="s">
        <v>3186</v>
      </c>
      <c r="AS196">
        <v>1</v>
      </c>
      <c r="AT196">
        <v>1</v>
      </c>
    </row>
    <row r="197" spans="1:46" outlineLevel="1" x14ac:dyDescent="0.2">
      <c r="A197" t="s">
        <v>4785</v>
      </c>
      <c r="B197" t="s">
        <v>3893</v>
      </c>
      <c r="C197" t="s">
        <v>3882</v>
      </c>
      <c r="D197">
        <v>15</v>
      </c>
      <c r="E197">
        <v>25</v>
      </c>
      <c r="F197">
        <v>10</v>
      </c>
      <c r="G197">
        <v>6</v>
      </c>
      <c r="H197" t="s">
        <v>3880</v>
      </c>
      <c r="I197" t="s">
        <v>3186</v>
      </c>
      <c r="J197" t="s">
        <v>3371</v>
      </c>
      <c r="K197">
        <v>0.8</v>
      </c>
      <c r="L197" t="s">
        <v>1381</v>
      </c>
      <c r="M197" t="s">
        <v>3391</v>
      </c>
      <c r="N197">
        <v>0</v>
      </c>
      <c r="O197">
        <v>10</v>
      </c>
      <c r="P197" t="s">
        <v>3186</v>
      </c>
      <c r="Q197" t="s">
        <v>3186</v>
      </c>
      <c r="R197" t="s">
        <v>3186</v>
      </c>
      <c r="S197" t="s">
        <v>3186</v>
      </c>
      <c r="T197" t="s">
        <v>3186</v>
      </c>
      <c r="U197" t="s">
        <v>3002</v>
      </c>
      <c r="V197" t="s">
        <v>3391</v>
      </c>
      <c r="W197" t="s">
        <v>3186</v>
      </c>
      <c r="X197" s="1" t="s">
        <v>3839</v>
      </c>
      <c r="Y197" t="s">
        <v>3366</v>
      </c>
      <c r="Z197" t="s">
        <v>3186</v>
      </c>
      <c r="AA197">
        <v>4</v>
      </c>
      <c r="AB197" t="s">
        <v>3458</v>
      </c>
      <c r="AC197">
        <v>0.5</v>
      </c>
      <c r="AD197">
        <v>0.5</v>
      </c>
      <c r="AE197" t="s">
        <v>3883</v>
      </c>
      <c r="AF197" t="s">
        <v>3186</v>
      </c>
      <c r="AG197">
        <v>1</v>
      </c>
      <c r="AH197" t="s">
        <v>3186</v>
      </c>
      <c r="AI197" t="s">
        <v>3470</v>
      </c>
      <c r="AJ197" t="s">
        <v>3471</v>
      </c>
      <c r="AK197">
        <v>0.7</v>
      </c>
      <c r="AL197">
        <v>0.7</v>
      </c>
      <c r="AM197">
        <v>8</v>
      </c>
      <c r="AN197" t="s">
        <v>3186</v>
      </c>
      <c r="AO197" t="s">
        <v>3186</v>
      </c>
      <c r="AP197" t="s">
        <v>3186</v>
      </c>
      <c r="AQ197" t="s">
        <v>3186</v>
      </c>
      <c r="AR197" t="s">
        <v>3186</v>
      </c>
      <c r="AS197">
        <v>1</v>
      </c>
      <c r="AT197">
        <v>1</v>
      </c>
    </row>
    <row r="198" spans="1:46" outlineLevel="1" x14ac:dyDescent="0.2">
      <c r="A198" t="s">
        <v>4786</v>
      </c>
      <c r="B198" t="s">
        <v>3907</v>
      </c>
      <c r="C198" t="s">
        <v>3882</v>
      </c>
      <c r="D198">
        <v>15</v>
      </c>
      <c r="E198">
        <v>25</v>
      </c>
      <c r="F198">
        <v>10</v>
      </c>
      <c r="G198">
        <v>6</v>
      </c>
      <c r="H198" t="s">
        <v>3880</v>
      </c>
      <c r="I198" t="s">
        <v>3186</v>
      </c>
      <c r="J198" t="s">
        <v>3371</v>
      </c>
      <c r="K198">
        <v>0.8</v>
      </c>
      <c r="L198" t="s">
        <v>1382</v>
      </c>
      <c r="M198" t="s">
        <v>3391</v>
      </c>
      <c r="N198">
        <v>0</v>
      </c>
      <c r="O198">
        <v>10</v>
      </c>
      <c r="P198" t="s">
        <v>3186</v>
      </c>
      <c r="Q198" t="s">
        <v>3186</v>
      </c>
      <c r="R198" t="s">
        <v>3186</v>
      </c>
      <c r="S198" t="s">
        <v>3186</v>
      </c>
      <c r="T198" t="s">
        <v>3186</v>
      </c>
      <c r="U198" t="s">
        <v>3002</v>
      </c>
      <c r="V198" t="s">
        <v>3391</v>
      </c>
      <c r="W198" t="s">
        <v>3186</v>
      </c>
      <c r="X198" s="1" t="s">
        <v>3839</v>
      </c>
      <c r="Y198" t="s">
        <v>3366</v>
      </c>
      <c r="Z198" t="s">
        <v>3186</v>
      </c>
      <c r="AA198">
        <v>3</v>
      </c>
      <c r="AB198" t="s">
        <v>3458</v>
      </c>
      <c r="AC198">
        <v>0.5</v>
      </c>
      <c r="AD198">
        <v>0.5</v>
      </c>
      <c r="AE198" t="s">
        <v>3883</v>
      </c>
      <c r="AF198" t="s">
        <v>3186</v>
      </c>
      <c r="AG198">
        <v>1</v>
      </c>
      <c r="AH198" t="s">
        <v>3186</v>
      </c>
      <c r="AI198" t="s">
        <v>3470</v>
      </c>
      <c r="AJ198" t="s">
        <v>3471</v>
      </c>
      <c r="AK198">
        <v>0.7</v>
      </c>
      <c r="AL198">
        <v>0.7</v>
      </c>
      <c r="AM198">
        <v>8</v>
      </c>
      <c r="AN198" t="s">
        <v>3186</v>
      </c>
      <c r="AO198" t="s">
        <v>3186</v>
      </c>
      <c r="AP198" t="s">
        <v>3186</v>
      </c>
      <c r="AQ198" t="s">
        <v>3186</v>
      </c>
      <c r="AR198" t="s">
        <v>3186</v>
      </c>
      <c r="AS198">
        <v>1</v>
      </c>
      <c r="AT198">
        <v>1</v>
      </c>
    </row>
    <row r="199" spans="1:46" outlineLevel="1" x14ac:dyDescent="0.2">
      <c r="A199" t="s">
        <v>4787</v>
      </c>
      <c r="B199" t="s">
        <v>3894</v>
      </c>
      <c r="C199" t="s">
        <v>3882</v>
      </c>
      <c r="D199">
        <v>15</v>
      </c>
      <c r="E199">
        <v>25</v>
      </c>
      <c r="F199">
        <v>10</v>
      </c>
      <c r="G199">
        <v>6</v>
      </c>
      <c r="H199" t="s">
        <v>3880</v>
      </c>
      <c r="I199" t="s">
        <v>3186</v>
      </c>
      <c r="J199" t="s">
        <v>3371</v>
      </c>
      <c r="K199">
        <v>0.8</v>
      </c>
      <c r="L199" t="s">
        <v>1381</v>
      </c>
      <c r="M199" t="s">
        <v>3391</v>
      </c>
      <c r="N199">
        <v>0</v>
      </c>
      <c r="O199">
        <v>10</v>
      </c>
      <c r="P199" t="s">
        <v>3186</v>
      </c>
      <c r="Q199" t="s">
        <v>3186</v>
      </c>
      <c r="R199" t="s">
        <v>3186</v>
      </c>
      <c r="S199" t="s">
        <v>3186</v>
      </c>
      <c r="T199" t="s">
        <v>3186</v>
      </c>
      <c r="U199" t="s">
        <v>3002</v>
      </c>
      <c r="V199" t="s">
        <v>3391</v>
      </c>
      <c r="W199" t="s">
        <v>3186</v>
      </c>
      <c r="X199" s="1" t="s">
        <v>3839</v>
      </c>
      <c r="Y199" t="s">
        <v>3366</v>
      </c>
      <c r="Z199" t="s">
        <v>3186</v>
      </c>
      <c r="AA199">
        <v>4</v>
      </c>
      <c r="AB199" t="s">
        <v>3458</v>
      </c>
      <c r="AC199">
        <v>0.5</v>
      </c>
      <c r="AD199">
        <v>0.5</v>
      </c>
      <c r="AE199" t="s">
        <v>3883</v>
      </c>
      <c r="AF199" t="s">
        <v>3186</v>
      </c>
      <c r="AG199">
        <v>1</v>
      </c>
      <c r="AH199" t="s">
        <v>3186</v>
      </c>
      <c r="AI199" t="s">
        <v>3470</v>
      </c>
      <c r="AJ199" t="s">
        <v>3471</v>
      </c>
      <c r="AK199">
        <v>0.7</v>
      </c>
      <c r="AL199">
        <v>0.7</v>
      </c>
      <c r="AM199">
        <v>8</v>
      </c>
      <c r="AN199" t="s">
        <v>3186</v>
      </c>
      <c r="AO199" t="s">
        <v>3186</v>
      </c>
      <c r="AP199" t="s">
        <v>3186</v>
      </c>
      <c r="AQ199" t="s">
        <v>3186</v>
      </c>
      <c r="AR199" t="s">
        <v>3186</v>
      </c>
      <c r="AS199">
        <v>1</v>
      </c>
      <c r="AT199">
        <v>1</v>
      </c>
    </row>
    <row r="200" spans="1:46" outlineLevel="1" x14ac:dyDescent="0.2">
      <c r="A200" t="s">
        <v>4788</v>
      </c>
      <c r="B200" t="s">
        <v>3908</v>
      </c>
      <c r="C200" t="s">
        <v>3882</v>
      </c>
      <c r="D200">
        <v>15</v>
      </c>
      <c r="E200">
        <v>25</v>
      </c>
      <c r="F200">
        <v>10</v>
      </c>
      <c r="G200">
        <v>6</v>
      </c>
      <c r="H200" t="s">
        <v>3880</v>
      </c>
      <c r="I200" t="s">
        <v>3186</v>
      </c>
      <c r="J200" t="s">
        <v>3371</v>
      </c>
      <c r="K200">
        <v>0.8</v>
      </c>
      <c r="L200" t="s">
        <v>1382</v>
      </c>
      <c r="M200" t="s">
        <v>3391</v>
      </c>
      <c r="N200">
        <v>0</v>
      </c>
      <c r="O200">
        <v>10</v>
      </c>
      <c r="P200" t="s">
        <v>3186</v>
      </c>
      <c r="Q200" t="s">
        <v>3186</v>
      </c>
      <c r="R200" t="s">
        <v>3186</v>
      </c>
      <c r="S200" t="s">
        <v>3186</v>
      </c>
      <c r="T200" t="s">
        <v>3186</v>
      </c>
      <c r="U200" t="s">
        <v>3002</v>
      </c>
      <c r="V200" t="s">
        <v>3391</v>
      </c>
      <c r="W200" t="s">
        <v>3186</v>
      </c>
      <c r="X200" s="1" t="s">
        <v>3839</v>
      </c>
      <c r="Y200" t="s">
        <v>3366</v>
      </c>
      <c r="Z200" t="s">
        <v>3186</v>
      </c>
      <c r="AA200">
        <v>3</v>
      </c>
      <c r="AB200" t="s">
        <v>3458</v>
      </c>
      <c r="AC200">
        <v>0.5</v>
      </c>
      <c r="AD200">
        <v>0.5</v>
      </c>
      <c r="AE200" t="s">
        <v>3883</v>
      </c>
      <c r="AF200" t="s">
        <v>3186</v>
      </c>
      <c r="AG200">
        <v>1</v>
      </c>
      <c r="AH200" t="s">
        <v>3186</v>
      </c>
      <c r="AI200" t="s">
        <v>3470</v>
      </c>
      <c r="AJ200" t="s">
        <v>3471</v>
      </c>
      <c r="AK200">
        <v>0.7</v>
      </c>
      <c r="AL200">
        <v>0.7</v>
      </c>
      <c r="AM200">
        <v>8</v>
      </c>
      <c r="AN200" t="s">
        <v>3186</v>
      </c>
      <c r="AO200" t="s">
        <v>3186</v>
      </c>
      <c r="AP200" t="s">
        <v>3186</v>
      </c>
      <c r="AQ200" t="s">
        <v>3186</v>
      </c>
      <c r="AR200" t="s">
        <v>3186</v>
      </c>
      <c r="AS200">
        <v>1</v>
      </c>
      <c r="AT200">
        <v>1</v>
      </c>
    </row>
    <row r="201" spans="1:46" outlineLevel="1" x14ac:dyDescent="0.2">
      <c r="A201" t="s">
        <v>4789</v>
      </c>
      <c r="B201" t="s">
        <v>3895</v>
      </c>
      <c r="C201" t="s">
        <v>3882</v>
      </c>
      <c r="D201">
        <v>15</v>
      </c>
      <c r="E201">
        <v>25</v>
      </c>
      <c r="F201">
        <v>10</v>
      </c>
      <c r="G201">
        <v>6</v>
      </c>
      <c r="H201" t="s">
        <v>3880</v>
      </c>
      <c r="I201" t="s">
        <v>3186</v>
      </c>
      <c r="J201" t="s">
        <v>3371</v>
      </c>
      <c r="K201">
        <v>0.8</v>
      </c>
      <c r="L201" t="s">
        <v>1381</v>
      </c>
      <c r="M201" t="s">
        <v>3391</v>
      </c>
      <c r="N201">
        <v>0</v>
      </c>
      <c r="O201">
        <v>10</v>
      </c>
      <c r="P201" t="s">
        <v>3186</v>
      </c>
      <c r="Q201" t="s">
        <v>3186</v>
      </c>
      <c r="R201" t="s">
        <v>3186</v>
      </c>
      <c r="S201" t="s">
        <v>3186</v>
      </c>
      <c r="T201" t="s">
        <v>3186</v>
      </c>
      <c r="U201" t="s">
        <v>3002</v>
      </c>
      <c r="V201" t="s">
        <v>3391</v>
      </c>
      <c r="W201" t="s">
        <v>3186</v>
      </c>
      <c r="X201" s="1" t="s">
        <v>3839</v>
      </c>
      <c r="Y201" t="s">
        <v>3366</v>
      </c>
      <c r="Z201" t="s">
        <v>3186</v>
      </c>
      <c r="AA201">
        <v>4</v>
      </c>
      <c r="AB201" t="s">
        <v>3458</v>
      </c>
      <c r="AC201">
        <v>0.5</v>
      </c>
      <c r="AD201">
        <v>0.5</v>
      </c>
      <c r="AE201" t="s">
        <v>3883</v>
      </c>
      <c r="AF201" t="s">
        <v>3186</v>
      </c>
      <c r="AG201">
        <v>1</v>
      </c>
      <c r="AH201" t="s">
        <v>3186</v>
      </c>
      <c r="AI201" t="s">
        <v>3470</v>
      </c>
      <c r="AJ201" t="s">
        <v>3471</v>
      </c>
      <c r="AK201">
        <v>0.7</v>
      </c>
      <c r="AL201">
        <v>0.7</v>
      </c>
      <c r="AM201">
        <v>8</v>
      </c>
      <c r="AN201" t="s">
        <v>3186</v>
      </c>
      <c r="AO201" t="s">
        <v>3186</v>
      </c>
      <c r="AP201" t="s">
        <v>3186</v>
      </c>
      <c r="AQ201" t="s">
        <v>3186</v>
      </c>
      <c r="AR201" t="s">
        <v>3186</v>
      </c>
      <c r="AS201">
        <v>1</v>
      </c>
      <c r="AT201">
        <v>1</v>
      </c>
    </row>
    <row r="202" spans="1:46" outlineLevel="1" x14ac:dyDescent="0.2">
      <c r="A202" t="s">
        <v>4790</v>
      </c>
      <c r="B202" t="s">
        <v>3909</v>
      </c>
      <c r="C202" t="s">
        <v>3882</v>
      </c>
      <c r="D202">
        <v>15</v>
      </c>
      <c r="E202">
        <v>25</v>
      </c>
      <c r="F202">
        <v>10</v>
      </c>
      <c r="G202">
        <v>6</v>
      </c>
      <c r="H202" t="s">
        <v>3880</v>
      </c>
      <c r="I202" t="s">
        <v>3186</v>
      </c>
      <c r="J202" t="s">
        <v>3371</v>
      </c>
      <c r="K202">
        <v>0.8</v>
      </c>
      <c r="L202" t="s">
        <v>1382</v>
      </c>
      <c r="M202" t="s">
        <v>3391</v>
      </c>
      <c r="N202">
        <v>0</v>
      </c>
      <c r="O202">
        <v>10</v>
      </c>
      <c r="P202" t="s">
        <v>3186</v>
      </c>
      <c r="Q202" t="s">
        <v>3186</v>
      </c>
      <c r="R202" t="s">
        <v>3186</v>
      </c>
      <c r="S202" t="s">
        <v>3186</v>
      </c>
      <c r="T202" t="s">
        <v>3186</v>
      </c>
      <c r="U202" t="s">
        <v>3002</v>
      </c>
      <c r="V202" t="s">
        <v>3391</v>
      </c>
      <c r="W202" t="s">
        <v>3186</v>
      </c>
      <c r="X202" s="1" t="s">
        <v>3839</v>
      </c>
      <c r="Y202" t="s">
        <v>3366</v>
      </c>
      <c r="Z202" t="s">
        <v>3186</v>
      </c>
      <c r="AA202">
        <v>3</v>
      </c>
      <c r="AB202" t="s">
        <v>3458</v>
      </c>
      <c r="AC202">
        <v>0.5</v>
      </c>
      <c r="AD202">
        <v>0.5</v>
      </c>
      <c r="AE202" t="s">
        <v>3883</v>
      </c>
      <c r="AF202" t="s">
        <v>3186</v>
      </c>
      <c r="AG202">
        <v>1</v>
      </c>
      <c r="AH202" t="s">
        <v>3186</v>
      </c>
      <c r="AI202" t="s">
        <v>3470</v>
      </c>
      <c r="AJ202" t="s">
        <v>3471</v>
      </c>
      <c r="AK202">
        <v>0.7</v>
      </c>
      <c r="AL202">
        <v>0.7</v>
      </c>
      <c r="AM202">
        <v>8</v>
      </c>
      <c r="AN202" t="s">
        <v>3186</v>
      </c>
      <c r="AO202" t="s">
        <v>3186</v>
      </c>
      <c r="AP202" t="s">
        <v>3186</v>
      </c>
      <c r="AQ202" t="s">
        <v>3186</v>
      </c>
      <c r="AR202" t="s">
        <v>3186</v>
      </c>
      <c r="AS202">
        <v>1</v>
      </c>
      <c r="AT202">
        <v>1</v>
      </c>
    </row>
    <row r="203" spans="1:46" outlineLevel="1" x14ac:dyDescent="0.2">
      <c r="A203" t="s">
        <v>4791</v>
      </c>
      <c r="B203" t="s">
        <v>3896</v>
      </c>
      <c r="C203" t="s">
        <v>3882</v>
      </c>
      <c r="D203">
        <v>15</v>
      </c>
      <c r="E203">
        <v>25</v>
      </c>
      <c r="F203">
        <v>10</v>
      </c>
      <c r="G203">
        <v>6</v>
      </c>
      <c r="H203" t="s">
        <v>3880</v>
      </c>
      <c r="I203" t="s">
        <v>3186</v>
      </c>
      <c r="J203" t="s">
        <v>3371</v>
      </c>
      <c r="K203">
        <v>0.8</v>
      </c>
      <c r="L203" t="s">
        <v>1381</v>
      </c>
      <c r="M203" t="s">
        <v>3391</v>
      </c>
      <c r="N203">
        <v>0</v>
      </c>
      <c r="O203">
        <v>10</v>
      </c>
      <c r="P203" t="s">
        <v>3186</v>
      </c>
      <c r="Q203" t="s">
        <v>3186</v>
      </c>
      <c r="R203" t="s">
        <v>3186</v>
      </c>
      <c r="S203" t="s">
        <v>3186</v>
      </c>
      <c r="T203" t="s">
        <v>3186</v>
      </c>
      <c r="U203" t="s">
        <v>3002</v>
      </c>
      <c r="V203" t="s">
        <v>3391</v>
      </c>
      <c r="W203" t="s">
        <v>3186</v>
      </c>
      <c r="X203" s="1" t="s">
        <v>3839</v>
      </c>
      <c r="Y203" t="s">
        <v>3366</v>
      </c>
      <c r="Z203" t="s">
        <v>3186</v>
      </c>
      <c r="AA203">
        <v>4</v>
      </c>
      <c r="AB203" t="s">
        <v>3458</v>
      </c>
      <c r="AC203">
        <v>0.5</v>
      </c>
      <c r="AD203">
        <v>0.5</v>
      </c>
      <c r="AE203" t="s">
        <v>3883</v>
      </c>
      <c r="AF203" t="s">
        <v>3186</v>
      </c>
      <c r="AG203">
        <v>1</v>
      </c>
      <c r="AH203" t="s">
        <v>3186</v>
      </c>
      <c r="AI203" t="s">
        <v>3470</v>
      </c>
      <c r="AJ203" t="s">
        <v>3471</v>
      </c>
      <c r="AK203">
        <v>0.7</v>
      </c>
      <c r="AL203">
        <v>0.7</v>
      </c>
      <c r="AM203">
        <v>8</v>
      </c>
      <c r="AN203" t="s">
        <v>3186</v>
      </c>
      <c r="AO203" t="s">
        <v>3186</v>
      </c>
      <c r="AP203" t="s">
        <v>3186</v>
      </c>
      <c r="AQ203" t="s">
        <v>3186</v>
      </c>
      <c r="AR203" t="s">
        <v>3186</v>
      </c>
      <c r="AS203">
        <v>1</v>
      </c>
      <c r="AT203">
        <v>1</v>
      </c>
    </row>
    <row r="204" spans="1:46" outlineLevel="1" x14ac:dyDescent="0.2">
      <c r="A204" t="s">
        <v>4792</v>
      </c>
      <c r="B204" t="s">
        <v>3910</v>
      </c>
      <c r="C204" t="s">
        <v>3882</v>
      </c>
      <c r="D204">
        <v>15</v>
      </c>
      <c r="E204">
        <v>25</v>
      </c>
      <c r="F204">
        <v>10</v>
      </c>
      <c r="G204">
        <v>6</v>
      </c>
      <c r="H204" t="s">
        <v>3880</v>
      </c>
      <c r="I204" t="s">
        <v>3186</v>
      </c>
      <c r="J204" t="s">
        <v>3371</v>
      </c>
      <c r="K204">
        <v>0.8</v>
      </c>
      <c r="L204" t="s">
        <v>1382</v>
      </c>
      <c r="M204" t="s">
        <v>3391</v>
      </c>
      <c r="N204">
        <v>0</v>
      </c>
      <c r="O204">
        <v>10</v>
      </c>
      <c r="P204" t="s">
        <v>3186</v>
      </c>
      <c r="Q204" t="s">
        <v>3186</v>
      </c>
      <c r="R204" t="s">
        <v>3186</v>
      </c>
      <c r="S204" t="s">
        <v>3186</v>
      </c>
      <c r="T204" t="s">
        <v>3186</v>
      </c>
      <c r="U204" t="s">
        <v>3002</v>
      </c>
      <c r="V204" t="s">
        <v>3391</v>
      </c>
      <c r="W204" t="s">
        <v>3186</v>
      </c>
      <c r="X204" s="1" t="s">
        <v>3839</v>
      </c>
      <c r="Y204" t="s">
        <v>3366</v>
      </c>
      <c r="Z204" t="s">
        <v>3186</v>
      </c>
      <c r="AA204">
        <v>3</v>
      </c>
      <c r="AB204" t="s">
        <v>3458</v>
      </c>
      <c r="AC204">
        <v>0.5</v>
      </c>
      <c r="AD204">
        <v>0.5</v>
      </c>
      <c r="AE204" t="s">
        <v>3883</v>
      </c>
      <c r="AF204" t="s">
        <v>3186</v>
      </c>
      <c r="AG204">
        <v>1</v>
      </c>
      <c r="AH204" t="s">
        <v>3186</v>
      </c>
      <c r="AI204" t="s">
        <v>3470</v>
      </c>
      <c r="AJ204" t="s">
        <v>3471</v>
      </c>
      <c r="AK204">
        <v>0.7</v>
      </c>
      <c r="AL204">
        <v>0.7</v>
      </c>
      <c r="AM204">
        <v>8</v>
      </c>
      <c r="AN204" t="s">
        <v>3186</v>
      </c>
      <c r="AO204" t="s">
        <v>3186</v>
      </c>
      <c r="AP204" t="s">
        <v>3186</v>
      </c>
      <c r="AQ204" t="s">
        <v>3186</v>
      </c>
      <c r="AR204" t="s">
        <v>3186</v>
      </c>
      <c r="AS204">
        <v>1</v>
      </c>
      <c r="AT204">
        <v>1</v>
      </c>
    </row>
    <row r="205" spans="1:46" outlineLevel="1" x14ac:dyDescent="0.2">
      <c r="A205" t="s">
        <v>4793</v>
      </c>
      <c r="B205" t="s">
        <v>3897</v>
      </c>
      <c r="C205" t="s">
        <v>3882</v>
      </c>
      <c r="D205">
        <v>15</v>
      </c>
      <c r="E205">
        <v>25</v>
      </c>
      <c r="F205">
        <v>10</v>
      </c>
      <c r="G205">
        <v>6</v>
      </c>
      <c r="H205" t="s">
        <v>3880</v>
      </c>
      <c r="I205" t="s">
        <v>3186</v>
      </c>
      <c r="J205" t="s">
        <v>3371</v>
      </c>
      <c r="K205">
        <v>0.8</v>
      </c>
      <c r="L205" t="s">
        <v>1381</v>
      </c>
      <c r="M205" t="s">
        <v>3391</v>
      </c>
      <c r="N205">
        <v>0</v>
      </c>
      <c r="O205">
        <v>10</v>
      </c>
      <c r="P205" t="s">
        <v>3186</v>
      </c>
      <c r="Q205" t="s">
        <v>3186</v>
      </c>
      <c r="R205" t="s">
        <v>3186</v>
      </c>
      <c r="S205" t="s">
        <v>3186</v>
      </c>
      <c r="T205" t="s">
        <v>3186</v>
      </c>
      <c r="U205" t="s">
        <v>3002</v>
      </c>
      <c r="V205" t="s">
        <v>3391</v>
      </c>
      <c r="W205" t="s">
        <v>3186</v>
      </c>
      <c r="X205" s="1" t="s">
        <v>3839</v>
      </c>
      <c r="Y205" t="s">
        <v>3366</v>
      </c>
      <c r="Z205" t="s">
        <v>3186</v>
      </c>
      <c r="AA205">
        <v>4</v>
      </c>
      <c r="AB205" t="s">
        <v>3458</v>
      </c>
      <c r="AC205">
        <v>0.5</v>
      </c>
      <c r="AD205">
        <v>0.5</v>
      </c>
      <c r="AE205" t="s">
        <v>3883</v>
      </c>
      <c r="AF205" t="s">
        <v>3186</v>
      </c>
      <c r="AG205">
        <v>1</v>
      </c>
      <c r="AH205" t="s">
        <v>3186</v>
      </c>
      <c r="AI205" t="s">
        <v>3470</v>
      </c>
      <c r="AJ205" t="s">
        <v>3471</v>
      </c>
      <c r="AK205">
        <v>0.7</v>
      </c>
      <c r="AL205">
        <v>0.7</v>
      </c>
      <c r="AM205">
        <v>8</v>
      </c>
      <c r="AN205" t="s">
        <v>3186</v>
      </c>
      <c r="AO205" t="s">
        <v>3186</v>
      </c>
      <c r="AP205" t="s">
        <v>3186</v>
      </c>
      <c r="AQ205" t="s">
        <v>3186</v>
      </c>
      <c r="AR205" t="s">
        <v>3186</v>
      </c>
      <c r="AS205">
        <v>1</v>
      </c>
      <c r="AT205">
        <v>1</v>
      </c>
    </row>
    <row r="206" spans="1:46" outlineLevel="1" x14ac:dyDescent="0.2">
      <c r="A206" t="s">
        <v>4794</v>
      </c>
      <c r="B206" t="s">
        <v>3911</v>
      </c>
      <c r="C206" t="s">
        <v>3882</v>
      </c>
      <c r="D206">
        <v>15</v>
      </c>
      <c r="E206">
        <v>25</v>
      </c>
      <c r="F206">
        <v>10</v>
      </c>
      <c r="G206">
        <v>6</v>
      </c>
      <c r="H206" t="s">
        <v>3880</v>
      </c>
      <c r="I206" t="s">
        <v>3186</v>
      </c>
      <c r="J206" t="s">
        <v>3371</v>
      </c>
      <c r="K206">
        <v>0.8</v>
      </c>
      <c r="L206" t="s">
        <v>1382</v>
      </c>
      <c r="M206" t="s">
        <v>3391</v>
      </c>
      <c r="N206">
        <v>0</v>
      </c>
      <c r="O206">
        <v>10</v>
      </c>
      <c r="P206" t="s">
        <v>3186</v>
      </c>
      <c r="Q206" t="s">
        <v>3186</v>
      </c>
      <c r="R206" t="s">
        <v>3186</v>
      </c>
      <c r="S206" t="s">
        <v>3186</v>
      </c>
      <c r="T206" t="s">
        <v>3186</v>
      </c>
      <c r="U206" t="s">
        <v>3002</v>
      </c>
      <c r="V206" t="s">
        <v>3391</v>
      </c>
      <c r="W206" t="s">
        <v>3186</v>
      </c>
      <c r="X206" s="1" t="s">
        <v>3839</v>
      </c>
      <c r="Y206" t="s">
        <v>3366</v>
      </c>
      <c r="Z206" t="s">
        <v>3186</v>
      </c>
      <c r="AA206">
        <v>3</v>
      </c>
      <c r="AB206" t="s">
        <v>3458</v>
      </c>
      <c r="AC206">
        <v>0.5</v>
      </c>
      <c r="AD206">
        <v>0.5</v>
      </c>
      <c r="AE206" t="s">
        <v>3883</v>
      </c>
      <c r="AF206" t="s">
        <v>3186</v>
      </c>
      <c r="AG206">
        <v>1</v>
      </c>
      <c r="AH206" t="s">
        <v>3186</v>
      </c>
      <c r="AI206" t="s">
        <v>3470</v>
      </c>
      <c r="AJ206" t="s">
        <v>3471</v>
      </c>
      <c r="AK206">
        <v>0.7</v>
      </c>
      <c r="AL206">
        <v>0.7</v>
      </c>
      <c r="AM206">
        <v>8</v>
      </c>
      <c r="AN206" t="s">
        <v>3186</v>
      </c>
      <c r="AO206" t="s">
        <v>3186</v>
      </c>
      <c r="AP206" t="s">
        <v>3186</v>
      </c>
      <c r="AQ206" t="s">
        <v>3186</v>
      </c>
      <c r="AR206" t="s">
        <v>3186</v>
      </c>
      <c r="AS206">
        <v>1</v>
      </c>
      <c r="AT206">
        <v>1</v>
      </c>
    </row>
    <row r="207" spans="1:46" outlineLevel="1" x14ac:dyDescent="0.2">
      <c r="A207" t="s">
        <v>4795</v>
      </c>
      <c r="B207" t="s">
        <v>3898</v>
      </c>
      <c r="C207" t="s">
        <v>3882</v>
      </c>
      <c r="D207">
        <v>15</v>
      </c>
      <c r="E207">
        <v>25</v>
      </c>
      <c r="F207">
        <v>10</v>
      </c>
      <c r="G207">
        <v>6</v>
      </c>
      <c r="H207" t="s">
        <v>3880</v>
      </c>
      <c r="I207" t="s">
        <v>3186</v>
      </c>
      <c r="J207" t="s">
        <v>3371</v>
      </c>
      <c r="K207">
        <v>0.8</v>
      </c>
      <c r="L207" t="s">
        <v>1381</v>
      </c>
      <c r="M207" t="s">
        <v>3391</v>
      </c>
      <c r="N207">
        <v>0</v>
      </c>
      <c r="O207">
        <v>10</v>
      </c>
      <c r="P207" t="s">
        <v>3186</v>
      </c>
      <c r="Q207" t="s">
        <v>3186</v>
      </c>
      <c r="R207" t="s">
        <v>3186</v>
      </c>
      <c r="S207" t="s">
        <v>3186</v>
      </c>
      <c r="T207" t="s">
        <v>3186</v>
      </c>
      <c r="U207" t="s">
        <v>3002</v>
      </c>
      <c r="V207" t="s">
        <v>3391</v>
      </c>
      <c r="W207" t="s">
        <v>3186</v>
      </c>
      <c r="X207" s="1" t="s">
        <v>3839</v>
      </c>
      <c r="Y207" t="s">
        <v>3366</v>
      </c>
      <c r="Z207" t="s">
        <v>3186</v>
      </c>
      <c r="AA207">
        <v>4</v>
      </c>
      <c r="AB207" t="s">
        <v>3458</v>
      </c>
      <c r="AC207">
        <v>0.5</v>
      </c>
      <c r="AD207">
        <v>0.5</v>
      </c>
      <c r="AE207" t="s">
        <v>3883</v>
      </c>
      <c r="AF207" t="s">
        <v>3186</v>
      </c>
      <c r="AG207">
        <v>1</v>
      </c>
      <c r="AH207" t="s">
        <v>3186</v>
      </c>
      <c r="AI207" t="s">
        <v>3470</v>
      </c>
      <c r="AJ207" t="s">
        <v>3471</v>
      </c>
      <c r="AK207">
        <v>0.7</v>
      </c>
      <c r="AL207">
        <v>0.7</v>
      </c>
      <c r="AM207">
        <v>8</v>
      </c>
      <c r="AN207" t="s">
        <v>3186</v>
      </c>
      <c r="AO207" t="s">
        <v>3186</v>
      </c>
      <c r="AP207" t="s">
        <v>3186</v>
      </c>
      <c r="AQ207" t="s">
        <v>3186</v>
      </c>
      <c r="AR207" t="s">
        <v>3186</v>
      </c>
      <c r="AS207">
        <v>1</v>
      </c>
      <c r="AT207">
        <v>1</v>
      </c>
    </row>
    <row r="208" spans="1:46" outlineLevel="1" x14ac:dyDescent="0.2">
      <c r="A208" t="s">
        <v>4796</v>
      </c>
      <c r="B208" t="s">
        <v>3912</v>
      </c>
      <c r="C208" t="s">
        <v>3882</v>
      </c>
      <c r="D208">
        <v>15</v>
      </c>
      <c r="E208">
        <v>25</v>
      </c>
      <c r="F208">
        <v>10</v>
      </c>
      <c r="G208">
        <v>6</v>
      </c>
      <c r="H208" t="s">
        <v>3880</v>
      </c>
      <c r="I208" t="s">
        <v>3186</v>
      </c>
      <c r="J208" t="s">
        <v>3371</v>
      </c>
      <c r="K208">
        <v>0.8</v>
      </c>
      <c r="L208" t="s">
        <v>1382</v>
      </c>
      <c r="M208" t="s">
        <v>3391</v>
      </c>
      <c r="N208">
        <v>0</v>
      </c>
      <c r="O208">
        <v>10</v>
      </c>
      <c r="P208" t="s">
        <v>3186</v>
      </c>
      <c r="Q208" t="s">
        <v>3186</v>
      </c>
      <c r="R208" t="s">
        <v>3186</v>
      </c>
      <c r="S208" t="s">
        <v>3186</v>
      </c>
      <c r="T208" t="s">
        <v>3186</v>
      </c>
      <c r="U208" t="s">
        <v>3002</v>
      </c>
      <c r="V208" t="s">
        <v>3391</v>
      </c>
      <c r="W208" t="s">
        <v>3186</v>
      </c>
      <c r="X208" s="1" t="s">
        <v>3839</v>
      </c>
      <c r="Y208" t="s">
        <v>3366</v>
      </c>
      <c r="Z208" t="s">
        <v>3186</v>
      </c>
      <c r="AA208">
        <v>3</v>
      </c>
      <c r="AB208" t="s">
        <v>3458</v>
      </c>
      <c r="AC208">
        <v>0.5</v>
      </c>
      <c r="AD208">
        <v>0.5</v>
      </c>
      <c r="AE208" t="s">
        <v>3883</v>
      </c>
      <c r="AF208" t="s">
        <v>3186</v>
      </c>
      <c r="AG208">
        <v>1</v>
      </c>
      <c r="AH208" t="s">
        <v>3186</v>
      </c>
      <c r="AI208" t="s">
        <v>3470</v>
      </c>
      <c r="AJ208" t="s">
        <v>3471</v>
      </c>
      <c r="AK208">
        <v>0.7</v>
      </c>
      <c r="AL208">
        <v>0.7</v>
      </c>
      <c r="AM208">
        <v>8</v>
      </c>
      <c r="AN208" t="s">
        <v>3186</v>
      </c>
      <c r="AO208" t="s">
        <v>3186</v>
      </c>
      <c r="AP208" t="s">
        <v>3186</v>
      </c>
      <c r="AQ208" t="s">
        <v>3186</v>
      </c>
      <c r="AR208" t="s">
        <v>3186</v>
      </c>
      <c r="AS208">
        <v>1</v>
      </c>
      <c r="AT208">
        <v>1</v>
      </c>
    </row>
    <row r="209" spans="1:46" outlineLevel="1" x14ac:dyDescent="0.2">
      <c r="A209" t="s">
        <v>4797</v>
      </c>
      <c r="B209" t="s">
        <v>3899</v>
      </c>
      <c r="C209" t="s">
        <v>3882</v>
      </c>
      <c r="D209">
        <v>15</v>
      </c>
      <c r="E209">
        <v>25</v>
      </c>
      <c r="F209">
        <v>10</v>
      </c>
      <c r="G209">
        <v>6</v>
      </c>
      <c r="H209" t="s">
        <v>3880</v>
      </c>
      <c r="I209" t="s">
        <v>3186</v>
      </c>
      <c r="J209" t="s">
        <v>3371</v>
      </c>
      <c r="K209">
        <v>0.8</v>
      </c>
      <c r="L209" t="s">
        <v>1381</v>
      </c>
      <c r="M209" t="s">
        <v>3391</v>
      </c>
      <c r="N209">
        <v>0</v>
      </c>
      <c r="O209">
        <v>10</v>
      </c>
      <c r="P209" t="s">
        <v>3186</v>
      </c>
      <c r="Q209" t="s">
        <v>3186</v>
      </c>
      <c r="R209" t="s">
        <v>3186</v>
      </c>
      <c r="S209" t="s">
        <v>3186</v>
      </c>
      <c r="T209" t="s">
        <v>3186</v>
      </c>
      <c r="U209" t="s">
        <v>3002</v>
      </c>
      <c r="V209" t="s">
        <v>3391</v>
      </c>
      <c r="W209" t="s">
        <v>3186</v>
      </c>
      <c r="X209" s="1" t="s">
        <v>3839</v>
      </c>
      <c r="Y209" t="s">
        <v>3366</v>
      </c>
      <c r="Z209" t="s">
        <v>3186</v>
      </c>
      <c r="AA209">
        <v>4</v>
      </c>
      <c r="AB209" t="s">
        <v>3458</v>
      </c>
      <c r="AC209">
        <v>0.5</v>
      </c>
      <c r="AD209">
        <v>0.5</v>
      </c>
      <c r="AE209" t="s">
        <v>3883</v>
      </c>
      <c r="AF209" t="s">
        <v>3186</v>
      </c>
      <c r="AG209">
        <v>1</v>
      </c>
      <c r="AH209" t="s">
        <v>3186</v>
      </c>
      <c r="AI209" t="s">
        <v>3470</v>
      </c>
      <c r="AJ209" t="s">
        <v>3471</v>
      </c>
      <c r="AK209">
        <v>0.7</v>
      </c>
      <c r="AL209">
        <v>0.7</v>
      </c>
      <c r="AM209">
        <v>8</v>
      </c>
      <c r="AN209" t="s">
        <v>3186</v>
      </c>
      <c r="AO209" t="s">
        <v>3186</v>
      </c>
      <c r="AP209" t="s">
        <v>3186</v>
      </c>
      <c r="AQ209" t="s">
        <v>3186</v>
      </c>
      <c r="AR209" t="s">
        <v>3186</v>
      </c>
      <c r="AS209">
        <v>1</v>
      </c>
      <c r="AT209">
        <v>1</v>
      </c>
    </row>
    <row r="210" spans="1:46" outlineLevel="1" x14ac:dyDescent="0.2">
      <c r="A210" t="s">
        <v>4798</v>
      </c>
      <c r="B210" t="s">
        <v>3913</v>
      </c>
      <c r="C210" t="s">
        <v>3882</v>
      </c>
      <c r="D210">
        <v>15</v>
      </c>
      <c r="E210">
        <v>25</v>
      </c>
      <c r="F210">
        <v>10</v>
      </c>
      <c r="G210">
        <v>6</v>
      </c>
      <c r="H210" t="s">
        <v>3880</v>
      </c>
      <c r="I210" t="s">
        <v>3186</v>
      </c>
      <c r="J210" t="s">
        <v>3371</v>
      </c>
      <c r="K210">
        <v>0.8</v>
      </c>
      <c r="L210" t="s">
        <v>1382</v>
      </c>
      <c r="M210" t="s">
        <v>3391</v>
      </c>
      <c r="N210">
        <v>0</v>
      </c>
      <c r="O210">
        <v>10</v>
      </c>
      <c r="P210" t="s">
        <v>3186</v>
      </c>
      <c r="Q210" t="s">
        <v>3186</v>
      </c>
      <c r="R210" t="s">
        <v>3186</v>
      </c>
      <c r="S210" t="s">
        <v>3186</v>
      </c>
      <c r="T210" t="s">
        <v>3186</v>
      </c>
      <c r="U210" t="s">
        <v>3002</v>
      </c>
      <c r="V210" t="s">
        <v>3391</v>
      </c>
      <c r="W210" t="s">
        <v>3186</v>
      </c>
      <c r="X210" s="1" t="s">
        <v>3839</v>
      </c>
      <c r="Y210" t="s">
        <v>3366</v>
      </c>
      <c r="Z210" t="s">
        <v>3186</v>
      </c>
      <c r="AA210">
        <v>3</v>
      </c>
      <c r="AB210" t="s">
        <v>3458</v>
      </c>
      <c r="AC210">
        <v>0.5</v>
      </c>
      <c r="AD210">
        <v>0.5</v>
      </c>
      <c r="AE210" t="s">
        <v>3883</v>
      </c>
      <c r="AF210" t="s">
        <v>3186</v>
      </c>
      <c r="AG210">
        <v>1</v>
      </c>
      <c r="AH210" t="s">
        <v>3186</v>
      </c>
      <c r="AI210" t="s">
        <v>3470</v>
      </c>
      <c r="AJ210" t="s">
        <v>3471</v>
      </c>
      <c r="AK210">
        <v>0.7</v>
      </c>
      <c r="AL210">
        <v>0.7</v>
      </c>
      <c r="AM210">
        <v>8</v>
      </c>
      <c r="AN210" t="s">
        <v>3186</v>
      </c>
      <c r="AO210" t="s">
        <v>3186</v>
      </c>
      <c r="AP210" t="s">
        <v>3186</v>
      </c>
      <c r="AQ210" t="s">
        <v>3186</v>
      </c>
      <c r="AR210" t="s">
        <v>3186</v>
      </c>
      <c r="AS210">
        <v>1</v>
      </c>
      <c r="AT210">
        <v>1</v>
      </c>
    </row>
    <row r="211" spans="1:46" outlineLevel="1" x14ac:dyDescent="0.2">
      <c r="A211" t="s">
        <v>4799</v>
      </c>
      <c r="B211" t="s">
        <v>3900</v>
      </c>
      <c r="C211" t="s">
        <v>3882</v>
      </c>
      <c r="D211">
        <v>15</v>
      </c>
      <c r="E211">
        <v>25</v>
      </c>
      <c r="F211">
        <v>10</v>
      </c>
      <c r="G211">
        <v>6</v>
      </c>
      <c r="H211" t="s">
        <v>3880</v>
      </c>
      <c r="I211" t="s">
        <v>3186</v>
      </c>
      <c r="J211" t="s">
        <v>3371</v>
      </c>
      <c r="K211">
        <v>0.8</v>
      </c>
      <c r="L211" t="s">
        <v>1381</v>
      </c>
      <c r="M211" t="s">
        <v>3391</v>
      </c>
      <c r="N211">
        <v>0</v>
      </c>
      <c r="O211">
        <v>10</v>
      </c>
      <c r="P211" t="s">
        <v>3186</v>
      </c>
      <c r="Q211" t="s">
        <v>3186</v>
      </c>
      <c r="R211" t="s">
        <v>3186</v>
      </c>
      <c r="S211" t="s">
        <v>3186</v>
      </c>
      <c r="T211" t="s">
        <v>3186</v>
      </c>
      <c r="U211" t="s">
        <v>3002</v>
      </c>
      <c r="V211" t="s">
        <v>3391</v>
      </c>
      <c r="W211" t="s">
        <v>3186</v>
      </c>
      <c r="X211" s="1" t="s">
        <v>3839</v>
      </c>
      <c r="Y211" t="s">
        <v>3366</v>
      </c>
      <c r="Z211" t="s">
        <v>3186</v>
      </c>
      <c r="AA211">
        <v>4</v>
      </c>
      <c r="AB211" t="s">
        <v>3458</v>
      </c>
      <c r="AC211">
        <v>0.5</v>
      </c>
      <c r="AD211">
        <v>0.5</v>
      </c>
      <c r="AE211" t="s">
        <v>3883</v>
      </c>
      <c r="AF211" t="s">
        <v>3186</v>
      </c>
      <c r="AG211">
        <v>1</v>
      </c>
      <c r="AH211" t="s">
        <v>3186</v>
      </c>
      <c r="AI211" t="s">
        <v>3470</v>
      </c>
      <c r="AJ211" t="s">
        <v>3471</v>
      </c>
      <c r="AK211">
        <v>0.7</v>
      </c>
      <c r="AL211">
        <v>0.7</v>
      </c>
      <c r="AM211">
        <v>8</v>
      </c>
      <c r="AN211" t="s">
        <v>3186</v>
      </c>
      <c r="AO211" t="s">
        <v>3186</v>
      </c>
      <c r="AP211" t="s">
        <v>3186</v>
      </c>
      <c r="AQ211" t="s">
        <v>3186</v>
      </c>
      <c r="AR211" t="s">
        <v>3186</v>
      </c>
      <c r="AS211">
        <v>1</v>
      </c>
      <c r="AT211">
        <v>1</v>
      </c>
    </row>
    <row r="212" spans="1:46" outlineLevel="1" x14ac:dyDescent="0.2">
      <c r="A212" t="s">
        <v>4800</v>
      </c>
      <c r="B212" t="s">
        <v>3914</v>
      </c>
      <c r="C212" t="s">
        <v>3882</v>
      </c>
      <c r="D212">
        <v>15</v>
      </c>
      <c r="E212">
        <v>25</v>
      </c>
      <c r="F212">
        <v>10</v>
      </c>
      <c r="G212">
        <v>6</v>
      </c>
      <c r="H212" t="s">
        <v>3880</v>
      </c>
      <c r="I212" t="s">
        <v>3186</v>
      </c>
      <c r="J212" t="s">
        <v>3371</v>
      </c>
      <c r="K212">
        <v>0.8</v>
      </c>
      <c r="L212" t="s">
        <v>1382</v>
      </c>
      <c r="M212" t="s">
        <v>3391</v>
      </c>
      <c r="N212">
        <v>0</v>
      </c>
      <c r="O212">
        <v>10</v>
      </c>
      <c r="P212" t="s">
        <v>3186</v>
      </c>
      <c r="Q212" t="s">
        <v>3186</v>
      </c>
      <c r="R212" t="s">
        <v>3186</v>
      </c>
      <c r="S212" t="s">
        <v>3186</v>
      </c>
      <c r="T212" t="s">
        <v>3186</v>
      </c>
      <c r="U212" t="s">
        <v>3002</v>
      </c>
      <c r="V212" t="s">
        <v>3391</v>
      </c>
      <c r="W212" t="s">
        <v>3186</v>
      </c>
      <c r="X212" s="1" t="s">
        <v>3839</v>
      </c>
      <c r="Y212" t="s">
        <v>3366</v>
      </c>
      <c r="Z212" t="s">
        <v>3186</v>
      </c>
      <c r="AA212">
        <v>3</v>
      </c>
      <c r="AB212" t="s">
        <v>3458</v>
      </c>
      <c r="AC212">
        <v>0.5</v>
      </c>
      <c r="AD212">
        <v>0.5</v>
      </c>
      <c r="AE212" t="s">
        <v>3883</v>
      </c>
      <c r="AF212" t="s">
        <v>3186</v>
      </c>
      <c r="AG212">
        <v>1</v>
      </c>
      <c r="AH212" t="s">
        <v>3186</v>
      </c>
      <c r="AI212" t="s">
        <v>3470</v>
      </c>
      <c r="AJ212" t="s">
        <v>3471</v>
      </c>
      <c r="AK212">
        <v>0.7</v>
      </c>
      <c r="AL212">
        <v>0.7</v>
      </c>
      <c r="AM212">
        <v>8</v>
      </c>
      <c r="AN212" t="s">
        <v>3186</v>
      </c>
      <c r="AO212" t="s">
        <v>3186</v>
      </c>
      <c r="AP212" t="s">
        <v>3186</v>
      </c>
      <c r="AQ212" t="s">
        <v>3186</v>
      </c>
      <c r="AR212" t="s">
        <v>3186</v>
      </c>
      <c r="AS212">
        <v>1</v>
      </c>
      <c r="AT212">
        <v>1</v>
      </c>
    </row>
    <row r="213" spans="1:46" outlineLevel="1" x14ac:dyDescent="0.2">
      <c r="A213" t="s">
        <v>4801</v>
      </c>
      <c r="B213" t="s">
        <v>3901</v>
      </c>
      <c r="C213" t="s">
        <v>3882</v>
      </c>
      <c r="D213">
        <v>15</v>
      </c>
      <c r="E213">
        <v>25</v>
      </c>
      <c r="F213">
        <v>10</v>
      </c>
      <c r="G213">
        <v>6</v>
      </c>
      <c r="H213" t="s">
        <v>3880</v>
      </c>
      <c r="I213" t="s">
        <v>3186</v>
      </c>
      <c r="J213" t="s">
        <v>3371</v>
      </c>
      <c r="K213">
        <v>0.8</v>
      </c>
      <c r="L213" t="s">
        <v>1381</v>
      </c>
      <c r="M213" t="s">
        <v>3391</v>
      </c>
      <c r="N213">
        <v>0</v>
      </c>
      <c r="O213">
        <v>10</v>
      </c>
      <c r="P213" t="s">
        <v>3186</v>
      </c>
      <c r="Q213" t="s">
        <v>3186</v>
      </c>
      <c r="R213" t="s">
        <v>3186</v>
      </c>
      <c r="S213" t="s">
        <v>3186</v>
      </c>
      <c r="T213" t="s">
        <v>3186</v>
      </c>
      <c r="U213" t="s">
        <v>3002</v>
      </c>
      <c r="V213" t="s">
        <v>3391</v>
      </c>
      <c r="W213" t="s">
        <v>3186</v>
      </c>
      <c r="X213" s="1" t="s">
        <v>3839</v>
      </c>
      <c r="Y213" t="s">
        <v>3366</v>
      </c>
      <c r="Z213" t="s">
        <v>3186</v>
      </c>
      <c r="AA213">
        <v>4</v>
      </c>
      <c r="AB213" t="s">
        <v>3458</v>
      </c>
      <c r="AC213">
        <v>0.5</v>
      </c>
      <c r="AD213">
        <v>0.5</v>
      </c>
      <c r="AE213" t="s">
        <v>3883</v>
      </c>
      <c r="AF213" t="s">
        <v>3186</v>
      </c>
      <c r="AG213">
        <v>1</v>
      </c>
      <c r="AH213" t="s">
        <v>3186</v>
      </c>
      <c r="AI213" t="s">
        <v>3470</v>
      </c>
      <c r="AJ213" t="s">
        <v>3471</v>
      </c>
      <c r="AK213">
        <v>0.7</v>
      </c>
      <c r="AL213">
        <v>0.7</v>
      </c>
      <c r="AM213">
        <v>8</v>
      </c>
      <c r="AN213" t="s">
        <v>3186</v>
      </c>
      <c r="AO213" t="s">
        <v>3186</v>
      </c>
      <c r="AP213" t="s">
        <v>3186</v>
      </c>
      <c r="AQ213" t="s">
        <v>3186</v>
      </c>
      <c r="AR213" t="s">
        <v>3186</v>
      </c>
      <c r="AS213">
        <v>1</v>
      </c>
      <c r="AT213">
        <v>1</v>
      </c>
    </row>
    <row r="214" spans="1:46" outlineLevel="1" x14ac:dyDescent="0.2">
      <c r="A214" t="s">
        <v>4802</v>
      </c>
      <c r="B214" t="s">
        <v>3915</v>
      </c>
      <c r="C214" t="s">
        <v>3882</v>
      </c>
      <c r="D214">
        <v>15</v>
      </c>
      <c r="E214">
        <v>25</v>
      </c>
      <c r="F214">
        <v>10</v>
      </c>
      <c r="G214">
        <v>6</v>
      </c>
      <c r="H214" t="s">
        <v>3880</v>
      </c>
      <c r="I214" t="s">
        <v>3186</v>
      </c>
      <c r="J214" t="s">
        <v>3371</v>
      </c>
      <c r="K214">
        <v>0.8</v>
      </c>
      <c r="L214" t="s">
        <v>1382</v>
      </c>
      <c r="M214" t="s">
        <v>3391</v>
      </c>
      <c r="N214">
        <v>0</v>
      </c>
      <c r="O214">
        <v>10</v>
      </c>
      <c r="P214" t="s">
        <v>3186</v>
      </c>
      <c r="Q214" t="s">
        <v>3186</v>
      </c>
      <c r="R214" t="s">
        <v>3186</v>
      </c>
      <c r="S214" t="s">
        <v>3186</v>
      </c>
      <c r="T214" t="s">
        <v>3186</v>
      </c>
      <c r="U214" t="s">
        <v>3002</v>
      </c>
      <c r="V214" t="s">
        <v>3391</v>
      </c>
      <c r="W214" t="s">
        <v>3186</v>
      </c>
      <c r="X214" s="1" t="s">
        <v>3839</v>
      </c>
      <c r="Y214" t="s">
        <v>3366</v>
      </c>
      <c r="Z214" t="s">
        <v>3186</v>
      </c>
      <c r="AA214">
        <v>3</v>
      </c>
      <c r="AB214" t="s">
        <v>3458</v>
      </c>
      <c r="AC214">
        <v>0.5</v>
      </c>
      <c r="AD214">
        <v>0.5</v>
      </c>
      <c r="AE214" t="s">
        <v>3883</v>
      </c>
      <c r="AF214" t="s">
        <v>3186</v>
      </c>
      <c r="AG214">
        <v>1</v>
      </c>
      <c r="AH214" t="s">
        <v>3186</v>
      </c>
      <c r="AI214" t="s">
        <v>3470</v>
      </c>
      <c r="AJ214" t="s">
        <v>3471</v>
      </c>
      <c r="AK214">
        <v>0.7</v>
      </c>
      <c r="AL214">
        <v>0.7</v>
      </c>
      <c r="AM214">
        <v>8</v>
      </c>
      <c r="AN214" t="s">
        <v>3186</v>
      </c>
      <c r="AO214" t="s">
        <v>3186</v>
      </c>
      <c r="AP214" t="s">
        <v>3186</v>
      </c>
      <c r="AQ214" t="s">
        <v>3186</v>
      </c>
      <c r="AR214" t="s">
        <v>3186</v>
      </c>
      <c r="AS214">
        <v>1</v>
      </c>
      <c r="AT214">
        <v>1</v>
      </c>
    </row>
    <row r="215" spans="1:46" outlineLevel="1" x14ac:dyDescent="0.2">
      <c r="A215" t="s">
        <v>4803</v>
      </c>
      <c r="B215" t="s">
        <v>3902</v>
      </c>
      <c r="C215" t="s">
        <v>3882</v>
      </c>
      <c r="D215">
        <v>15</v>
      </c>
      <c r="E215">
        <v>25</v>
      </c>
      <c r="F215">
        <v>10</v>
      </c>
      <c r="G215">
        <v>6</v>
      </c>
      <c r="H215" t="s">
        <v>3880</v>
      </c>
      <c r="I215" t="s">
        <v>3186</v>
      </c>
      <c r="J215" t="s">
        <v>3371</v>
      </c>
      <c r="K215">
        <v>0.8</v>
      </c>
      <c r="L215" t="s">
        <v>1381</v>
      </c>
      <c r="M215" t="s">
        <v>3391</v>
      </c>
      <c r="N215">
        <v>0</v>
      </c>
      <c r="O215">
        <v>10</v>
      </c>
      <c r="P215" t="s">
        <v>3186</v>
      </c>
      <c r="Q215" t="s">
        <v>3186</v>
      </c>
      <c r="R215" t="s">
        <v>3186</v>
      </c>
      <c r="S215" t="s">
        <v>3186</v>
      </c>
      <c r="T215" t="s">
        <v>3186</v>
      </c>
      <c r="U215" t="s">
        <v>3002</v>
      </c>
      <c r="V215" t="s">
        <v>3391</v>
      </c>
      <c r="W215" t="s">
        <v>3186</v>
      </c>
      <c r="X215" s="1" t="s">
        <v>3839</v>
      </c>
      <c r="Y215" t="s">
        <v>3366</v>
      </c>
      <c r="Z215" t="s">
        <v>3186</v>
      </c>
      <c r="AA215">
        <v>4</v>
      </c>
      <c r="AB215" t="s">
        <v>3458</v>
      </c>
      <c r="AC215">
        <v>0.5</v>
      </c>
      <c r="AD215">
        <v>0.5</v>
      </c>
      <c r="AE215" t="s">
        <v>3883</v>
      </c>
      <c r="AF215" t="s">
        <v>3186</v>
      </c>
      <c r="AG215">
        <v>1</v>
      </c>
      <c r="AH215" t="s">
        <v>3186</v>
      </c>
      <c r="AI215" t="s">
        <v>3470</v>
      </c>
      <c r="AJ215" t="s">
        <v>3471</v>
      </c>
      <c r="AK215">
        <v>0.7</v>
      </c>
      <c r="AL215">
        <v>0.7</v>
      </c>
      <c r="AM215">
        <v>8</v>
      </c>
      <c r="AN215" t="s">
        <v>3186</v>
      </c>
      <c r="AO215" t="s">
        <v>3186</v>
      </c>
      <c r="AP215" t="s">
        <v>3186</v>
      </c>
      <c r="AQ215" t="s">
        <v>3186</v>
      </c>
      <c r="AR215" t="s">
        <v>3186</v>
      </c>
      <c r="AS215">
        <v>1</v>
      </c>
      <c r="AT215">
        <v>1</v>
      </c>
    </row>
    <row r="216" spans="1:46" outlineLevel="1" x14ac:dyDescent="0.2">
      <c r="A216" t="s">
        <v>4804</v>
      </c>
      <c r="B216" t="s">
        <v>3916</v>
      </c>
      <c r="C216" t="s">
        <v>3882</v>
      </c>
      <c r="D216">
        <v>15</v>
      </c>
      <c r="E216">
        <v>25</v>
      </c>
      <c r="F216">
        <v>10</v>
      </c>
      <c r="G216">
        <v>6</v>
      </c>
      <c r="H216" t="s">
        <v>3880</v>
      </c>
      <c r="I216" t="s">
        <v>3186</v>
      </c>
      <c r="J216" t="s">
        <v>3371</v>
      </c>
      <c r="K216">
        <v>0.8</v>
      </c>
      <c r="L216" t="s">
        <v>1382</v>
      </c>
      <c r="M216" t="s">
        <v>3391</v>
      </c>
      <c r="N216">
        <v>0</v>
      </c>
      <c r="O216">
        <v>10</v>
      </c>
      <c r="P216" t="s">
        <v>3186</v>
      </c>
      <c r="Q216" t="s">
        <v>3186</v>
      </c>
      <c r="R216" t="s">
        <v>3186</v>
      </c>
      <c r="S216" t="s">
        <v>3186</v>
      </c>
      <c r="T216" t="s">
        <v>3186</v>
      </c>
      <c r="U216" t="s">
        <v>3002</v>
      </c>
      <c r="V216" t="s">
        <v>3391</v>
      </c>
      <c r="W216" t="s">
        <v>3186</v>
      </c>
      <c r="X216" s="1" t="s">
        <v>3839</v>
      </c>
      <c r="Y216" t="s">
        <v>3366</v>
      </c>
      <c r="Z216" t="s">
        <v>3186</v>
      </c>
      <c r="AA216">
        <v>3</v>
      </c>
      <c r="AB216" t="s">
        <v>3458</v>
      </c>
      <c r="AC216">
        <v>0.5</v>
      </c>
      <c r="AD216">
        <v>0.5</v>
      </c>
      <c r="AE216" t="s">
        <v>3883</v>
      </c>
      <c r="AF216" t="s">
        <v>3186</v>
      </c>
      <c r="AG216">
        <v>1</v>
      </c>
      <c r="AH216" t="s">
        <v>3186</v>
      </c>
      <c r="AI216" t="s">
        <v>3470</v>
      </c>
      <c r="AJ216" t="s">
        <v>3471</v>
      </c>
      <c r="AK216">
        <v>0.7</v>
      </c>
      <c r="AL216">
        <v>0.7</v>
      </c>
      <c r="AM216">
        <v>8</v>
      </c>
      <c r="AN216" t="s">
        <v>3186</v>
      </c>
      <c r="AO216" t="s">
        <v>3186</v>
      </c>
      <c r="AP216" t="s">
        <v>3186</v>
      </c>
      <c r="AQ216" t="s">
        <v>3186</v>
      </c>
      <c r="AR216" t="s">
        <v>3186</v>
      </c>
      <c r="AS216">
        <v>1</v>
      </c>
      <c r="AT216">
        <v>1</v>
      </c>
    </row>
    <row r="217" spans="1:46" outlineLevel="1" x14ac:dyDescent="0.2">
      <c r="A217" t="s">
        <v>4805</v>
      </c>
      <c r="B217" t="s">
        <v>3903</v>
      </c>
      <c r="C217" t="s">
        <v>3882</v>
      </c>
      <c r="D217">
        <v>15</v>
      </c>
      <c r="E217">
        <v>25</v>
      </c>
      <c r="F217">
        <v>10</v>
      </c>
      <c r="G217">
        <v>6</v>
      </c>
      <c r="H217" t="s">
        <v>3880</v>
      </c>
      <c r="I217" t="s">
        <v>3186</v>
      </c>
      <c r="J217" t="s">
        <v>3371</v>
      </c>
      <c r="K217">
        <v>0.8</v>
      </c>
      <c r="L217" t="s">
        <v>1381</v>
      </c>
      <c r="M217" t="s">
        <v>3391</v>
      </c>
      <c r="N217">
        <v>0</v>
      </c>
      <c r="O217">
        <v>10</v>
      </c>
      <c r="P217" t="s">
        <v>3186</v>
      </c>
      <c r="Q217" t="s">
        <v>3186</v>
      </c>
      <c r="R217" t="s">
        <v>3186</v>
      </c>
      <c r="S217" t="s">
        <v>3186</v>
      </c>
      <c r="T217" t="s">
        <v>3186</v>
      </c>
      <c r="U217" t="s">
        <v>3002</v>
      </c>
      <c r="V217" t="s">
        <v>3391</v>
      </c>
      <c r="W217" t="s">
        <v>3186</v>
      </c>
      <c r="X217" s="1" t="s">
        <v>3839</v>
      </c>
      <c r="Y217" t="s">
        <v>3366</v>
      </c>
      <c r="Z217" t="s">
        <v>3186</v>
      </c>
      <c r="AA217">
        <v>4</v>
      </c>
      <c r="AB217" t="s">
        <v>3458</v>
      </c>
      <c r="AC217">
        <v>0.5</v>
      </c>
      <c r="AD217">
        <v>0.5</v>
      </c>
      <c r="AE217" t="s">
        <v>3883</v>
      </c>
      <c r="AF217" t="s">
        <v>3186</v>
      </c>
      <c r="AG217">
        <v>1</v>
      </c>
      <c r="AH217" t="s">
        <v>3186</v>
      </c>
      <c r="AI217" t="s">
        <v>3470</v>
      </c>
      <c r="AJ217" t="s">
        <v>3471</v>
      </c>
      <c r="AK217">
        <v>0.7</v>
      </c>
      <c r="AL217">
        <v>0.7</v>
      </c>
      <c r="AM217">
        <v>8</v>
      </c>
      <c r="AN217" t="s">
        <v>3186</v>
      </c>
      <c r="AO217" t="s">
        <v>3186</v>
      </c>
      <c r="AP217" t="s">
        <v>3186</v>
      </c>
      <c r="AQ217" t="s">
        <v>3186</v>
      </c>
      <c r="AR217" t="s">
        <v>3186</v>
      </c>
      <c r="AS217">
        <v>1</v>
      </c>
      <c r="AT217">
        <v>1</v>
      </c>
    </row>
    <row r="218" spans="1:46" outlineLevel="1" x14ac:dyDescent="0.2">
      <c r="A218" t="s">
        <v>4806</v>
      </c>
      <c r="B218" t="s">
        <v>3917</v>
      </c>
      <c r="C218" t="s">
        <v>3882</v>
      </c>
      <c r="D218">
        <v>15</v>
      </c>
      <c r="E218">
        <v>25</v>
      </c>
      <c r="F218">
        <v>10</v>
      </c>
      <c r="G218">
        <v>6</v>
      </c>
      <c r="H218" t="s">
        <v>3880</v>
      </c>
      <c r="I218" t="s">
        <v>3186</v>
      </c>
      <c r="J218" t="s">
        <v>3371</v>
      </c>
      <c r="K218">
        <v>0.8</v>
      </c>
      <c r="L218" t="s">
        <v>1382</v>
      </c>
      <c r="M218" t="s">
        <v>3391</v>
      </c>
      <c r="N218">
        <v>0</v>
      </c>
      <c r="O218">
        <v>10</v>
      </c>
      <c r="P218" t="s">
        <v>3186</v>
      </c>
      <c r="Q218" t="s">
        <v>3186</v>
      </c>
      <c r="R218" t="s">
        <v>3186</v>
      </c>
      <c r="S218" t="s">
        <v>3186</v>
      </c>
      <c r="T218" t="s">
        <v>3186</v>
      </c>
      <c r="U218" t="s">
        <v>3002</v>
      </c>
      <c r="V218" t="s">
        <v>3391</v>
      </c>
      <c r="W218" t="s">
        <v>3186</v>
      </c>
      <c r="X218" s="1" t="s">
        <v>3839</v>
      </c>
      <c r="Y218" t="s">
        <v>3366</v>
      </c>
      <c r="Z218" t="s">
        <v>3186</v>
      </c>
      <c r="AA218">
        <v>3</v>
      </c>
      <c r="AB218" t="s">
        <v>3458</v>
      </c>
      <c r="AC218">
        <v>0.5</v>
      </c>
      <c r="AD218">
        <v>0.5</v>
      </c>
      <c r="AE218" t="s">
        <v>3883</v>
      </c>
      <c r="AF218" t="s">
        <v>3186</v>
      </c>
      <c r="AG218">
        <v>1</v>
      </c>
      <c r="AH218" t="s">
        <v>3186</v>
      </c>
      <c r="AI218" t="s">
        <v>3470</v>
      </c>
      <c r="AJ218" t="s">
        <v>3471</v>
      </c>
      <c r="AK218">
        <v>0.7</v>
      </c>
      <c r="AL218">
        <v>0.7</v>
      </c>
      <c r="AM218">
        <v>8</v>
      </c>
      <c r="AN218" t="s">
        <v>3186</v>
      </c>
      <c r="AO218" t="s">
        <v>3186</v>
      </c>
      <c r="AP218" t="s">
        <v>3186</v>
      </c>
      <c r="AQ218" t="s">
        <v>3186</v>
      </c>
      <c r="AR218" t="s">
        <v>3186</v>
      </c>
      <c r="AS218">
        <v>1</v>
      </c>
      <c r="AT218">
        <v>1</v>
      </c>
    </row>
    <row r="219" spans="1:46" x14ac:dyDescent="0.2">
      <c r="A219" t="s">
        <v>3995</v>
      </c>
      <c r="B219" t="s">
        <v>3994</v>
      </c>
      <c r="C219" t="s">
        <v>3409</v>
      </c>
      <c r="D219">
        <v>15</v>
      </c>
      <c r="E219">
        <v>25</v>
      </c>
      <c r="F219">
        <v>10</v>
      </c>
      <c r="G219">
        <v>5.5</v>
      </c>
      <c r="H219" t="s">
        <v>3186</v>
      </c>
      <c r="I219" t="s">
        <v>3186</v>
      </c>
      <c r="J219" t="s">
        <v>3407</v>
      </c>
      <c r="K219">
        <v>0.4</v>
      </c>
      <c r="L219" t="s">
        <v>3351</v>
      </c>
      <c r="M219" t="s">
        <v>3391</v>
      </c>
      <c r="N219">
        <v>45</v>
      </c>
      <c r="O219">
        <v>10</v>
      </c>
      <c r="P219" t="s">
        <v>3996</v>
      </c>
      <c r="Q219" t="s">
        <v>3186</v>
      </c>
      <c r="R219" t="s">
        <v>3186</v>
      </c>
      <c r="S219" t="s">
        <v>3186</v>
      </c>
      <c r="T219" t="s">
        <v>3186</v>
      </c>
      <c r="U219" t="s">
        <v>3002</v>
      </c>
      <c r="V219" t="s">
        <v>3408</v>
      </c>
      <c r="W219" t="s">
        <v>3186</v>
      </c>
      <c r="X219" s="1" t="s">
        <v>3186</v>
      </c>
      <c r="Y219" t="s">
        <v>3366</v>
      </c>
      <c r="Z219" t="s">
        <v>3407</v>
      </c>
      <c r="AA219">
        <v>4</v>
      </c>
      <c r="AB219" t="s">
        <v>3458</v>
      </c>
      <c r="AC219">
        <v>0.5</v>
      </c>
      <c r="AD219">
        <v>0.5</v>
      </c>
      <c r="AE219" t="s">
        <v>3001</v>
      </c>
      <c r="AF219" t="s">
        <v>3186</v>
      </c>
      <c r="AG219">
        <v>1</v>
      </c>
      <c r="AH219" t="s">
        <v>3186</v>
      </c>
      <c r="AI219" t="s">
        <v>3392</v>
      </c>
      <c r="AJ219" t="s">
        <v>3393</v>
      </c>
      <c r="AK219">
        <v>0.7</v>
      </c>
      <c r="AL219">
        <v>0.7</v>
      </c>
      <c r="AM219">
        <v>8</v>
      </c>
      <c r="AN219" t="s">
        <v>3186</v>
      </c>
      <c r="AO219" t="s">
        <v>3186</v>
      </c>
      <c r="AP219" t="s">
        <v>3186</v>
      </c>
      <c r="AQ219" t="s">
        <v>3186</v>
      </c>
      <c r="AR219" t="s">
        <v>3186</v>
      </c>
      <c r="AS219">
        <v>1</v>
      </c>
      <c r="AT219">
        <v>1</v>
      </c>
    </row>
    <row r="220" spans="1:46" outlineLevel="1" x14ac:dyDescent="0.2">
      <c r="A220" t="s">
        <v>3997</v>
      </c>
      <c r="B220" t="s">
        <v>3998</v>
      </c>
      <c r="C220" t="s">
        <v>3409</v>
      </c>
      <c r="D220">
        <v>15</v>
      </c>
      <c r="E220">
        <v>25</v>
      </c>
      <c r="F220">
        <v>10</v>
      </c>
      <c r="G220">
        <v>5.5</v>
      </c>
      <c r="H220" t="s">
        <v>3186</v>
      </c>
      <c r="I220" t="s">
        <v>3186</v>
      </c>
      <c r="J220" t="s">
        <v>3407</v>
      </c>
      <c r="K220">
        <v>0.6</v>
      </c>
      <c r="L220" t="s">
        <v>3351</v>
      </c>
      <c r="M220" t="s">
        <v>3391</v>
      </c>
      <c r="N220">
        <v>45</v>
      </c>
      <c r="O220">
        <v>10</v>
      </c>
      <c r="P220" t="s">
        <v>4002</v>
      </c>
      <c r="Q220" t="s">
        <v>3186</v>
      </c>
      <c r="R220" t="s">
        <v>3186</v>
      </c>
      <c r="S220" t="s">
        <v>3186</v>
      </c>
      <c r="T220" t="s">
        <v>3186</v>
      </c>
      <c r="U220" t="s">
        <v>3002</v>
      </c>
      <c r="V220" t="s">
        <v>3408</v>
      </c>
      <c r="W220" t="s">
        <v>3186</v>
      </c>
      <c r="X220" s="1" t="s">
        <v>3186</v>
      </c>
      <c r="Y220" t="s">
        <v>3366</v>
      </c>
      <c r="Z220" t="s">
        <v>3407</v>
      </c>
      <c r="AA220">
        <v>4</v>
      </c>
      <c r="AB220" t="s">
        <v>3458</v>
      </c>
      <c r="AC220">
        <v>0.5</v>
      </c>
      <c r="AD220">
        <v>0.5</v>
      </c>
      <c r="AE220" t="s">
        <v>3001</v>
      </c>
      <c r="AF220" t="s">
        <v>3186</v>
      </c>
      <c r="AG220">
        <v>1</v>
      </c>
      <c r="AH220" t="s">
        <v>3186</v>
      </c>
      <c r="AI220" t="s">
        <v>3392</v>
      </c>
      <c r="AJ220" t="s">
        <v>3393</v>
      </c>
      <c r="AK220">
        <v>0.7</v>
      </c>
      <c r="AL220">
        <v>0.7</v>
      </c>
      <c r="AM220">
        <v>8</v>
      </c>
      <c r="AN220" t="s">
        <v>3186</v>
      </c>
      <c r="AO220" t="s">
        <v>3186</v>
      </c>
      <c r="AP220" t="s">
        <v>3186</v>
      </c>
      <c r="AQ220" t="s">
        <v>3186</v>
      </c>
      <c r="AR220" t="s">
        <v>3186</v>
      </c>
      <c r="AS220">
        <v>1</v>
      </c>
      <c r="AT220">
        <v>1</v>
      </c>
    </row>
    <row r="221" spans="1:46" outlineLevel="1" x14ac:dyDescent="0.2">
      <c r="A221" t="s">
        <v>4001</v>
      </c>
      <c r="B221" t="s">
        <v>4000</v>
      </c>
      <c r="C221" t="s">
        <v>3442</v>
      </c>
      <c r="D221">
        <v>15</v>
      </c>
      <c r="E221">
        <v>25</v>
      </c>
      <c r="F221">
        <v>10</v>
      </c>
      <c r="G221">
        <v>5.5</v>
      </c>
      <c r="H221" t="s">
        <v>3186</v>
      </c>
      <c r="I221" t="s">
        <v>3456</v>
      </c>
      <c r="J221" t="s">
        <v>3371</v>
      </c>
      <c r="K221">
        <v>0.6</v>
      </c>
      <c r="L221" t="s">
        <v>3351</v>
      </c>
      <c r="M221" t="s">
        <v>3391</v>
      </c>
      <c r="N221">
        <v>45</v>
      </c>
      <c r="O221">
        <v>10</v>
      </c>
      <c r="P221" t="s">
        <v>4002</v>
      </c>
      <c r="Q221" t="s">
        <v>3186</v>
      </c>
      <c r="R221" t="s">
        <v>3186</v>
      </c>
      <c r="S221" t="s">
        <v>3186</v>
      </c>
      <c r="T221" t="s">
        <v>3186</v>
      </c>
      <c r="U221" t="s">
        <v>3002</v>
      </c>
      <c r="V221" t="s">
        <v>3424</v>
      </c>
      <c r="W221" t="s">
        <v>3186</v>
      </c>
      <c r="X221" s="1" t="s">
        <v>4003</v>
      </c>
      <c r="Y221" t="s">
        <v>3366</v>
      </c>
      <c r="Z221" t="s">
        <v>3407</v>
      </c>
      <c r="AA221">
        <v>3</v>
      </c>
      <c r="AB221" t="s">
        <v>3416</v>
      </c>
      <c r="AC221">
        <v>0.5</v>
      </c>
      <c r="AD221">
        <v>0.95</v>
      </c>
      <c r="AE221" t="s">
        <v>3117</v>
      </c>
      <c r="AF221" t="s">
        <v>3186</v>
      </c>
      <c r="AG221">
        <v>1</v>
      </c>
      <c r="AH221" t="s">
        <v>3186</v>
      </c>
      <c r="AI221" t="s">
        <v>3392</v>
      </c>
      <c r="AJ221" t="s">
        <v>3393</v>
      </c>
      <c r="AK221">
        <v>0.7</v>
      </c>
      <c r="AL221">
        <v>0.7</v>
      </c>
      <c r="AM221">
        <v>8</v>
      </c>
      <c r="AN221" t="s">
        <v>3186</v>
      </c>
      <c r="AO221" t="s">
        <v>3186</v>
      </c>
      <c r="AP221" t="s">
        <v>3186</v>
      </c>
      <c r="AQ221" t="s">
        <v>3186</v>
      </c>
      <c r="AR221" t="s">
        <v>3186</v>
      </c>
      <c r="AS221">
        <v>1</v>
      </c>
      <c r="AT221">
        <v>1</v>
      </c>
    </row>
    <row r="222" spans="1:46" outlineLevel="1" x14ac:dyDescent="0.2">
      <c r="A222" t="s">
        <v>4004</v>
      </c>
      <c r="B222" t="s">
        <v>4005</v>
      </c>
      <c r="C222" t="s">
        <v>3409</v>
      </c>
      <c r="D222">
        <v>15</v>
      </c>
      <c r="E222">
        <v>25</v>
      </c>
      <c r="F222">
        <v>10</v>
      </c>
      <c r="G222">
        <v>5.5</v>
      </c>
      <c r="H222" t="s">
        <v>3186</v>
      </c>
      <c r="I222" t="s">
        <v>3186</v>
      </c>
      <c r="J222" t="s">
        <v>3407</v>
      </c>
      <c r="K222">
        <v>0.4</v>
      </c>
      <c r="L222" t="s">
        <v>3351</v>
      </c>
      <c r="M222" t="s">
        <v>3391</v>
      </c>
      <c r="N222">
        <v>45</v>
      </c>
      <c r="O222">
        <v>10</v>
      </c>
      <c r="P222" t="s">
        <v>4006</v>
      </c>
      <c r="Q222" t="s">
        <v>3186</v>
      </c>
      <c r="R222" t="s">
        <v>3186</v>
      </c>
      <c r="S222" t="s">
        <v>3186</v>
      </c>
      <c r="T222" t="s">
        <v>3186</v>
      </c>
      <c r="U222" t="s">
        <v>3002</v>
      </c>
      <c r="V222" t="s">
        <v>3408</v>
      </c>
      <c r="W222" t="s">
        <v>3186</v>
      </c>
      <c r="X222" s="1" t="s">
        <v>3186</v>
      </c>
      <c r="Y222" t="s">
        <v>3366</v>
      </c>
      <c r="Z222" t="s">
        <v>3407</v>
      </c>
      <c r="AA222">
        <v>4</v>
      </c>
      <c r="AB222" t="s">
        <v>3458</v>
      </c>
      <c r="AC222">
        <v>0.5</v>
      </c>
      <c r="AD222">
        <v>0.5</v>
      </c>
      <c r="AE222" t="s">
        <v>3001</v>
      </c>
      <c r="AF222" t="s">
        <v>3186</v>
      </c>
      <c r="AG222">
        <v>1</v>
      </c>
      <c r="AH222" t="s">
        <v>3186</v>
      </c>
      <c r="AI222" t="s">
        <v>3392</v>
      </c>
      <c r="AJ222" t="s">
        <v>3393</v>
      </c>
      <c r="AK222">
        <v>0.7</v>
      </c>
      <c r="AL222">
        <v>0.7</v>
      </c>
      <c r="AM222">
        <v>8</v>
      </c>
      <c r="AN222" t="s">
        <v>3186</v>
      </c>
      <c r="AO222" t="s">
        <v>3186</v>
      </c>
      <c r="AP222" t="s">
        <v>3186</v>
      </c>
      <c r="AQ222" t="s">
        <v>3186</v>
      </c>
      <c r="AR222" t="s">
        <v>3186</v>
      </c>
      <c r="AS222">
        <v>1</v>
      </c>
      <c r="AT222">
        <v>1</v>
      </c>
    </row>
    <row r="223" spans="1:46" outlineLevel="1" x14ac:dyDescent="0.2">
      <c r="A223" t="s">
        <v>4007</v>
      </c>
      <c r="B223" t="s">
        <v>4008</v>
      </c>
      <c r="C223" t="s">
        <v>3442</v>
      </c>
      <c r="D223">
        <v>15</v>
      </c>
      <c r="E223">
        <v>25</v>
      </c>
      <c r="F223">
        <v>10</v>
      </c>
      <c r="G223">
        <v>5.5</v>
      </c>
      <c r="H223" t="s">
        <v>3186</v>
      </c>
      <c r="I223" t="s">
        <v>3456</v>
      </c>
      <c r="J223" t="s">
        <v>3371</v>
      </c>
      <c r="K223">
        <v>0.4</v>
      </c>
      <c r="L223" t="s">
        <v>3351</v>
      </c>
      <c r="M223" t="s">
        <v>3391</v>
      </c>
      <c r="N223">
        <v>45</v>
      </c>
      <c r="O223">
        <v>10</v>
      </c>
      <c r="P223" t="s">
        <v>4006</v>
      </c>
      <c r="Q223" t="s">
        <v>3186</v>
      </c>
      <c r="R223" t="s">
        <v>3186</v>
      </c>
      <c r="S223" t="s">
        <v>3186</v>
      </c>
      <c r="T223" t="s">
        <v>3186</v>
      </c>
      <c r="U223" t="s">
        <v>3002</v>
      </c>
      <c r="V223" t="s">
        <v>3424</v>
      </c>
      <c r="W223" t="s">
        <v>3186</v>
      </c>
      <c r="X223" s="1" t="s">
        <v>3186</v>
      </c>
      <c r="Y223" t="s">
        <v>3366</v>
      </c>
      <c r="Z223" t="s">
        <v>3407</v>
      </c>
      <c r="AA223">
        <v>3</v>
      </c>
      <c r="AB223" t="s">
        <v>3416</v>
      </c>
      <c r="AC223">
        <v>0.5</v>
      </c>
      <c r="AD223">
        <v>0.95</v>
      </c>
      <c r="AE223" t="s">
        <v>3351</v>
      </c>
      <c r="AF223" t="s">
        <v>3186</v>
      </c>
      <c r="AG223">
        <v>1</v>
      </c>
      <c r="AH223" t="s">
        <v>3186</v>
      </c>
      <c r="AI223" t="s">
        <v>3392</v>
      </c>
      <c r="AJ223" t="s">
        <v>3393</v>
      </c>
      <c r="AK223">
        <v>0.7</v>
      </c>
      <c r="AL223">
        <v>0.7</v>
      </c>
      <c r="AM223">
        <v>8</v>
      </c>
      <c r="AN223" t="s">
        <v>3186</v>
      </c>
      <c r="AO223" t="s">
        <v>3186</v>
      </c>
      <c r="AP223" t="s">
        <v>3186</v>
      </c>
      <c r="AQ223" t="s">
        <v>3186</v>
      </c>
      <c r="AR223" t="s">
        <v>3186</v>
      </c>
      <c r="AS223">
        <v>1</v>
      </c>
      <c r="AT223">
        <v>1</v>
      </c>
    </row>
    <row r="224" spans="1:46" outlineLevel="1" x14ac:dyDescent="0.2">
      <c r="A224" t="s">
        <v>4009</v>
      </c>
      <c r="B224" t="s">
        <v>4012</v>
      </c>
      <c r="C224" t="s">
        <v>3409</v>
      </c>
      <c r="D224">
        <v>15</v>
      </c>
      <c r="E224">
        <v>25</v>
      </c>
      <c r="F224">
        <v>10</v>
      </c>
      <c r="G224">
        <v>5.5</v>
      </c>
      <c r="H224" t="s">
        <v>3186</v>
      </c>
      <c r="I224" t="s">
        <v>3186</v>
      </c>
      <c r="J224" t="s">
        <v>3407</v>
      </c>
      <c r="K224">
        <v>0.6</v>
      </c>
      <c r="L224" t="s">
        <v>3351</v>
      </c>
      <c r="M224" t="s">
        <v>3391</v>
      </c>
      <c r="N224">
        <v>45</v>
      </c>
      <c r="O224">
        <v>10</v>
      </c>
      <c r="P224" t="s">
        <v>4002</v>
      </c>
      <c r="Q224" t="s">
        <v>3186</v>
      </c>
      <c r="R224" t="s">
        <v>3186</v>
      </c>
      <c r="S224" t="s">
        <v>3186</v>
      </c>
      <c r="T224" t="s">
        <v>3186</v>
      </c>
      <c r="U224" t="s">
        <v>3002</v>
      </c>
      <c r="V224" t="s">
        <v>3408</v>
      </c>
      <c r="W224" t="s">
        <v>3186</v>
      </c>
      <c r="X224" s="1" t="s">
        <v>3186</v>
      </c>
      <c r="Y224" t="s">
        <v>3366</v>
      </c>
      <c r="Z224" t="s">
        <v>3407</v>
      </c>
      <c r="AA224">
        <v>4</v>
      </c>
      <c r="AB224" t="s">
        <v>3458</v>
      </c>
      <c r="AC224">
        <v>0.5</v>
      </c>
      <c r="AD224">
        <v>0.5</v>
      </c>
      <c r="AE224" t="s">
        <v>4042</v>
      </c>
      <c r="AF224" t="s">
        <v>3186</v>
      </c>
      <c r="AG224">
        <v>1</v>
      </c>
      <c r="AH224" t="s">
        <v>3186</v>
      </c>
      <c r="AI224" t="s">
        <v>3392</v>
      </c>
      <c r="AJ224" t="s">
        <v>3393</v>
      </c>
      <c r="AK224">
        <v>0.7</v>
      </c>
      <c r="AL224">
        <v>0.7</v>
      </c>
      <c r="AM224">
        <v>8</v>
      </c>
      <c r="AN224" t="s">
        <v>3186</v>
      </c>
      <c r="AO224" t="s">
        <v>3186</v>
      </c>
      <c r="AP224" t="s">
        <v>3186</v>
      </c>
      <c r="AQ224" t="s">
        <v>3186</v>
      </c>
      <c r="AR224" t="s">
        <v>3186</v>
      </c>
      <c r="AS224">
        <v>1</v>
      </c>
      <c r="AT224">
        <v>1</v>
      </c>
    </row>
    <row r="225" spans="1:46" outlineLevel="1" x14ac:dyDescent="0.2">
      <c r="A225" t="s">
        <v>4010</v>
      </c>
      <c r="B225" t="s">
        <v>4011</v>
      </c>
      <c r="C225" t="s">
        <v>3442</v>
      </c>
      <c r="D225">
        <v>15</v>
      </c>
      <c r="E225">
        <v>25</v>
      </c>
      <c r="F225">
        <v>10</v>
      </c>
      <c r="G225">
        <v>5.5</v>
      </c>
      <c r="H225" t="s">
        <v>3186</v>
      </c>
      <c r="I225" t="s">
        <v>3456</v>
      </c>
      <c r="J225" t="s">
        <v>3371</v>
      </c>
      <c r="K225">
        <v>0.4</v>
      </c>
      <c r="L225" t="s">
        <v>3351</v>
      </c>
      <c r="M225" t="s">
        <v>3391</v>
      </c>
      <c r="N225">
        <v>45</v>
      </c>
      <c r="O225">
        <v>10</v>
      </c>
      <c r="P225" t="s">
        <v>4002</v>
      </c>
      <c r="Q225" t="s">
        <v>3186</v>
      </c>
      <c r="R225" t="s">
        <v>3186</v>
      </c>
      <c r="S225" t="s">
        <v>3186</v>
      </c>
      <c r="T225" t="s">
        <v>3186</v>
      </c>
      <c r="U225" t="s">
        <v>3002</v>
      </c>
      <c r="V225" t="s">
        <v>3424</v>
      </c>
      <c r="W225" t="s">
        <v>3186</v>
      </c>
      <c r="X225" s="1" t="s">
        <v>3186</v>
      </c>
      <c r="Y225" t="s">
        <v>3366</v>
      </c>
      <c r="Z225" t="s">
        <v>3407</v>
      </c>
      <c r="AA225">
        <v>3</v>
      </c>
      <c r="AB225" t="s">
        <v>3416</v>
      </c>
      <c r="AC225">
        <v>0.5</v>
      </c>
      <c r="AD225">
        <v>0.95</v>
      </c>
      <c r="AE225" t="s">
        <v>3117</v>
      </c>
      <c r="AF225" t="s">
        <v>3186</v>
      </c>
      <c r="AG225">
        <v>1</v>
      </c>
      <c r="AH225" t="s">
        <v>3186</v>
      </c>
      <c r="AI225" t="s">
        <v>3392</v>
      </c>
      <c r="AJ225" t="s">
        <v>3393</v>
      </c>
      <c r="AK225">
        <v>0.7</v>
      </c>
      <c r="AL225">
        <v>0.7</v>
      </c>
      <c r="AM225">
        <v>8</v>
      </c>
      <c r="AN225" t="s">
        <v>3186</v>
      </c>
      <c r="AO225" t="s">
        <v>3186</v>
      </c>
      <c r="AP225" t="s">
        <v>3186</v>
      </c>
      <c r="AQ225" t="s">
        <v>3186</v>
      </c>
      <c r="AR225" t="s">
        <v>3186</v>
      </c>
      <c r="AS225">
        <v>1</v>
      </c>
      <c r="AT225">
        <v>1</v>
      </c>
    </row>
    <row r="226" spans="1:46" outlineLevel="1" x14ac:dyDescent="0.2">
      <c r="A226" t="s">
        <v>4013</v>
      </c>
      <c r="B226" t="s">
        <v>4015</v>
      </c>
      <c r="C226" t="s">
        <v>3409</v>
      </c>
      <c r="D226">
        <v>15</v>
      </c>
      <c r="E226">
        <v>25</v>
      </c>
      <c r="F226">
        <v>10</v>
      </c>
      <c r="G226">
        <v>5.5</v>
      </c>
      <c r="H226" t="s">
        <v>3186</v>
      </c>
      <c r="I226" t="s">
        <v>3186</v>
      </c>
      <c r="J226" t="s">
        <v>3407</v>
      </c>
      <c r="K226">
        <v>0.6</v>
      </c>
      <c r="L226" t="s">
        <v>3351</v>
      </c>
      <c r="M226" t="s">
        <v>3391</v>
      </c>
      <c r="N226">
        <v>45</v>
      </c>
      <c r="O226">
        <v>10</v>
      </c>
      <c r="P226" t="s">
        <v>3186</v>
      </c>
      <c r="Q226" t="s">
        <v>3405</v>
      </c>
      <c r="R226" t="s">
        <v>3002</v>
      </c>
      <c r="S226" t="s">
        <v>3001</v>
      </c>
      <c r="T226" t="s">
        <v>2610</v>
      </c>
      <c r="U226" t="s">
        <v>3002</v>
      </c>
      <c r="V226" t="s">
        <v>3408</v>
      </c>
      <c r="W226" t="s">
        <v>3186</v>
      </c>
      <c r="X226" s="1" t="s">
        <v>3186</v>
      </c>
      <c r="Y226" t="s">
        <v>3366</v>
      </c>
      <c r="Z226" t="s">
        <v>3407</v>
      </c>
      <c r="AA226">
        <v>4</v>
      </c>
      <c r="AB226" t="s">
        <v>3458</v>
      </c>
      <c r="AC226">
        <v>0.5</v>
      </c>
      <c r="AD226">
        <v>0.5</v>
      </c>
      <c r="AE226" t="s">
        <v>4017</v>
      </c>
      <c r="AF226" t="s">
        <v>3186</v>
      </c>
      <c r="AG226">
        <v>1</v>
      </c>
      <c r="AH226" t="s">
        <v>3186</v>
      </c>
      <c r="AI226" t="s">
        <v>3392</v>
      </c>
      <c r="AJ226" t="s">
        <v>3393</v>
      </c>
      <c r="AK226">
        <v>0.7</v>
      </c>
      <c r="AL226">
        <v>0.7</v>
      </c>
      <c r="AM226">
        <v>8</v>
      </c>
      <c r="AN226" t="s">
        <v>3186</v>
      </c>
      <c r="AO226" t="s">
        <v>3186</v>
      </c>
      <c r="AP226" t="s">
        <v>3186</v>
      </c>
      <c r="AQ226" t="s">
        <v>3186</v>
      </c>
      <c r="AR226" t="s">
        <v>3186</v>
      </c>
      <c r="AS226">
        <v>1</v>
      </c>
      <c r="AT226">
        <v>1</v>
      </c>
    </row>
    <row r="227" spans="1:46" outlineLevel="1" x14ac:dyDescent="0.2">
      <c r="A227" t="s">
        <v>4014</v>
      </c>
      <c r="B227" t="s">
        <v>4016</v>
      </c>
      <c r="C227" t="s">
        <v>3442</v>
      </c>
      <c r="D227">
        <v>15</v>
      </c>
      <c r="E227">
        <v>25</v>
      </c>
      <c r="F227">
        <v>10</v>
      </c>
      <c r="G227">
        <v>5.5</v>
      </c>
      <c r="H227" t="s">
        <v>3186</v>
      </c>
      <c r="I227" t="s">
        <v>3456</v>
      </c>
      <c r="J227" t="s">
        <v>3371</v>
      </c>
      <c r="K227">
        <v>0.6</v>
      </c>
      <c r="L227" t="s">
        <v>3351</v>
      </c>
      <c r="M227" t="s">
        <v>3391</v>
      </c>
      <c r="N227">
        <v>45</v>
      </c>
      <c r="O227">
        <v>10</v>
      </c>
      <c r="P227" t="s">
        <v>3186</v>
      </c>
      <c r="Q227" t="s">
        <v>3405</v>
      </c>
      <c r="R227" t="s">
        <v>3446</v>
      </c>
      <c r="S227" t="s">
        <v>3001</v>
      </c>
      <c r="T227" t="s">
        <v>3446</v>
      </c>
      <c r="U227" t="s">
        <v>3002</v>
      </c>
      <c r="V227" t="s">
        <v>3424</v>
      </c>
      <c r="W227" t="s">
        <v>3186</v>
      </c>
      <c r="X227" s="1" t="s">
        <v>3186</v>
      </c>
      <c r="Y227" t="s">
        <v>3366</v>
      </c>
      <c r="Z227" t="s">
        <v>3407</v>
      </c>
      <c r="AA227">
        <v>3</v>
      </c>
      <c r="AB227" t="s">
        <v>3416</v>
      </c>
      <c r="AC227">
        <v>0.5</v>
      </c>
      <c r="AD227">
        <v>0.95</v>
      </c>
      <c r="AE227" t="s">
        <v>3114</v>
      </c>
      <c r="AF227" t="s">
        <v>3186</v>
      </c>
      <c r="AG227">
        <v>1</v>
      </c>
      <c r="AH227" t="s">
        <v>3186</v>
      </c>
      <c r="AI227" t="s">
        <v>3392</v>
      </c>
      <c r="AJ227" t="s">
        <v>3393</v>
      </c>
      <c r="AK227">
        <v>0.7</v>
      </c>
      <c r="AL227">
        <v>0.7</v>
      </c>
      <c r="AM227">
        <v>8</v>
      </c>
      <c r="AN227" t="s">
        <v>3186</v>
      </c>
      <c r="AO227" t="s">
        <v>3186</v>
      </c>
      <c r="AP227" t="s">
        <v>3186</v>
      </c>
      <c r="AQ227" t="s">
        <v>3186</v>
      </c>
      <c r="AR227" t="s">
        <v>3186</v>
      </c>
      <c r="AS227">
        <v>1</v>
      </c>
      <c r="AT227">
        <v>1</v>
      </c>
    </row>
    <row r="228" spans="1:46" outlineLevel="1" x14ac:dyDescent="0.2">
      <c r="A228" t="s">
        <v>4020</v>
      </c>
      <c r="B228" t="s">
        <v>4024</v>
      </c>
      <c r="C228" t="s">
        <v>3409</v>
      </c>
      <c r="D228">
        <v>15</v>
      </c>
      <c r="E228">
        <v>25</v>
      </c>
      <c r="F228">
        <v>10</v>
      </c>
      <c r="G228">
        <v>5.5</v>
      </c>
      <c r="H228" t="s">
        <v>3186</v>
      </c>
      <c r="I228" t="s">
        <v>3186</v>
      </c>
      <c r="J228" t="s">
        <v>3407</v>
      </c>
      <c r="K228">
        <v>0.6</v>
      </c>
      <c r="L228" t="s">
        <v>3351</v>
      </c>
      <c r="M228" t="s">
        <v>3391</v>
      </c>
      <c r="N228">
        <v>45</v>
      </c>
      <c r="O228">
        <v>10</v>
      </c>
      <c r="P228" t="s">
        <v>4002</v>
      </c>
      <c r="Q228" t="s">
        <v>3186</v>
      </c>
      <c r="R228" t="s">
        <v>3186</v>
      </c>
      <c r="S228" t="s">
        <v>3186</v>
      </c>
      <c r="T228" t="s">
        <v>3186</v>
      </c>
      <c r="U228" t="s">
        <v>3002</v>
      </c>
      <c r="V228" t="s">
        <v>3408</v>
      </c>
      <c r="W228" t="s">
        <v>3186</v>
      </c>
      <c r="X228" s="1" t="s">
        <v>3186</v>
      </c>
      <c r="Y228" t="s">
        <v>3366</v>
      </c>
      <c r="Z228" t="s">
        <v>3407</v>
      </c>
      <c r="AA228">
        <v>4</v>
      </c>
      <c r="AB228" t="s">
        <v>3458</v>
      </c>
      <c r="AC228">
        <v>0.5</v>
      </c>
      <c r="AD228">
        <v>0.5</v>
      </c>
      <c r="AE228" t="s">
        <v>4042</v>
      </c>
      <c r="AF228" t="s">
        <v>3186</v>
      </c>
      <c r="AG228">
        <v>1</v>
      </c>
      <c r="AH228" t="s">
        <v>3186</v>
      </c>
      <c r="AI228" t="s">
        <v>3392</v>
      </c>
      <c r="AJ228" t="s">
        <v>3393</v>
      </c>
      <c r="AK228">
        <v>0.7</v>
      </c>
      <c r="AL228">
        <v>0.7</v>
      </c>
      <c r="AM228">
        <v>8</v>
      </c>
      <c r="AN228" t="s">
        <v>3186</v>
      </c>
      <c r="AO228" t="s">
        <v>3186</v>
      </c>
      <c r="AP228" t="s">
        <v>3186</v>
      </c>
      <c r="AQ228" t="s">
        <v>3186</v>
      </c>
      <c r="AR228" t="s">
        <v>3186</v>
      </c>
      <c r="AS228">
        <v>1</v>
      </c>
      <c r="AT228">
        <v>1</v>
      </c>
    </row>
    <row r="229" spans="1:46" outlineLevel="1" x14ac:dyDescent="0.2">
      <c r="A229" t="s">
        <v>4021</v>
      </c>
      <c r="B229" t="s">
        <v>4025</v>
      </c>
      <c r="C229" t="s">
        <v>3442</v>
      </c>
      <c r="D229">
        <v>15</v>
      </c>
      <c r="E229">
        <v>25</v>
      </c>
      <c r="F229">
        <v>10</v>
      </c>
      <c r="G229">
        <v>5.5</v>
      </c>
      <c r="H229" t="s">
        <v>3186</v>
      </c>
      <c r="I229" t="s">
        <v>3456</v>
      </c>
      <c r="J229" t="s">
        <v>3371</v>
      </c>
      <c r="K229">
        <v>0.4</v>
      </c>
      <c r="L229" t="s">
        <v>3351</v>
      </c>
      <c r="M229" t="s">
        <v>3391</v>
      </c>
      <c r="N229">
        <v>45</v>
      </c>
      <c r="O229">
        <v>10</v>
      </c>
      <c r="P229" t="s">
        <v>4002</v>
      </c>
      <c r="Q229" t="s">
        <v>3186</v>
      </c>
      <c r="R229" t="s">
        <v>3186</v>
      </c>
      <c r="S229" t="s">
        <v>3186</v>
      </c>
      <c r="T229" t="s">
        <v>3186</v>
      </c>
      <c r="U229" t="s">
        <v>3002</v>
      </c>
      <c r="V229" t="s">
        <v>3424</v>
      </c>
      <c r="W229" t="s">
        <v>3186</v>
      </c>
      <c r="X229" s="1" t="s">
        <v>3186</v>
      </c>
      <c r="Y229" t="s">
        <v>3366</v>
      </c>
      <c r="Z229" t="s">
        <v>3407</v>
      </c>
      <c r="AA229">
        <v>3</v>
      </c>
      <c r="AB229" t="s">
        <v>3416</v>
      </c>
      <c r="AC229">
        <v>0.5</v>
      </c>
      <c r="AD229">
        <v>0.95</v>
      </c>
      <c r="AE229" t="s">
        <v>3117</v>
      </c>
      <c r="AF229" t="s">
        <v>3186</v>
      </c>
      <c r="AG229">
        <v>1</v>
      </c>
      <c r="AH229" t="s">
        <v>3186</v>
      </c>
      <c r="AI229" t="s">
        <v>3392</v>
      </c>
      <c r="AJ229" t="s">
        <v>3393</v>
      </c>
      <c r="AK229">
        <v>0.7</v>
      </c>
      <c r="AL229">
        <v>0.7</v>
      </c>
      <c r="AM229">
        <v>8</v>
      </c>
      <c r="AN229" t="s">
        <v>3186</v>
      </c>
      <c r="AO229" t="s">
        <v>3186</v>
      </c>
      <c r="AP229" t="s">
        <v>3186</v>
      </c>
      <c r="AQ229" t="s">
        <v>3186</v>
      </c>
      <c r="AR229" t="s">
        <v>3186</v>
      </c>
      <c r="AS229">
        <v>1</v>
      </c>
      <c r="AT229">
        <v>1</v>
      </c>
    </row>
    <row r="230" spans="1:46" outlineLevel="1" x14ac:dyDescent="0.2">
      <c r="A230" t="s">
        <v>4022</v>
      </c>
      <c r="B230" t="s">
        <v>4026</v>
      </c>
      <c r="C230" t="s">
        <v>3409</v>
      </c>
      <c r="D230">
        <v>15</v>
      </c>
      <c r="E230">
        <v>25</v>
      </c>
      <c r="F230">
        <v>10</v>
      </c>
      <c r="G230">
        <v>5.5</v>
      </c>
      <c r="H230" t="s">
        <v>3186</v>
      </c>
      <c r="I230" t="s">
        <v>3186</v>
      </c>
      <c r="J230" t="s">
        <v>3407</v>
      </c>
      <c r="K230">
        <v>0.6</v>
      </c>
      <c r="L230" t="s">
        <v>3351</v>
      </c>
      <c r="M230" t="s">
        <v>3391</v>
      </c>
      <c r="N230">
        <v>45</v>
      </c>
      <c r="O230">
        <v>10</v>
      </c>
      <c r="P230" t="s">
        <v>3186</v>
      </c>
      <c r="Q230" t="s">
        <v>3405</v>
      </c>
      <c r="R230" t="s">
        <v>3002</v>
      </c>
      <c r="S230" t="s">
        <v>3001</v>
      </c>
      <c r="T230" t="s">
        <v>2610</v>
      </c>
      <c r="U230" t="s">
        <v>3002</v>
      </c>
      <c r="V230" t="s">
        <v>3408</v>
      </c>
      <c r="W230" t="s">
        <v>3186</v>
      </c>
      <c r="X230" s="1" t="s">
        <v>3186</v>
      </c>
      <c r="Y230" t="s">
        <v>3366</v>
      </c>
      <c r="Z230" t="s">
        <v>3407</v>
      </c>
      <c r="AA230">
        <v>4</v>
      </c>
      <c r="AB230" t="s">
        <v>3458</v>
      </c>
      <c r="AC230">
        <v>0.5</v>
      </c>
      <c r="AD230">
        <v>0.5</v>
      </c>
      <c r="AE230" t="s">
        <v>4017</v>
      </c>
      <c r="AF230" t="s">
        <v>3186</v>
      </c>
      <c r="AG230">
        <v>1</v>
      </c>
      <c r="AH230" t="s">
        <v>3186</v>
      </c>
      <c r="AI230" t="s">
        <v>3392</v>
      </c>
      <c r="AJ230" t="s">
        <v>3393</v>
      </c>
      <c r="AK230">
        <v>0.7</v>
      </c>
      <c r="AL230">
        <v>0.7</v>
      </c>
      <c r="AM230">
        <v>8</v>
      </c>
      <c r="AN230" t="s">
        <v>3186</v>
      </c>
      <c r="AO230" t="s">
        <v>3186</v>
      </c>
      <c r="AP230" t="s">
        <v>3186</v>
      </c>
      <c r="AQ230" t="s">
        <v>3186</v>
      </c>
      <c r="AR230" t="s">
        <v>3186</v>
      </c>
      <c r="AS230">
        <v>1</v>
      </c>
      <c r="AT230">
        <v>1</v>
      </c>
    </row>
    <row r="231" spans="1:46" outlineLevel="1" x14ac:dyDescent="0.2">
      <c r="A231" t="s">
        <v>4023</v>
      </c>
      <c r="B231" t="s">
        <v>4027</v>
      </c>
      <c r="C231" t="s">
        <v>3442</v>
      </c>
      <c r="D231">
        <v>15</v>
      </c>
      <c r="E231">
        <v>25</v>
      </c>
      <c r="F231">
        <v>10</v>
      </c>
      <c r="G231">
        <v>5.5</v>
      </c>
      <c r="H231" t="s">
        <v>3186</v>
      </c>
      <c r="I231" t="s">
        <v>3456</v>
      </c>
      <c r="J231" t="s">
        <v>3371</v>
      </c>
      <c r="K231">
        <v>0.6</v>
      </c>
      <c r="L231" t="s">
        <v>3351</v>
      </c>
      <c r="M231" t="s">
        <v>3391</v>
      </c>
      <c r="N231">
        <v>45</v>
      </c>
      <c r="O231">
        <v>10</v>
      </c>
      <c r="P231" t="s">
        <v>3186</v>
      </c>
      <c r="Q231" t="s">
        <v>3405</v>
      </c>
      <c r="R231" t="s">
        <v>3446</v>
      </c>
      <c r="S231" t="s">
        <v>3001</v>
      </c>
      <c r="T231" t="s">
        <v>3446</v>
      </c>
      <c r="U231" t="s">
        <v>3002</v>
      </c>
      <c r="V231" t="s">
        <v>3424</v>
      </c>
      <c r="W231" t="s">
        <v>3186</v>
      </c>
      <c r="X231" s="1" t="s">
        <v>3186</v>
      </c>
      <c r="Y231" t="s">
        <v>3366</v>
      </c>
      <c r="Z231" t="s">
        <v>3407</v>
      </c>
      <c r="AA231">
        <v>3</v>
      </c>
      <c r="AB231" t="s">
        <v>3416</v>
      </c>
      <c r="AC231">
        <v>0.5</v>
      </c>
      <c r="AD231">
        <v>0.95</v>
      </c>
      <c r="AE231" t="s">
        <v>3114</v>
      </c>
      <c r="AF231" t="s">
        <v>3186</v>
      </c>
      <c r="AG231">
        <v>1</v>
      </c>
      <c r="AH231" t="s">
        <v>3186</v>
      </c>
      <c r="AI231" t="s">
        <v>3392</v>
      </c>
      <c r="AJ231" t="s">
        <v>3393</v>
      </c>
      <c r="AK231">
        <v>0.7</v>
      </c>
      <c r="AL231">
        <v>0.7</v>
      </c>
      <c r="AM231">
        <v>8</v>
      </c>
      <c r="AN231" t="s">
        <v>3186</v>
      </c>
      <c r="AO231" t="s">
        <v>3186</v>
      </c>
      <c r="AP231" t="s">
        <v>3186</v>
      </c>
      <c r="AQ231" t="s">
        <v>3186</v>
      </c>
      <c r="AR231" t="s">
        <v>3186</v>
      </c>
      <c r="AS231">
        <v>1</v>
      </c>
      <c r="AT231">
        <v>1</v>
      </c>
    </row>
    <row r="232" spans="1:46" outlineLevel="1" x14ac:dyDescent="0.2">
      <c r="A232" t="s">
        <v>4028</v>
      </c>
      <c r="B232" t="s">
        <v>4032</v>
      </c>
      <c r="C232" t="s">
        <v>3409</v>
      </c>
      <c r="D232">
        <v>15</v>
      </c>
      <c r="E232">
        <v>25</v>
      </c>
      <c r="F232">
        <v>10</v>
      </c>
      <c r="G232">
        <v>5.5</v>
      </c>
      <c r="H232" t="s">
        <v>3186</v>
      </c>
      <c r="I232" t="s">
        <v>3186</v>
      </c>
      <c r="J232" t="s">
        <v>3407</v>
      </c>
      <c r="K232">
        <v>0.6</v>
      </c>
      <c r="L232" t="s">
        <v>3351</v>
      </c>
      <c r="M232" t="s">
        <v>3391</v>
      </c>
      <c r="N232">
        <v>45</v>
      </c>
      <c r="O232">
        <v>10</v>
      </c>
      <c r="P232" t="s">
        <v>4002</v>
      </c>
      <c r="Q232" t="s">
        <v>3186</v>
      </c>
      <c r="R232" t="s">
        <v>3186</v>
      </c>
      <c r="S232" t="s">
        <v>3186</v>
      </c>
      <c r="T232" t="s">
        <v>3186</v>
      </c>
      <c r="U232" t="s">
        <v>3002</v>
      </c>
      <c r="V232" t="s">
        <v>3408</v>
      </c>
      <c r="W232" t="s">
        <v>3186</v>
      </c>
      <c r="X232" s="1" t="s">
        <v>3186</v>
      </c>
      <c r="Y232" t="s">
        <v>3366</v>
      </c>
      <c r="Z232" t="s">
        <v>3407</v>
      </c>
      <c r="AA232">
        <v>4</v>
      </c>
      <c r="AB232" t="s">
        <v>3458</v>
      </c>
      <c r="AC232">
        <v>0.5</v>
      </c>
      <c r="AD232">
        <v>0.5</v>
      </c>
      <c r="AE232" t="s">
        <v>4042</v>
      </c>
      <c r="AF232" t="s">
        <v>3186</v>
      </c>
      <c r="AG232">
        <v>1</v>
      </c>
      <c r="AH232" t="s">
        <v>3186</v>
      </c>
      <c r="AI232" t="s">
        <v>3392</v>
      </c>
      <c r="AJ232" t="s">
        <v>3393</v>
      </c>
      <c r="AK232">
        <v>0.7</v>
      </c>
      <c r="AL232">
        <v>0.7</v>
      </c>
      <c r="AM232">
        <v>8</v>
      </c>
      <c r="AN232" t="s">
        <v>3186</v>
      </c>
      <c r="AO232" t="s">
        <v>3186</v>
      </c>
      <c r="AP232" t="s">
        <v>3186</v>
      </c>
      <c r="AQ232" t="s">
        <v>3186</v>
      </c>
      <c r="AR232" t="s">
        <v>3186</v>
      </c>
      <c r="AS232">
        <v>1</v>
      </c>
      <c r="AT232">
        <v>1</v>
      </c>
    </row>
    <row r="233" spans="1:46" outlineLevel="1" x14ac:dyDescent="0.2">
      <c r="A233" t="s">
        <v>4029</v>
      </c>
      <c r="B233" t="s">
        <v>4033</v>
      </c>
      <c r="C233" t="s">
        <v>3442</v>
      </c>
      <c r="D233">
        <v>15</v>
      </c>
      <c r="E233">
        <v>25</v>
      </c>
      <c r="F233">
        <v>10</v>
      </c>
      <c r="G233">
        <v>5.5</v>
      </c>
      <c r="H233" t="s">
        <v>3186</v>
      </c>
      <c r="I233" t="s">
        <v>3456</v>
      </c>
      <c r="J233" t="s">
        <v>3371</v>
      </c>
      <c r="K233">
        <v>0.4</v>
      </c>
      <c r="L233" t="s">
        <v>3351</v>
      </c>
      <c r="M233" t="s">
        <v>3391</v>
      </c>
      <c r="N233">
        <v>45</v>
      </c>
      <c r="O233">
        <v>10</v>
      </c>
      <c r="P233" t="s">
        <v>4002</v>
      </c>
      <c r="Q233" t="s">
        <v>3186</v>
      </c>
      <c r="R233" t="s">
        <v>3186</v>
      </c>
      <c r="S233" t="s">
        <v>3186</v>
      </c>
      <c r="T233" t="s">
        <v>3186</v>
      </c>
      <c r="U233" t="s">
        <v>3002</v>
      </c>
      <c r="V233" t="s">
        <v>3424</v>
      </c>
      <c r="W233" t="s">
        <v>3186</v>
      </c>
      <c r="X233" s="1" t="s">
        <v>3186</v>
      </c>
      <c r="Y233" t="s">
        <v>3366</v>
      </c>
      <c r="Z233" t="s">
        <v>3407</v>
      </c>
      <c r="AA233">
        <v>3</v>
      </c>
      <c r="AB233" t="s">
        <v>3416</v>
      </c>
      <c r="AC233">
        <v>0.5</v>
      </c>
      <c r="AD233">
        <v>0.95</v>
      </c>
      <c r="AE233" t="s">
        <v>3117</v>
      </c>
      <c r="AF233" t="s">
        <v>3186</v>
      </c>
      <c r="AG233">
        <v>1</v>
      </c>
      <c r="AH233" t="s">
        <v>3186</v>
      </c>
      <c r="AI233" t="s">
        <v>3392</v>
      </c>
      <c r="AJ233" t="s">
        <v>3393</v>
      </c>
      <c r="AK233">
        <v>0.7</v>
      </c>
      <c r="AL233">
        <v>0.7</v>
      </c>
      <c r="AM233">
        <v>8</v>
      </c>
      <c r="AN233" t="s">
        <v>3186</v>
      </c>
      <c r="AO233" t="s">
        <v>3186</v>
      </c>
      <c r="AP233" t="s">
        <v>3186</v>
      </c>
      <c r="AQ233" t="s">
        <v>3186</v>
      </c>
      <c r="AR233" t="s">
        <v>3186</v>
      </c>
      <c r="AS233">
        <v>1</v>
      </c>
      <c r="AT233">
        <v>1</v>
      </c>
    </row>
    <row r="234" spans="1:46" outlineLevel="1" x14ac:dyDescent="0.2">
      <c r="A234" t="s">
        <v>4030</v>
      </c>
      <c r="B234" t="s">
        <v>4034</v>
      </c>
      <c r="C234" t="s">
        <v>3409</v>
      </c>
      <c r="D234">
        <v>15</v>
      </c>
      <c r="E234">
        <v>25</v>
      </c>
      <c r="F234">
        <v>10</v>
      </c>
      <c r="G234">
        <v>5.5</v>
      </c>
      <c r="H234" t="s">
        <v>3186</v>
      </c>
      <c r="I234" t="s">
        <v>3186</v>
      </c>
      <c r="J234" t="s">
        <v>3407</v>
      </c>
      <c r="K234">
        <v>0.6</v>
      </c>
      <c r="L234" t="s">
        <v>3351</v>
      </c>
      <c r="M234" t="s">
        <v>3391</v>
      </c>
      <c r="N234">
        <v>45</v>
      </c>
      <c r="O234">
        <v>10</v>
      </c>
      <c r="P234" t="s">
        <v>3186</v>
      </c>
      <c r="Q234" t="s">
        <v>3405</v>
      </c>
      <c r="R234" t="s">
        <v>3002</v>
      </c>
      <c r="S234" t="s">
        <v>3001</v>
      </c>
      <c r="T234" t="s">
        <v>2610</v>
      </c>
      <c r="U234" t="s">
        <v>3002</v>
      </c>
      <c r="V234" t="s">
        <v>3408</v>
      </c>
      <c r="W234" t="s">
        <v>3186</v>
      </c>
      <c r="X234" s="1" t="s">
        <v>3186</v>
      </c>
      <c r="Y234" t="s">
        <v>3366</v>
      </c>
      <c r="Z234" t="s">
        <v>3407</v>
      </c>
      <c r="AA234">
        <v>4</v>
      </c>
      <c r="AB234" t="s">
        <v>3458</v>
      </c>
      <c r="AC234">
        <v>0.5</v>
      </c>
      <c r="AD234">
        <v>0.5</v>
      </c>
      <c r="AE234" t="s">
        <v>4017</v>
      </c>
      <c r="AF234" t="s">
        <v>3186</v>
      </c>
      <c r="AG234">
        <v>1</v>
      </c>
      <c r="AH234" t="s">
        <v>3186</v>
      </c>
      <c r="AI234" t="s">
        <v>3392</v>
      </c>
      <c r="AJ234" t="s">
        <v>3393</v>
      </c>
      <c r="AK234">
        <v>0.7</v>
      </c>
      <c r="AL234">
        <v>0.7</v>
      </c>
      <c r="AM234">
        <v>8</v>
      </c>
      <c r="AN234" t="s">
        <v>3186</v>
      </c>
      <c r="AO234" t="s">
        <v>3186</v>
      </c>
      <c r="AP234" t="s">
        <v>3186</v>
      </c>
      <c r="AQ234" t="s">
        <v>3186</v>
      </c>
      <c r="AR234" t="s">
        <v>3186</v>
      </c>
      <c r="AS234">
        <v>1</v>
      </c>
      <c r="AT234">
        <v>1</v>
      </c>
    </row>
    <row r="235" spans="1:46" outlineLevel="1" x14ac:dyDescent="0.2">
      <c r="A235" t="s">
        <v>4031</v>
      </c>
      <c r="B235" t="s">
        <v>4035</v>
      </c>
      <c r="C235" t="s">
        <v>3442</v>
      </c>
      <c r="D235">
        <v>15</v>
      </c>
      <c r="E235">
        <v>25</v>
      </c>
      <c r="F235">
        <v>10</v>
      </c>
      <c r="G235">
        <v>5.5</v>
      </c>
      <c r="H235" t="s">
        <v>3186</v>
      </c>
      <c r="I235" t="s">
        <v>3456</v>
      </c>
      <c r="J235" t="s">
        <v>3371</v>
      </c>
      <c r="K235">
        <v>0.6</v>
      </c>
      <c r="L235" t="s">
        <v>3351</v>
      </c>
      <c r="M235" t="s">
        <v>3391</v>
      </c>
      <c r="N235">
        <v>45</v>
      </c>
      <c r="O235">
        <v>10</v>
      </c>
      <c r="P235" t="s">
        <v>3186</v>
      </c>
      <c r="Q235" t="s">
        <v>3405</v>
      </c>
      <c r="R235" t="s">
        <v>3446</v>
      </c>
      <c r="S235" t="s">
        <v>3001</v>
      </c>
      <c r="T235" t="s">
        <v>3446</v>
      </c>
      <c r="U235" t="s">
        <v>3002</v>
      </c>
      <c r="V235" t="s">
        <v>3424</v>
      </c>
      <c r="W235" t="s">
        <v>3186</v>
      </c>
      <c r="X235" s="1" t="s">
        <v>3186</v>
      </c>
      <c r="Y235" t="s">
        <v>3366</v>
      </c>
      <c r="Z235" t="s">
        <v>3407</v>
      </c>
      <c r="AA235">
        <v>3</v>
      </c>
      <c r="AB235" t="s">
        <v>3416</v>
      </c>
      <c r="AC235">
        <v>0.5</v>
      </c>
      <c r="AD235">
        <v>0.95</v>
      </c>
      <c r="AE235" t="s">
        <v>3114</v>
      </c>
      <c r="AF235" t="s">
        <v>3186</v>
      </c>
      <c r="AG235">
        <v>1</v>
      </c>
      <c r="AH235" t="s">
        <v>3186</v>
      </c>
      <c r="AI235" t="s">
        <v>3392</v>
      </c>
      <c r="AJ235" t="s">
        <v>3393</v>
      </c>
      <c r="AK235">
        <v>0.7</v>
      </c>
      <c r="AL235">
        <v>0.7</v>
      </c>
      <c r="AM235">
        <v>8</v>
      </c>
      <c r="AN235" t="s">
        <v>3186</v>
      </c>
      <c r="AO235" t="s">
        <v>3186</v>
      </c>
      <c r="AP235" t="s">
        <v>3186</v>
      </c>
      <c r="AQ235" t="s">
        <v>3186</v>
      </c>
      <c r="AR235" t="s">
        <v>3186</v>
      </c>
      <c r="AS235">
        <v>1</v>
      </c>
      <c r="AT235">
        <v>1</v>
      </c>
    </row>
    <row r="236" spans="1:46" outlineLevel="1" x14ac:dyDescent="0.2">
      <c r="A236" t="s">
        <v>3936</v>
      </c>
      <c r="B236" t="s">
        <v>3938</v>
      </c>
      <c r="C236" t="s">
        <v>3383</v>
      </c>
      <c r="D236">
        <v>15</v>
      </c>
      <c r="E236">
        <v>25</v>
      </c>
      <c r="F236">
        <v>10</v>
      </c>
      <c r="G236">
        <v>5.5</v>
      </c>
      <c r="H236" t="s">
        <v>3186</v>
      </c>
      <c r="I236" t="s">
        <v>3186</v>
      </c>
      <c r="J236" t="s">
        <v>3371</v>
      </c>
      <c r="K236">
        <v>0.6</v>
      </c>
      <c r="L236" t="s">
        <v>3001</v>
      </c>
      <c r="M236" t="s">
        <v>3391</v>
      </c>
      <c r="N236">
        <v>0</v>
      </c>
      <c r="O236">
        <v>10</v>
      </c>
      <c r="P236" t="s">
        <v>3937</v>
      </c>
      <c r="Q236" t="s">
        <v>3186</v>
      </c>
      <c r="R236" t="s">
        <v>3186</v>
      </c>
      <c r="S236" t="s">
        <v>3186</v>
      </c>
      <c r="T236" t="s">
        <v>3186</v>
      </c>
      <c r="U236" t="s">
        <v>3002</v>
      </c>
      <c r="V236" t="s">
        <v>3408</v>
      </c>
      <c r="W236" t="s">
        <v>3186</v>
      </c>
      <c r="X236" s="1" t="s">
        <v>3186</v>
      </c>
      <c r="Y236" t="s">
        <v>3366</v>
      </c>
      <c r="Z236" t="s">
        <v>3407</v>
      </c>
      <c r="AA236">
        <v>4</v>
      </c>
      <c r="AB236" t="s">
        <v>3458</v>
      </c>
      <c r="AC236">
        <v>0</v>
      </c>
      <c r="AD236">
        <v>0.5</v>
      </c>
      <c r="AE236" t="s">
        <v>3001</v>
      </c>
      <c r="AF236" t="s">
        <v>3186</v>
      </c>
      <c r="AG236">
        <v>1</v>
      </c>
      <c r="AH236" t="s">
        <v>3186</v>
      </c>
      <c r="AI236" t="s">
        <v>3186</v>
      </c>
      <c r="AJ236" t="s">
        <v>3393</v>
      </c>
      <c r="AK236">
        <v>0.7</v>
      </c>
      <c r="AL236">
        <v>0.7</v>
      </c>
      <c r="AM236">
        <v>8</v>
      </c>
      <c r="AN236" t="s">
        <v>3186</v>
      </c>
      <c r="AO236" t="s">
        <v>3186</v>
      </c>
      <c r="AP236" t="s">
        <v>3186</v>
      </c>
      <c r="AQ236" t="s">
        <v>3186</v>
      </c>
      <c r="AR236" t="s">
        <v>3186</v>
      </c>
      <c r="AS236">
        <v>1</v>
      </c>
      <c r="AT236">
        <v>1</v>
      </c>
    </row>
    <row r="237" spans="1:46" outlineLevel="1" x14ac:dyDescent="0.2">
      <c r="A237" t="s">
        <v>3940</v>
      </c>
      <c r="B237" t="s">
        <v>3941</v>
      </c>
      <c r="C237" t="s">
        <v>3383</v>
      </c>
      <c r="D237">
        <v>15</v>
      </c>
      <c r="E237">
        <v>25</v>
      </c>
      <c r="F237">
        <v>10</v>
      </c>
      <c r="G237">
        <v>5.5</v>
      </c>
      <c r="H237" t="s">
        <v>3186</v>
      </c>
      <c r="I237" t="s">
        <v>3186</v>
      </c>
      <c r="J237" t="s">
        <v>3371</v>
      </c>
      <c r="K237">
        <v>0.6</v>
      </c>
      <c r="L237" t="s">
        <v>3001</v>
      </c>
      <c r="M237" t="s">
        <v>3391</v>
      </c>
      <c r="N237">
        <v>0</v>
      </c>
      <c r="O237">
        <v>10</v>
      </c>
      <c r="P237" t="s">
        <v>3186</v>
      </c>
      <c r="Q237" t="s">
        <v>3186</v>
      </c>
      <c r="R237" t="s">
        <v>3186</v>
      </c>
      <c r="S237" t="s">
        <v>3186</v>
      </c>
      <c r="T237" t="s">
        <v>3186</v>
      </c>
      <c r="U237" t="s">
        <v>3002</v>
      </c>
      <c r="V237" t="s">
        <v>3408</v>
      </c>
      <c r="W237" t="s">
        <v>3186</v>
      </c>
      <c r="X237" s="1" t="s">
        <v>3186</v>
      </c>
      <c r="Y237" t="s">
        <v>3366</v>
      </c>
      <c r="Z237" t="s">
        <v>3407</v>
      </c>
      <c r="AA237">
        <v>4</v>
      </c>
      <c r="AB237" t="s">
        <v>3458</v>
      </c>
      <c r="AC237">
        <v>0</v>
      </c>
      <c r="AD237">
        <v>0.5</v>
      </c>
      <c r="AE237" t="s">
        <v>3001</v>
      </c>
      <c r="AF237" t="s">
        <v>3186</v>
      </c>
      <c r="AG237">
        <v>1</v>
      </c>
      <c r="AH237" t="s">
        <v>3186</v>
      </c>
      <c r="AI237" t="s">
        <v>3186</v>
      </c>
      <c r="AJ237" t="s">
        <v>3393</v>
      </c>
      <c r="AK237">
        <v>0.7</v>
      </c>
      <c r="AL237">
        <v>0.7</v>
      </c>
      <c r="AM237">
        <v>8</v>
      </c>
      <c r="AN237" t="s">
        <v>3186</v>
      </c>
      <c r="AO237" t="s">
        <v>3186</v>
      </c>
      <c r="AP237" t="s">
        <v>3186</v>
      </c>
      <c r="AQ237" t="s">
        <v>3186</v>
      </c>
      <c r="AR237" t="s">
        <v>3186</v>
      </c>
      <c r="AS237">
        <v>1</v>
      </c>
      <c r="AT237">
        <v>1</v>
      </c>
    </row>
    <row r="238" spans="1:46" outlineLevel="1" x14ac:dyDescent="0.2">
      <c r="A238" t="s">
        <v>3943</v>
      </c>
      <c r="B238" t="s">
        <v>3944</v>
      </c>
      <c r="C238" t="s">
        <v>3383</v>
      </c>
      <c r="D238">
        <v>15</v>
      </c>
      <c r="E238">
        <v>25</v>
      </c>
      <c r="F238">
        <v>10</v>
      </c>
      <c r="G238">
        <v>5.5</v>
      </c>
      <c r="H238" t="s">
        <v>3186</v>
      </c>
      <c r="I238" t="s">
        <v>3186</v>
      </c>
      <c r="J238" t="s">
        <v>3371</v>
      </c>
      <c r="K238">
        <v>0.6</v>
      </c>
      <c r="L238" t="s">
        <v>3001</v>
      </c>
      <c r="M238" t="s">
        <v>3391</v>
      </c>
      <c r="N238">
        <v>0</v>
      </c>
      <c r="O238">
        <v>10</v>
      </c>
      <c r="P238" t="s">
        <v>3186</v>
      </c>
      <c r="Q238" t="s">
        <v>3186</v>
      </c>
      <c r="R238" t="s">
        <v>3186</v>
      </c>
      <c r="S238" t="s">
        <v>3186</v>
      </c>
      <c r="T238" t="s">
        <v>3186</v>
      </c>
      <c r="U238" t="s">
        <v>3002</v>
      </c>
      <c r="V238" t="s">
        <v>3408</v>
      </c>
      <c r="W238" t="s">
        <v>3186</v>
      </c>
      <c r="X238" s="1" t="s">
        <v>3186</v>
      </c>
      <c r="Y238" t="s">
        <v>3366</v>
      </c>
      <c r="Z238" t="s">
        <v>3407</v>
      </c>
      <c r="AA238">
        <v>4</v>
      </c>
      <c r="AB238" t="s">
        <v>3458</v>
      </c>
      <c r="AC238">
        <v>0</v>
      </c>
      <c r="AD238">
        <v>0.5</v>
      </c>
      <c r="AE238" t="s">
        <v>3001</v>
      </c>
      <c r="AF238" t="s">
        <v>3186</v>
      </c>
      <c r="AG238">
        <v>1</v>
      </c>
      <c r="AH238" t="s">
        <v>3186</v>
      </c>
      <c r="AI238" t="s">
        <v>3186</v>
      </c>
      <c r="AJ238" t="s">
        <v>3393</v>
      </c>
      <c r="AK238">
        <v>0.7</v>
      </c>
      <c r="AL238">
        <v>0.7</v>
      </c>
      <c r="AM238">
        <v>8</v>
      </c>
      <c r="AN238" t="s">
        <v>3186</v>
      </c>
      <c r="AO238" t="s">
        <v>3186</v>
      </c>
      <c r="AP238" t="s">
        <v>3186</v>
      </c>
      <c r="AQ238" t="s">
        <v>3186</v>
      </c>
      <c r="AR238" t="s">
        <v>3186</v>
      </c>
      <c r="AS238">
        <v>1</v>
      </c>
      <c r="AT238">
        <v>1</v>
      </c>
    </row>
    <row r="239" spans="1:46" outlineLevel="1" x14ac:dyDescent="0.2">
      <c r="A239" t="s">
        <v>3946</v>
      </c>
      <c r="B239" t="s">
        <v>3947</v>
      </c>
      <c r="C239" t="s">
        <v>3383</v>
      </c>
      <c r="D239">
        <v>15</v>
      </c>
      <c r="E239">
        <v>25</v>
      </c>
      <c r="F239">
        <v>10</v>
      </c>
      <c r="G239">
        <v>5.5</v>
      </c>
      <c r="H239" t="s">
        <v>3186</v>
      </c>
      <c r="I239" t="s">
        <v>3186</v>
      </c>
      <c r="J239" t="s">
        <v>3371</v>
      </c>
      <c r="K239">
        <v>0.6</v>
      </c>
      <c r="L239" t="s">
        <v>3001</v>
      </c>
      <c r="M239" t="s">
        <v>3391</v>
      </c>
      <c r="N239">
        <v>0</v>
      </c>
      <c r="O239">
        <v>10</v>
      </c>
      <c r="P239" t="s">
        <v>3186</v>
      </c>
      <c r="Q239" t="s">
        <v>3186</v>
      </c>
      <c r="R239" t="s">
        <v>3186</v>
      </c>
      <c r="S239" t="s">
        <v>3186</v>
      </c>
      <c r="T239" t="s">
        <v>3186</v>
      </c>
      <c r="U239" t="s">
        <v>3002</v>
      </c>
      <c r="V239" t="s">
        <v>3408</v>
      </c>
      <c r="W239" t="s">
        <v>3186</v>
      </c>
      <c r="X239" s="1" t="s">
        <v>3186</v>
      </c>
      <c r="Y239" t="s">
        <v>3366</v>
      </c>
      <c r="Z239" t="s">
        <v>3407</v>
      </c>
      <c r="AA239">
        <v>4</v>
      </c>
      <c r="AB239" t="s">
        <v>3458</v>
      </c>
      <c r="AC239">
        <v>0</v>
      </c>
      <c r="AD239">
        <v>0.5</v>
      </c>
      <c r="AE239" t="s">
        <v>3001</v>
      </c>
      <c r="AF239" t="s">
        <v>3186</v>
      </c>
      <c r="AG239">
        <v>1</v>
      </c>
      <c r="AH239" t="s">
        <v>3186</v>
      </c>
      <c r="AI239" t="s">
        <v>3186</v>
      </c>
      <c r="AJ239" t="s">
        <v>3393</v>
      </c>
      <c r="AK239">
        <v>0.7</v>
      </c>
      <c r="AL239">
        <v>0.7</v>
      </c>
      <c r="AM239">
        <v>8</v>
      </c>
      <c r="AN239" t="s">
        <v>3186</v>
      </c>
      <c r="AO239" t="s">
        <v>3186</v>
      </c>
      <c r="AP239" t="s">
        <v>3186</v>
      </c>
      <c r="AQ239" t="s">
        <v>3186</v>
      </c>
      <c r="AR239" t="s">
        <v>3186</v>
      </c>
      <c r="AS239">
        <v>1</v>
      </c>
      <c r="AT239">
        <v>1</v>
      </c>
    </row>
    <row r="240" spans="1:46" outlineLevel="1" x14ac:dyDescent="0.2">
      <c r="A240" t="s">
        <v>3950</v>
      </c>
      <c r="B240" t="s">
        <v>3951</v>
      </c>
      <c r="C240" t="s">
        <v>3383</v>
      </c>
      <c r="D240">
        <v>15</v>
      </c>
      <c r="E240">
        <v>25</v>
      </c>
      <c r="F240">
        <v>10</v>
      </c>
      <c r="G240">
        <v>5.5</v>
      </c>
      <c r="H240" t="s">
        <v>3186</v>
      </c>
      <c r="I240" t="s">
        <v>3186</v>
      </c>
      <c r="J240" t="s">
        <v>3371</v>
      </c>
      <c r="K240">
        <v>0.6</v>
      </c>
      <c r="L240" t="s">
        <v>3001</v>
      </c>
      <c r="M240" t="s">
        <v>3391</v>
      </c>
      <c r="N240">
        <v>0</v>
      </c>
      <c r="O240">
        <v>10</v>
      </c>
      <c r="P240" t="s">
        <v>3186</v>
      </c>
      <c r="Q240" t="s">
        <v>3186</v>
      </c>
      <c r="R240" t="s">
        <v>3186</v>
      </c>
      <c r="S240" t="s">
        <v>3186</v>
      </c>
      <c r="T240" t="s">
        <v>3186</v>
      </c>
      <c r="U240" t="s">
        <v>3002</v>
      </c>
      <c r="V240" t="s">
        <v>3408</v>
      </c>
      <c r="W240" t="s">
        <v>3186</v>
      </c>
      <c r="X240" s="1" t="s">
        <v>3186</v>
      </c>
      <c r="Y240" t="s">
        <v>3366</v>
      </c>
      <c r="Z240" t="s">
        <v>3407</v>
      </c>
      <c r="AA240">
        <v>4</v>
      </c>
      <c r="AB240" t="s">
        <v>3458</v>
      </c>
      <c r="AC240">
        <v>0</v>
      </c>
      <c r="AD240">
        <v>0.5</v>
      </c>
      <c r="AE240" t="s">
        <v>3001</v>
      </c>
      <c r="AF240" t="s">
        <v>3186</v>
      </c>
      <c r="AG240">
        <v>1</v>
      </c>
      <c r="AH240" t="s">
        <v>3186</v>
      </c>
      <c r="AI240" t="s">
        <v>3186</v>
      </c>
      <c r="AJ240" t="s">
        <v>3393</v>
      </c>
      <c r="AK240">
        <v>0.7</v>
      </c>
      <c r="AL240">
        <v>0.7</v>
      </c>
      <c r="AM240">
        <v>8</v>
      </c>
      <c r="AN240" t="s">
        <v>3186</v>
      </c>
      <c r="AO240" t="s">
        <v>3186</v>
      </c>
      <c r="AP240" t="s">
        <v>3186</v>
      </c>
      <c r="AQ240" t="s">
        <v>3186</v>
      </c>
      <c r="AR240" t="s">
        <v>3186</v>
      </c>
      <c r="AS240">
        <v>1</v>
      </c>
      <c r="AT240">
        <v>1</v>
      </c>
    </row>
    <row r="241" spans="1:46" outlineLevel="1" x14ac:dyDescent="0.2">
      <c r="A241" t="s">
        <v>3953</v>
      </c>
      <c r="B241" t="s">
        <v>3954</v>
      </c>
      <c r="C241" t="s">
        <v>3383</v>
      </c>
      <c r="D241">
        <v>15</v>
      </c>
      <c r="E241">
        <v>25</v>
      </c>
      <c r="F241">
        <v>10</v>
      </c>
      <c r="G241">
        <v>5.5</v>
      </c>
      <c r="H241" t="s">
        <v>3186</v>
      </c>
      <c r="I241" t="s">
        <v>3186</v>
      </c>
      <c r="J241" t="s">
        <v>3371</v>
      </c>
      <c r="K241">
        <v>0.6</v>
      </c>
      <c r="L241" t="s">
        <v>3001</v>
      </c>
      <c r="M241" t="s">
        <v>3391</v>
      </c>
      <c r="N241">
        <v>0</v>
      </c>
      <c r="O241">
        <v>10</v>
      </c>
      <c r="P241" t="s">
        <v>3186</v>
      </c>
      <c r="Q241" t="s">
        <v>3186</v>
      </c>
      <c r="R241" t="s">
        <v>3186</v>
      </c>
      <c r="S241" t="s">
        <v>3186</v>
      </c>
      <c r="T241" t="s">
        <v>3186</v>
      </c>
      <c r="U241" t="s">
        <v>3002</v>
      </c>
      <c r="V241" t="s">
        <v>3408</v>
      </c>
      <c r="W241" t="s">
        <v>3186</v>
      </c>
      <c r="X241" s="1" t="s">
        <v>3186</v>
      </c>
      <c r="Y241" t="s">
        <v>3366</v>
      </c>
      <c r="Z241" t="s">
        <v>3407</v>
      </c>
      <c r="AA241">
        <v>4</v>
      </c>
      <c r="AB241" t="s">
        <v>3458</v>
      </c>
      <c r="AC241">
        <v>0</v>
      </c>
      <c r="AD241">
        <v>0.5</v>
      </c>
      <c r="AE241" t="s">
        <v>3001</v>
      </c>
      <c r="AF241" t="s">
        <v>3186</v>
      </c>
      <c r="AG241">
        <v>1</v>
      </c>
      <c r="AH241" t="s">
        <v>3186</v>
      </c>
      <c r="AI241" t="s">
        <v>3186</v>
      </c>
      <c r="AJ241" t="s">
        <v>3393</v>
      </c>
      <c r="AK241">
        <v>0.7</v>
      </c>
      <c r="AL241">
        <v>0.7</v>
      </c>
      <c r="AM241">
        <v>8</v>
      </c>
      <c r="AN241" t="s">
        <v>3186</v>
      </c>
      <c r="AO241" t="s">
        <v>3186</v>
      </c>
      <c r="AP241" t="s">
        <v>3186</v>
      </c>
      <c r="AQ241" t="s">
        <v>3186</v>
      </c>
      <c r="AR241" t="s">
        <v>3186</v>
      </c>
      <c r="AS241">
        <v>1</v>
      </c>
      <c r="AT241">
        <v>1</v>
      </c>
    </row>
    <row r="242" spans="1:46" outlineLevel="1" x14ac:dyDescent="0.2">
      <c r="A242" t="s">
        <v>3956</v>
      </c>
      <c r="B242" t="s">
        <v>3957</v>
      </c>
      <c r="C242" t="s">
        <v>3383</v>
      </c>
      <c r="D242">
        <v>15</v>
      </c>
      <c r="E242">
        <v>25</v>
      </c>
      <c r="F242">
        <v>10</v>
      </c>
      <c r="G242">
        <v>5.5</v>
      </c>
      <c r="H242" t="s">
        <v>3186</v>
      </c>
      <c r="I242" t="s">
        <v>3186</v>
      </c>
      <c r="J242" t="s">
        <v>3371</v>
      </c>
      <c r="K242">
        <v>0.6</v>
      </c>
      <c r="L242" t="s">
        <v>3001</v>
      </c>
      <c r="M242" t="s">
        <v>3391</v>
      </c>
      <c r="N242">
        <v>0</v>
      </c>
      <c r="O242">
        <v>10</v>
      </c>
      <c r="P242" t="s">
        <v>3186</v>
      </c>
      <c r="Q242" t="s">
        <v>3186</v>
      </c>
      <c r="R242" t="s">
        <v>3186</v>
      </c>
      <c r="S242" t="s">
        <v>3186</v>
      </c>
      <c r="T242" t="s">
        <v>3186</v>
      </c>
      <c r="U242" t="s">
        <v>3002</v>
      </c>
      <c r="V242" t="s">
        <v>3408</v>
      </c>
      <c r="W242" t="s">
        <v>3186</v>
      </c>
      <c r="X242" s="1" t="s">
        <v>3186</v>
      </c>
      <c r="Y242" t="s">
        <v>3366</v>
      </c>
      <c r="Z242" t="s">
        <v>3407</v>
      </c>
      <c r="AA242">
        <v>4</v>
      </c>
      <c r="AB242" t="s">
        <v>3458</v>
      </c>
      <c r="AC242">
        <v>0</v>
      </c>
      <c r="AD242">
        <v>0.5</v>
      </c>
      <c r="AE242" t="s">
        <v>3001</v>
      </c>
      <c r="AF242" t="s">
        <v>3186</v>
      </c>
      <c r="AG242">
        <v>1</v>
      </c>
      <c r="AH242" t="s">
        <v>3186</v>
      </c>
      <c r="AI242" t="s">
        <v>3186</v>
      </c>
      <c r="AJ242" t="s">
        <v>3393</v>
      </c>
      <c r="AK242">
        <v>0.7</v>
      </c>
      <c r="AL242">
        <v>0.7</v>
      </c>
      <c r="AM242">
        <v>8</v>
      </c>
      <c r="AN242" t="s">
        <v>3186</v>
      </c>
      <c r="AO242" t="s">
        <v>3186</v>
      </c>
      <c r="AP242" t="s">
        <v>3186</v>
      </c>
      <c r="AQ242" t="s">
        <v>3186</v>
      </c>
      <c r="AR242" t="s">
        <v>3186</v>
      </c>
      <c r="AS242">
        <v>1</v>
      </c>
      <c r="AT242">
        <v>1</v>
      </c>
    </row>
    <row r="243" spans="1:46" outlineLevel="1" x14ac:dyDescent="0.2">
      <c r="A243" t="s">
        <v>3959</v>
      </c>
      <c r="B243" t="s">
        <v>3960</v>
      </c>
      <c r="C243" t="s">
        <v>3383</v>
      </c>
      <c r="D243">
        <v>15</v>
      </c>
      <c r="E243">
        <v>25</v>
      </c>
      <c r="F243">
        <v>10</v>
      </c>
      <c r="G243">
        <v>5.5</v>
      </c>
      <c r="H243" t="s">
        <v>3186</v>
      </c>
      <c r="I243" t="s">
        <v>3186</v>
      </c>
      <c r="J243" t="s">
        <v>3371</v>
      </c>
      <c r="K243">
        <v>0.6</v>
      </c>
      <c r="L243" t="s">
        <v>3001</v>
      </c>
      <c r="M243" t="s">
        <v>3391</v>
      </c>
      <c r="N243">
        <v>0</v>
      </c>
      <c r="O243">
        <v>10</v>
      </c>
      <c r="P243" t="s">
        <v>3186</v>
      </c>
      <c r="Q243" t="s">
        <v>3186</v>
      </c>
      <c r="R243" t="s">
        <v>3186</v>
      </c>
      <c r="S243" t="s">
        <v>3186</v>
      </c>
      <c r="T243" t="s">
        <v>3186</v>
      </c>
      <c r="U243" t="s">
        <v>3002</v>
      </c>
      <c r="V243" t="s">
        <v>3408</v>
      </c>
      <c r="W243" t="s">
        <v>3186</v>
      </c>
      <c r="X243" s="1" t="s">
        <v>3186</v>
      </c>
      <c r="Y243" t="s">
        <v>3366</v>
      </c>
      <c r="Z243" t="s">
        <v>3407</v>
      </c>
      <c r="AA243">
        <v>4</v>
      </c>
      <c r="AB243" t="s">
        <v>3458</v>
      </c>
      <c r="AC243">
        <v>0</v>
      </c>
      <c r="AD243">
        <v>0.5</v>
      </c>
      <c r="AE243" t="s">
        <v>3001</v>
      </c>
      <c r="AF243" t="s">
        <v>3186</v>
      </c>
      <c r="AG243">
        <v>1</v>
      </c>
      <c r="AH243" t="s">
        <v>3186</v>
      </c>
      <c r="AI243" t="s">
        <v>3186</v>
      </c>
      <c r="AJ243" t="s">
        <v>3393</v>
      </c>
      <c r="AK243">
        <v>0.7</v>
      </c>
      <c r="AL243">
        <v>0.7</v>
      </c>
      <c r="AM243">
        <v>8</v>
      </c>
      <c r="AN243" t="s">
        <v>3186</v>
      </c>
      <c r="AO243" t="s">
        <v>3186</v>
      </c>
      <c r="AP243" t="s">
        <v>3186</v>
      </c>
      <c r="AQ243" t="s">
        <v>3186</v>
      </c>
      <c r="AR243" t="s">
        <v>3186</v>
      </c>
      <c r="AS243">
        <v>1</v>
      </c>
      <c r="AT243">
        <v>1</v>
      </c>
    </row>
    <row r="244" spans="1:46" outlineLevel="1" x14ac:dyDescent="0.2">
      <c r="A244" t="s">
        <v>3962</v>
      </c>
      <c r="B244" t="s">
        <v>3963</v>
      </c>
      <c r="C244" t="s">
        <v>3383</v>
      </c>
      <c r="D244">
        <v>15</v>
      </c>
      <c r="E244">
        <v>25</v>
      </c>
      <c r="F244">
        <v>10</v>
      </c>
      <c r="G244">
        <v>5.5</v>
      </c>
      <c r="H244" t="s">
        <v>3186</v>
      </c>
      <c r="I244" t="s">
        <v>3186</v>
      </c>
      <c r="J244" t="s">
        <v>3371</v>
      </c>
      <c r="K244">
        <v>0.6</v>
      </c>
      <c r="L244" t="s">
        <v>3001</v>
      </c>
      <c r="M244" t="s">
        <v>3391</v>
      </c>
      <c r="N244">
        <v>0</v>
      </c>
      <c r="O244">
        <v>10</v>
      </c>
      <c r="P244" t="s">
        <v>3186</v>
      </c>
      <c r="Q244" t="s">
        <v>3186</v>
      </c>
      <c r="R244" t="s">
        <v>3186</v>
      </c>
      <c r="S244" t="s">
        <v>3186</v>
      </c>
      <c r="T244" t="s">
        <v>3186</v>
      </c>
      <c r="U244" t="s">
        <v>3002</v>
      </c>
      <c r="V244" t="s">
        <v>3408</v>
      </c>
      <c r="W244" t="s">
        <v>3186</v>
      </c>
      <c r="X244" s="1" t="s">
        <v>3186</v>
      </c>
      <c r="Y244" t="s">
        <v>3366</v>
      </c>
      <c r="Z244" t="s">
        <v>3407</v>
      </c>
      <c r="AA244">
        <v>4</v>
      </c>
      <c r="AB244" t="s">
        <v>3458</v>
      </c>
      <c r="AC244">
        <v>0</v>
      </c>
      <c r="AD244">
        <v>0.5</v>
      </c>
      <c r="AE244" t="s">
        <v>3001</v>
      </c>
      <c r="AF244" t="s">
        <v>3186</v>
      </c>
      <c r="AG244">
        <v>1</v>
      </c>
      <c r="AH244" t="s">
        <v>3186</v>
      </c>
      <c r="AI244" t="s">
        <v>3186</v>
      </c>
      <c r="AJ244" t="s">
        <v>3393</v>
      </c>
      <c r="AK244">
        <v>0.7</v>
      </c>
      <c r="AL244">
        <v>0.7</v>
      </c>
      <c r="AM244">
        <v>8</v>
      </c>
      <c r="AN244" t="s">
        <v>3186</v>
      </c>
      <c r="AO244" t="s">
        <v>3186</v>
      </c>
      <c r="AP244" t="s">
        <v>3186</v>
      </c>
      <c r="AQ244" t="s">
        <v>3186</v>
      </c>
      <c r="AR244" t="s">
        <v>3186</v>
      </c>
      <c r="AS244">
        <v>1</v>
      </c>
      <c r="AT244">
        <v>1</v>
      </c>
    </row>
    <row r="245" spans="1:46" outlineLevel="1" x14ac:dyDescent="0.2">
      <c r="A245" t="s">
        <v>3965</v>
      </c>
      <c r="B245" t="s">
        <v>3966</v>
      </c>
      <c r="C245" t="s">
        <v>3383</v>
      </c>
      <c r="D245">
        <v>15</v>
      </c>
      <c r="E245">
        <v>25</v>
      </c>
      <c r="F245">
        <v>10</v>
      </c>
      <c r="G245">
        <v>5.5</v>
      </c>
      <c r="H245" t="s">
        <v>3186</v>
      </c>
      <c r="I245" t="s">
        <v>3186</v>
      </c>
      <c r="J245" t="s">
        <v>3371</v>
      </c>
      <c r="K245">
        <v>0.6</v>
      </c>
      <c r="L245" t="s">
        <v>3001</v>
      </c>
      <c r="M245" t="s">
        <v>3391</v>
      </c>
      <c r="N245">
        <v>0</v>
      </c>
      <c r="O245">
        <v>10</v>
      </c>
      <c r="P245" t="s">
        <v>3186</v>
      </c>
      <c r="Q245" t="s">
        <v>3186</v>
      </c>
      <c r="R245" t="s">
        <v>3186</v>
      </c>
      <c r="S245" t="s">
        <v>3186</v>
      </c>
      <c r="T245" t="s">
        <v>3186</v>
      </c>
      <c r="U245" t="s">
        <v>3002</v>
      </c>
      <c r="V245" t="s">
        <v>3408</v>
      </c>
      <c r="W245" t="s">
        <v>3186</v>
      </c>
      <c r="X245" s="1" t="s">
        <v>3186</v>
      </c>
      <c r="Y245" t="s">
        <v>3366</v>
      </c>
      <c r="Z245" t="s">
        <v>3407</v>
      </c>
      <c r="AA245">
        <v>4</v>
      </c>
      <c r="AB245" t="s">
        <v>3458</v>
      </c>
      <c r="AC245">
        <v>0</v>
      </c>
      <c r="AD245">
        <v>0.5</v>
      </c>
      <c r="AE245" t="s">
        <v>3001</v>
      </c>
      <c r="AF245" t="s">
        <v>3186</v>
      </c>
      <c r="AG245">
        <v>1</v>
      </c>
      <c r="AH245" t="s">
        <v>3186</v>
      </c>
      <c r="AI245" t="s">
        <v>3186</v>
      </c>
      <c r="AJ245" t="s">
        <v>3393</v>
      </c>
      <c r="AK245">
        <v>0.7</v>
      </c>
      <c r="AL245">
        <v>0.7</v>
      </c>
      <c r="AM245">
        <v>8</v>
      </c>
      <c r="AN245" t="s">
        <v>3186</v>
      </c>
      <c r="AO245" t="s">
        <v>3186</v>
      </c>
      <c r="AP245" t="s">
        <v>3186</v>
      </c>
      <c r="AQ245" t="s">
        <v>3186</v>
      </c>
      <c r="AR245" t="s">
        <v>3186</v>
      </c>
      <c r="AS245">
        <v>1</v>
      </c>
      <c r="AT245">
        <v>1</v>
      </c>
    </row>
    <row r="246" spans="1:46" outlineLevel="1" x14ac:dyDescent="0.2">
      <c r="A246" t="s">
        <v>3970</v>
      </c>
      <c r="B246" t="s">
        <v>3971</v>
      </c>
      <c r="C246" t="s">
        <v>3383</v>
      </c>
      <c r="D246">
        <v>15</v>
      </c>
      <c r="E246">
        <v>25</v>
      </c>
      <c r="F246">
        <v>10</v>
      </c>
      <c r="G246">
        <v>5.5</v>
      </c>
      <c r="H246" t="s">
        <v>3186</v>
      </c>
      <c r="I246" t="s">
        <v>3186</v>
      </c>
      <c r="J246" t="s">
        <v>3371</v>
      </c>
      <c r="K246">
        <v>0.5</v>
      </c>
      <c r="L246" t="s">
        <v>3001</v>
      </c>
      <c r="M246" t="s">
        <v>3391</v>
      </c>
      <c r="N246">
        <v>0</v>
      </c>
      <c r="O246">
        <v>10</v>
      </c>
      <c r="P246" t="s">
        <v>3186</v>
      </c>
      <c r="Q246" t="s">
        <v>3186</v>
      </c>
      <c r="R246" t="s">
        <v>3186</v>
      </c>
      <c r="S246" t="s">
        <v>3186</v>
      </c>
      <c r="T246" t="s">
        <v>3186</v>
      </c>
      <c r="U246" t="s">
        <v>3002</v>
      </c>
      <c r="V246" t="s">
        <v>3408</v>
      </c>
      <c r="W246" t="s">
        <v>3186</v>
      </c>
      <c r="X246" s="1" t="s">
        <v>3186</v>
      </c>
      <c r="Y246" t="s">
        <v>3366</v>
      </c>
      <c r="Z246" t="s">
        <v>3407</v>
      </c>
      <c r="AA246">
        <v>4</v>
      </c>
      <c r="AB246" t="s">
        <v>3458</v>
      </c>
      <c r="AC246">
        <v>0</v>
      </c>
      <c r="AD246">
        <v>0.5</v>
      </c>
      <c r="AE246" t="s">
        <v>3001</v>
      </c>
      <c r="AF246" t="s">
        <v>3186</v>
      </c>
      <c r="AG246">
        <v>1</v>
      </c>
      <c r="AH246" t="s">
        <v>3186</v>
      </c>
      <c r="AI246" t="s">
        <v>3186</v>
      </c>
      <c r="AJ246" t="s">
        <v>3393</v>
      </c>
      <c r="AK246">
        <v>0.7</v>
      </c>
      <c r="AL246">
        <v>0.7</v>
      </c>
      <c r="AM246">
        <v>8</v>
      </c>
      <c r="AN246" t="s">
        <v>3186</v>
      </c>
      <c r="AO246" t="s">
        <v>3186</v>
      </c>
      <c r="AP246" t="s">
        <v>3186</v>
      </c>
      <c r="AQ246" t="s">
        <v>3186</v>
      </c>
      <c r="AR246" t="s">
        <v>3186</v>
      </c>
      <c r="AS246">
        <v>1</v>
      </c>
      <c r="AT246">
        <v>1</v>
      </c>
    </row>
    <row r="247" spans="1:46" outlineLevel="1" x14ac:dyDescent="0.2">
      <c r="A247" t="s">
        <v>3978</v>
      </c>
      <c r="B247" t="s">
        <v>3975</v>
      </c>
      <c r="C247" t="s">
        <v>3383</v>
      </c>
      <c r="D247">
        <v>15</v>
      </c>
      <c r="E247">
        <v>25</v>
      </c>
      <c r="F247">
        <v>10</v>
      </c>
      <c r="G247">
        <v>5.5</v>
      </c>
      <c r="H247" t="s">
        <v>3186</v>
      </c>
      <c r="I247" t="s">
        <v>3186</v>
      </c>
      <c r="J247" t="s">
        <v>3371</v>
      </c>
      <c r="K247">
        <v>0.5</v>
      </c>
      <c r="L247" t="s">
        <v>3001</v>
      </c>
      <c r="M247" t="s">
        <v>3391</v>
      </c>
      <c r="N247">
        <v>0</v>
      </c>
      <c r="O247">
        <v>10</v>
      </c>
      <c r="P247" t="s">
        <v>3186</v>
      </c>
      <c r="Q247" t="s">
        <v>3186</v>
      </c>
      <c r="R247" t="s">
        <v>3186</v>
      </c>
      <c r="S247" t="s">
        <v>3186</v>
      </c>
      <c r="T247" t="s">
        <v>3186</v>
      </c>
      <c r="U247" t="s">
        <v>3002</v>
      </c>
      <c r="V247" t="s">
        <v>3408</v>
      </c>
      <c r="W247" t="s">
        <v>3186</v>
      </c>
      <c r="X247" s="1" t="s">
        <v>3186</v>
      </c>
      <c r="Y247" t="s">
        <v>3366</v>
      </c>
      <c r="Z247" t="s">
        <v>3407</v>
      </c>
      <c r="AA247">
        <v>4</v>
      </c>
      <c r="AB247" t="s">
        <v>3458</v>
      </c>
      <c r="AC247">
        <v>0</v>
      </c>
      <c r="AD247">
        <v>0.5</v>
      </c>
      <c r="AE247" t="s">
        <v>3001</v>
      </c>
      <c r="AF247" t="s">
        <v>3186</v>
      </c>
      <c r="AG247">
        <v>1</v>
      </c>
      <c r="AH247" t="s">
        <v>3186</v>
      </c>
      <c r="AI247" t="s">
        <v>3186</v>
      </c>
      <c r="AJ247" t="s">
        <v>3393</v>
      </c>
      <c r="AK247">
        <v>0.7</v>
      </c>
      <c r="AL247">
        <v>0.7</v>
      </c>
      <c r="AM247">
        <v>8</v>
      </c>
      <c r="AN247" t="s">
        <v>3186</v>
      </c>
      <c r="AO247" t="s">
        <v>3186</v>
      </c>
      <c r="AP247" t="s">
        <v>3186</v>
      </c>
      <c r="AQ247" t="s">
        <v>3186</v>
      </c>
      <c r="AR247" t="s">
        <v>3186</v>
      </c>
      <c r="AS247">
        <v>1</v>
      </c>
      <c r="AT247">
        <v>1</v>
      </c>
    </row>
    <row r="248" spans="1:46" outlineLevel="1" x14ac:dyDescent="0.2">
      <c r="A248" t="s">
        <v>3981</v>
      </c>
      <c r="B248" t="s">
        <v>3980</v>
      </c>
      <c r="C248" t="s">
        <v>3383</v>
      </c>
      <c r="D248">
        <v>15</v>
      </c>
      <c r="E248">
        <v>25</v>
      </c>
      <c r="F248">
        <v>10</v>
      </c>
      <c r="G248">
        <v>5.5</v>
      </c>
      <c r="H248" t="s">
        <v>3186</v>
      </c>
      <c r="I248" t="s">
        <v>3186</v>
      </c>
      <c r="J248" t="s">
        <v>3371</v>
      </c>
      <c r="K248">
        <v>0.5</v>
      </c>
      <c r="L248" t="s">
        <v>3001</v>
      </c>
      <c r="M248" t="s">
        <v>3391</v>
      </c>
      <c r="N248">
        <v>0</v>
      </c>
      <c r="O248">
        <v>10</v>
      </c>
      <c r="P248" t="s">
        <v>3186</v>
      </c>
      <c r="Q248" t="s">
        <v>3186</v>
      </c>
      <c r="R248" t="s">
        <v>3186</v>
      </c>
      <c r="S248" t="s">
        <v>3186</v>
      </c>
      <c r="T248" t="s">
        <v>3186</v>
      </c>
      <c r="U248" t="s">
        <v>3002</v>
      </c>
      <c r="V248" t="s">
        <v>3408</v>
      </c>
      <c r="W248" t="s">
        <v>3186</v>
      </c>
      <c r="X248" s="1" t="s">
        <v>3186</v>
      </c>
      <c r="Y248" t="s">
        <v>3366</v>
      </c>
      <c r="Z248" t="s">
        <v>3407</v>
      </c>
      <c r="AA248">
        <v>4</v>
      </c>
      <c r="AB248" t="s">
        <v>3458</v>
      </c>
      <c r="AC248">
        <v>0</v>
      </c>
      <c r="AD248">
        <v>0.5</v>
      </c>
      <c r="AE248" t="s">
        <v>3001</v>
      </c>
      <c r="AF248" t="s">
        <v>3186</v>
      </c>
      <c r="AG248">
        <v>1</v>
      </c>
      <c r="AH248" t="s">
        <v>3186</v>
      </c>
      <c r="AI248" t="s">
        <v>3186</v>
      </c>
      <c r="AJ248" t="s">
        <v>3393</v>
      </c>
      <c r="AK248">
        <v>0.7</v>
      </c>
      <c r="AL248">
        <v>0.7</v>
      </c>
      <c r="AM248">
        <v>8</v>
      </c>
      <c r="AN248" t="s">
        <v>3186</v>
      </c>
      <c r="AO248" t="s">
        <v>3186</v>
      </c>
      <c r="AP248" t="s">
        <v>3186</v>
      </c>
      <c r="AQ248" t="s">
        <v>3186</v>
      </c>
      <c r="AR248" t="s">
        <v>3186</v>
      </c>
      <c r="AS248">
        <v>1</v>
      </c>
      <c r="AT248">
        <v>1</v>
      </c>
    </row>
    <row r="249" spans="1:46" outlineLevel="1" x14ac:dyDescent="0.2">
      <c r="A249" t="s">
        <v>3983</v>
      </c>
      <c r="B249" t="s">
        <v>3982</v>
      </c>
      <c r="C249" t="s">
        <v>3383</v>
      </c>
      <c r="D249">
        <v>15</v>
      </c>
      <c r="E249">
        <v>25</v>
      </c>
      <c r="F249">
        <v>10</v>
      </c>
      <c r="G249">
        <v>5.5</v>
      </c>
      <c r="H249" t="s">
        <v>3186</v>
      </c>
      <c r="I249" t="s">
        <v>3186</v>
      </c>
      <c r="J249" t="s">
        <v>3371</v>
      </c>
      <c r="K249">
        <v>0.5</v>
      </c>
      <c r="L249" t="s">
        <v>3001</v>
      </c>
      <c r="M249" t="s">
        <v>3391</v>
      </c>
      <c r="N249">
        <v>0</v>
      </c>
      <c r="O249">
        <v>10</v>
      </c>
      <c r="P249" t="s">
        <v>3186</v>
      </c>
      <c r="Q249" t="s">
        <v>3186</v>
      </c>
      <c r="R249" t="s">
        <v>3186</v>
      </c>
      <c r="S249" t="s">
        <v>3186</v>
      </c>
      <c r="T249" t="s">
        <v>3186</v>
      </c>
      <c r="U249" t="s">
        <v>3002</v>
      </c>
      <c r="V249" t="s">
        <v>3408</v>
      </c>
      <c r="W249" t="s">
        <v>3186</v>
      </c>
      <c r="X249" s="1" t="s">
        <v>3186</v>
      </c>
      <c r="Y249" t="s">
        <v>3366</v>
      </c>
      <c r="Z249" t="s">
        <v>3407</v>
      </c>
      <c r="AA249">
        <v>4</v>
      </c>
      <c r="AB249" t="s">
        <v>3458</v>
      </c>
      <c r="AC249">
        <v>0</v>
      </c>
      <c r="AD249">
        <v>0.5</v>
      </c>
      <c r="AE249" t="s">
        <v>3001</v>
      </c>
      <c r="AF249" t="s">
        <v>3186</v>
      </c>
      <c r="AG249">
        <v>1</v>
      </c>
      <c r="AH249" t="s">
        <v>3186</v>
      </c>
      <c r="AI249" t="s">
        <v>3186</v>
      </c>
      <c r="AJ249" t="s">
        <v>3393</v>
      </c>
      <c r="AK249">
        <v>0.7</v>
      </c>
      <c r="AL249">
        <v>0.7</v>
      </c>
      <c r="AM249">
        <v>8</v>
      </c>
      <c r="AN249" t="s">
        <v>3186</v>
      </c>
      <c r="AO249" t="s">
        <v>3186</v>
      </c>
      <c r="AP249" t="s">
        <v>3186</v>
      </c>
      <c r="AQ249" t="s">
        <v>3186</v>
      </c>
      <c r="AR249" t="s">
        <v>3186</v>
      </c>
      <c r="AS249">
        <v>1</v>
      </c>
      <c r="AT249">
        <v>1</v>
      </c>
    </row>
    <row r="250" spans="1:46" outlineLevel="1" x14ac:dyDescent="0.2">
      <c r="A250" t="s">
        <v>3985</v>
      </c>
      <c r="B250" t="s">
        <v>3984</v>
      </c>
      <c r="C250" t="s">
        <v>3383</v>
      </c>
      <c r="D250">
        <v>15</v>
      </c>
      <c r="E250">
        <v>25</v>
      </c>
      <c r="F250">
        <v>10</v>
      </c>
      <c r="G250">
        <v>5.5</v>
      </c>
      <c r="H250" t="s">
        <v>3186</v>
      </c>
      <c r="I250" t="s">
        <v>3186</v>
      </c>
      <c r="J250" t="s">
        <v>3371</v>
      </c>
      <c r="K250">
        <v>0.5</v>
      </c>
      <c r="L250" t="s">
        <v>3001</v>
      </c>
      <c r="M250" t="s">
        <v>3391</v>
      </c>
      <c r="N250">
        <v>0</v>
      </c>
      <c r="O250">
        <v>10</v>
      </c>
      <c r="P250" t="s">
        <v>3186</v>
      </c>
      <c r="Q250" t="s">
        <v>3186</v>
      </c>
      <c r="R250" t="s">
        <v>3186</v>
      </c>
      <c r="S250" t="s">
        <v>3186</v>
      </c>
      <c r="T250" t="s">
        <v>3186</v>
      </c>
      <c r="U250" t="s">
        <v>3002</v>
      </c>
      <c r="V250" t="s">
        <v>3408</v>
      </c>
      <c r="W250" t="s">
        <v>3186</v>
      </c>
      <c r="X250" s="1" t="s">
        <v>3186</v>
      </c>
      <c r="Y250" t="s">
        <v>3366</v>
      </c>
      <c r="Z250" t="s">
        <v>3407</v>
      </c>
      <c r="AA250">
        <v>4</v>
      </c>
      <c r="AB250" t="s">
        <v>3458</v>
      </c>
      <c r="AC250">
        <v>0</v>
      </c>
      <c r="AD250">
        <v>0.5</v>
      </c>
      <c r="AE250" t="s">
        <v>3001</v>
      </c>
      <c r="AF250" t="s">
        <v>3186</v>
      </c>
      <c r="AG250">
        <v>1</v>
      </c>
      <c r="AH250" t="s">
        <v>3186</v>
      </c>
      <c r="AI250" t="s">
        <v>3186</v>
      </c>
      <c r="AJ250" t="s">
        <v>3393</v>
      </c>
      <c r="AK250">
        <v>0.7</v>
      </c>
      <c r="AL250">
        <v>0.7</v>
      </c>
      <c r="AM250">
        <v>8</v>
      </c>
      <c r="AN250" t="s">
        <v>3186</v>
      </c>
      <c r="AO250" t="s">
        <v>3186</v>
      </c>
      <c r="AP250" t="s">
        <v>3186</v>
      </c>
      <c r="AQ250" t="s">
        <v>3186</v>
      </c>
      <c r="AR250" t="s">
        <v>3186</v>
      </c>
      <c r="AS250">
        <v>1</v>
      </c>
      <c r="AT250">
        <v>1</v>
      </c>
    </row>
    <row r="251" spans="1:46" x14ac:dyDescent="0.2">
      <c r="A251" t="s">
        <v>4036</v>
      </c>
      <c r="B251" t="s">
        <v>4037</v>
      </c>
      <c r="C251" t="s">
        <v>3409</v>
      </c>
      <c r="D251">
        <v>15</v>
      </c>
      <c r="E251">
        <v>25</v>
      </c>
      <c r="F251">
        <v>10</v>
      </c>
      <c r="G251">
        <v>5.5</v>
      </c>
      <c r="H251" t="s">
        <v>3186</v>
      </c>
      <c r="I251" t="s">
        <v>3186</v>
      </c>
      <c r="J251" t="s">
        <v>3407</v>
      </c>
      <c r="K251">
        <v>0.4</v>
      </c>
      <c r="L251" t="s">
        <v>3351</v>
      </c>
      <c r="M251" t="s">
        <v>3391</v>
      </c>
      <c r="N251">
        <v>45</v>
      </c>
      <c r="O251">
        <v>10</v>
      </c>
      <c r="P251" t="s">
        <v>3996</v>
      </c>
      <c r="Q251" t="s">
        <v>3186</v>
      </c>
      <c r="R251" t="s">
        <v>3186</v>
      </c>
      <c r="S251" t="s">
        <v>3186</v>
      </c>
      <c r="T251" t="s">
        <v>3186</v>
      </c>
      <c r="U251" t="s">
        <v>3002</v>
      </c>
      <c r="V251" t="s">
        <v>3408</v>
      </c>
      <c r="W251" t="s">
        <v>3186</v>
      </c>
      <c r="X251" s="1" t="s">
        <v>3186</v>
      </c>
      <c r="Y251" t="s">
        <v>3366</v>
      </c>
      <c r="Z251" t="s">
        <v>3407</v>
      </c>
      <c r="AA251">
        <v>4</v>
      </c>
      <c r="AB251" t="s">
        <v>3458</v>
      </c>
      <c r="AC251">
        <v>0.5</v>
      </c>
      <c r="AD251">
        <v>0.5</v>
      </c>
      <c r="AE251" t="s">
        <v>3001</v>
      </c>
      <c r="AF251" t="s">
        <v>3186</v>
      </c>
      <c r="AG251">
        <v>1</v>
      </c>
      <c r="AH251" t="s">
        <v>3186</v>
      </c>
      <c r="AI251" t="s">
        <v>3392</v>
      </c>
      <c r="AJ251" t="s">
        <v>3393</v>
      </c>
      <c r="AK251">
        <v>0.7</v>
      </c>
      <c r="AL251">
        <v>0.7</v>
      </c>
      <c r="AM251">
        <v>8</v>
      </c>
      <c r="AN251" t="s">
        <v>3186</v>
      </c>
      <c r="AO251" t="s">
        <v>3186</v>
      </c>
      <c r="AP251" t="s">
        <v>3186</v>
      </c>
      <c r="AQ251" t="s">
        <v>3186</v>
      </c>
      <c r="AR251" t="s">
        <v>3186</v>
      </c>
      <c r="AS251">
        <v>1</v>
      </c>
      <c r="AT251">
        <v>1</v>
      </c>
    </row>
    <row r="252" spans="1:46" outlineLevel="1" x14ac:dyDescent="0.2">
      <c r="A252" t="s">
        <v>4038</v>
      </c>
      <c r="B252" t="s">
        <v>4039</v>
      </c>
      <c r="C252" t="s">
        <v>3409</v>
      </c>
      <c r="D252">
        <v>15</v>
      </c>
      <c r="E252">
        <v>25</v>
      </c>
      <c r="F252">
        <v>10</v>
      </c>
      <c r="G252">
        <v>5.5</v>
      </c>
      <c r="H252" t="s">
        <v>3186</v>
      </c>
      <c r="I252" t="s">
        <v>3186</v>
      </c>
      <c r="J252" t="s">
        <v>3407</v>
      </c>
      <c r="K252">
        <v>0.6</v>
      </c>
      <c r="L252" t="s">
        <v>3351</v>
      </c>
      <c r="M252" t="s">
        <v>3391</v>
      </c>
      <c r="N252">
        <v>45</v>
      </c>
      <c r="O252">
        <v>10</v>
      </c>
      <c r="P252" t="s">
        <v>4002</v>
      </c>
      <c r="Q252" t="s">
        <v>3186</v>
      </c>
      <c r="R252" t="s">
        <v>3186</v>
      </c>
      <c r="S252" t="s">
        <v>3186</v>
      </c>
      <c r="T252" t="s">
        <v>3186</v>
      </c>
      <c r="U252" t="s">
        <v>3002</v>
      </c>
      <c r="V252" t="s">
        <v>3408</v>
      </c>
      <c r="W252" t="s">
        <v>3186</v>
      </c>
      <c r="X252" s="1" t="s">
        <v>3186</v>
      </c>
      <c r="Y252" t="s">
        <v>3366</v>
      </c>
      <c r="Z252" t="s">
        <v>3407</v>
      </c>
      <c r="AA252">
        <v>4</v>
      </c>
      <c r="AB252" t="s">
        <v>3458</v>
      </c>
      <c r="AC252">
        <v>0.5</v>
      </c>
      <c r="AD252">
        <v>0.5</v>
      </c>
      <c r="AE252" t="s">
        <v>4042</v>
      </c>
      <c r="AF252" t="s">
        <v>3186</v>
      </c>
      <c r="AG252">
        <v>1</v>
      </c>
      <c r="AH252" t="s">
        <v>3186</v>
      </c>
      <c r="AI252" t="s">
        <v>3392</v>
      </c>
      <c r="AJ252" t="s">
        <v>3393</v>
      </c>
      <c r="AK252">
        <v>0.7</v>
      </c>
      <c r="AL252">
        <v>0.7</v>
      </c>
      <c r="AM252">
        <v>8</v>
      </c>
      <c r="AN252" t="s">
        <v>3186</v>
      </c>
      <c r="AO252" t="s">
        <v>3186</v>
      </c>
      <c r="AP252" t="s">
        <v>3186</v>
      </c>
      <c r="AQ252" t="s">
        <v>3186</v>
      </c>
      <c r="AR252" t="s">
        <v>3186</v>
      </c>
      <c r="AS252">
        <v>1</v>
      </c>
      <c r="AT252">
        <v>1</v>
      </c>
    </row>
    <row r="253" spans="1:46" outlineLevel="1" x14ac:dyDescent="0.2">
      <c r="A253" t="s">
        <v>4041</v>
      </c>
      <c r="B253" t="s">
        <v>4040</v>
      </c>
      <c r="C253" t="s">
        <v>3442</v>
      </c>
      <c r="D253">
        <v>15</v>
      </c>
      <c r="E253">
        <v>25</v>
      </c>
      <c r="F253">
        <v>10</v>
      </c>
      <c r="G253">
        <v>5.5</v>
      </c>
      <c r="H253" t="s">
        <v>3186</v>
      </c>
      <c r="I253" t="s">
        <v>3456</v>
      </c>
      <c r="J253" t="s">
        <v>3371</v>
      </c>
      <c r="K253">
        <v>0.6</v>
      </c>
      <c r="L253" t="s">
        <v>3351</v>
      </c>
      <c r="M253" t="s">
        <v>3391</v>
      </c>
      <c r="N253">
        <v>45</v>
      </c>
      <c r="O253">
        <v>10</v>
      </c>
      <c r="P253" t="s">
        <v>4002</v>
      </c>
      <c r="Q253" t="s">
        <v>3186</v>
      </c>
      <c r="R253" t="s">
        <v>3186</v>
      </c>
      <c r="S253" t="s">
        <v>3186</v>
      </c>
      <c r="T253" t="s">
        <v>3186</v>
      </c>
      <c r="U253" t="s">
        <v>3002</v>
      </c>
      <c r="V253" t="s">
        <v>3424</v>
      </c>
      <c r="W253" t="s">
        <v>3186</v>
      </c>
      <c r="X253" s="1" t="s">
        <v>4003</v>
      </c>
      <c r="Y253" t="s">
        <v>3366</v>
      </c>
      <c r="Z253" t="s">
        <v>3407</v>
      </c>
      <c r="AA253">
        <v>3</v>
      </c>
      <c r="AB253" t="s">
        <v>3416</v>
      </c>
      <c r="AC253">
        <v>0.5</v>
      </c>
      <c r="AD253">
        <v>0.95</v>
      </c>
      <c r="AE253" t="s">
        <v>3117</v>
      </c>
      <c r="AF253" t="s">
        <v>3186</v>
      </c>
      <c r="AG253">
        <v>1</v>
      </c>
      <c r="AH253" t="s">
        <v>3186</v>
      </c>
      <c r="AI253" t="s">
        <v>3392</v>
      </c>
      <c r="AJ253" t="s">
        <v>3393</v>
      </c>
      <c r="AK253">
        <v>0.7</v>
      </c>
      <c r="AL253">
        <v>0.7</v>
      </c>
      <c r="AM253">
        <v>8</v>
      </c>
      <c r="AN253" t="s">
        <v>3186</v>
      </c>
      <c r="AO253" t="s">
        <v>3186</v>
      </c>
      <c r="AP253" t="s">
        <v>3186</v>
      </c>
      <c r="AQ253" t="s">
        <v>3186</v>
      </c>
      <c r="AR253" t="s">
        <v>3186</v>
      </c>
      <c r="AS253">
        <v>1</v>
      </c>
      <c r="AT253">
        <v>1</v>
      </c>
    </row>
    <row r="254" spans="1:46" outlineLevel="1" x14ac:dyDescent="0.2">
      <c r="A254" t="s">
        <v>4043</v>
      </c>
      <c r="B254" t="s">
        <v>4045</v>
      </c>
      <c r="C254" t="s">
        <v>3409</v>
      </c>
      <c r="D254">
        <v>15</v>
      </c>
      <c r="E254">
        <v>25</v>
      </c>
      <c r="F254">
        <v>10</v>
      </c>
      <c r="G254">
        <v>5.5</v>
      </c>
      <c r="H254" t="s">
        <v>3186</v>
      </c>
      <c r="I254" t="s">
        <v>3186</v>
      </c>
      <c r="J254" t="s">
        <v>3407</v>
      </c>
      <c r="K254">
        <v>0.4</v>
      </c>
      <c r="L254" t="s">
        <v>3351</v>
      </c>
      <c r="M254" t="s">
        <v>3391</v>
      </c>
      <c r="N254">
        <v>45</v>
      </c>
      <c r="O254">
        <v>10</v>
      </c>
      <c r="P254" t="s">
        <v>4047</v>
      </c>
      <c r="Q254" t="s">
        <v>3186</v>
      </c>
      <c r="R254" t="s">
        <v>3186</v>
      </c>
      <c r="S254" t="s">
        <v>3186</v>
      </c>
      <c r="T254" t="s">
        <v>3186</v>
      </c>
      <c r="U254" t="s">
        <v>3002</v>
      </c>
      <c r="V254" t="s">
        <v>3408</v>
      </c>
      <c r="W254" t="s">
        <v>3186</v>
      </c>
      <c r="X254" s="1" t="s">
        <v>3186</v>
      </c>
      <c r="Y254" t="s">
        <v>3366</v>
      </c>
      <c r="Z254" t="s">
        <v>3407</v>
      </c>
      <c r="AA254">
        <v>4</v>
      </c>
      <c r="AB254" t="s">
        <v>3458</v>
      </c>
      <c r="AC254">
        <v>0.5</v>
      </c>
      <c r="AD254">
        <v>0.5</v>
      </c>
      <c r="AE254" t="s">
        <v>3001</v>
      </c>
      <c r="AF254" t="s">
        <v>3186</v>
      </c>
      <c r="AG254">
        <v>1</v>
      </c>
      <c r="AH254" t="s">
        <v>3186</v>
      </c>
      <c r="AI254" t="s">
        <v>3392</v>
      </c>
      <c r="AJ254" t="s">
        <v>3393</v>
      </c>
      <c r="AK254">
        <v>0.7</v>
      </c>
      <c r="AL254">
        <v>0.7</v>
      </c>
      <c r="AM254">
        <v>8</v>
      </c>
      <c r="AN254" t="s">
        <v>3186</v>
      </c>
      <c r="AO254" t="s">
        <v>3186</v>
      </c>
      <c r="AP254" t="s">
        <v>3186</v>
      </c>
      <c r="AQ254" t="s">
        <v>3186</v>
      </c>
      <c r="AR254" t="s">
        <v>3186</v>
      </c>
      <c r="AS254">
        <v>1</v>
      </c>
      <c r="AT254">
        <v>1</v>
      </c>
    </row>
    <row r="255" spans="1:46" outlineLevel="1" x14ac:dyDescent="0.2">
      <c r="A255" t="s">
        <v>4048</v>
      </c>
      <c r="B255" t="s">
        <v>4046</v>
      </c>
      <c r="C255" t="s">
        <v>3442</v>
      </c>
      <c r="D255">
        <v>15</v>
      </c>
      <c r="E255">
        <v>25</v>
      </c>
      <c r="F255">
        <v>10</v>
      </c>
      <c r="G255">
        <v>5.5</v>
      </c>
      <c r="H255" t="s">
        <v>3186</v>
      </c>
      <c r="I255" t="s">
        <v>3456</v>
      </c>
      <c r="J255" t="s">
        <v>3371</v>
      </c>
      <c r="K255">
        <v>0.4</v>
      </c>
      <c r="L255" t="s">
        <v>3351</v>
      </c>
      <c r="M255" t="s">
        <v>3391</v>
      </c>
      <c r="N255">
        <v>45</v>
      </c>
      <c r="O255">
        <v>10</v>
      </c>
      <c r="P255" t="s">
        <v>4047</v>
      </c>
      <c r="Q255" t="s">
        <v>3186</v>
      </c>
      <c r="R255" t="s">
        <v>3186</v>
      </c>
      <c r="S255" t="s">
        <v>3186</v>
      </c>
      <c r="T255" t="s">
        <v>3186</v>
      </c>
      <c r="U255" t="s">
        <v>3002</v>
      </c>
      <c r="V255" t="s">
        <v>3424</v>
      </c>
      <c r="W255" t="s">
        <v>3186</v>
      </c>
      <c r="X255" s="1" t="s">
        <v>3186</v>
      </c>
      <c r="Y255" t="s">
        <v>3366</v>
      </c>
      <c r="Z255" t="s">
        <v>3407</v>
      </c>
      <c r="AA255">
        <v>3</v>
      </c>
      <c r="AB255" t="s">
        <v>3416</v>
      </c>
      <c r="AC255">
        <v>0.5</v>
      </c>
      <c r="AD255">
        <v>0.95</v>
      </c>
      <c r="AE255" t="s">
        <v>3351</v>
      </c>
      <c r="AF255" t="s">
        <v>3186</v>
      </c>
      <c r="AG255">
        <v>1</v>
      </c>
      <c r="AH255" t="s">
        <v>3186</v>
      </c>
      <c r="AI255" t="s">
        <v>3392</v>
      </c>
      <c r="AJ255" t="s">
        <v>3393</v>
      </c>
      <c r="AK255">
        <v>0.7</v>
      </c>
      <c r="AL255">
        <v>0.7</v>
      </c>
      <c r="AM255">
        <v>8</v>
      </c>
      <c r="AN255" t="s">
        <v>3186</v>
      </c>
      <c r="AO255" t="s">
        <v>3186</v>
      </c>
      <c r="AP255" t="s">
        <v>3186</v>
      </c>
      <c r="AQ255" t="s">
        <v>3186</v>
      </c>
      <c r="AR255" t="s">
        <v>3186</v>
      </c>
      <c r="AS255">
        <v>1</v>
      </c>
      <c r="AT255">
        <v>1</v>
      </c>
    </row>
    <row r="256" spans="1:46" outlineLevel="1" x14ac:dyDescent="0.2">
      <c r="A256" t="s">
        <v>4049</v>
      </c>
      <c r="B256" t="s">
        <v>4050</v>
      </c>
      <c r="C256" t="s">
        <v>3409</v>
      </c>
      <c r="D256">
        <v>15</v>
      </c>
      <c r="E256">
        <v>25</v>
      </c>
      <c r="F256">
        <v>10</v>
      </c>
      <c r="G256">
        <v>5.5</v>
      </c>
      <c r="H256" t="s">
        <v>3186</v>
      </c>
      <c r="I256" t="s">
        <v>3186</v>
      </c>
      <c r="J256" t="s">
        <v>3407</v>
      </c>
      <c r="K256">
        <v>0.4</v>
      </c>
      <c r="L256" t="s">
        <v>3351</v>
      </c>
      <c r="M256" t="s">
        <v>3391</v>
      </c>
      <c r="N256">
        <v>45</v>
      </c>
      <c r="O256">
        <v>10</v>
      </c>
      <c r="P256" t="s">
        <v>4052</v>
      </c>
      <c r="Q256" t="s">
        <v>3186</v>
      </c>
      <c r="R256" t="s">
        <v>3186</v>
      </c>
      <c r="S256" t="s">
        <v>3186</v>
      </c>
      <c r="T256" t="s">
        <v>3186</v>
      </c>
      <c r="U256" t="s">
        <v>3002</v>
      </c>
      <c r="V256" t="s">
        <v>3408</v>
      </c>
      <c r="W256" t="s">
        <v>3186</v>
      </c>
      <c r="X256" s="1" t="s">
        <v>3186</v>
      </c>
      <c r="Y256" t="s">
        <v>3366</v>
      </c>
      <c r="Z256" t="s">
        <v>3407</v>
      </c>
      <c r="AA256">
        <v>4</v>
      </c>
      <c r="AB256" t="s">
        <v>3458</v>
      </c>
      <c r="AC256">
        <v>0.5</v>
      </c>
      <c r="AD256">
        <v>0.5</v>
      </c>
      <c r="AE256" t="s">
        <v>3001</v>
      </c>
      <c r="AF256" t="s">
        <v>3186</v>
      </c>
      <c r="AG256">
        <v>1</v>
      </c>
      <c r="AH256" t="s">
        <v>3186</v>
      </c>
      <c r="AI256" t="s">
        <v>3392</v>
      </c>
      <c r="AJ256" t="s">
        <v>3393</v>
      </c>
      <c r="AK256">
        <v>0.7</v>
      </c>
      <c r="AL256">
        <v>0.7</v>
      </c>
      <c r="AM256">
        <v>8</v>
      </c>
      <c r="AN256" t="s">
        <v>3186</v>
      </c>
      <c r="AO256" t="s">
        <v>3186</v>
      </c>
      <c r="AP256" t="s">
        <v>3186</v>
      </c>
      <c r="AQ256" t="s">
        <v>3186</v>
      </c>
      <c r="AR256" t="s">
        <v>3186</v>
      </c>
      <c r="AS256">
        <v>1</v>
      </c>
      <c r="AT256">
        <v>1</v>
      </c>
    </row>
    <row r="257" spans="1:46" outlineLevel="1" x14ac:dyDescent="0.2">
      <c r="A257" t="s">
        <v>4044</v>
      </c>
      <c r="B257" t="s">
        <v>4051</v>
      </c>
      <c r="C257" t="s">
        <v>3442</v>
      </c>
      <c r="D257">
        <v>15</v>
      </c>
      <c r="E257">
        <v>25</v>
      </c>
      <c r="F257">
        <v>10</v>
      </c>
      <c r="G257">
        <v>5.5</v>
      </c>
      <c r="H257" t="s">
        <v>3186</v>
      </c>
      <c r="I257" t="s">
        <v>3456</v>
      </c>
      <c r="J257" t="s">
        <v>3371</v>
      </c>
      <c r="K257">
        <v>0.4</v>
      </c>
      <c r="L257" t="s">
        <v>3351</v>
      </c>
      <c r="M257" t="s">
        <v>3391</v>
      </c>
      <c r="N257">
        <v>45</v>
      </c>
      <c r="O257">
        <v>10</v>
      </c>
      <c r="P257" t="s">
        <v>4052</v>
      </c>
      <c r="Q257" t="s">
        <v>3186</v>
      </c>
      <c r="R257" t="s">
        <v>3186</v>
      </c>
      <c r="S257" t="s">
        <v>3186</v>
      </c>
      <c r="T257" t="s">
        <v>3186</v>
      </c>
      <c r="U257" t="s">
        <v>3002</v>
      </c>
      <c r="V257" t="s">
        <v>3424</v>
      </c>
      <c r="W257" t="s">
        <v>3186</v>
      </c>
      <c r="X257" s="1" t="s">
        <v>3186</v>
      </c>
      <c r="Y257" t="s">
        <v>3366</v>
      </c>
      <c r="Z257" t="s">
        <v>3407</v>
      </c>
      <c r="AA257">
        <v>3</v>
      </c>
      <c r="AB257" t="s">
        <v>3416</v>
      </c>
      <c r="AC257">
        <v>0.5</v>
      </c>
      <c r="AD257">
        <v>0.95</v>
      </c>
      <c r="AE257" t="s">
        <v>3351</v>
      </c>
      <c r="AF257" t="s">
        <v>3186</v>
      </c>
      <c r="AG257">
        <v>1</v>
      </c>
      <c r="AH257" t="s">
        <v>3186</v>
      </c>
      <c r="AI257" t="s">
        <v>3392</v>
      </c>
      <c r="AJ257" t="s">
        <v>3393</v>
      </c>
      <c r="AK257">
        <v>0.7</v>
      </c>
      <c r="AL257">
        <v>0.7</v>
      </c>
      <c r="AM257">
        <v>8</v>
      </c>
      <c r="AN257" t="s">
        <v>3186</v>
      </c>
      <c r="AO257" t="s">
        <v>3186</v>
      </c>
      <c r="AP257" t="s">
        <v>3186</v>
      </c>
      <c r="AQ257" t="s">
        <v>3186</v>
      </c>
      <c r="AR257" t="s">
        <v>3186</v>
      </c>
      <c r="AS257">
        <v>1</v>
      </c>
      <c r="AT257">
        <v>1</v>
      </c>
    </row>
    <row r="258" spans="1:46" outlineLevel="1" x14ac:dyDescent="0.2">
      <c r="A258" t="s">
        <v>4053</v>
      </c>
      <c r="B258" t="s">
        <v>4054</v>
      </c>
      <c r="C258" t="s">
        <v>3409</v>
      </c>
      <c r="D258">
        <v>15</v>
      </c>
      <c r="E258">
        <v>25</v>
      </c>
      <c r="F258">
        <v>10</v>
      </c>
      <c r="G258">
        <v>5.5</v>
      </c>
      <c r="H258" t="s">
        <v>3186</v>
      </c>
      <c r="I258" t="s">
        <v>3186</v>
      </c>
      <c r="J258" t="s">
        <v>3407</v>
      </c>
      <c r="K258">
        <v>0.6</v>
      </c>
      <c r="L258" t="s">
        <v>3351</v>
      </c>
      <c r="M258" t="s">
        <v>3391</v>
      </c>
      <c r="N258">
        <v>45</v>
      </c>
      <c r="O258">
        <v>10</v>
      </c>
      <c r="P258" t="s">
        <v>4002</v>
      </c>
      <c r="Q258" t="s">
        <v>3186</v>
      </c>
      <c r="R258" t="s">
        <v>3186</v>
      </c>
      <c r="S258" t="s">
        <v>3186</v>
      </c>
      <c r="T258" t="s">
        <v>3186</v>
      </c>
      <c r="U258" t="s">
        <v>3002</v>
      </c>
      <c r="V258" t="s">
        <v>3408</v>
      </c>
      <c r="W258" t="s">
        <v>3186</v>
      </c>
      <c r="X258" s="1" t="s">
        <v>3186</v>
      </c>
      <c r="Y258" t="s">
        <v>3366</v>
      </c>
      <c r="Z258" t="s">
        <v>3407</v>
      </c>
      <c r="AA258">
        <v>4</v>
      </c>
      <c r="AB258" t="s">
        <v>3458</v>
      </c>
      <c r="AC258">
        <v>0.5</v>
      </c>
      <c r="AD258">
        <v>0.5</v>
      </c>
      <c r="AE258" t="s">
        <v>4042</v>
      </c>
      <c r="AF258" t="s">
        <v>3186</v>
      </c>
      <c r="AG258">
        <v>1</v>
      </c>
      <c r="AH258" t="s">
        <v>3186</v>
      </c>
      <c r="AI258" t="s">
        <v>3392</v>
      </c>
      <c r="AJ258" t="s">
        <v>3393</v>
      </c>
      <c r="AK258">
        <v>0.7</v>
      </c>
      <c r="AL258">
        <v>0.7</v>
      </c>
      <c r="AM258">
        <v>8</v>
      </c>
      <c r="AN258" t="s">
        <v>3186</v>
      </c>
      <c r="AO258" t="s">
        <v>3186</v>
      </c>
      <c r="AP258" t="s">
        <v>3186</v>
      </c>
      <c r="AQ258" t="s">
        <v>3186</v>
      </c>
      <c r="AR258" t="s">
        <v>3186</v>
      </c>
      <c r="AS258">
        <v>1</v>
      </c>
      <c r="AT258">
        <v>1</v>
      </c>
    </row>
    <row r="259" spans="1:46" outlineLevel="1" x14ac:dyDescent="0.2">
      <c r="A259" t="s">
        <v>4056</v>
      </c>
      <c r="B259" t="s">
        <v>4055</v>
      </c>
      <c r="C259" t="s">
        <v>3442</v>
      </c>
      <c r="D259">
        <v>15</v>
      </c>
      <c r="E259">
        <v>25</v>
      </c>
      <c r="F259">
        <v>10</v>
      </c>
      <c r="G259">
        <v>5.5</v>
      </c>
      <c r="H259" t="s">
        <v>3186</v>
      </c>
      <c r="I259" t="s">
        <v>3456</v>
      </c>
      <c r="J259" t="s">
        <v>3371</v>
      </c>
      <c r="K259">
        <v>0.4</v>
      </c>
      <c r="L259" t="s">
        <v>3351</v>
      </c>
      <c r="M259" t="s">
        <v>3391</v>
      </c>
      <c r="N259">
        <v>45</v>
      </c>
      <c r="O259">
        <v>10</v>
      </c>
      <c r="P259" t="s">
        <v>4002</v>
      </c>
      <c r="Q259" t="s">
        <v>3186</v>
      </c>
      <c r="R259" t="s">
        <v>3186</v>
      </c>
      <c r="S259" t="s">
        <v>3186</v>
      </c>
      <c r="T259" t="s">
        <v>3186</v>
      </c>
      <c r="U259" t="s">
        <v>3002</v>
      </c>
      <c r="V259" t="s">
        <v>3424</v>
      </c>
      <c r="W259" t="s">
        <v>3186</v>
      </c>
      <c r="X259" s="1" t="s">
        <v>3186</v>
      </c>
      <c r="Y259" t="s">
        <v>3366</v>
      </c>
      <c r="Z259" t="s">
        <v>3407</v>
      </c>
      <c r="AA259">
        <v>3</v>
      </c>
      <c r="AB259" t="s">
        <v>3416</v>
      </c>
      <c r="AC259">
        <v>0.5</v>
      </c>
      <c r="AD259">
        <v>0.95</v>
      </c>
      <c r="AE259" t="s">
        <v>3117</v>
      </c>
      <c r="AF259" t="s">
        <v>3186</v>
      </c>
      <c r="AG259">
        <v>1</v>
      </c>
      <c r="AH259" t="s">
        <v>3186</v>
      </c>
      <c r="AI259" t="s">
        <v>3392</v>
      </c>
      <c r="AJ259" t="s">
        <v>3393</v>
      </c>
      <c r="AK259">
        <v>0.7</v>
      </c>
      <c r="AL259">
        <v>0.7</v>
      </c>
      <c r="AM259">
        <v>8</v>
      </c>
      <c r="AN259" t="s">
        <v>3186</v>
      </c>
      <c r="AO259" t="s">
        <v>3186</v>
      </c>
      <c r="AP259" t="s">
        <v>3186</v>
      </c>
      <c r="AQ259" t="s">
        <v>3186</v>
      </c>
      <c r="AR259" t="s">
        <v>3186</v>
      </c>
      <c r="AS259">
        <v>1</v>
      </c>
      <c r="AT259">
        <v>1</v>
      </c>
    </row>
    <row r="260" spans="1:46" outlineLevel="1" x14ac:dyDescent="0.2">
      <c r="A260" t="s">
        <v>4057</v>
      </c>
      <c r="B260" t="s">
        <v>4059</v>
      </c>
      <c r="C260" t="s">
        <v>3409</v>
      </c>
      <c r="D260">
        <v>15</v>
      </c>
      <c r="E260">
        <v>25</v>
      </c>
      <c r="F260">
        <v>10</v>
      </c>
      <c r="G260">
        <v>5.5</v>
      </c>
      <c r="H260" t="s">
        <v>3186</v>
      </c>
      <c r="I260" t="s">
        <v>3186</v>
      </c>
      <c r="J260" t="s">
        <v>3407</v>
      </c>
      <c r="K260">
        <v>0.6</v>
      </c>
      <c r="L260" t="s">
        <v>3351</v>
      </c>
      <c r="M260" t="s">
        <v>3391</v>
      </c>
      <c r="N260">
        <v>45</v>
      </c>
      <c r="O260">
        <v>10</v>
      </c>
      <c r="P260" t="s">
        <v>3186</v>
      </c>
      <c r="Q260" t="s">
        <v>3405</v>
      </c>
      <c r="R260" t="s">
        <v>3002</v>
      </c>
      <c r="S260" t="s">
        <v>3001</v>
      </c>
      <c r="T260" t="s">
        <v>2610</v>
      </c>
      <c r="U260" t="s">
        <v>3002</v>
      </c>
      <c r="V260" t="s">
        <v>3408</v>
      </c>
      <c r="W260" t="s">
        <v>3186</v>
      </c>
      <c r="X260" s="1" t="s">
        <v>3186</v>
      </c>
      <c r="Y260" t="s">
        <v>3366</v>
      </c>
      <c r="Z260" t="s">
        <v>3407</v>
      </c>
      <c r="AA260">
        <v>4</v>
      </c>
      <c r="AB260" t="s">
        <v>3458</v>
      </c>
      <c r="AC260">
        <v>0.5</v>
      </c>
      <c r="AD260">
        <v>0.5</v>
      </c>
      <c r="AE260" t="s">
        <v>4017</v>
      </c>
      <c r="AF260" t="s">
        <v>3186</v>
      </c>
      <c r="AG260">
        <v>1</v>
      </c>
      <c r="AH260" t="s">
        <v>3186</v>
      </c>
      <c r="AI260" t="s">
        <v>3392</v>
      </c>
      <c r="AJ260" t="s">
        <v>3393</v>
      </c>
      <c r="AK260">
        <v>0.7</v>
      </c>
      <c r="AL260">
        <v>0.7</v>
      </c>
      <c r="AM260">
        <v>8</v>
      </c>
      <c r="AN260" t="s">
        <v>3186</v>
      </c>
      <c r="AO260" t="s">
        <v>3186</v>
      </c>
      <c r="AP260" t="s">
        <v>3186</v>
      </c>
      <c r="AQ260" t="s">
        <v>3186</v>
      </c>
      <c r="AR260" t="s">
        <v>3186</v>
      </c>
      <c r="AS260">
        <v>1</v>
      </c>
      <c r="AT260">
        <v>1</v>
      </c>
    </row>
    <row r="261" spans="1:46" outlineLevel="1" x14ac:dyDescent="0.2">
      <c r="A261" t="s">
        <v>4058</v>
      </c>
      <c r="B261" t="s">
        <v>4060</v>
      </c>
      <c r="C261" t="s">
        <v>3442</v>
      </c>
      <c r="D261">
        <v>15</v>
      </c>
      <c r="E261">
        <v>25</v>
      </c>
      <c r="F261">
        <v>10</v>
      </c>
      <c r="G261">
        <v>5.5</v>
      </c>
      <c r="H261" t="s">
        <v>3186</v>
      </c>
      <c r="I261" t="s">
        <v>3456</v>
      </c>
      <c r="J261" t="s">
        <v>3371</v>
      </c>
      <c r="K261">
        <v>0.6</v>
      </c>
      <c r="L261" t="s">
        <v>3351</v>
      </c>
      <c r="M261" t="s">
        <v>3391</v>
      </c>
      <c r="N261">
        <v>45</v>
      </c>
      <c r="O261">
        <v>10</v>
      </c>
      <c r="P261" t="s">
        <v>3186</v>
      </c>
      <c r="Q261" t="s">
        <v>3405</v>
      </c>
      <c r="R261" t="s">
        <v>3446</v>
      </c>
      <c r="S261" t="s">
        <v>3001</v>
      </c>
      <c r="T261" t="s">
        <v>3446</v>
      </c>
      <c r="U261" t="s">
        <v>3002</v>
      </c>
      <c r="V261" t="s">
        <v>3424</v>
      </c>
      <c r="W261" t="s">
        <v>3186</v>
      </c>
      <c r="X261" s="1" t="s">
        <v>3186</v>
      </c>
      <c r="Y261" t="s">
        <v>3366</v>
      </c>
      <c r="Z261" t="s">
        <v>3407</v>
      </c>
      <c r="AA261">
        <v>3</v>
      </c>
      <c r="AB261" t="s">
        <v>3416</v>
      </c>
      <c r="AC261">
        <v>0.5</v>
      </c>
      <c r="AD261">
        <v>0.95</v>
      </c>
      <c r="AE261" t="s">
        <v>3114</v>
      </c>
      <c r="AF261" t="s">
        <v>3186</v>
      </c>
      <c r="AG261">
        <v>1</v>
      </c>
      <c r="AH261" t="s">
        <v>3186</v>
      </c>
      <c r="AI261" t="s">
        <v>3392</v>
      </c>
      <c r="AJ261" t="s">
        <v>3393</v>
      </c>
      <c r="AK261">
        <v>0.7</v>
      </c>
      <c r="AL261">
        <v>0.7</v>
      </c>
      <c r="AM261">
        <v>8</v>
      </c>
      <c r="AN261" t="s">
        <v>3186</v>
      </c>
      <c r="AO261" t="s">
        <v>3186</v>
      </c>
      <c r="AP261" t="s">
        <v>3186</v>
      </c>
      <c r="AQ261" t="s">
        <v>3186</v>
      </c>
      <c r="AR261" t="s">
        <v>3186</v>
      </c>
      <c r="AS261">
        <v>1</v>
      </c>
      <c r="AT261">
        <v>1</v>
      </c>
    </row>
    <row r="262" spans="1:46" outlineLevel="1" x14ac:dyDescent="0.2">
      <c r="A262" t="s">
        <v>4061</v>
      </c>
      <c r="B262" t="s">
        <v>4064</v>
      </c>
      <c r="C262" t="s">
        <v>3409</v>
      </c>
      <c r="D262">
        <v>15</v>
      </c>
      <c r="E262">
        <v>25</v>
      </c>
      <c r="F262">
        <v>10</v>
      </c>
      <c r="G262">
        <v>5.5</v>
      </c>
      <c r="H262" t="s">
        <v>3186</v>
      </c>
      <c r="I262" t="s">
        <v>3186</v>
      </c>
      <c r="J262" t="s">
        <v>3407</v>
      </c>
      <c r="K262">
        <v>0.6</v>
      </c>
      <c r="L262" t="s">
        <v>3351</v>
      </c>
      <c r="M262" t="s">
        <v>3391</v>
      </c>
      <c r="N262">
        <v>45</v>
      </c>
      <c r="O262">
        <v>10</v>
      </c>
      <c r="P262" t="s">
        <v>4002</v>
      </c>
      <c r="Q262" t="s">
        <v>3186</v>
      </c>
      <c r="R262" t="s">
        <v>3186</v>
      </c>
      <c r="S262" t="s">
        <v>3186</v>
      </c>
      <c r="T262" t="s">
        <v>3186</v>
      </c>
      <c r="U262" t="s">
        <v>3002</v>
      </c>
      <c r="V262" t="s">
        <v>3408</v>
      </c>
      <c r="W262" t="s">
        <v>3186</v>
      </c>
      <c r="X262" s="1" t="s">
        <v>3186</v>
      </c>
      <c r="Y262" t="s">
        <v>3366</v>
      </c>
      <c r="Z262" t="s">
        <v>3407</v>
      </c>
      <c r="AA262">
        <v>4</v>
      </c>
      <c r="AB262" t="s">
        <v>3458</v>
      </c>
      <c r="AC262">
        <v>0.5</v>
      </c>
      <c r="AD262">
        <v>0.5</v>
      </c>
      <c r="AE262" t="s">
        <v>4042</v>
      </c>
      <c r="AF262" t="s">
        <v>3186</v>
      </c>
      <c r="AG262">
        <v>1</v>
      </c>
      <c r="AH262" t="s">
        <v>3186</v>
      </c>
      <c r="AI262" t="s">
        <v>3392</v>
      </c>
      <c r="AJ262" t="s">
        <v>3393</v>
      </c>
      <c r="AK262">
        <v>0.7</v>
      </c>
      <c r="AL262">
        <v>0.7</v>
      </c>
      <c r="AM262">
        <v>8</v>
      </c>
      <c r="AN262" t="s">
        <v>3186</v>
      </c>
      <c r="AO262" t="s">
        <v>3186</v>
      </c>
      <c r="AP262" t="s">
        <v>3186</v>
      </c>
      <c r="AQ262" t="s">
        <v>3186</v>
      </c>
      <c r="AR262" t="s">
        <v>3186</v>
      </c>
      <c r="AS262">
        <v>1</v>
      </c>
      <c r="AT262">
        <v>1</v>
      </c>
    </row>
    <row r="263" spans="1:46" outlineLevel="1" x14ac:dyDescent="0.2">
      <c r="A263" t="s">
        <v>4062</v>
      </c>
      <c r="B263" t="s">
        <v>4065</v>
      </c>
      <c r="C263" t="s">
        <v>3442</v>
      </c>
      <c r="D263">
        <v>15</v>
      </c>
      <c r="E263">
        <v>25</v>
      </c>
      <c r="F263">
        <v>10</v>
      </c>
      <c r="G263">
        <v>5.5</v>
      </c>
      <c r="H263" t="s">
        <v>3186</v>
      </c>
      <c r="I263" t="s">
        <v>3456</v>
      </c>
      <c r="J263" t="s">
        <v>3371</v>
      </c>
      <c r="K263">
        <v>0.4</v>
      </c>
      <c r="L263" t="s">
        <v>3351</v>
      </c>
      <c r="M263" t="s">
        <v>3391</v>
      </c>
      <c r="N263">
        <v>45</v>
      </c>
      <c r="O263">
        <v>10</v>
      </c>
      <c r="P263" t="s">
        <v>4002</v>
      </c>
      <c r="Q263" t="s">
        <v>3186</v>
      </c>
      <c r="R263" t="s">
        <v>3186</v>
      </c>
      <c r="S263" t="s">
        <v>3186</v>
      </c>
      <c r="T263" t="s">
        <v>3186</v>
      </c>
      <c r="U263" t="s">
        <v>3002</v>
      </c>
      <c r="V263" t="s">
        <v>3424</v>
      </c>
      <c r="W263" t="s">
        <v>3186</v>
      </c>
      <c r="X263" s="1" t="s">
        <v>3186</v>
      </c>
      <c r="Y263" t="s">
        <v>3366</v>
      </c>
      <c r="Z263" t="s">
        <v>3407</v>
      </c>
      <c r="AA263">
        <v>3</v>
      </c>
      <c r="AB263" t="s">
        <v>3416</v>
      </c>
      <c r="AC263">
        <v>0.5</v>
      </c>
      <c r="AD263">
        <v>0.95</v>
      </c>
      <c r="AE263" t="s">
        <v>3117</v>
      </c>
      <c r="AF263" t="s">
        <v>3186</v>
      </c>
      <c r="AG263">
        <v>1</v>
      </c>
      <c r="AH263" t="s">
        <v>3186</v>
      </c>
      <c r="AI263" t="s">
        <v>3392</v>
      </c>
      <c r="AJ263" t="s">
        <v>3393</v>
      </c>
      <c r="AK263">
        <v>0.7</v>
      </c>
      <c r="AL263">
        <v>0.7</v>
      </c>
      <c r="AM263">
        <v>8</v>
      </c>
      <c r="AN263" t="s">
        <v>3186</v>
      </c>
      <c r="AO263" t="s">
        <v>3186</v>
      </c>
      <c r="AP263" t="s">
        <v>3186</v>
      </c>
      <c r="AQ263" t="s">
        <v>3186</v>
      </c>
      <c r="AR263" t="s">
        <v>3186</v>
      </c>
      <c r="AS263">
        <v>1</v>
      </c>
      <c r="AT263">
        <v>1</v>
      </c>
    </row>
    <row r="264" spans="1:46" outlineLevel="1" x14ac:dyDescent="0.2">
      <c r="A264" t="s">
        <v>4068</v>
      </c>
      <c r="B264" t="s">
        <v>4066</v>
      </c>
      <c r="C264" t="s">
        <v>3409</v>
      </c>
      <c r="D264">
        <v>15</v>
      </c>
      <c r="E264">
        <v>25</v>
      </c>
      <c r="F264">
        <v>10</v>
      </c>
      <c r="G264">
        <v>5.5</v>
      </c>
      <c r="H264" t="s">
        <v>3186</v>
      </c>
      <c r="I264" t="s">
        <v>3186</v>
      </c>
      <c r="J264" t="s">
        <v>3407</v>
      </c>
      <c r="K264">
        <v>0.6</v>
      </c>
      <c r="L264" t="s">
        <v>3351</v>
      </c>
      <c r="M264" t="s">
        <v>3391</v>
      </c>
      <c r="N264">
        <v>45</v>
      </c>
      <c r="O264">
        <v>10</v>
      </c>
      <c r="P264" t="s">
        <v>3186</v>
      </c>
      <c r="Q264" t="s">
        <v>3405</v>
      </c>
      <c r="R264" t="s">
        <v>3002</v>
      </c>
      <c r="S264" t="s">
        <v>3001</v>
      </c>
      <c r="T264" t="s">
        <v>2610</v>
      </c>
      <c r="U264" t="s">
        <v>3002</v>
      </c>
      <c r="V264" t="s">
        <v>3408</v>
      </c>
      <c r="W264" t="s">
        <v>3186</v>
      </c>
      <c r="X264" s="1" t="s">
        <v>3186</v>
      </c>
      <c r="Y264" t="s">
        <v>3366</v>
      </c>
      <c r="Z264" t="s">
        <v>3407</v>
      </c>
      <c r="AA264">
        <v>4</v>
      </c>
      <c r="AB264" t="s">
        <v>3458</v>
      </c>
      <c r="AC264">
        <v>0.5</v>
      </c>
      <c r="AD264">
        <v>0.5</v>
      </c>
      <c r="AE264" t="s">
        <v>4017</v>
      </c>
      <c r="AF264" t="s">
        <v>3186</v>
      </c>
      <c r="AG264">
        <v>1</v>
      </c>
      <c r="AH264" t="s">
        <v>3186</v>
      </c>
      <c r="AI264" t="s">
        <v>3392</v>
      </c>
      <c r="AJ264" t="s">
        <v>3393</v>
      </c>
      <c r="AK264">
        <v>0.7</v>
      </c>
      <c r="AL264">
        <v>0.7</v>
      </c>
      <c r="AM264">
        <v>8</v>
      </c>
      <c r="AN264" t="s">
        <v>3186</v>
      </c>
      <c r="AO264" t="s">
        <v>3186</v>
      </c>
      <c r="AP264" t="s">
        <v>3186</v>
      </c>
      <c r="AQ264" t="s">
        <v>3186</v>
      </c>
      <c r="AR264" t="s">
        <v>3186</v>
      </c>
      <c r="AS264">
        <v>1</v>
      </c>
      <c r="AT264">
        <v>1</v>
      </c>
    </row>
    <row r="265" spans="1:46" outlineLevel="1" x14ac:dyDescent="0.2">
      <c r="A265" t="s">
        <v>4063</v>
      </c>
      <c r="B265" t="s">
        <v>4067</v>
      </c>
      <c r="C265" t="s">
        <v>3442</v>
      </c>
      <c r="D265">
        <v>15</v>
      </c>
      <c r="E265">
        <v>25</v>
      </c>
      <c r="F265">
        <v>10</v>
      </c>
      <c r="G265">
        <v>5.5</v>
      </c>
      <c r="H265" t="s">
        <v>3186</v>
      </c>
      <c r="I265" t="s">
        <v>3456</v>
      </c>
      <c r="J265" t="s">
        <v>3371</v>
      </c>
      <c r="K265">
        <v>0.6</v>
      </c>
      <c r="L265" t="s">
        <v>3351</v>
      </c>
      <c r="M265" t="s">
        <v>3391</v>
      </c>
      <c r="N265">
        <v>45</v>
      </c>
      <c r="O265">
        <v>10</v>
      </c>
      <c r="P265" t="s">
        <v>3186</v>
      </c>
      <c r="Q265" t="s">
        <v>3405</v>
      </c>
      <c r="R265" t="s">
        <v>3446</v>
      </c>
      <c r="S265" t="s">
        <v>3001</v>
      </c>
      <c r="T265" t="s">
        <v>3446</v>
      </c>
      <c r="U265" t="s">
        <v>3002</v>
      </c>
      <c r="V265" t="s">
        <v>3424</v>
      </c>
      <c r="W265" t="s">
        <v>3186</v>
      </c>
      <c r="X265" s="1" t="s">
        <v>3186</v>
      </c>
      <c r="Y265" t="s">
        <v>3366</v>
      </c>
      <c r="Z265" t="s">
        <v>3407</v>
      </c>
      <c r="AA265">
        <v>3</v>
      </c>
      <c r="AB265" t="s">
        <v>3416</v>
      </c>
      <c r="AC265">
        <v>0.5</v>
      </c>
      <c r="AD265">
        <v>0.95</v>
      </c>
      <c r="AE265" t="s">
        <v>3114</v>
      </c>
      <c r="AF265" t="s">
        <v>3186</v>
      </c>
      <c r="AG265">
        <v>1</v>
      </c>
      <c r="AH265" t="s">
        <v>3186</v>
      </c>
      <c r="AI265" t="s">
        <v>3392</v>
      </c>
      <c r="AJ265" t="s">
        <v>3393</v>
      </c>
      <c r="AK265">
        <v>0.7</v>
      </c>
      <c r="AL265">
        <v>0.7</v>
      </c>
      <c r="AM265">
        <v>8</v>
      </c>
      <c r="AN265" t="s">
        <v>3186</v>
      </c>
      <c r="AO265" t="s">
        <v>3186</v>
      </c>
      <c r="AP265" t="s">
        <v>3186</v>
      </c>
      <c r="AQ265" t="s">
        <v>3186</v>
      </c>
      <c r="AR265" t="s">
        <v>3186</v>
      </c>
      <c r="AS265">
        <v>1</v>
      </c>
      <c r="AT265">
        <v>1</v>
      </c>
    </row>
    <row r="266" spans="1:46" outlineLevel="1" x14ac:dyDescent="0.2">
      <c r="A266" t="s">
        <v>4069</v>
      </c>
      <c r="B266" t="s">
        <v>4073</v>
      </c>
      <c r="C266" t="s">
        <v>3409</v>
      </c>
      <c r="D266">
        <v>15</v>
      </c>
      <c r="E266">
        <v>25</v>
      </c>
      <c r="F266">
        <v>10</v>
      </c>
      <c r="G266">
        <v>5.5</v>
      </c>
      <c r="H266" t="s">
        <v>3186</v>
      </c>
      <c r="I266" t="s">
        <v>3186</v>
      </c>
      <c r="J266" t="s">
        <v>3407</v>
      </c>
      <c r="K266">
        <v>0.6</v>
      </c>
      <c r="L266" t="s">
        <v>3351</v>
      </c>
      <c r="M266" t="s">
        <v>3391</v>
      </c>
      <c r="N266">
        <v>45</v>
      </c>
      <c r="O266">
        <v>10</v>
      </c>
      <c r="P266" t="s">
        <v>4002</v>
      </c>
      <c r="Q266" t="s">
        <v>3186</v>
      </c>
      <c r="R266" t="s">
        <v>3186</v>
      </c>
      <c r="S266" t="s">
        <v>3186</v>
      </c>
      <c r="T266" t="s">
        <v>3186</v>
      </c>
      <c r="U266" t="s">
        <v>3002</v>
      </c>
      <c r="V266" t="s">
        <v>3408</v>
      </c>
      <c r="W266" t="s">
        <v>3186</v>
      </c>
      <c r="X266" s="1" t="s">
        <v>3186</v>
      </c>
      <c r="Y266" t="s">
        <v>3366</v>
      </c>
      <c r="Z266" t="s">
        <v>3407</v>
      </c>
      <c r="AA266">
        <v>4</v>
      </c>
      <c r="AB266" t="s">
        <v>3458</v>
      </c>
      <c r="AC266">
        <v>0.5</v>
      </c>
      <c r="AD266">
        <v>0.5</v>
      </c>
      <c r="AE266" t="s">
        <v>4042</v>
      </c>
      <c r="AF266" t="s">
        <v>3186</v>
      </c>
      <c r="AG266">
        <v>1</v>
      </c>
      <c r="AH266" t="s">
        <v>3186</v>
      </c>
      <c r="AI266" t="s">
        <v>3392</v>
      </c>
      <c r="AJ266" t="s">
        <v>3393</v>
      </c>
      <c r="AK266">
        <v>0.7</v>
      </c>
      <c r="AL266">
        <v>0.7</v>
      </c>
      <c r="AM266">
        <v>8</v>
      </c>
      <c r="AN266" t="s">
        <v>3186</v>
      </c>
      <c r="AO266" t="s">
        <v>3186</v>
      </c>
      <c r="AP266" t="s">
        <v>3186</v>
      </c>
      <c r="AQ266" t="s">
        <v>3186</v>
      </c>
      <c r="AR266" t="s">
        <v>3186</v>
      </c>
      <c r="AS266">
        <v>1</v>
      </c>
      <c r="AT266">
        <v>1</v>
      </c>
    </row>
    <row r="267" spans="1:46" outlineLevel="1" x14ac:dyDescent="0.2">
      <c r="A267" t="s">
        <v>4070</v>
      </c>
      <c r="B267" t="s">
        <v>4074</v>
      </c>
      <c r="C267" t="s">
        <v>3442</v>
      </c>
      <c r="D267">
        <v>15</v>
      </c>
      <c r="E267">
        <v>25</v>
      </c>
      <c r="F267">
        <v>10</v>
      </c>
      <c r="G267">
        <v>5.5</v>
      </c>
      <c r="H267" t="s">
        <v>3186</v>
      </c>
      <c r="I267" t="s">
        <v>3456</v>
      </c>
      <c r="J267" t="s">
        <v>3371</v>
      </c>
      <c r="K267">
        <v>0.4</v>
      </c>
      <c r="L267" t="s">
        <v>3351</v>
      </c>
      <c r="M267" t="s">
        <v>3391</v>
      </c>
      <c r="N267">
        <v>45</v>
      </c>
      <c r="O267">
        <v>10</v>
      </c>
      <c r="P267" t="s">
        <v>4002</v>
      </c>
      <c r="Q267" t="s">
        <v>3186</v>
      </c>
      <c r="R267" t="s">
        <v>3186</v>
      </c>
      <c r="S267" t="s">
        <v>3186</v>
      </c>
      <c r="T267" t="s">
        <v>3186</v>
      </c>
      <c r="U267" t="s">
        <v>3002</v>
      </c>
      <c r="V267" t="s">
        <v>3424</v>
      </c>
      <c r="W267" t="s">
        <v>3186</v>
      </c>
      <c r="X267" s="1" t="s">
        <v>3186</v>
      </c>
      <c r="Y267" t="s">
        <v>3366</v>
      </c>
      <c r="Z267" t="s">
        <v>3407</v>
      </c>
      <c r="AA267">
        <v>3</v>
      </c>
      <c r="AB267" t="s">
        <v>3416</v>
      </c>
      <c r="AC267">
        <v>0.5</v>
      </c>
      <c r="AD267">
        <v>0.95</v>
      </c>
      <c r="AE267" t="s">
        <v>3117</v>
      </c>
      <c r="AF267" t="s">
        <v>3186</v>
      </c>
      <c r="AG267">
        <v>1</v>
      </c>
      <c r="AH267" t="s">
        <v>3186</v>
      </c>
      <c r="AI267" t="s">
        <v>3392</v>
      </c>
      <c r="AJ267" t="s">
        <v>3393</v>
      </c>
      <c r="AK267">
        <v>0.7</v>
      </c>
      <c r="AL267">
        <v>0.7</v>
      </c>
      <c r="AM267">
        <v>8</v>
      </c>
      <c r="AN267" t="s">
        <v>3186</v>
      </c>
      <c r="AO267" t="s">
        <v>3186</v>
      </c>
      <c r="AP267" t="s">
        <v>3186</v>
      </c>
      <c r="AQ267" t="s">
        <v>3186</v>
      </c>
      <c r="AR267" t="s">
        <v>3186</v>
      </c>
      <c r="AS267">
        <v>1</v>
      </c>
      <c r="AT267">
        <v>1</v>
      </c>
    </row>
    <row r="268" spans="1:46" outlineLevel="1" x14ac:dyDescent="0.2">
      <c r="A268" t="s">
        <v>4071</v>
      </c>
      <c r="B268" t="s">
        <v>4075</v>
      </c>
      <c r="C268" t="s">
        <v>3409</v>
      </c>
      <c r="D268">
        <v>15</v>
      </c>
      <c r="E268">
        <v>25</v>
      </c>
      <c r="F268">
        <v>10</v>
      </c>
      <c r="G268">
        <v>5.5</v>
      </c>
      <c r="H268" t="s">
        <v>3186</v>
      </c>
      <c r="I268" t="s">
        <v>3186</v>
      </c>
      <c r="J268" t="s">
        <v>3407</v>
      </c>
      <c r="K268">
        <v>0.6</v>
      </c>
      <c r="L268" t="s">
        <v>3351</v>
      </c>
      <c r="M268" t="s">
        <v>3391</v>
      </c>
      <c r="N268">
        <v>45</v>
      </c>
      <c r="O268">
        <v>10</v>
      </c>
      <c r="P268" t="s">
        <v>3186</v>
      </c>
      <c r="Q268" t="s">
        <v>3405</v>
      </c>
      <c r="R268" t="s">
        <v>3002</v>
      </c>
      <c r="S268" t="s">
        <v>3001</v>
      </c>
      <c r="T268" t="s">
        <v>2610</v>
      </c>
      <c r="U268" t="s">
        <v>3002</v>
      </c>
      <c r="V268" t="s">
        <v>3408</v>
      </c>
      <c r="W268" t="s">
        <v>3186</v>
      </c>
      <c r="X268" s="1" t="s">
        <v>3186</v>
      </c>
      <c r="Y268" t="s">
        <v>3366</v>
      </c>
      <c r="Z268" t="s">
        <v>3407</v>
      </c>
      <c r="AA268">
        <v>4</v>
      </c>
      <c r="AB268" t="s">
        <v>3458</v>
      </c>
      <c r="AC268">
        <v>0.5</v>
      </c>
      <c r="AD268">
        <v>0.5</v>
      </c>
      <c r="AE268" t="s">
        <v>4017</v>
      </c>
      <c r="AF268" t="s">
        <v>3186</v>
      </c>
      <c r="AG268">
        <v>1</v>
      </c>
      <c r="AH268" t="s">
        <v>3186</v>
      </c>
      <c r="AI268" t="s">
        <v>3392</v>
      </c>
      <c r="AJ268" t="s">
        <v>3393</v>
      </c>
      <c r="AK268">
        <v>0.7</v>
      </c>
      <c r="AL268">
        <v>0.7</v>
      </c>
      <c r="AM268">
        <v>8</v>
      </c>
      <c r="AN268" t="s">
        <v>3186</v>
      </c>
      <c r="AO268" t="s">
        <v>3186</v>
      </c>
      <c r="AP268" t="s">
        <v>3186</v>
      </c>
      <c r="AQ268" t="s">
        <v>3186</v>
      </c>
      <c r="AR268" t="s">
        <v>3186</v>
      </c>
      <c r="AS268">
        <v>1</v>
      </c>
      <c r="AT268">
        <v>1</v>
      </c>
    </row>
    <row r="269" spans="1:46" outlineLevel="1" x14ac:dyDescent="0.2">
      <c r="A269" t="s">
        <v>4072</v>
      </c>
      <c r="B269" t="s">
        <v>4076</v>
      </c>
      <c r="C269" t="s">
        <v>3442</v>
      </c>
      <c r="D269">
        <v>15</v>
      </c>
      <c r="E269">
        <v>25</v>
      </c>
      <c r="F269">
        <v>10</v>
      </c>
      <c r="G269">
        <v>5.5</v>
      </c>
      <c r="H269" t="s">
        <v>3186</v>
      </c>
      <c r="I269" t="s">
        <v>3456</v>
      </c>
      <c r="J269" t="s">
        <v>3371</v>
      </c>
      <c r="K269">
        <v>0.6</v>
      </c>
      <c r="L269" t="s">
        <v>3351</v>
      </c>
      <c r="M269" t="s">
        <v>3391</v>
      </c>
      <c r="N269">
        <v>45</v>
      </c>
      <c r="O269">
        <v>10</v>
      </c>
      <c r="P269" t="s">
        <v>3186</v>
      </c>
      <c r="Q269" t="s">
        <v>3405</v>
      </c>
      <c r="R269" t="s">
        <v>3446</v>
      </c>
      <c r="S269" t="s">
        <v>3001</v>
      </c>
      <c r="T269" t="s">
        <v>3446</v>
      </c>
      <c r="U269" t="s">
        <v>3002</v>
      </c>
      <c r="V269" t="s">
        <v>3424</v>
      </c>
      <c r="W269" t="s">
        <v>3186</v>
      </c>
      <c r="X269" s="1" t="s">
        <v>3186</v>
      </c>
      <c r="Y269" t="s">
        <v>3366</v>
      </c>
      <c r="Z269" t="s">
        <v>3407</v>
      </c>
      <c r="AA269">
        <v>3</v>
      </c>
      <c r="AB269" t="s">
        <v>3416</v>
      </c>
      <c r="AC269">
        <v>0.5</v>
      </c>
      <c r="AD269">
        <v>0.95</v>
      </c>
      <c r="AE269" t="s">
        <v>3114</v>
      </c>
      <c r="AF269" t="s">
        <v>3186</v>
      </c>
      <c r="AG269">
        <v>1</v>
      </c>
      <c r="AH269" t="s">
        <v>3186</v>
      </c>
      <c r="AI269" t="s">
        <v>3392</v>
      </c>
      <c r="AJ269" t="s">
        <v>3393</v>
      </c>
      <c r="AK269">
        <v>0.7</v>
      </c>
      <c r="AL269">
        <v>0.7</v>
      </c>
      <c r="AM269">
        <v>8</v>
      </c>
      <c r="AN269" t="s">
        <v>3186</v>
      </c>
      <c r="AO269" t="s">
        <v>3186</v>
      </c>
      <c r="AP269" t="s">
        <v>3186</v>
      </c>
      <c r="AQ269" t="s">
        <v>3186</v>
      </c>
      <c r="AR269" t="s">
        <v>3186</v>
      </c>
      <c r="AS269">
        <v>1</v>
      </c>
      <c r="AT269">
        <v>1</v>
      </c>
    </row>
    <row r="270" spans="1:46" outlineLevel="1" x14ac:dyDescent="0.2">
      <c r="A270" t="s">
        <v>4077</v>
      </c>
      <c r="B270" t="s">
        <v>4081</v>
      </c>
      <c r="C270" t="s">
        <v>3409</v>
      </c>
      <c r="D270">
        <v>15</v>
      </c>
      <c r="E270">
        <v>25</v>
      </c>
      <c r="F270">
        <v>10</v>
      </c>
      <c r="G270">
        <v>5.5</v>
      </c>
      <c r="H270" t="s">
        <v>3186</v>
      </c>
      <c r="I270" t="s">
        <v>3186</v>
      </c>
      <c r="J270" t="s">
        <v>3407</v>
      </c>
      <c r="K270">
        <v>0.6</v>
      </c>
      <c r="L270" t="s">
        <v>3351</v>
      </c>
      <c r="M270" t="s">
        <v>3391</v>
      </c>
      <c r="N270">
        <v>45</v>
      </c>
      <c r="O270">
        <v>10</v>
      </c>
      <c r="P270" t="s">
        <v>4002</v>
      </c>
      <c r="Q270" t="s">
        <v>3186</v>
      </c>
      <c r="R270" t="s">
        <v>3186</v>
      </c>
      <c r="S270" t="s">
        <v>3186</v>
      </c>
      <c r="T270" t="s">
        <v>3186</v>
      </c>
      <c r="U270" t="s">
        <v>3002</v>
      </c>
      <c r="V270" t="s">
        <v>3408</v>
      </c>
      <c r="W270" t="s">
        <v>3186</v>
      </c>
      <c r="X270" s="1" t="s">
        <v>3186</v>
      </c>
      <c r="Y270" t="s">
        <v>3366</v>
      </c>
      <c r="Z270" t="s">
        <v>3407</v>
      </c>
      <c r="AA270">
        <v>4</v>
      </c>
      <c r="AB270" t="s">
        <v>3458</v>
      </c>
      <c r="AC270">
        <v>0.5</v>
      </c>
      <c r="AD270">
        <v>0.5</v>
      </c>
      <c r="AE270" t="s">
        <v>4042</v>
      </c>
      <c r="AF270" t="s">
        <v>3186</v>
      </c>
      <c r="AG270">
        <v>1</v>
      </c>
      <c r="AH270" t="s">
        <v>3186</v>
      </c>
      <c r="AI270" t="s">
        <v>3392</v>
      </c>
      <c r="AJ270" t="s">
        <v>3393</v>
      </c>
      <c r="AK270">
        <v>0.7</v>
      </c>
      <c r="AL270">
        <v>0.7</v>
      </c>
      <c r="AM270">
        <v>8</v>
      </c>
      <c r="AN270" t="s">
        <v>3186</v>
      </c>
      <c r="AO270" t="s">
        <v>3186</v>
      </c>
      <c r="AP270" t="s">
        <v>3186</v>
      </c>
      <c r="AQ270" t="s">
        <v>3186</v>
      </c>
      <c r="AR270" t="s">
        <v>3186</v>
      </c>
      <c r="AS270">
        <v>1</v>
      </c>
      <c r="AT270">
        <v>1</v>
      </c>
    </row>
    <row r="271" spans="1:46" outlineLevel="1" x14ac:dyDescent="0.2">
      <c r="A271" t="s">
        <v>4078</v>
      </c>
      <c r="B271" t="s">
        <v>4082</v>
      </c>
      <c r="C271" t="s">
        <v>3442</v>
      </c>
      <c r="D271">
        <v>15</v>
      </c>
      <c r="E271">
        <v>25</v>
      </c>
      <c r="F271">
        <v>10</v>
      </c>
      <c r="G271">
        <v>5.5</v>
      </c>
      <c r="H271" t="s">
        <v>3186</v>
      </c>
      <c r="I271" t="s">
        <v>3456</v>
      </c>
      <c r="J271" t="s">
        <v>3371</v>
      </c>
      <c r="K271">
        <v>0.4</v>
      </c>
      <c r="L271" t="s">
        <v>3351</v>
      </c>
      <c r="M271" t="s">
        <v>3391</v>
      </c>
      <c r="N271">
        <v>45</v>
      </c>
      <c r="O271">
        <v>10</v>
      </c>
      <c r="P271" t="s">
        <v>4002</v>
      </c>
      <c r="Q271" t="s">
        <v>3186</v>
      </c>
      <c r="R271" t="s">
        <v>3186</v>
      </c>
      <c r="S271" t="s">
        <v>3186</v>
      </c>
      <c r="T271" t="s">
        <v>3186</v>
      </c>
      <c r="U271" t="s">
        <v>3002</v>
      </c>
      <c r="V271" t="s">
        <v>3424</v>
      </c>
      <c r="W271" t="s">
        <v>3186</v>
      </c>
      <c r="X271" s="1" t="s">
        <v>3186</v>
      </c>
      <c r="Y271" t="s">
        <v>3366</v>
      </c>
      <c r="Z271" t="s">
        <v>3407</v>
      </c>
      <c r="AA271">
        <v>3</v>
      </c>
      <c r="AB271" t="s">
        <v>3416</v>
      </c>
      <c r="AC271">
        <v>0.5</v>
      </c>
      <c r="AD271">
        <v>0.95</v>
      </c>
      <c r="AE271" t="s">
        <v>3117</v>
      </c>
      <c r="AF271" t="s">
        <v>3186</v>
      </c>
      <c r="AG271">
        <v>1</v>
      </c>
      <c r="AH271" t="s">
        <v>3186</v>
      </c>
      <c r="AI271" t="s">
        <v>3392</v>
      </c>
      <c r="AJ271" t="s">
        <v>3393</v>
      </c>
      <c r="AK271">
        <v>0.7</v>
      </c>
      <c r="AL271">
        <v>0.7</v>
      </c>
      <c r="AM271">
        <v>8</v>
      </c>
      <c r="AN271" t="s">
        <v>3186</v>
      </c>
      <c r="AO271" t="s">
        <v>3186</v>
      </c>
      <c r="AP271" t="s">
        <v>3186</v>
      </c>
      <c r="AQ271" t="s">
        <v>3186</v>
      </c>
      <c r="AR271" t="s">
        <v>3186</v>
      </c>
      <c r="AS271">
        <v>1</v>
      </c>
      <c r="AT271">
        <v>1</v>
      </c>
    </row>
    <row r="272" spans="1:46" outlineLevel="1" x14ac:dyDescent="0.2">
      <c r="A272" t="s">
        <v>4079</v>
      </c>
      <c r="B272" t="s">
        <v>4083</v>
      </c>
      <c r="C272" t="s">
        <v>3409</v>
      </c>
      <c r="D272">
        <v>15</v>
      </c>
      <c r="E272">
        <v>25</v>
      </c>
      <c r="F272">
        <v>10</v>
      </c>
      <c r="G272">
        <v>5.5</v>
      </c>
      <c r="H272" t="s">
        <v>3186</v>
      </c>
      <c r="I272" t="s">
        <v>3186</v>
      </c>
      <c r="J272" t="s">
        <v>3407</v>
      </c>
      <c r="K272">
        <v>0.6</v>
      </c>
      <c r="L272" t="s">
        <v>3351</v>
      </c>
      <c r="M272" t="s">
        <v>3391</v>
      </c>
      <c r="N272">
        <v>45</v>
      </c>
      <c r="O272">
        <v>10</v>
      </c>
      <c r="P272" t="s">
        <v>3186</v>
      </c>
      <c r="Q272" t="s">
        <v>3405</v>
      </c>
      <c r="R272" t="s">
        <v>3002</v>
      </c>
      <c r="S272" t="s">
        <v>3001</v>
      </c>
      <c r="T272" t="s">
        <v>2610</v>
      </c>
      <c r="U272" t="s">
        <v>3002</v>
      </c>
      <c r="V272" t="s">
        <v>3408</v>
      </c>
      <c r="W272" t="s">
        <v>3186</v>
      </c>
      <c r="X272" s="1" t="s">
        <v>3186</v>
      </c>
      <c r="Y272" t="s">
        <v>3366</v>
      </c>
      <c r="Z272" t="s">
        <v>3407</v>
      </c>
      <c r="AA272">
        <v>4</v>
      </c>
      <c r="AB272" t="s">
        <v>3458</v>
      </c>
      <c r="AC272">
        <v>0.5</v>
      </c>
      <c r="AD272">
        <v>0.5</v>
      </c>
      <c r="AE272" t="s">
        <v>4017</v>
      </c>
      <c r="AF272" t="s">
        <v>3186</v>
      </c>
      <c r="AG272">
        <v>1</v>
      </c>
      <c r="AH272" t="s">
        <v>3186</v>
      </c>
      <c r="AI272" t="s">
        <v>3392</v>
      </c>
      <c r="AJ272" t="s">
        <v>3393</v>
      </c>
      <c r="AK272">
        <v>0.7</v>
      </c>
      <c r="AL272">
        <v>0.7</v>
      </c>
      <c r="AM272">
        <v>8</v>
      </c>
      <c r="AN272" t="s">
        <v>3186</v>
      </c>
      <c r="AO272" t="s">
        <v>3186</v>
      </c>
      <c r="AP272" t="s">
        <v>3186</v>
      </c>
      <c r="AQ272" t="s">
        <v>3186</v>
      </c>
      <c r="AR272" t="s">
        <v>3186</v>
      </c>
      <c r="AS272">
        <v>1</v>
      </c>
      <c r="AT272">
        <v>1</v>
      </c>
    </row>
    <row r="273" spans="1:46" outlineLevel="1" x14ac:dyDescent="0.2">
      <c r="A273" t="s">
        <v>4080</v>
      </c>
      <c r="B273" t="s">
        <v>4084</v>
      </c>
      <c r="C273" t="s">
        <v>3442</v>
      </c>
      <c r="D273">
        <v>15</v>
      </c>
      <c r="E273">
        <v>25</v>
      </c>
      <c r="F273">
        <v>10</v>
      </c>
      <c r="G273">
        <v>5.5</v>
      </c>
      <c r="H273" t="s">
        <v>3186</v>
      </c>
      <c r="I273" t="s">
        <v>3456</v>
      </c>
      <c r="J273" t="s">
        <v>3371</v>
      </c>
      <c r="K273">
        <v>0.6</v>
      </c>
      <c r="L273" t="s">
        <v>3351</v>
      </c>
      <c r="M273" t="s">
        <v>3391</v>
      </c>
      <c r="N273">
        <v>45</v>
      </c>
      <c r="O273">
        <v>10</v>
      </c>
      <c r="P273" t="s">
        <v>3186</v>
      </c>
      <c r="Q273" t="s">
        <v>3405</v>
      </c>
      <c r="R273" t="s">
        <v>3446</v>
      </c>
      <c r="S273" t="s">
        <v>3001</v>
      </c>
      <c r="T273" t="s">
        <v>3446</v>
      </c>
      <c r="U273" t="s">
        <v>3002</v>
      </c>
      <c r="V273" t="s">
        <v>3424</v>
      </c>
      <c r="W273" t="s">
        <v>3186</v>
      </c>
      <c r="X273" s="1" t="s">
        <v>3186</v>
      </c>
      <c r="Y273" t="s">
        <v>3366</v>
      </c>
      <c r="Z273" t="s">
        <v>3407</v>
      </c>
      <c r="AA273">
        <v>3</v>
      </c>
      <c r="AB273" t="s">
        <v>3416</v>
      </c>
      <c r="AC273">
        <v>0.5</v>
      </c>
      <c r="AD273">
        <v>0.95</v>
      </c>
      <c r="AE273" t="s">
        <v>3114</v>
      </c>
      <c r="AF273" t="s">
        <v>3186</v>
      </c>
      <c r="AG273">
        <v>1</v>
      </c>
      <c r="AH273" t="s">
        <v>3186</v>
      </c>
      <c r="AI273" t="s">
        <v>3392</v>
      </c>
      <c r="AJ273" t="s">
        <v>3393</v>
      </c>
      <c r="AK273">
        <v>0.7</v>
      </c>
      <c r="AL273">
        <v>0.7</v>
      </c>
      <c r="AM273">
        <v>8</v>
      </c>
      <c r="AN273" t="s">
        <v>3186</v>
      </c>
      <c r="AO273" t="s">
        <v>3186</v>
      </c>
      <c r="AP273" t="s">
        <v>3186</v>
      </c>
      <c r="AQ273" t="s">
        <v>3186</v>
      </c>
      <c r="AR273" t="s">
        <v>3186</v>
      </c>
      <c r="AS273">
        <v>1</v>
      </c>
      <c r="AT273">
        <v>1</v>
      </c>
    </row>
    <row r="274" spans="1:46" outlineLevel="1" x14ac:dyDescent="0.2">
      <c r="A274" t="s">
        <v>4085</v>
      </c>
      <c r="B274" t="s">
        <v>4089</v>
      </c>
      <c r="C274" t="s">
        <v>3409</v>
      </c>
      <c r="D274">
        <v>15</v>
      </c>
      <c r="E274">
        <v>25</v>
      </c>
      <c r="F274">
        <v>10</v>
      </c>
      <c r="G274">
        <v>5.5</v>
      </c>
      <c r="H274" t="s">
        <v>3186</v>
      </c>
      <c r="I274" t="s">
        <v>3186</v>
      </c>
      <c r="J274" t="s">
        <v>3407</v>
      </c>
      <c r="K274">
        <v>0.6</v>
      </c>
      <c r="L274" t="s">
        <v>3351</v>
      </c>
      <c r="M274" t="s">
        <v>3391</v>
      </c>
      <c r="N274">
        <v>45</v>
      </c>
      <c r="O274">
        <v>10</v>
      </c>
      <c r="P274" t="s">
        <v>4002</v>
      </c>
      <c r="Q274" t="s">
        <v>3186</v>
      </c>
      <c r="R274" t="s">
        <v>3186</v>
      </c>
      <c r="S274" t="s">
        <v>3186</v>
      </c>
      <c r="T274" t="s">
        <v>3186</v>
      </c>
      <c r="U274" t="s">
        <v>3002</v>
      </c>
      <c r="V274" t="s">
        <v>3408</v>
      </c>
      <c r="W274" t="s">
        <v>3186</v>
      </c>
      <c r="X274" s="1" t="s">
        <v>3186</v>
      </c>
      <c r="Y274" t="s">
        <v>3366</v>
      </c>
      <c r="Z274" t="s">
        <v>3407</v>
      </c>
      <c r="AA274">
        <v>4</v>
      </c>
      <c r="AB274" t="s">
        <v>3458</v>
      </c>
      <c r="AC274">
        <v>0.5</v>
      </c>
      <c r="AD274">
        <v>0.5</v>
      </c>
      <c r="AE274" t="s">
        <v>4042</v>
      </c>
      <c r="AF274" t="s">
        <v>3186</v>
      </c>
      <c r="AG274">
        <v>1</v>
      </c>
      <c r="AH274" t="s">
        <v>3186</v>
      </c>
      <c r="AI274" t="s">
        <v>3392</v>
      </c>
      <c r="AJ274" t="s">
        <v>3393</v>
      </c>
      <c r="AK274">
        <v>0.7</v>
      </c>
      <c r="AL274">
        <v>0.7</v>
      </c>
      <c r="AM274">
        <v>8</v>
      </c>
      <c r="AN274" t="s">
        <v>3186</v>
      </c>
      <c r="AO274" t="s">
        <v>3186</v>
      </c>
      <c r="AP274" t="s">
        <v>3186</v>
      </c>
      <c r="AQ274" t="s">
        <v>3186</v>
      </c>
      <c r="AR274" t="s">
        <v>3186</v>
      </c>
      <c r="AS274">
        <v>1</v>
      </c>
      <c r="AT274">
        <v>1</v>
      </c>
    </row>
    <row r="275" spans="1:46" outlineLevel="1" x14ac:dyDescent="0.2">
      <c r="A275" t="s">
        <v>4086</v>
      </c>
      <c r="B275" t="s">
        <v>4090</v>
      </c>
      <c r="C275" t="s">
        <v>3442</v>
      </c>
      <c r="D275">
        <v>15</v>
      </c>
      <c r="E275">
        <v>25</v>
      </c>
      <c r="F275">
        <v>10</v>
      </c>
      <c r="G275">
        <v>5.5</v>
      </c>
      <c r="H275" t="s">
        <v>3186</v>
      </c>
      <c r="I275" t="s">
        <v>3456</v>
      </c>
      <c r="J275" t="s">
        <v>3371</v>
      </c>
      <c r="K275">
        <v>0.4</v>
      </c>
      <c r="L275" t="s">
        <v>3351</v>
      </c>
      <c r="M275" t="s">
        <v>3391</v>
      </c>
      <c r="N275">
        <v>45</v>
      </c>
      <c r="O275">
        <v>10</v>
      </c>
      <c r="P275" t="s">
        <v>4002</v>
      </c>
      <c r="Q275" t="s">
        <v>3186</v>
      </c>
      <c r="R275" t="s">
        <v>3186</v>
      </c>
      <c r="S275" t="s">
        <v>3186</v>
      </c>
      <c r="T275" t="s">
        <v>3186</v>
      </c>
      <c r="U275" t="s">
        <v>3002</v>
      </c>
      <c r="V275" t="s">
        <v>3424</v>
      </c>
      <c r="W275" t="s">
        <v>3186</v>
      </c>
      <c r="X275" s="1" t="s">
        <v>3186</v>
      </c>
      <c r="Y275" t="s">
        <v>3366</v>
      </c>
      <c r="Z275" t="s">
        <v>3407</v>
      </c>
      <c r="AA275">
        <v>3</v>
      </c>
      <c r="AB275" t="s">
        <v>3416</v>
      </c>
      <c r="AC275">
        <v>0.5</v>
      </c>
      <c r="AD275">
        <v>0.95</v>
      </c>
      <c r="AE275" t="s">
        <v>3117</v>
      </c>
      <c r="AF275" t="s">
        <v>3186</v>
      </c>
      <c r="AG275">
        <v>1</v>
      </c>
      <c r="AH275" t="s">
        <v>3186</v>
      </c>
      <c r="AI275" t="s">
        <v>3392</v>
      </c>
      <c r="AJ275" t="s">
        <v>3393</v>
      </c>
      <c r="AK275">
        <v>0.7</v>
      </c>
      <c r="AL275">
        <v>0.7</v>
      </c>
      <c r="AM275">
        <v>8</v>
      </c>
      <c r="AN275" t="s">
        <v>3186</v>
      </c>
      <c r="AO275" t="s">
        <v>3186</v>
      </c>
      <c r="AP275" t="s">
        <v>3186</v>
      </c>
      <c r="AQ275" t="s">
        <v>3186</v>
      </c>
      <c r="AR275" t="s">
        <v>3186</v>
      </c>
      <c r="AS275">
        <v>1</v>
      </c>
      <c r="AT275">
        <v>1</v>
      </c>
    </row>
    <row r="276" spans="1:46" outlineLevel="1" x14ac:dyDescent="0.2">
      <c r="A276" t="s">
        <v>4087</v>
      </c>
      <c r="B276" t="s">
        <v>4091</v>
      </c>
      <c r="C276" t="s">
        <v>3409</v>
      </c>
      <c r="D276">
        <v>15</v>
      </c>
      <c r="E276">
        <v>25</v>
      </c>
      <c r="F276">
        <v>10</v>
      </c>
      <c r="G276">
        <v>5.5</v>
      </c>
      <c r="H276" t="s">
        <v>3186</v>
      </c>
      <c r="I276" t="s">
        <v>3186</v>
      </c>
      <c r="J276" t="s">
        <v>3407</v>
      </c>
      <c r="K276">
        <v>0.6</v>
      </c>
      <c r="L276" t="s">
        <v>3351</v>
      </c>
      <c r="M276" t="s">
        <v>3391</v>
      </c>
      <c r="N276">
        <v>45</v>
      </c>
      <c r="O276">
        <v>10</v>
      </c>
      <c r="P276" t="s">
        <v>3186</v>
      </c>
      <c r="Q276" t="s">
        <v>3405</v>
      </c>
      <c r="R276" t="s">
        <v>3002</v>
      </c>
      <c r="S276" t="s">
        <v>3001</v>
      </c>
      <c r="T276" t="s">
        <v>2610</v>
      </c>
      <c r="U276" t="s">
        <v>3002</v>
      </c>
      <c r="V276" t="s">
        <v>3408</v>
      </c>
      <c r="W276" t="s">
        <v>3186</v>
      </c>
      <c r="X276" s="1" t="s">
        <v>3186</v>
      </c>
      <c r="Y276" t="s">
        <v>3366</v>
      </c>
      <c r="Z276" t="s">
        <v>3407</v>
      </c>
      <c r="AA276">
        <v>4</v>
      </c>
      <c r="AB276" t="s">
        <v>3458</v>
      </c>
      <c r="AC276">
        <v>0.5</v>
      </c>
      <c r="AD276">
        <v>0.5</v>
      </c>
      <c r="AE276" t="s">
        <v>4017</v>
      </c>
      <c r="AF276" t="s">
        <v>3186</v>
      </c>
      <c r="AG276">
        <v>1</v>
      </c>
      <c r="AH276" t="s">
        <v>3186</v>
      </c>
      <c r="AI276" t="s">
        <v>3392</v>
      </c>
      <c r="AJ276" t="s">
        <v>3393</v>
      </c>
      <c r="AK276">
        <v>0.7</v>
      </c>
      <c r="AL276">
        <v>0.7</v>
      </c>
      <c r="AM276">
        <v>8</v>
      </c>
      <c r="AN276" t="s">
        <v>3186</v>
      </c>
      <c r="AO276" t="s">
        <v>3186</v>
      </c>
      <c r="AP276" t="s">
        <v>3186</v>
      </c>
      <c r="AQ276" t="s">
        <v>3186</v>
      </c>
      <c r="AR276" t="s">
        <v>3186</v>
      </c>
      <c r="AS276">
        <v>1</v>
      </c>
      <c r="AT276">
        <v>1</v>
      </c>
    </row>
    <row r="277" spans="1:46" outlineLevel="1" x14ac:dyDescent="0.2">
      <c r="A277" t="s">
        <v>4088</v>
      </c>
      <c r="B277" t="s">
        <v>4092</v>
      </c>
      <c r="C277" t="s">
        <v>3442</v>
      </c>
      <c r="D277">
        <v>15</v>
      </c>
      <c r="E277">
        <v>25</v>
      </c>
      <c r="F277">
        <v>10</v>
      </c>
      <c r="G277">
        <v>5.5</v>
      </c>
      <c r="H277" t="s">
        <v>3186</v>
      </c>
      <c r="I277" t="s">
        <v>3456</v>
      </c>
      <c r="J277" t="s">
        <v>3371</v>
      </c>
      <c r="K277">
        <v>0.6</v>
      </c>
      <c r="L277" t="s">
        <v>3351</v>
      </c>
      <c r="M277" t="s">
        <v>3391</v>
      </c>
      <c r="N277">
        <v>45</v>
      </c>
      <c r="O277">
        <v>10</v>
      </c>
      <c r="P277" t="s">
        <v>3186</v>
      </c>
      <c r="Q277" t="s">
        <v>3405</v>
      </c>
      <c r="R277" t="s">
        <v>3446</v>
      </c>
      <c r="S277" t="s">
        <v>3001</v>
      </c>
      <c r="T277" t="s">
        <v>3446</v>
      </c>
      <c r="U277" t="s">
        <v>3002</v>
      </c>
      <c r="V277" t="s">
        <v>3424</v>
      </c>
      <c r="W277" t="s">
        <v>3186</v>
      </c>
      <c r="X277" s="1" t="s">
        <v>3186</v>
      </c>
      <c r="Y277" t="s">
        <v>3366</v>
      </c>
      <c r="Z277" t="s">
        <v>3407</v>
      </c>
      <c r="AA277">
        <v>3</v>
      </c>
      <c r="AB277" t="s">
        <v>3416</v>
      </c>
      <c r="AC277">
        <v>0.5</v>
      </c>
      <c r="AD277">
        <v>0.95</v>
      </c>
      <c r="AE277" t="s">
        <v>3114</v>
      </c>
      <c r="AF277" t="s">
        <v>3186</v>
      </c>
      <c r="AG277">
        <v>1</v>
      </c>
      <c r="AH277" t="s">
        <v>3186</v>
      </c>
      <c r="AI277" t="s">
        <v>3392</v>
      </c>
      <c r="AJ277" t="s">
        <v>3393</v>
      </c>
      <c r="AK277">
        <v>0.7</v>
      </c>
      <c r="AL277">
        <v>0.7</v>
      </c>
      <c r="AM277">
        <v>8</v>
      </c>
      <c r="AN277" t="s">
        <v>3186</v>
      </c>
      <c r="AO277" t="s">
        <v>3186</v>
      </c>
      <c r="AP277" t="s">
        <v>3186</v>
      </c>
      <c r="AQ277" t="s">
        <v>3186</v>
      </c>
      <c r="AR277" t="s">
        <v>3186</v>
      </c>
      <c r="AS277">
        <v>1</v>
      </c>
      <c r="AT277">
        <v>1</v>
      </c>
    </row>
    <row r="278" spans="1:46" outlineLevel="1" x14ac:dyDescent="0.2">
      <c r="A278" t="s">
        <v>4093</v>
      </c>
      <c r="B278" t="s">
        <v>4097</v>
      </c>
      <c r="C278" t="s">
        <v>3409</v>
      </c>
      <c r="D278">
        <v>15</v>
      </c>
      <c r="E278">
        <v>25</v>
      </c>
      <c r="F278">
        <v>10</v>
      </c>
      <c r="G278">
        <v>5.5</v>
      </c>
      <c r="H278" t="s">
        <v>3186</v>
      </c>
      <c r="I278" t="s">
        <v>3186</v>
      </c>
      <c r="J278" t="s">
        <v>3407</v>
      </c>
      <c r="K278">
        <v>0.6</v>
      </c>
      <c r="L278" t="s">
        <v>3351</v>
      </c>
      <c r="M278" t="s">
        <v>3391</v>
      </c>
      <c r="N278">
        <v>45</v>
      </c>
      <c r="O278">
        <v>10</v>
      </c>
      <c r="P278" t="s">
        <v>4002</v>
      </c>
      <c r="Q278" t="s">
        <v>3186</v>
      </c>
      <c r="R278" t="s">
        <v>3186</v>
      </c>
      <c r="S278" t="s">
        <v>3186</v>
      </c>
      <c r="T278" t="s">
        <v>3186</v>
      </c>
      <c r="U278" t="s">
        <v>3002</v>
      </c>
      <c r="V278" t="s">
        <v>3408</v>
      </c>
      <c r="W278" t="s">
        <v>3186</v>
      </c>
      <c r="X278" s="1" t="s">
        <v>3186</v>
      </c>
      <c r="Y278" t="s">
        <v>3366</v>
      </c>
      <c r="Z278" t="s">
        <v>3407</v>
      </c>
      <c r="AA278">
        <v>4</v>
      </c>
      <c r="AB278" t="s">
        <v>3458</v>
      </c>
      <c r="AC278">
        <v>0.5</v>
      </c>
      <c r="AD278">
        <v>0.5</v>
      </c>
      <c r="AE278" t="s">
        <v>4042</v>
      </c>
      <c r="AF278" t="s">
        <v>3186</v>
      </c>
      <c r="AG278">
        <v>1</v>
      </c>
      <c r="AH278" t="s">
        <v>3186</v>
      </c>
      <c r="AI278" t="s">
        <v>3392</v>
      </c>
      <c r="AJ278" t="s">
        <v>3393</v>
      </c>
      <c r="AK278">
        <v>0.7</v>
      </c>
      <c r="AL278">
        <v>0.7</v>
      </c>
      <c r="AM278">
        <v>8</v>
      </c>
      <c r="AN278" t="s">
        <v>3186</v>
      </c>
      <c r="AO278" t="s">
        <v>3186</v>
      </c>
      <c r="AP278" t="s">
        <v>3186</v>
      </c>
      <c r="AQ278" t="s">
        <v>3186</v>
      </c>
      <c r="AR278" t="s">
        <v>3186</v>
      </c>
      <c r="AS278">
        <v>1</v>
      </c>
      <c r="AT278">
        <v>1</v>
      </c>
    </row>
    <row r="279" spans="1:46" outlineLevel="1" x14ac:dyDescent="0.2">
      <c r="A279" t="s">
        <v>4094</v>
      </c>
      <c r="B279" t="s">
        <v>4098</v>
      </c>
      <c r="C279" t="s">
        <v>3442</v>
      </c>
      <c r="D279">
        <v>15</v>
      </c>
      <c r="E279">
        <v>25</v>
      </c>
      <c r="F279">
        <v>10</v>
      </c>
      <c r="G279">
        <v>5.5</v>
      </c>
      <c r="H279" t="s">
        <v>3186</v>
      </c>
      <c r="I279" t="s">
        <v>3456</v>
      </c>
      <c r="J279" t="s">
        <v>3371</v>
      </c>
      <c r="K279">
        <v>0.4</v>
      </c>
      <c r="L279" t="s">
        <v>3351</v>
      </c>
      <c r="M279" t="s">
        <v>3391</v>
      </c>
      <c r="N279">
        <v>45</v>
      </c>
      <c r="O279">
        <v>10</v>
      </c>
      <c r="P279" t="s">
        <v>4002</v>
      </c>
      <c r="Q279" t="s">
        <v>3186</v>
      </c>
      <c r="R279" t="s">
        <v>3186</v>
      </c>
      <c r="S279" t="s">
        <v>3186</v>
      </c>
      <c r="T279" t="s">
        <v>3186</v>
      </c>
      <c r="U279" t="s">
        <v>3002</v>
      </c>
      <c r="V279" t="s">
        <v>3424</v>
      </c>
      <c r="W279" t="s">
        <v>3186</v>
      </c>
      <c r="X279" s="1" t="s">
        <v>3186</v>
      </c>
      <c r="Y279" t="s">
        <v>3366</v>
      </c>
      <c r="Z279" t="s">
        <v>3407</v>
      </c>
      <c r="AA279">
        <v>3</v>
      </c>
      <c r="AB279" t="s">
        <v>3416</v>
      </c>
      <c r="AC279">
        <v>0.5</v>
      </c>
      <c r="AD279">
        <v>0.95</v>
      </c>
      <c r="AE279" t="s">
        <v>3117</v>
      </c>
      <c r="AF279" t="s">
        <v>3186</v>
      </c>
      <c r="AG279">
        <v>1</v>
      </c>
      <c r="AH279" t="s">
        <v>3186</v>
      </c>
      <c r="AI279" t="s">
        <v>3392</v>
      </c>
      <c r="AJ279" t="s">
        <v>3393</v>
      </c>
      <c r="AK279">
        <v>0.7</v>
      </c>
      <c r="AL279">
        <v>0.7</v>
      </c>
      <c r="AM279">
        <v>8</v>
      </c>
      <c r="AN279" t="s">
        <v>3186</v>
      </c>
      <c r="AO279" t="s">
        <v>3186</v>
      </c>
      <c r="AP279" t="s">
        <v>3186</v>
      </c>
      <c r="AQ279" t="s">
        <v>3186</v>
      </c>
      <c r="AR279" t="s">
        <v>3186</v>
      </c>
      <c r="AS279">
        <v>1</v>
      </c>
      <c r="AT279">
        <v>1</v>
      </c>
    </row>
    <row r="280" spans="1:46" outlineLevel="1" x14ac:dyDescent="0.2">
      <c r="A280" t="s">
        <v>4095</v>
      </c>
      <c r="B280" t="s">
        <v>4099</v>
      </c>
      <c r="C280" t="s">
        <v>3409</v>
      </c>
      <c r="D280">
        <v>15</v>
      </c>
      <c r="E280">
        <v>25</v>
      </c>
      <c r="F280">
        <v>10</v>
      </c>
      <c r="G280">
        <v>5.5</v>
      </c>
      <c r="H280" t="s">
        <v>3186</v>
      </c>
      <c r="I280" t="s">
        <v>3186</v>
      </c>
      <c r="J280" t="s">
        <v>3407</v>
      </c>
      <c r="K280">
        <v>0.6</v>
      </c>
      <c r="L280" t="s">
        <v>3351</v>
      </c>
      <c r="M280" t="s">
        <v>3391</v>
      </c>
      <c r="N280">
        <v>45</v>
      </c>
      <c r="O280">
        <v>10</v>
      </c>
      <c r="P280" t="s">
        <v>3186</v>
      </c>
      <c r="Q280" t="s">
        <v>3405</v>
      </c>
      <c r="R280" t="s">
        <v>3002</v>
      </c>
      <c r="S280" t="s">
        <v>3001</v>
      </c>
      <c r="T280" t="s">
        <v>2610</v>
      </c>
      <c r="U280" t="s">
        <v>3002</v>
      </c>
      <c r="V280" t="s">
        <v>3408</v>
      </c>
      <c r="W280" t="s">
        <v>3186</v>
      </c>
      <c r="X280" s="1" t="s">
        <v>3186</v>
      </c>
      <c r="Y280" t="s">
        <v>3366</v>
      </c>
      <c r="Z280" t="s">
        <v>3407</v>
      </c>
      <c r="AA280">
        <v>4</v>
      </c>
      <c r="AB280" t="s">
        <v>3458</v>
      </c>
      <c r="AC280">
        <v>0.5</v>
      </c>
      <c r="AD280">
        <v>0.5</v>
      </c>
      <c r="AE280" t="s">
        <v>4017</v>
      </c>
      <c r="AF280" t="s">
        <v>3186</v>
      </c>
      <c r="AG280">
        <v>1</v>
      </c>
      <c r="AH280" t="s">
        <v>3186</v>
      </c>
      <c r="AI280" t="s">
        <v>3392</v>
      </c>
      <c r="AJ280" t="s">
        <v>3393</v>
      </c>
      <c r="AK280">
        <v>0.7</v>
      </c>
      <c r="AL280">
        <v>0.7</v>
      </c>
      <c r="AM280">
        <v>8</v>
      </c>
      <c r="AN280" t="s">
        <v>3186</v>
      </c>
      <c r="AO280" t="s">
        <v>3186</v>
      </c>
      <c r="AP280" t="s">
        <v>3186</v>
      </c>
      <c r="AQ280" t="s">
        <v>3186</v>
      </c>
      <c r="AR280" t="s">
        <v>3186</v>
      </c>
      <c r="AS280">
        <v>1</v>
      </c>
      <c r="AT280">
        <v>1</v>
      </c>
    </row>
    <row r="281" spans="1:46" outlineLevel="1" x14ac:dyDescent="0.2">
      <c r="A281" t="s">
        <v>4096</v>
      </c>
      <c r="B281" t="s">
        <v>4100</v>
      </c>
      <c r="C281" t="s">
        <v>3442</v>
      </c>
      <c r="D281">
        <v>15</v>
      </c>
      <c r="E281">
        <v>25</v>
      </c>
      <c r="F281">
        <v>10</v>
      </c>
      <c r="G281">
        <v>5.5</v>
      </c>
      <c r="H281" t="s">
        <v>3186</v>
      </c>
      <c r="I281" t="s">
        <v>3456</v>
      </c>
      <c r="J281" t="s">
        <v>3371</v>
      </c>
      <c r="K281">
        <v>0.6</v>
      </c>
      <c r="L281" t="s">
        <v>3351</v>
      </c>
      <c r="M281" t="s">
        <v>3391</v>
      </c>
      <c r="N281">
        <v>45</v>
      </c>
      <c r="O281">
        <v>10</v>
      </c>
      <c r="P281" t="s">
        <v>3186</v>
      </c>
      <c r="Q281" t="s">
        <v>3405</v>
      </c>
      <c r="R281" t="s">
        <v>3446</v>
      </c>
      <c r="S281" t="s">
        <v>3001</v>
      </c>
      <c r="T281" t="s">
        <v>3446</v>
      </c>
      <c r="U281" t="s">
        <v>3002</v>
      </c>
      <c r="V281" t="s">
        <v>3424</v>
      </c>
      <c r="W281" t="s">
        <v>3186</v>
      </c>
      <c r="X281" s="1" t="s">
        <v>3186</v>
      </c>
      <c r="Y281" t="s">
        <v>3366</v>
      </c>
      <c r="Z281" t="s">
        <v>3407</v>
      </c>
      <c r="AA281">
        <v>3</v>
      </c>
      <c r="AB281" t="s">
        <v>3416</v>
      </c>
      <c r="AC281">
        <v>0.5</v>
      </c>
      <c r="AD281">
        <v>0.95</v>
      </c>
      <c r="AE281" t="s">
        <v>3114</v>
      </c>
      <c r="AF281" t="s">
        <v>3186</v>
      </c>
      <c r="AG281">
        <v>1</v>
      </c>
      <c r="AH281" t="s">
        <v>3186</v>
      </c>
      <c r="AI281" t="s">
        <v>3392</v>
      </c>
      <c r="AJ281" t="s">
        <v>3393</v>
      </c>
      <c r="AK281">
        <v>0.7</v>
      </c>
      <c r="AL281">
        <v>0.7</v>
      </c>
      <c r="AM281">
        <v>8</v>
      </c>
      <c r="AN281" t="s">
        <v>3186</v>
      </c>
      <c r="AO281" t="s">
        <v>3186</v>
      </c>
      <c r="AP281" t="s">
        <v>3186</v>
      </c>
      <c r="AQ281" t="s">
        <v>3186</v>
      </c>
      <c r="AR281" t="s">
        <v>3186</v>
      </c>
      <c r="AS281">
        <v>1</v>
      </c>
      <c r="AT281">
        <v>1</v>
      </c>
    </row>
    <row r="282" spans="1:46" outlineLevel="1" x14ac:dyDescent="0.2">
      <c r="A282" t="s">
        <v>4101</v>
      </c>
      <c r="B282" t="s">
        <v>4105</v>
      </c>
      <c r="C282" t="s">
        <v>3409</v>
      </c>
      <c r="D282">
        <v>15</v>
      </c>
      <c r="E282">
        <v>25</v>
      </c>
      <c r="F282">
        <v>10</v>
      </c>
      <c r="G282">
        <v>5.5</v>
      </c>
      <c r="H282" t="s">
        <v>3186</v>
      </c>
      <c r="I282" t="s">
        <v>3186</v>
      </c>
      <c r="J282" t="s">
        <v>3407</v>
      </c>
      <c r="K282">
        <v>0.6</v>
      </c>
      <c r="L282" t="s">
        <v>3351</v>
      </c>
      <c r="M282" t="s">
        <v>3391</v>
      </c>
      <c r="N282">
        <v>45</v>
      </c>
      <c r="O282">
        <v>10</v>
      </c>
      <c r="P282" t="s">
        <v>4002</v>
      </c>
      <c r="Q282" t="s">
        <v>3186</v>
      </c>
      <c r="R282" t="s">
        <v>3186</v>
      </c>
      <c r="S282" t="s">
        <v>3186</v>
      </c>
      <c r="T282" t="s">
        <v>3186</v>
      </c>
      <c r="U282" t="s">
        <v>3002</v>
      </c>
      <c r="V282" t="s">
        <v>3408</v>
      </c>
      <c r="W282" t="s">
        <v>3186</v>
      </c>
      <c r="X282" s="1" t="s">
        <v>3186</v>
      </c>
      <c r="Y282" t="s">
        <v>3366</v>
      </c>
      <c r="Z282" t="s">
        <v>3407</v>
      </c>
      <c r="AA282">
        <v>4</v>
      </c>
      <c r="AB282" t="s">
        <v>3458</v>
      </c>
      <c r="AC282">
        <v>0.5</v>
      </c>
      <c r="AD282">
        <v>0.5</v>
      </c>
      <c r="AE282" t="s">
        <v>4042</v>
      </c>
      <c r="AF282" t="s">
        <v>3186</v>
      </c>
      <c r="AG282">
        <v>1</v>
      </c>
      <c r="AH282" t="s">
        <v>3186</v>
      </c>
      <c r="AI282" t="s">
        <v>3392</v>
      </c>
      <c r="AJ282" t="s">
        <v>3393</v>
      </c>
      <c r="AK282">
        <v>0.7</v>
      </c>
      <c r="AL282">
        <v>0.7</v>
      </c>
      <c r="AM282">
        <v>8</v>
      </c>
      <c r="AN282" t="s">
        <v>3186</v>
      </c>
      <c r="AO282" t="s">
        <v>3186</v>
      </c>
      <c r="AP282" t="s">
        <v>3186</v>
      </c>
      <c r="AQ282" t="s">
        <v>3186</v>
      </c>
      <c r="AR282" t="s">
        <v>3186</v>
      </c>
      <c r="AS282">
        <v>1</v>
      </c>
      <c r="AT282">
        <v>1</v>
      </c>
    </row>
    <row r="283" spans="1:46" outlineLevel="1" x14ac:dyDescent="0.2">
      <c r="A283" t="s">
        <v>4102</v>
      </c>
      <c r="B283" t="s">
        <v>4106</v>
      </c>
      <c r="C283" t="s">
        <v>3442</v>
      </c>
      <c r="D283">
        <v>15</v>
      </c>
      <c r="E283">
        <v>25</v>
      </c>
      <c r="F283">
        <v>10</v>
      </c>
      <c r="G283">
        <v>5.5</v>
      </c>
      <c r="H283" t="s">
        <v>3186</v>
      </c>
      <c r="I283" t="s">
        <v>3456</v>
      </c>
      <c r="J283" t="s">
        <v>3371</v>
      </c>
      <c r="K283">
        <v>0.4</v>
      </c>
      <c r="L283" t="s">
        <v>3351</v>
      </c>
      <c r="M283" t="s">
        <v>3391</v>
      </c>
      <c r="N283">
        <v>45</v>
      </c>
      <c r="O283">
        <v>10</v>
      </c>
      <c r="P283" t="s">
        <v>4002</v>
      </c>
      <c r="Q283" t="s">
        <v>3186</v>
      </c>
      <c r="R283" t="s">
        <v>3186</v>
      </c>
      <c r="S283" t="s">
        <v>3186</v>
      </c>
      <c r="T283" t="s">
        <v>3186</v>
      </c>
      <c r="U283" t="s">
        <v>3002</v>
      </c>
      <c r="V283" t="s">
        <v>3424</v>
      </c>
      <c r="W283" t="s">
        <v>3186</v>
      </c>
      <c r="X283" s="1" t="s">
        <v>3186</v>
      </c>
      <c r="Y283" t="s">
        <v>3366</v>
      </c>
      <c r="Z283" t="s">
        <v>3407</v>
      </c>
      <c r="AA283">
        <v>3</v>
      </c>
      <c r="AB283" t="s">
        <v>3416</v>
      </c>
      <c r="AC283">
        <v>0.5</v>
      </c>
      <c r="AD283">
        <v>0.95</v>
      </c>
      <c r="AE283" t="s">
        <v>3117</v>
      </c>
      <c r="AF283" t="s">
        <v>3186</v>
      </c>
      <c r="AG283">
        <v>1</v>
      </c>
      <c r="AH283" t="s">
        <v>3186</v>
      </c>
      <c r="AI283" t="s">
        <v>3392</v>
      </c>
      <c r="AJ283" t="s">
        <v>3393</v>
      </c>
      <c r="AK283">
        <v>0.7</v>
      </c>
      <c r="AL283">
        <v>0.7</v>
      </c>
      <c r="AM283">
        <v>8</v>
      </c>
      <c r="AN283" t="s">
        <v>3186</v>
      </c>
      <c r="AO283" t="s">
        <v>3186</v>
      </c>
      <c r="AP283" t="s">
        <v>3186</v>
      </c>
      <c r="AQ283" t="s">
        <v>3186</v>
      </c>
      <c r="AR283" t="s">
        <v>3186</v>
      </c>
      <c r="AS283">
        <v>1</v>
      </c>
      <c r="AT283">
        <v>1</v>
      </c>
    </row>
    <row r="284" spans="1:46" outlineLevel="1" x14ac:dyDescent="0.2">
      <c r="A284" t="s">
        <v>4103</v>
      </c>
      <c r="B284" t="s">
        <v>4107</v>
      </c>
      <c r="C284" t="s">
        <v>3409</v>
      </c>
      <c r="D284">
        <v>15</v>
      </c>
      <c r="E284">
        <v>25</v>
      </c>
      <c r="F284">
        <v>10</v>
      </c>
      <c r="G284">
        <v>5.5</v>
      </c>
      <c r="H284" t="s">
        <v>3186</v>
      </c>
      <c r="I284" t="s">
        <v>3186</v>
      </c>
      <c r="J284" t="s">
        <v>3407</v>
      </c>
      <c r="K284">
        <v>0.6</v>
      </c>
      <c r="L284" t="s">
        <v>3351</v>
      </c>
      <c r="M284" t="s">
        <v>3391</v>
      </c>
      <c r="N284">
        <v>45</v>
      </c>
      <c r="O284">
        <v>10</v>
      </c>
      <c r="P284" t="s">
        <v>3186</v>
      </c>
      <c r="Q284" t="s">
        <v>3405</v>
      </c>
      <c r="R284" t="s">
        <v>3002</v>
      </c>
      <c r="S284" t="s">
        <v>3001</v>
      </c>
      <c r="T284" t="s">
        <v>2610</v>
      </c>
      <c r="U284" t="s">
        <v>3002</v>
      </c>
      <c r="V284" t="s">
        <v>3408</v>
      </c>
      <c r="W284" t="s">
        <v>3186</v>
      </c>
      <c r="X284" s="1" t="s">
        <v>3186</v>
      </c>
      <c r="Y284" t="s">
        <v>3366</v>
      </c>
      <c r="Z284" t="s">
        <v>3407</v>
      </c>
      <c r="AA284">
        <v>4</v>
      </c>
      <c r="AB284" t="s">
        <v>3458</v>
      </c>
      <c r="AC284">
        <v>0.5</v>
      </c>
      <c r="AD284">
        <v>0.5</v>
      </c>
      <c r="AE284" t="s">
        <v>4017</v>
      </c>
      <c r="AF284" t="s">
        <v>3186</v>
      </c>
      <c r="AG284">
        <v>1</v>
      </c>
      <c r="AH284" t="s">
        <v>3186</v>
      </c>
      <c r="AI284" t="s">
        <v>3392</v>
      </c>
      <c r="AJ284" t="s">
        <v>3393</v>
      </c>
      <c r="AK284">
        <v>0.7</v>
      </c>
      <c r="AL284">
        <v>0.7</v>
      </c>
      <c r="AM284">
        <v>8</v>
      </c>
      <c r="AN284" t="s">
        <v>3186</v>
      </c>
      <c r="AO284" t="s">
        <v>3186</v>
      </c>
      <c r="AP284" t="s">
        <v>3186</v>
      </c>
      <c r="AQ284" t="s">
        <v>3186</v>
      </c>
      <c r="AR284" t="s">
        <v>3186</v>
      </c>
      <c r="AS284">
        <v>1</v>
      </c>
      <c r="AT284">
        <v>1</v>
      </c>
    </row>
    <row r="285" spans="1:46" outlineLevel="1" x14ac:dyDescent="0.2">
      <c r="A285" t="s">
        <v>4104</v>
      </c>
      <c r="B285" t="s">
        <v>4108</v>
      </c>
      <c r="C285" t="s">
        <v>3442</v>
      </c>
      <c r="D285">
        <v>15</v>
      </c>
      <c r="E285">
        <v>25</v>
      </c>
      <c r="F285">
        <v>10</v>
      </c>
      <c r="G285">
        <v>5.5</v>
      </c>
      <c r="H285" t="s">
        <v>3186</v>
      </c>
      <c r="I285" t="s">
        <v>3456</v>
      </c>
      <c r="J285" t="s">
        <v>3371</v>
      </c>
      <c r="K285">
        <v>0.6</v>
      </c>
      <c r="L285" t="s">
        <v>3351</v>
      </c>
      <c r="M285" t="s">
        <v>3391</v>
      </c>
      <c r="N285">
        <v>45</v>
      </c>
      <c r="O285">
        <v>10</v>
      </c>
      <c r="P285" t="s">
        <v>3186</v>
      </c>
      <c r="Q285" t="s">
        <v>3405</v>
      </c>
      <c r="R285" t="s">
        <v>3446</v>
      </c>
      <c r="S285" t="s">
        <v>3001</v>
      </c>
      <c r="T285" t="s">
        <v>3446</v>
      </c>
      <c r="U285" t="s">
        <v>3002</v>
      </c>
      <c r="V285" t="s">
        <v>3424</v>
      </c>
      <c r="W285" t="s">
        <v>3186</v>
      </c>
      <c r="X285" s="1" t="s">
        <v>3186</v>
      </c>
      <c r="Y285" t="s">
        <v>3366</v>
      </c>
      <c r="Z285" t="s">
        <v>3407</v>
      </c>
      <c r="AA285">
        <v>3</v>
      </c>
      <c r="AB285" t="s">
        <v>3416</v>
      </c>
      <c r="AC285">
        <v>0.5</v>
      </c>
      <c r="AD285">
        <v>0.95</v>
      </c>
      <c r="AE285" t="s">
        <v>3114</v>
      </c>
      <c r="AF285" t="s">
        <v>3186</v>
      </c>
      <c r="AG285">
        <v>1</v>
      </c>
      <c r="AH285" t="s">
        <v>3186</v>
      </c>
      <c r="AI285" t="s">
        <v>3392</v>
      </c>
      <c r="AJ285" t="s">
        <v>3393</v>
      </c>
      <c r="AK285">
        <v>0.7</v>
      </c>
      <c r="AL285">
        <v>0.7</v>
      </c>
      <c r="AM285">
        <v>8</v>
      </c>
      <c r="AN285" t="s">
        <v>3186</v>
      </c>
      <c r="AO285" t="s">
        <v>3186</v>
      </c>
      <c r="AP285" t="s">
        <v>3186</v>
      </c>
      <c r="AQ285" t="s">
        <v>3186</v>
      </c>
      <c r="AR285" t="s">
        <v>3186</v>
      </c>
      <c r="AS285">
        <v>1</v>
      </c>
      <c r="AT285">
        <v>1</v>
      </c>
    </row>
    <row r="286" spans="1:46" outlineLevel="1" x14ac:dyDescent="0.2">
      <c r="A286" t="s">
        <v>4110</v>
      </c>
      <c r="B286" t="s">
        <v>4111</v>
      </c>
      <c r="C286" t="s">
        <v>3383</v>
      </c>
      <c r="D286">
        <v>15</v>
      </c>
      <c r="E286">
        <v>25</v>
      </c>
      <c r="F286">
        <v>10</v>
      </c>
      <c r="G286">
        <v>5.5</v>
      </c>
      <c r="H286" t="s">
        <v>3186</v>
      </c>
      <c r="I286" t="s">
        <v>3186</v>
      </c>
      <c r="J286" t="s">
        <v>3371</v>
      </c>
      <c r="K286">
        <v>0.6</v>
      </c>
      <c r="L286" t="s">
        <v>3001</v>
      </c>
      <c r="M286" t="s">
        <v>3391</v>
      </c>
      <c r="N286">
        <v>0</v>
      </c>
      <c r="O286">
        <v>10</v>
      </c>
      <c r="P286" t="s">
        <v>3186</v>
      </c>
      <c r="Q286" t="s">
        <v>3186</v>
      </c>
      <c r="R286" t="s">
        <v>3186</v>
      </c>
      <c r="S286" t="s">
        <v>3186</v>
      </c>
      <c r="T286" t="s">
        <v>3186</v>
      </c>
      <c r="U286" t="s">
        <v>3002</v>
      </c>
      <c r="V286" t="s">
        <v>3408</v>
      </c>
      <c r="W286" t="s">
        <v>3186</v>
      </c>
      <c r="X286" s="1" t="s">
        <v>3186</v>
      </c>
      <c r="Y286" t="s">
        <v>3366</v>
      </c>
      <c r="Z286" t="s">
        <v>3407</v>
      </c>
      <c r="AA286">
        <v>4</v>
      </c>
      <c r="AB286" t="s">
        <v>3458</v>
      </c>
      <c r="AC286">
        <v>0</v>
      </c>
      <c r="AD286">
        <v>0.5</v>
      </c>
      <c r="AE286" t="s">
        <v>3001</v>
      </c>
      <c r="AF286" t="s">
        <v>3186</v>
      </c>
      <c r="AG286">
        <v>1</v>
      </c>
      <c r="AH286" t="s">
        <v>3186</v>
      </c>
      <c r="AI286" t="s">
        <v>3186</v>
      </c>
      <c r="AJ286" t="s">
        <v>3393</v>
      </c>
      <c r="AK286">
        <v>0.7</v>
      </c>
      <c r="AL286">
        <v>0.7</v>
      </c>
      <c r="AM286">
        <v>8</v>
      </c>
      <c r="AN286" t="s">
        <v>3186</v>
      </c>
      <c r="AO286" t="s">
        <v>3186</v>
      </c>
      <c r="AP286" t="s">
        <v>3186</v>
      </c>
      <c r="AQ286" t="s">
        <v>3186</v>
      </c>
      <c r="AR286" t="s">
        <v>3186</v>
      </c>
      <c r="AS286">
        <v>1</v>
      </c>
      <c r="AT286">
        <v>1</v>
      </c>
    </row>
    <row r="287" spans="1:46" outlineLevel="1" x14ac:dyDescent="0.2">
      <c r="A287" t="s">
        <v>4113</v>
      </c>
      <c r="B287" t="s">
        <v>4114</v>
      </c>
      <c r="C287" t="s">
        <v>3383</v>
      </c>
      <c r="D287">
        <v>15</v>
      </c>
      <c r="E287">
        <v>25</v>
      </c>
      <c r="F287">
        <v>10</v>
      </c>
      <c r="G287">
        <v>5.5</v>
      </c>
      <c r="H287" t="s">
        <v>3186</v>
      </c>
      <c r="I287" t="s">
        <v>3186</v>
      </c>
      <c r="J287" t="s">
        <v>3371</v>
      </c>
      <c r="K287">
        <v>0.6</v>
      </c>
      <c r="L287" t="s">
        <v>3001</v>
      </c>
      <c r="M287" t="s">
        <v>3391</v>
      </c>
      <c r="N287">
        <v>0</v>
      </c>
      <c r="O287">
        <v>10</v>
      </c>
      <c r="P287" t="s">
        <v>3186</v>
      </c>
      <c r="Q287" t="s">
        <v>3186</v>
      </c>
      <c r="R287" t="s">
        <v>3186</v>
      </c>
      <c r="S287" t="s">
        <v>3186</v>
      </c>
      <c r="T287" t="s">
        <v>3186</v>
      </c>
      <c r="U287" t="s">
        <v>3002</v>
      </c>
      <c r="V287" t="s">
        <v>3408</v>
      </c>
      <c r="W287" t="s">
        <v>3186</v>
      </c>
      <c r="X287" s="1" t="s">
        <v>3186</v>
      </c>
      <c r="Y287" t="s">
        <v>3366</v>
      </c>
      <c r="Z287" t="s">
        <v>3407</v>
      </c>
      <c r="AA287">
        <v>4</v>
      </c>
      <c r="AB287" t="s">
        <v>3458</v>
      </c>
      <c r="AC287">
        <v>0</v>
      </c>
      <c r="AD287">
        <v>0.5</v>
      </c>
      <c r="AE287" t="s">
        <v>3001</v>
      </c>
      <c r="AF287" t="s">
        <v>3186</v>
      </c>
      <c r="AG287">
        <v>1</v>
      </c>
      <c r="AH287" t="s">
        <v>3186</v>
      </c>
      <c r="AI287" t="s">
        <v>3186</v>
      </c>
      <c r="AJ287" t="s">
        <v>3393</v>
      </c>
      <c r="AK287">
        <v>0.7</v>
      </c>
      <c r="AL287">
        <v>0.7</v>
      </c>
      <c r="AM287">
        <v>8</v>
      </c>
      <c r="AN287" t="s">
        <v>3186</v>
      </c>
      <c r="AO287" t="s">
        <v>3186</v>
      </c>
      <c r="AP287" t="s">
        <v>3186</v>
      </c>
      <c r="AQ287" t="s">
        <v>3186</v>
      </c>
      <c r="AR287" t="s">
        <v>3186</v>
      </c>
      <c r="AS287">
        <v>1</v>
      </c>
      <c r="AT287">
        <v>1</v>
      </c>
    </row>
    <row r="288" spans="1:46" outlineLevel="1" x14ac:dyDescent="0.2">
      <c r="A288" t="s">
        <v>4116</v>
      </c>
      <c r="B288" t="s">
        <v>4117</v>
      </c>
      <c r="C288" t="s">
        <v>3383</v>
      </c>
      <c r="D288">
        <v>15</v>
      </c>
      <c r="E288">
        <v>25</v>
      </c>
      <c r="F288">
        <v>10</v>
      </c>
      <c r="G288">
        <v>5.5</v>
      </c>
      <c r="H288" t="s">
        <v>3186</v>
      </c>
      <c r="I288" t="s">
        <v>3186</v>
      </c>
      <c r="J288" t="s">
        <v>3371</v>
      </c>
      <c r="K288">
        <v>0.6</v>
      </c>
      <c r="L288" t="s">
        <v>3001</v>
      </c>
      <c r="M288" t="s">
        <v>3391</v>
      </c>
      <c r="N288">
        <v>0</v>
      </c>
      <c r="O288">
        <v>10</v>
      </c>
      <c r="P288" t="s">
        <v>3186</v>
      </c>
      <c r="Q288" t="s">
        <v>3186</v>
      </c>
      <c r="R288" t="s">
        <v>3186</v>
      </c>
      <c r="S288" t="s">
        <v>3186</v>
      </c>
      <c r="T288" t="s">
        <v>3186</v>
      </c>
      <c r="U288" t="s">
        <v>3002</v>
      </c>
      <c r="V288" t="s">
        <v>3408</v>
      </c>
      <c r="W288" t="s">
        <v>3186</v>
      </c>
      <c r="X288" s="1" t="s">
        <v>3186</v>
      </c>
      <c r="Y288" t="s">
        <v>3366</v>
      </c>
      <c r="Z288" t="s">
        <v>3407</v>
      </c>
      <c r="AA288">
        <v>4</v>
      </c>
      <c r="AB288" t="s">
        <v>3458</v>
      </c>
      <c r="AC288">
        <v>0</v>
      </c>
      <c r="AD288">
        <v>0.5</v>
      </c>
      <c r="AE288" t="s">
        <v>3001</v>
      </c>
      <c r="AF288" t="s">
        <v>3186</v>
      </c>
      <c r="AG288">
        <v>1</v>
      </c>
      <c r="AH288" t="s">
        <v>3186</v>
      </c>
      <c r="AI288" t="s">
        <v>3186</v>
      </c>
      <c r="AJ288" t="s">
        <v>3393</v>
      </c>
      <c r="AK288">
        <v>0.7</v>
      </c>
      <c r="AL288">
        <v>0.7</v>
      </c>
      <c r="AM288">
        <v>8</v>
      </c>
      <c r="AN288" t="s">
        <v>3186</v>
      </c>
      <c r="AO288" t="s">
        <v>3186</v>
      </c>
      <c r="AP288" t="s">
        <v>3186</v>
      </c>
      <c r="AQ288" t="s">
        <v>3186</v>
      </c>
      <c r="AR288" t="s">
        <v>3186</v>
      </c>
      <c r="AS288">
        <v>1</v>
      </c>
      <c r="AT288">
        <v>1</v>
      </c>
    </row>
    <row r="289" spans="1:46" outlineLevel="1" x14ac:dyDescent="0.2">
      <c r="A289" t="s">
        <v>4119</v>
      </c>
      <c r="B289" t="s">
        <v>4120</v>
      </c>
      <c r="C289" t="s">
        <v>3383</v>
      </c>
      <c r="D289">
        <v>15</v>
      </c>
      <c r="E289">
        <v>25</v>
      </c>
      <c r="F289">
        <v>10</v>
      </c>
      <c r="G289">
        <v>5.5</v>
      </c>
      <c r="H289" t="s">
        <v>3186</v>
      </c>
      <c r="I289" t="s">
        <v>3186</v>
      </c>
      <c r="J289" t="s">
        <v>3371</v>
      </c>
      <c r="K289">
        <v>0.6</v>
      </c>
      <c r="L289" t="s">
        <v>3001</v>
      </c>
      <c r="M289" t="s">
        <v>3391</v>
      </c>
      <c r="N289">
        <v>0</v>
      </c>
      <c r="O289">
        <v>10</v>
      </c>
      <c r="P289" t="s">
        <v>3186</v>
      </c>
      <c r="Q289" t="s">
        <v>3186</v>
      </c>
      <c r="R289" t="s">
        <v>3186</v>
      </c>
      <c r="S289" t="s">
        <v>3186</v>
      </c>
      <c r="T289" t="s">
        <v>3186</v>
      </c>
      <c r="U289" t="s">
        <v>3002</v>
      </c>
      <c r="V289" t="s">
        <v>3408</v>
      </c>
      <c r="W289" t="s">
        <v>3186</v>
      </c>
      <c r="X289" s="1" t="s">
        <v>3186</v>
      </c>
      <c r="Y289" t="s">
        <v>3366</v>
      </c>
      <c r="Z289" t="s">
        <v>3407</v>
      </c>
      <c r="AA289">
        <v>4</v>
      </c>
      <c r="AB289" t="s">
        <v>3458</v>
      </c>
      <c r="AC289">
        <v>0</v>
      </c>
      <c r="AD289">
        <v>0.5</v>
      </c>
      <c r="AE289" t="s">
        <v>3001</v>
      </c>
      <c r="AF289" t="s">
        <v>3186</v>
      </c>
      <c r="AG289">
        <v>1</v>
      </c>
      <c r="AH289" t="s">
        <v>3186</v>
      </c>
      <c r="AI289" t="s">
        <v>3186</v>
      </c>
      <c r="AJ289" t="s">
        <v>3393</v>
      </c>
      <c r="AK289">
        <v>0.7</v>
      </c>
      <c r="AL289">
        <v>0.7</v>
      </c>
      <c r="AM289">
        <v>8</v>
      </c>
      <c r="AN289" t="s">
        <v>3186</v>
      </c>
      <c r="AO289" t="s">
        <v>3186</v>
      </c>
      <c r="AP289" t="s">
        <v>3186</v>
      </c>
      <c r="AQ289" t="s">
        <v>3186</v>
      </c>
      <c r="AR289" t="s">
        <v>3186</v>
      </c>
      <c r="AS289">
        <v>1</v>
      </c>
      <c r="AT289">
        <v>1</v>
      </c>
    </row>
    <row r="290" spans="1:46" outlineLevel="1" x14ac:dyDescent="0.2">
      <c r="A290" t="s">
        <v>4125</v>
      </c>
      <c r="B290" t="s">
        <v>4122</v>
      </c>
      <c r="C290" t="s">
        <v>3383</v>
      </c>
      <c r="D290">
        <v>15</v>
      </c>
      <c r="E290">
        <v>25</v>
      </c>
      <c r="F290">
        <v>10</v>
      </c>
      <c r="G290">
        <v>5.5</v>
      </c>
      <c r="H290" t="s">
        <v>3186</v>
      </c>
      <c r="I290" t="s">
        <v>3186</v>
      </c>
      <c r="J290" t="s">
        <v>3371</v>
      </c>
      <c r="K290">
        <v>0.6</v>
      </c>
      <c r="L290" t="s">
        <v>3001</v>
      </c>
      <c r="M290" t="s">
        <v>3391</v>
      </c>
      <c r="N290">
        <v>0</v>
      </c>
      <c r="O290">
        <v>10</v>
      </c>
      <c r="P290" t="s">
        <v>3186</v>
      </c>
      <c r="Q290" t="s">
        <v>3186</v>
      </c>
      <c r="R290" t="s">
        <v>3186</v>
      </c>
      <c r="S290" t="s">
        <v>3186</v>
      </c>
      <c r="T290" t="s">
        <v>3186</v>
      </c>
      <c r="U290" t="s">
        <v>3002</v>
      </c>
      <c r="V290" t="s">
        <v>3408</v>
      </c>
      <c r="W290" t="s">
        <v>3186</v>
      </c>
      <c r="X290" s="1" t="s">
        <v>3186</v>
      </c>
      <c r="Y290" t="s">
        <v>3366</v>
      </c>
      <c r="Z290" t="s">
        <v>3407</v>
      </c>
      <c r="AA290">
        <v>4</v>
      </c>
      <c r="AB290" t="s">
        <v>3458</v>
      </c>
      <c r="AC290">
        <v>0</v>
      </c>
      <c r="AD290">
        <v>0.5</v>
      </c>
      <c r="AE290" t="s">
        <v>3001</v>
      </c>
      <c r="AF290" t="s">
        <v>3186</v>
      </c>
      <c r="AG290">
        <v>1</v>
      </c>
      <c r="AH290" t="s">
        <v>3186</v>
      </c>
      <c r="AI290" t="s">
        <v>3186</v>
      </c>
      <c r="AJ290" t="s">
        <v>3393</v>
      </c>
      <c r="AK290">
        <v>0.7</v>
      </c>
      <c r="AL290">
        <v>0.7</v>
      </c>
      <c r="AM290">
        <v>8</v>
      </c>
      <c r="AN290" t="s">
        <v>3186</v>
      </c>
      <c r="AO290" t="s">
        <v>3186</v>
      </c>
      <c r="AP290" t="s">
        <v>3186</v>
      </c>
      <c r="AQ290" t="s">
        <v>3186</v>
      </c>
      <c r="AR290" t="s">
        <v>3186</v>
      </c>
      <c r="AS290">
        <v>1</v>
      </c>
      <c r="AT290">
        <v>1</v>
      </c>
    </row>
    <row r="291" spans="1:46" outlineLevel="1" x14ac:dyDescent="0.2">
      <c r="A291" t="s">
        <v>4126</v>
      </c>
      <c r="B291" t="s">
        <v>4124</v>
      </c>
      <c r="C291" t="s">
        <v>3383</v>
      </c>
      <c r="D291">
        <v>15</v>
      </c>
      <c r="E291">
        <v>25</v>
      </c>
      <c r="F291">
        <v>10</v>
      </c>
      <c r="G291">
        <v>5.5</v>
      </c>
      <c r="H291" t="s">
        <v>3186</v>
      </c>
      <c r="I291" t="s">
        <v>3186</v>
      </c>
      <c r="J291" t="s">
        <v>3371</v>
      </c>
      <c r="K291">
        <v>0.6</v>
      </c>
      <c r="L291" t="s">
        <v>3001</v>
      </c>
      <c r="M291" t="s">
        <v>3391</v>
      </c>
      <c r="N291">
        <v>0</v>
      </c>
      <c r="O291">
        <v>10</v>
      </c>
      <c r="P291" t="s">
        <v>3186</v>
      </c>
      <c r="Q291" t="s">
        <v>3186</v>
      </c>
      <c r="R291" t="s">
        <v>3186</v>
      </c>
      <c r="S291" t="s">
        <v>3186</v>
      </c>
      <c r="T291" t="s">
        <v>3186</v>
      </c>
      <c r="U291" t="s">
        <v>3002</v>
      </c>
      <c r="V291" t="s">
        <v>3408</v>
      </c>
      <c r="W291" t="s">
        <v>3186</v>
      </c>
      <c r="X291" s="1" t="s">
        <v>3186</v>
      </c>
      <c r="Y291" t="s">
        <v>3366</v>
      </c>
      <c r="Z291" t="s">
        <v>3407</v>
      </c>
      <c r="AA291">
        <v>4</v>
      </c>
      <c r="AB291" t="s">
        <v>3458</v>
      </c>
      <c r="AC291">
        <v>0</v>
      </c>
      <c r="AD291">
        <v>0.5</v>
      </c>
      <c r="AE291" t="s">
        <v>3001</v>
      </c>
      <c r="AF291" t="s">
        <v>3186</v>
      </c>
      <c r="AG291">
        <v>1</v>
      </c>
      <c r="AH291" t="s">
        <v>3186</v>
      </c>
      <c r="AI291" t="s">
        <v>3186</v>
      </c>
      <c r="AJ291" t="s">
        <v>3393</v>
      </c>
      <c r="AK291">
        <v>0.7</v>
      </c>
      <c r="AL291">
        <v>0.7</v>
      </c>
      <c r="AM291">
        <v>8</v>
      </c>
      <c r="AN291" t="s">
        <v>3186</v>
      </c>
      <c r="AO291" t="s">
        <v>3186</v>
      </c>
      <c r="AP291" t="s">
        <v>3186</v>
      </c>
      <c r="AQ291" t="s">
        <v>3186</v>
      </c>
      <c r="AR291" t="s">
        <v>3186</v>
      </c>
      <c r="AS291">
        <v>1</v>
      </c>
      <c r="AT291">
        <v>1</v>
      </c>
    </row>
    <row r="292" spans="1:46" outlineLevel="1" x14ac:dyDescent="0.2">
      <c r="A292" t="s">
        <v>4127</v>
      </c>
      <c r="B292" t="s">
        <v>4123</v>
      </c>
      <c r="C292" t="s">
        <v>3383</v>
      </c>
      <c r="D292">
        <v>15</v>
      </c>
      <c r="E292">
        <v>25</v>
      </c>
      <c r="F292">
        <v>10</v>
      </c>
      <c r="G292">
        <v>5.5</v>
      </c>
      <c r="H292" t="s">
        <v>3186</v>
      </c>
      <c r="I292" t="s">
        <v>3186</v>
      </c>
      <c r="J292" t="s">
        <v>3371</v>
      </c>
      <c r="K292">
        <v>0.6</v>
      </c>
      <c r="L292" t="s">
        <v>3001</v>
      </c>
      <c r="M292" t="s">
        <v>3391</v>
      </c>
      <c r="N292">
        <v>0</v>
      </c>
      <c r="O292">
        <v>10</v>
      </c>
      <c r="P292" t="s">
        <v>3186</v>
      </c>
      <c r="Q292" t="s">
        <v>3186</v>
      </c>
      <c r="R292" t="s">
        <v>3186</v>
      </c>
      <c r="S292" t="s">
        <v>3186</v>
      </c>
      <c r="T292" t="s">
        <v>3186</v>
      </c>
      <c r="U292" t="s">
        <v>3002</v>
      </c>
      <c r="V292" t="s">
        <v>3408</v>
      </c>
      <c r="W292" t="s">
        <v>3186</v>
      </c>
      <c r="X292" s="1" t="s">
        <v>3186</v>
      </c>
      <c r="Y292" t="s">
        <v>3366</v>
      </c>
      <c r="Z292" t="s">
        <v>3407</v>
      </c>
      <c r="AA292">
        <v>4</v>
      </c>
      <c r="AB292" t="s">
        <v>3458</v>
      </c>
      <c r="AC292">
        <v>0</v>
      </c>
      <c r="AD292">
        <v>0.5</v>
      </c>
      <c r="AE292" t="s">
        <v>3001</v>
      </c>
      <c r="AF292" t="s">
        <v>3186</v>
      </c>
      <c r="AG292">
        <v>1</v>
      </c>
      <c r="AH292" t="s">
        <v>3186</v>
      </c>
      <c r="AI292" t="s">
        <v>3186</v>
      </c>
      <c r="AJ292" t="s">
        <v>3393</v>
      </c>
      <c r="AK292">
        <v>0.7</v>
      </c>
      <c r="AL292">
        <v>0.7</v>
      </c>
      <c r="AM292">
        <v>8</v>
      </c>
      <c r="AN292" t="s">
        <v>3186</v>
      </c>
      <c r="AO292" t="s">
        <v>3186</v>
      </c>
      <c r="AP292" t="s">
        <v>3186</v>
      </c>
      <c r="AQ292" t="s">
        <v>3186</v>
      </c>
      <c r="AR292" t="s">
        <v>3186</v>
      </c>
      <c r="AS292">
        <v>1</v>
      </c>
      <c r="AT292">
        <v>1</v>
      </c>
    </row>
    <row r="293" spans="1:46" outlineLevel="1" x14ac:dyDescent="0.2">
      <c r="A293" t="s">
        <v>4132</v>
      </c>
      <c r="B293" t="s">
        <v>4131</v>
      </c>
      <c r="C293" t="s">
        <v>3383</v>
      </c>
      <c r="D293">
        <v>15</v>
      </c>
      <c r="E293">
        <v>25</v>
      </c>
      <c r="F293">
        <v>10</v>
      </c>
      <c r="G293">
        <v>5.5</v>
      </c>
      <c r="H293" t="s">
        <v>3186</v>
      </c>
      <c r="I293" t="s">
        <v>3186</v>
      </c>
      <c r="J293" t="s">
        <v>3371</v>
      </c>
      <c r="K293">
        <v>0.6</v>
      </c>
      <c r="L293" t="s">
        <v>3001</v>
      </c>
      <c r="M293" t="s">
        <v>3391</v>
      </c>
      <c r="N293">
        <v>0</v>
      </c>
      <c r="O293">
        <v>10</v>
      </c>
      <c r="P293" t="s">
        <v>3186</v>
      </c>
      <c r="Q293" t="s">
        <v>3186</v>
      </c>
      <c r="R293" t="s">
        <v>3186</v>
      </c>
      <c r="S293" t="s">
        <v>3186</v>
      </c>
      <c r="T293" t="s">
        <v>3186</v>
      </c>
      <c r="U293" t="s">
        <v>3002</v>
      </c>
      <c r="V293" t="s">
        <v>3408</v>
      </c>
      <c r="W293" t="s">
        <v>3186</v>
      </c>
      <c r="X293" s="1" t="s">
        <v>3186</v>
      </c>
      <c r="Y293" t="s">
        <v>3366</v>
      </c>
      <c r="Z293" t="s">
        <v>3407</v>
      </c>
      <c r="AA293">
        <v>4</v>
      </c>
      <c r="AB293" t="s">
        <v>3458</v>
      </c>
      <c r="AC293">
        <v>0</v>
      </c>
      <c r="AD293">
        <v>0.5</v>
      </c>
      <c r="AE293" t="s">
        <v>3001</v>
      </c>
      <c r="AF293" t="s">
        <v>3186</v>
      </c>
      <c r="AG293">
        <v>1</v>
      </c>
      <c r="AH293" t="s">
        <v>3186</v>
      </c>
      <c r="AI293" t="s">
        <v>3186</v>
      </c>
      <c r="AJ293" t="s">
        <v>3393</v>
      </c>
      <c r="AK293">
        <v>0.7</v>
      </c>
      <c r="AL293">
        <v>0.7</v>
      </c>
      <c r="AM293">
        <v>8</v>
      </c>
      <c r="AN293" t="s">
        <v>3186</v>
      </c>
      <c r="AO293" t="s">
        <v>3186</v>
      </c>
      <c r="AP293" t="s">
        <v>3186</v>
      </c>
      <c r="AQ293" t="s">
        <v>3186</v>
      </c>
      <c r="AR293" t="s">
        <v>3186</v>
      </c>
      <c r="AS293">
        <v>1</v>
      </c>
      <c r="AT293">
        <v>1</v>
      </c>
    </row>
    <row r="294" spans="1:46" outlineLevel="1" x14ac:dyDescent="0.2">
      <c r="A294" t="s">
        <v>4134</v>
      </c>
      <c r="B294" t="s">
        <v>4135</v>
      </c>
      <c r="C294" t="s">
        <v>3383</v>
      </c>
      <c r="D294">
        <v>15</v>
      </c>
      <c r="E294">
        <v>25</v>
      </c>
      <c r="F294">
        <v>10</v>
      </c>
      <c r="G294">
        <v>5.5</v>
      </c>
      <c r="H294" t="s">
        <v>3186</v>
      </c>
      <c r="I294" t="s">
        <v>3186</v>
      </c>
      <c r="J294" t="s">
        <v>3371</v>
      </c>
      <c r="K294">
        <v>0.6</v>
      </c>
      <c r="L294" t="s">
        <v>3001</v>
      </c>
      <c r="M294" t="s">
        <v>3391</v>
      </c>
      <c r="N294">
        <v>0</v>
      </c>
      <c r="O294">
        <v>10</v>
      </c>
      <c r="P294" t="s">
        <v>3186</v>
      </c>
      <c r="Q294" t="s">
        <v>3186</v>
      </c>
      <c r="R294" t="s">
        <v>3186</v>
      </c>
      <c r="S294" t="s">
        <v>3186</v>
      </c>
      <c r="T294" t="s">
        <v>3186</v>
      </c>
      <c r="U294" t="s">
        <v>3002</v>
      </c>
      <c r="V294" t="s">
        <v>3408</v>
      </c>
      <c r="W294" t="s">
        <v>3186</v>
      </c>
      <c r="X294" s="1" t="s">
        <v>3186</v>
      </c>
      <c r="Y294" t="s">
        <v>3366</v>
      </c>
      <c r="Z294" t="s">
        <v>3407</v>
      </c>
      <c r="AA294">
        <v>4</v>
      </c>
      <c r="AB294" t="s">
        <v>3458</v>
      </c>
      <c r="AC294">
        <v>0</v>
      </c>
      <c r="AD294">
        <v>0.5</v>
      </c>
      <c r="AE294" t="s">
        <v>3001</v>
      </c>
      <c r="AF294" t="s">
        <v>3186</v>
      </c>
      <c r="AG294">
        <v>1</v>
      </c>
      <c r="AH294" t="s">
        <v>3186</v>
      </c>
      <c r="AI294" t="s">
        <v>3186</v>
      </c>
      <c r="AJ294" t="s">
        <v>3393</v>
      </c>
      <c r="AK294">
        <v>0.7</v>
      </c>
      <c r="AL294">
        <v>0.7</v>
      </c>
      <c r="AM294">
        <v>8</v>
      </c>
      <c r="AN294" t="s">
        <v>3186</v>
      </c>
      <c r="AO294" t="s">
        <v>3186</v>
      </c>
      <c r="AP294" t="s">
        <v>3186</v>
      </c>
      <c r="AQ294" t="s">
        <v>3186</v>
      </c>
      <c r="AR294" t="s">
        <v>3186</v>
      </c>
      <c r="AS294">
        <v>1</v>
      </c>
      <c r="AT294">
        <v>1</v>
      </c>
    </row>
    <row r="295" spans="1:46" outlineLevel="1" x14ac:dyDescent="0.2">
      <c r="A295" t="s">
        <v>4136</v>
      </c>
      <c r="B295" t="s">
        <v>4137</v>
      </c>
      <c r="C295" t="s">
        <v>3383</v>
      </c>
      <c r="D295">
        <v>15</v>
      </c>
      <c r="E295">
        <v>25</v>
      </c>
      <c r="F295">
        <v>10</v>
      </c>
      <c r="G295">
        <v>5.5</v>
      </c>
      <c r="H295" t="s">
        <v>3186</v>
      </c>
      <c r="I295" t="s">
        <v>3186</v>
      </c>
      <c r="J295" t="s">
        <v>3371</v>
      </c>
      <c r="K295">
        <v>0.6</v>
      </c>
      <c r="L295" t="s">
        <v>3001</v>
      </c>
      <c r="M295" t="s">
        <v>3391</v>
      </c>
      <c r="N295">
        <v>0</v>
      </c>
      <c r="O295">
        <v>10</v>
      </c>
      <c r="P295" t="s">
        <v>3186</v>
      </c>
      <c r="Q295" t="s">
        <v>3186</v>
      </c>
      <c r="R295" t="s">
        <v>3186</v>
      </c>
      <c r="S295" t="s">
        <v>3186</v>
      </c>
      <c r="T295" t="s">
        <v>3186</v>
      </c>
      <c r="U295" t="s">
        <v>3002</v>
      </c>
      <c r="V295" t="s">
        <v>3408</v>
      </c>
      <c r="W295" t="s">
        <v>3186</v>
      </c>
      <c r="X295" s="1" t="s">
        <v>3186</v>
      </c>
      <c r="Y295" t="s">
        <v>3366</v>
      </c>
      <c r="Z295" t="s">
        <v>3407</v>
      </c>
      <c r="AA295">
        <v>4</v>
      </c>
      <c r="AB295" t="s">
        <v>3458</v>
      </c>
      <c r="AC295">
        <v>0</v>
      </c>
      <c r="AD295">
        <v>0.5</v>
      </c>
      <c r="AE295" t="s">
        <v>3001</v>
      </c>
      <c r="AF295" t="s">
        <v>3186</v>
      </c>
      <c r="AG295">
        <v>1</v>
      </c>
      <c r="AH295" t="s">
        <v>3186</v>
      </c>
      <c r="AI295" t="s">
        <v>3186</v>
      </c>
      <c r="AJ295" t="s">
        <v>3393</v>
      </c>
      <c r="AK295">
        <v>0.7</v>
      </c>
      <c r="AL295">
        <v>0.7</v>
      </c>
      <c r="AM295">
        <v>8</v>
      </c>
      <c r="AN295" t="s">
        <v>3186</v>
      </c>
      <c r="AO295" t="s">
        <v>3186</v>
      </c>
      <c r="AP295" t="s">
        <v>3186</v>
      </c>
      <c r="AQ295" t="s">
        <v>3186</v>
      </c>
      <c r="AR295" t="s">
        <v>3186</v>
      </c>
      <c r="AS295">
        <v>1</v>
      </c>
      <c r="AT295">
        <v>1</v>
      </c>
    </row>
    <row r="296" spans="1:46" outlineLevel="1" x14ac:dyDescent="0.2">
      <c r="A296" t="s">
        <v>4142</v>
      </c>
      <c r="B296" t="s">
        <v>4143</v>
      </c>
      <c r="C296" t="s">
        <v>3383</v>
      </c>
      <c r="D296">
        <v>15</v>
      </c>
      <c r="E296">
        <v>25</v>
      </c>
      <c r="F296">
        <v>10</v>
      </c>
      <c r="G296">
        <v>5.5</v>
      </c>
      <c r="H296" t="s">
        <v>3186</v>
      </c>
      <c r="I296" t="s">
        <v>3186</v>
      </c>
      <c r="J296" t="s">
        <v>3371</v>
      </c>
      <c r="K296">
        <v>0.6</v>
      </c>
      <c r="L296" t="s">
        <v>3001</v>
      </c>
      <c r="M296" t="s">
        <v>3391</v>
      </c>
      <c r="N296">
        <v>0</v>
      </c>
      <c r="O296">
        <v>10</v>
      </c>
      <c r="P296" t="s">
        <v>3186</v>
      </c>
      <c r="Q296" t="s">
        <v>3186</v>
      </c>
      <c r="R296" t="s">
        <v>3186</v>
      </c>
      <c r="S296" t="s">
        <v>3186</v>
      </c>
      <c r="T296" t="s">
        <v>3186</v>
      </c>
      <c r="U296" t="s">
        <v>3002</v>
      </c>
      <c r="V296" t="s">
        <v>3408</v>
      </c>
      <c r="W296" t="s">
        <v>3186</v>
      </c>
      <c r="X296" s="1" t="s">
        <v>3186</v>
      </c>
      <c r="Y296" t="s">
        <v>3366</v>
      </c>
      <c r="Z296" t="s">
        <v>3407</v>
      </c>
      <c r="AA296">
        <v>4</v>
      </c>
      <c r="AB296" t="s">
        <v>3458</v>
      </c>
      <c r="AC296">
        <v>0</v>
      </c>
      <c r="AD296">
        <v>0.5</v>
      </c>
      <c r="AE296" t="s">
        <v>3001</v>
      </c>
      <c r="AF296" t="s">
        <v>3186</v>
      </c>
      <c r="AG296">
        <v>1</v>
      </c>
      <c r="AH296" t="s">
        <v>3186</v>
      </c>
      <c r="AI296" t="s">
        <v>3186</v>
      </c>
      <c r="AJ296" t="s">
        <v>3393</v>
      </c>
      <c r="AK296">
        <v>0.7</v>
      </c>
      <c r="AL296">
        <v>0.7</v>
      </c>
      <c r="AM296">
        <v>8</v>
      </c>
      <c r="AN296" t="s">
        <v>3186</v>
      </c>
      <c r="AO296" t="s">
        <v>3186</v>
      </c>
      <c r="AP296" t="s">
        <v>3186</v>
      </c>
      <c r="AQ296" t="s">
        <v>3186</v>
      </c>
      <c r="AR296" t="s">
        <v>3186</v>
      </c>
      <c r="AS296">
        <v>1</v>
      </c>
      <c r="AT296">
        <v>1</v>
      </c>
    </row>
    <row r="297" spans="1:46" outlineLevel="1" x14ac:dyDescent="0.2">
      <c r="A297" t="s">
        <v>4144</v>
      </c>
      <c r="B297" t="s">
        <v>4145</v>
      </c>
      <c r="C297" t="s">
        <v>3383</v>
      </c>
      <c r="D297">
        <v>15</v>
      </c>
      <c r="E297">
        <v>25</v>
      </c>
      <c r="F297">
        <v>10</v>
      </c>
      <c r="G297">
        <v>5.5</v>
      </c>
      <c r="H297" t="s">
        <v>3186</v>
      </c>
      <c r="I297" t="s">
        <v>3186</v>
      </c>
      <c r="J297" t="s">
        <v>3371</v>
      </c>
      <c r="K297">
        <v>0.6</v>
      </c>
      <c r="L297" t="s">
        <v>3001</v>
      </c>
      <c r="M297" t="s">
        <v>3391</v>
      </c>
      <c r="N297">
        <v>0</v>
      </c>
      <c r="O297">
        <v>10</v>
      </c>
      <c r="P297" t="s">
        <v>3186</v>
      </c>
      <c r="Q297" t="s">
        <v>3186</v>
      </c>
      <c r="R297" t="s">
        <v>3186</v>
      </c>
      <c r="S297" t="s">
        <v>3186</v>
      </c>
      <c r="T297" t="s">
        <v>3186</v>
      </c>
      <c r="U297" t="s">
        <v>3002</v>
      </c>
      <c r="V297" t="s">
        <v>3408</v>
      </c>
      <c r="W297" t="s">
        <v>3186</v>
      </c>
      <c r="X297" s="1" t="s">
        <v>3186</v>
      </c>
      <c r="Y297" t="s">
        <v>3366</v>
      </c>
      <c r="Z297" t="s">
        <v>3407</v>
      </c>
      <c r="AA297">
        <v>4</v>
      </c>
      <c r="AB297" t="s">
        <v>3458</v>
      </c>
      <c r="AC297">
        <v>0</v>
      </c>
      <c r="AD297">
        <v>0.5</v>
      </c>
      <c r="AE297" t="s">
        <v>3001</v>
      </c>
      <c r="AF297" t="s">
        <v>3186</v>
      </c>
      <c r="AG297">
        <v>1</v>
      </c>
      <c r="AH297" t="s">
        <v>3186</v>
      </c>
      <c r="AI297" t="s">
        <v>3186</v>
      </c>
      <c r="AJ297" t="s">
        <v>3393</v>
      </c>
      <c r="AK297">
        <v>0.7</v>
      </c>
      <c r="AL297">
        <v>0.7</v>
      </c>
      <c r="AM297">
        <v>8</v>
      </c>
      <c r="AN297" t="s">
        <v>3186</v>
      </c>
      <c r="AO297" t="s">
        <v>3186</v>
      </c>
      <c r="AP297" t="s">
        <v>3186</v>
      </c>
      <c r="AQ297" t="s">
        <v>3186</v>
      </c>
      <c r="AR297" t="s">
        <v>3186</v>
      </c>
      <c r="AS297">
        <v>1</v>
      </c>
      <c r="AT297">
        <v>1</v>
      </c>
    </row>
    <row r="298" spans="1:46" outlineLevel="1" x14ac:dyDescent="0.2">
      <c r="A298" t="s">
        <v>4148</v>
      </c>
      <c r="B298" t="s">
        <v>4149</v>
      </c>
      <c r="C298" t="s">
        <v>3383</v>
      </c>
      <c r="D298">
        <v>15</v>
      </c>
      <c r="E298">
        <v>25</v>
      </c>
      <c r="F298">
        <v>10</v>
      </c>
      <c r="G298">
        <v>5.5</v>
      </c>
      <c r="H298" t="s">
        <v>3186</v>
      </c>
      <c r="I298" t="s">
        <v>3186</v>
      </c>
      <c r="J298" t="s">
        <v>3371</v>
      </c>
      <c r="K298">
        <v>0.6</v>
      </c>
      <c r="L298" t="s">
        <v>3001</v>
      </c>
      <c r="M298" t="s">
        <v>3391</v>
      </c>
      <c r="N298">
        <v>0</v>
      </c>
      <c r="O298">
        <v>10</v>
      </c>
      <c r="P298" t="s">
        <v>3186</v>
      </c>
      <c r="Q298" t="s">
        <v>3186</v>
      </c>
      <c r="R298" t="s">
        <v>3186</v>
      </c>
      <c r="S298" t="s">
        <v>3186</v>
      </c>
      <c r="T298" t="s">
        <v>3186</v>
      </c>
      <c r="U298" t="s">
        <v>3002</v>
      </c>
      <c r="V298" t="s">
        <v>3408</v>
      </c>
      <c r="W298" t="s">
        <v>3186</v>
      </c>
      <c r="X298" s="1" t="s">
        <v>3186</v>
      </c>
      <c r="Y298" t="s">
        <v>3366</v>
      </c>
      <c r="Z298" t="s">
        <v>3407</v>
      </c>
      <c r="AA298">
        <v>4</v>
      </c>
      <c r="AB298" t="s">
        <v>3458</v>
      </c>
      <c r="AC298">
        <v>0</v>
      </c>
      <c r="AD298">
        <v>0.5</v>
      </c>
      <c r="AE298" t="s">
        <v>3001</v>
      </c>
      <c r="AF298" t="s">
        <v>3186</v>
      </c>
      <c r="AG298">
        <v>1</v>
      </c>
      <c r="AH298" t="s">
        <v>3186</v>
      </c>
      <c r="AI298" t="s">
        <v>3186</v>
      </c>
      <c r="AJ298" t="s">
        <v>3393</v>
      </c>
      <c r="AK298">
        <v>0.7</v>
      </c>
      <c r="AL298">
        <v>0.7</v>
      </c>
      <c r="AM298">
        <v>8</v>
      </c>
      <c r="AN298" t="s">
        <v>3186</v>
      </c>
      <c r="AO298" t="s">
        <v>3186</v>
      </c>
      <c r="AP298" t="s">
        <v>3186</v>
      </c>
      <c r="AQ298" t="s">
        <v>3186</v>
      </c>
      <c r="AR298" t="s">
        <v>3186</v>
      </c>
      <c r="AS298">
        <v>1</v>
      </c>
      <c r="AT298">
        <v>1</v>
      </c>
    </row>
    <row r="299" spans="1:46" outlineLevel="1" x14ac:dyDescent="0.2">
      <c r="A299" t="s">
        <v>4150</v>
      </c>
      <c r="B299" t="s">
        <v>4151</v>
      </c>
      <c r="C299" t="s">
        <v>3383</v>
      </c>
      <c r="D299">
        <v>15</v>
      </c>
      <c r="E299">
        <v>25</v>
      </c>
      <c r="F299">
        <v>10</v>
      </c>
      <c r="G299">
        <v>5.5</v>
      </c>
      <c r="H299" t="s">
        <v>3186</v>
      </c>
      <c r="I299" t="s">
        <v>3186</v>
      </c>
      <c r="J299" t="s">
        <v>3371</v>
      </c>
      <c r="K299">
        <v>0.6</v>
      </c>
      <c r="L299" t="s">
        <v>3001</v>
      </c>
      <c r="M299" t="s">
        <v>3391</v>
      </c>
      <c r="N299">
        <v>0</v>
      </c>
      <c r="O299">
        <v>10</v>
      </c>
      <c r="P299" t="s">
        <v>3186</v>
      </c>
      <c r="Q299" t="s">
        <v>3186</v>
      </c>
      <c r="R299" t="s">
        <v>3186</v>
      </c>
      <c r="S299" t="s">
        <v>3186</v>
      </c>
      <c r="T299" t="s">
        <v>3186</v>
      </c>
      <c r="U299" t="s">
        <v>3002</v>
      </c>
      <c r="V299" t="s">
        <v>3408</v>
      </c>
      <c r="W299" t="s">
        <v>3186</v>
      </c>
      <c r="X299" s="1" t="s">
        <v>3186</v>
      </c>
      <c r="Y299" t="s">
        <v>3366</v>
      </c>
      <c r="Z299" t="s">
        <v>3407</v>
      </c>
      <c r="AA299">
        <v>4</v>
      </c>
      <c r="AB299" t="s">
        <v>3458</v>
      </c>
      <c r="AC299">
        <v>0</v>
      </c>
      <c r="AD299">
        <v>0.5</v>
      </c>
      <c r="AE299" t="s">
        <v>3001</v>
      </c>
      <c r="AF299" t="s">
        <v>3186</v>
      </c>
      <c r="AG299">
        <v>1</v>
      </c>
      <c r="AH299" t="s">
        <v>3186</v>
      </c>
      <c r="AI299" t="s">
        <v>3186</v>
      </c>
      <c r="AJ299" t="s">
        <v>3393</v>
      </c>
      <c r="AK299">
        <v>0.7</v>
      </c>
      <c r="AL299">
        <v>0.7</v>
      </c>
      <c r="AM299">
        <v>8</v>
      </c>
      <c r="AN299" t="s">
        <v>3186</v>
      </c>
      <c r="AO299" t="s">
        <v>3186</v>
      </c>
      <c r="AP299" t="s">
        <v>3186</v>
      </c>
      <c r="AQ299" t="s">
        <v>3186</v>
      </c>
      <c r="AR299" t="s">
        <v>3186</v>
      </c>
      <c r="AS299">
        <v>1</v>
      </c>
      <c r="AT299">
        <v>1</v>
      </c>
    </row>
    <row r="300" spans="1:46" outlineLevel="1" x14ac:dyDescent="0.2">
      <c r="A300" t="s">
        <v>4159</v>
      </c>
      <c r="B300" t="s">
        <v>4160</v>
      </c>
      <c r="C300" t="s">
        <v>3383</v>
      </c>
      <c r="D300">
        <v>15</v>
      </c>
      <c r="E300">
        <v>25</v>
      </c>
      <c r="F300">
        <v>10</v>
      </c>
      <c r="G300">
        <v>5.5</v>
      </c>
      <c r="H300" t="s">
        <v>3186</v>
      </c>
      <c r="I300" t="s">
        <v>3186</v>
      </c>
      <c r="J300" t="s">
        <v>3371</v>
      </c>
      <c r="K300">
        <v>0.6</v>
      </c>
      <c r="L300" t="s">
        <v>3001</v>
      </c>
      <c r="M300" t="s">
        <v>3391</v>
      </c>
      <c r="N300">
        <v>0</v>
      </c>
      <c r="O300">
        <v>10</v>
      </c>
      <c r="P300" t="s">
        <v>3186</v>
      </c>
      <c r="Q300" t="s">
        <v>3186</v>
      </c>
      <c r="R300" t="s">
        <v>3186</v>
      </c>
      <c r="S300" t="s">
        <v>3186</v>
      </c>
      <c r="T300" t="s">
        <v>3186</v>
      </c>
      <c r="U300" t="s">
        <v>3002</v>
      </c>
      <c r="V300" t="s">
        <v>3408</v>
      </c>
      <c r="W300" t="s">
        <v>3186</v>
      </c>
      <c r="X300" s="1" t="s">
        <v>3186</v>
      </c>
      <c r="Y300" t="s">
        <v>3366</v>
      </c>
      <c r="Z300" t="s">
        <v>3407</v>
      </c>
      <c r="AA300">
        <v>4</v>
      </c>
      <c r="AB300" t="s">
        <v>3458</v>
      </c>
      <c r="AC300">
        <v>0</v>
      </c>
      <c r="AD300">
        <v>0.5</v>
      </c>
      <c r="AE300" t="s">
        <v>3001</v>
      </c>
      <c r="AF300" t="s">
        <v>3186</v>
      </c>
      <c r="AG300">
        <v>1</v>
      </c>
      <c r="AH300" t="s">
        <v>3186</v>
      </c>
      <c r="AI300" t="s">
        <v>3186</v>
      </c>
      <c r="AJ300" t="s">
        <v>3393</v>
      </c>
      <c r="AK300">
        <v>0.7</v>
      </c>
      <c r="AL300">
        <v>0.7</v>
      </c>
      <c r="AM300">
        <v>8</v>
      </c>
      <c r="AN300" t="s">
        <v>3186</v>
      </c>
      <c r="AO300" t="s">
        <v>3186</v>
      </c>
      <c r="AP300" t="s">
        <v>3186</v>
      </c>
      <c r="AQ300" t="s">
        <v>3186</v>
      </c>
      <c r="AR300" t="s">
        <v>3186</v>
      </c>
      <c r="AS300">
        <v>1</v>
      </c>
      <c r="AT300">
        <v>1</v>
      </c>
    </row>
    <row r="301" spans="1:46" outlineLevel="1" x14ac:dyDescent="0.2">
      <c r="A301" t="s">
        <v>4162</v>
      </c>
      <c r="B301" t="s">
        <v>4163</v>
      </c>
      <c r="C301" t="s">
        <v>3383</v>
      </c>
      <c r="D301">
        <v>15</v>
      </c>
      <c r="E301">
        <v>25</v>
      </c>
      <c r="F301">
        <v>10</v>
      </c>
      <c r="G301">
        <v>5.5</v>
      </c>
      <c r="H301" t="s">
        <v>3186</v>
      </c>
      <c r="I301" t="s">
        <v>3186</v>
      </c>
      <c r="J301" t="s">
        <v>3371</v>
      </c>
      <c r="K301">
        <v>0.6</v>
      </c>
      <c r="L301" t="s">
        <v>3001</v>
      </c>
      <c r="M301" t="s">
        <v>3391</v>
      </c>
      <c r="N301">
        <v>0</v>
      </c>
      <c r="O301">
        <v>10</v>
      </c>
      <c r="P301" t="s">
        <v>3186</v>
      </c>
      <c r="Q301" t="s">
        <v>3186</v>
      </c>
      <c r="R301" t="s">
        <v>3186</v>
      </c>
      <c r="S301" t="s">
        <v>3186</v>
      </c>
      <c r="T301" t="s">
        <v>3186</v>
      </c>
      <c r="U301" t="s">
        <v>3002</v>
      </c>
      <c r="V301" t="s">
        <v>3408</v>
      </c>
      <c r="W301" t="s">
        <v>3186</v>
      </c>
      <c r="X301" s="1" t="s">
        <v>3186</v>
      </c>
      <c r="Y301" t="s">
        <v>3366</v>
      </c>
      <c r="Z301" t="s">
        <v>3407</v>
      </c>
      <c r="AA301">
        <v>4</v>
      </c>
      <c r="AB301" t="s">
        <v>3458</v>
      </c>
      <c r="AC301">
        <v>0</v>
      </c>
      <c r="AD301">
        <v>0.5</v>
      </c>
      <c r="AE301" t="s">
        <v>3001</v>
      </c>
      <c r="AF301" t="s">
        <v>3186</v>
      </c>
      <c r="AG301">
        <v>1</v>
      </c>
      <c r="AH301" t="s">
        <v>3186</v>
      </c>
      <c r="AI301" t="s">
        <v>3186</v>
      </c>
      <c r="AJ301" t="s">
        <v>3393</v>
      </c>
      <c r="AK301">
        <v>0.7</v>
      </c>
      <c r="AL301">
        <v>0.7</v>
      </c>
      <c r="AM301">
        <v>8</v>
      </c>
      <c r="AN301" t="s">
        <v>3186</v>
      </c>
      <c r="AO301" t="s">
        <v>3186</v>
      </c>
      <c r="AP301" t="s">
        <v>3186</v>
      </c>
      <c r="AQ301" t="s">
        <v>3186</v>
      </c>
      <c r="AR301" t="s">
        <v>3186</v>
      </c>
      <c r="AS301">
        <v>1</v>
      </c>
      <c r="AT301">
        <v>1</v>
      </c>
    </row>
    <row r="302" spans="1:46" outlineLevel="1" x14ac:dyDescent="0.2">
      <c r="A302" t="s">
        <v>4170</v>
      </c>
      <c r="B302" t="s">
        <v>4171</v>
      </c>
      <c r="C302" t="s">
        <v>3383</v>
      </c>
      <c r="D302">
        <v>15</v>
      </c>
      <c r="E302">
        <v>25</v>
      </c>
      <c r="F302">
        <v>10</v>
      </c>
      <c r="G302">
        <v>5.5</v>
      </c>
      <c r="H302" t="s">
        <v>3186</v>
      </c>
      <c r="I302" t="s">
        <v>3186</v>
      </c>
      <c r="J302" t="s">
        <v>3371</v>
      </c>
      <c r="K302">
        <v>0.6</v>
      </c>
      <c r="L302" t="s">
        <v>3001</v>
      </c>
      <c r="M302" t="s">
        <v>3391</v>
      </c>
      <c r="N302">
        <v>0</v>
      </c>
      <c r="O302">
        <v>10</v>
      </c>
      <c r="P302" t="s">
        <v>3186</v>
      </c>
      <c r="Q302" t="s">
        <v>3186</v>
      </c>
      <c r="R302" t="s">
        <v>3186</v>
      </c>
      <c r="S302" t="s">
        <v>3186</v>
      </c>
      <c r="T302" t="s">
        <v>3186</v>
      </c>
      <c r="U302" t="s">
        <v>3002</v>
      </c>
      <c r="V302" t="s">
        <v>3408</v>
      </c>
      <c r="W302" t="s">
        <v>3186</v>
      </c>
      <c r="X302" s="1" t="s">
        <v>3186</v>
      </c>
      <c r="Y302" t="s">
        <v>3366</v>
      </c>
      <c r="Z302" t="s">
        <v>3407</v>
      </c>
      <c r="AA302">
        <v>4</v>
      </c>
      <c r="AB302" t="s">
        <v>3458</v>
      </c>
      <c r="AC302">
        <v>0</v>
      </c>
      <c r="AD302">
        <v>0.5</v>
      </c>
      <c r="AE302" t="s">
        <v>3001</v>
      </c>
      <c r="AF302" t="s">
        <v>3186</v>
      </c>
      <c r="AG302">
        <v>1</v>
      </c>
      <c r="AH302" t="s">
        <v>3186</v>
      </c>
      <c r="AI302" t="s">
        <v>3186</v>
      </c>
      <c r="AJ302" t="s">
        <v>3393</v>
      </c>
      <c r="AK302">
        <v>0.7</v>
      </c>
      <c r="AL302">
        <v>0.7</v>
      </c>
      <c r="AM302">
        <v>8</v>
      </c>
      <c r="AN302" t="s">
        <v>3186</v>
      </c>
      <c r="AO302" t="s">
        <v>3186</v>
      </c>
      <c r="AP302" t="s">
        <v>3186</v>
      </c>
      <c r="AQ302" t="s">
        <v>3186</v>
      </c>
      <c r="AR302" t="s">
        <v>3186</v>
      </c>
      <c r="AS302">
        <v>1</v>
      </c>
      <c r="AT302">
        <v>1</v>
      </c>
    </row>
    <row r="303" spans="1:46" outlineLevel="1" x14ac:dyDescent="0.2">
      <c r="A303" t="s">
        <v>4166</v>
      </c>
      <c r="B303" t="s">
        <v>4167</v>
      </c>
      <c r="C303" t="s">
        <v>3383</v>
      </c>
      <c r="D303">
        <v>15</v>
      </c>
      <c r="E303">
        <v>25</v>
      </c>
      <c r="F303">
        <v>10</v>
      </c>
      <c r="G303">
        <v>5.5</v>
      </c>
      <c r="H303" t="s">
        <v>3186</v>
      </c>
      <c r="I303" t="s">
        <v>3186</v>
      </c>
      <c r="J303" t="s">
        <v>3371</v>
      </c>
      <c r="K303">
        <v>0.6</v>
      </c>
      <c r="L303" t="s">
        <v>3001</v>
      </c>
      <c r="M303" t="s">
        <v>3391</v>
      </c>
      <c r="N303">
        <v>0</v>
      </c>
      <c r="O303">
        <v>10</v>
      </c>
      <c r="P303" t="s">
        <v>3186</v>
      </c>
      <c r="Q303" t="s">
        <v>3186</v>
      </c>
      <c r="R303" t="s">
        <v>3186</v>
      </c>
      <c r="S303" t="s">
        <v>3186</v>
      </c>
      <c r="T303" t="s">
        <v>3186</v>
      </c>
      <c r="U303" t="s">
        <v>3002</v>
      </c>
      <c r="V303" t="s">
        <v>3408</v>
      </c>
      <c r="W303" t="s">
        <v>3186</v>
      </c>
      <c r="X303" s="1" t="s">
        <v>3186</v>
      </c>
      <c r="Y303" t="s">
        <v>3366</v>
      </c>
      <c r="Z303" t="s">
        <v>3407</v>
      </c>
      <c r="AA303">
        <v>4</v>
      </c>
      <c r="AB303" t="s">
        <v>3458</v>
      </c>
      <c r="AC303">
        <v>0</v>
      </c>
      <c r="AD303">
        <v>0.5</v>
      </c>
      <c r="AE303" t="s">
        <v>3001</v>
      </c>
      <c r="AF303" t="s">
        <v>3186</v>
      </c>
      <c r="AG303">
        <v>1</v>
      </c>
      <c r="AH303" t="s">
        <v>3186</v>
      </c>
      <c r="AI303" t="s">
        <v>3186</v>
      </c>
      <c r="AJ303" t="s">
        <v>3393</v>
      </c>
      <c r="AK303">
        <v>0.7</v>
      </c>
      <c r="AL303">
        <v>0.7</v>
      </c>
      <c r="AM303">
        <v>8</v>
      </c>
      <c r="AN303" t="s">
        <v>3186</v>
      </c>
      <c r="AO303" t="s">
        <v>3186</v>
      </c>
      <c r="AP303" t="s">
        <v>3186</v>
      </c>
      <c r="AQ303" t="s">
        <v>3186</v>
      </c>
      <c r="AR303" t="s">
        <v>3186</v>
      </c>
      <c r="AS303">
        <v>1</v>
      </c>
      <c r="AT303">
        <v>1</v>
      </c>
    </row>
    <row r="304" spans="1:46" outlineLevel="1" x14ac:dyDescent="0.2">
      <c r="A304" t="s">
        <v>4174</v>
      </c>
      <c r="B304" t="s">
        <v>4175</v>
      </c>
      <c r="C304" t="s">
        <v>3383</v>
      </c>
      <c r="D304">
        <v>15</v>
      </c>
      <c r="E304">
        <v>25</v>
      </c>
      <c r="F304">
        <v>10</v>
      </c>
      <c r="G304">
        <v>5.5</v>
      </c>
      <c r="H304" t="s">
        <v>3186</v>
      </c>
      <c r="I304" t="s">
        <v>3186</v>
      </c>
      <c r="J304" t="s">
        <v>3371</v>
      </c>
      <c r="K304">
        <v>0.6</v>
      </c>
      <c r="L304" t="s">
        <v>3001</v>
      </c>
      <c r="M304" t="s">
        <v>3391</v>
      </c>
      <c r="N304">
        <v>0</v>
      </c>
      <c r="O304">
        <v>10</v>
      </c>
      <c r="P304" t="s">
        <v>3186</v>
      </c>
      <c r="Q304" t="s">
        <v>3186</v>
      </c>
      <c r="R304" t="s">
        <v>3186</v>
      </c>
      <c r="S304" t="s">
        <v>3186</v>
      </c>
      <c r="T304" t="s">
        <v>3186</v>
      </c>
      <c r="U304" t="s">
        <v>3002</v>
      </c>
      <c r="V304" t="s">
        <v>3408</v>
      </c>
      <c r="W304" t="s">
        <v>3186</v>
      </c>
      <c r="X304" s="1" t="s">
        <v>3186</v>
      </c>
      <c r="Y304" t="s">
        <v>3366</v>
      </c>
      <c r="Z304" t="s">
        <v>3407</v>
      </c>
      <c r="AA304">
        <v>4</v>
      </c>
      <c r="AB304" t="s">
        <v>3458</v>
      </c>
      <c r="AC304">
        <v>0</v>
      </c>
      <c r="AD304">
        <v>0.5</v>
      </c>
      <c r="AE304" t="s">
        <v>3001</v>
      </c>
      <c r="AF304" t="s">
        <v>3186</v>
      </c>
      <c r="AG304">
        <v>1</v>
      </c>
      <c r="AH304" t="s">
        <v>3186</v>
      </c>
      <c r="AI304" t="s">
        <v>3186</v>
      </c>
      <c r="AJ304" t="s">
        <v>3393</v>
      </c>
      <c r="AK304">
        <v>0.7</v>
      </c>
      <c r="AL304">
        <v>0.7</v>
      </c>
      <c r="AM304">
        <v>8</v>
      </c>
      <c r="AN304" t="s">
        <v>3186</v>
      </c>
      <c r="AO304" t="s">
        <v>3186</v>
      </c>
      <c r="AP304" t="s">
        <v>3186</v>
      </c>
      <c r="AQ304" t="s">
        <v>3186</v>
      </c>
      <c r="AR304" t="s">
        <v>3186</v>
      </c>
      <c r="AS304">
        <v>1</v>
      </c>
      <c r="AT304">
        <v>1</v>
      </c>
    </row>
    <row r="305" spans="1:46" outlineLevel="1" x14ac:dyDescent="0.2">
      <c r="A305" t="s">
        <v>4178</v>
      </c>
      <c r="B305" t="s">
        <v>4179</v>
      </c>
      <c r="C305" t="s">
        <v>3383</v>
      </c>
      <c r="D305">
        <v>15</v>
      </c>
      <c r="E305">
        <v>25</v>
      </c>
      <c r="F305">
        <v>10</v>
      </c>
      <c r="G305">
        <v>5.5</v>
      </c>
      <c r="H305" t="s">
        <v>3186</v>
      </c>
      <c r="I305" t="s">
        <v>3186</v>
      </c>
      <c r="J305" t="s">
        <v>3371</v>
      </c>
      <c r="K305">
        <v>0.6</v>
      </c>
      <c r="L305" t="s">
        <v>3001</v>
      </c>
      <c r="M305" t="s">
        <v>3391</v>
      </c>
      <c r="N305">
        <v>0</v>
      </c>
      <c r="O305">
        <v>10</v>
      </c>
      <c r="P305" t="s">
        <v>3186</v>
      </c>
      <c r="Q305" t="s">
        <v>3186</v>
      </c>
      <c r="R305" t="s">
        <v>3186</v>
      </c>
      <c r="S305" t="s">
        <v>3186</v>
      </c>
      <c r="T305" t="s">
        <v>3186</v>
      </c>
      <c r="U305" t="s">
        <v>3002</v>
      </c>
      <c r="V305" t="s">
        <v>3408</v>
      </c>
      <c r="W305" t="s">
        <v>3186</v>
      </c>
      <c r="X305" s="1" t="s">
        <v>3186</v>
      </c>
      <c r="Y305" t="s">
        <v>3366</v>
      </c>
      <c r="Z305" t="s">
        <v>3407</v>
      </c>
      <c r="AA305">
        <v>4</v>
      </c>
      <c r="AB305" t="s">
        <v>3458</v>
      </c>
      <c r="AC305">
        <v>0</v>
      </c>
      <c r="AD305">
        <v>0.5</v>
      </c>
      <c r="AE305" t="s">
        <v>3001</v>
      </c>
      <c r="AF305" t="s">
        <v>3186</v>
      </c>
      <c r="AG305">
        <v>1</v>
      </c>
      <c r="AH305" t="s">
        <v>3186</v>
      </c>
      <c r="AI305" t="s">
        <v>3186</v>
      </c>
      <c r="AJ305" t="s">
        <v>3393</v>
      </c>
      <c r="AK305">
        <v>0.7</v>
      </c>
      <c r="AL305">
        <v>0.7</v>
      </c>
      <c r="AM305">
        <v>8</v>
      </c>
      <c r="AN305" t="s">
        <v>3186</v>
      </c>
      <c r="AO305" t="s">
        <v>3186</v>
      </c>
      <c r="AP305" t="s">
        <v>3186</v>
      </c>
      <c r="AQ305" t="s">
        <v>3186</v>
      </c>
      <c r="AR305" t="s">
        <v>3186</v>
      </c>
      <c r="AS305">
        <v>1</v>
      </c>
      <c r="AT305">
        <v>1</v>
      </c>
    </row>
    <row r="306" spans="1:46" outlineLevel="1" x14ac:dyDescent="0.2">
      <c r="A306" t="s">
        <v>4182</v>
      </c>
      <c r="B306" t="s">
        <v>4183</v>
      </c>
      <c r="C306" t="s">
        <v>3383</v>
      </c>
      <c r="D306">
        <v>15</v>
      </c>
      <c r="E306">
        <v>25</v>
      </c>
      <c r="F306">
        <v>10</v>
      </c>
      <c r="G306">
        <v>5.5</v>
      </c>
      <c r="H306" t="s">
        <v>3186</v>
      </c>
      <c r="I306" t="s">
        <v>3186</v>
      </c>
      <c r="J306" t="s">
        <v>3371</v>
      </c>
      <c r="K306">
        <v>0.6</v>
      </c>
      <c r="L306" t="s">
        <v>3001</v>
      </c>
      <c r="M306" t="s">
        <v>3391</v>
      </c>
      <c r="N306">
        <v>0</v>
      </c>
      <c r="O306">
        <v>10</v>
      </c>
      <c r="P306" t="s">
        <v>3186</v>
      </c>
      <c r="Q306" t="s">
        <v>3186</v>
      </c>
      <c r="R306" t="s">
        <v>3186</v>
      </c>
      <c r="S306" t="s">
        <v>3186</v>
      </c>
      <c r="T306" t="s">
        <v>3186</v>
      </c>
      <c r="U306" t="s">
        <v>3002</v>
      </c>
      <c r="V306" t="s">
        <v>3408</v>
      </c>
      <c r="W306" t="s">
        <v>3186</v>
      </c>
      <c r="X306" s="1" t="s">
        <v>3186</v>
      </c>
      <c r="Y306" t="s">
        <v>3366</v>
      </c>
      <c r="Z306" t="s">
        <v>3407</v>
      </c>
      <c r="AA306">
        <v>4</v>
      </c>
      <c r="AB306" t="s">
        <v>3458</v>
      </c>
      <c r="AC306">
        <v>0</v>
      </c>
      <c r="AD306">
        <v>0.5</v>
      </c>
      <c r="AE306" t="s">
        <v>3001</v>
      </c>
      <c r="AF306" t="s">
        <v>3186</v>
      </c>
      <c r="AG306">
        <v>1</v>
      </c>
      <c r="AH306" t="s">
        <v>3186</v>
      </c>
      <c r="AI306" t="s">
        <v>3186</v>
      </c>
      <c r="AJ306" t="s">
        <v>3393</v>
      </c>
      <c r="AK306">
        <v>0.7</v>
      </c>
      <c r="AL306">
        <v>0.7</v>
      </c>
      <c r="AM306">
        <v>8</v>
      </c>
      <c r="AN306" t="s">
        <v>3186</v>
      </c>
      <c r="AO306" t="s">
        <v>3186</v>
      </c>
      <c r="AP306" t="s">
        <v>3186</v>
      </c>
      <c r="AQ306" t="s">
        <v>3186</v>
      </c>
      <c r="AR306" t="s">
        <v>3186</v>
      </c>
      <c r="AS306">
        <v>1</v>
      </c>
      <c r="AT306">
        <v>1</v>
      </c>
    </row>
    <row r="307" spans="1:46" x14ac:dyDescent="0.2">
      <c r="A307" t="s">
        <v>4186</v>
      </c>
      <c r="B307" t="s">
        <v>4187</v>
      </c>
      <c r="C307" t="s">
        <v>3409</v>
      </c>
      <c r="D307">
        <v>15</v>
      </c>
      <c r="E307">
        <v>25</v>
      </c>
      <c r="F307">
        <v>10</v>
      </c>
      <c r="G307">
        <v>5.5</v>
      </c>
      <c r="H307" t="s">
        <v>3186</v>
      </c>
      <c r="I307" t="s">
        <v>3186</v>
      </c>
      <c r="J307" t="s">
        <v>3407</v>
      </c>
      <c r="K307">
        <v>0.4</v>
      </c>
      <c r="L307" t="s">
        <v>3351</v>
      </c>
      <c r="M307" t="s">
        <v>3391</v>
      </c>
      <c r="N307">
        <v>45</v>
      </c>
      <c r="O307">
        <v>10</v>
      </c>
      <c r="P307" t="s">
        <v>3996</v>
      </c>
      <c r="Q307" t="s">
        <v>3186</v>
      </c>
      <c r="R307" t="s">
        <v>3186</v>
      </c>
      <c r="S307" t="s">
        <v>3186</v>
      </c>
      <c r="T307" t="s">
        <v>3186</v>
      </c>
      <c r="U307" t="s">
        <v>3002</v>
      </c>
      <c r="V307" t="s">
        <v>3408</v>
      </c>
      <c r="W307" t="s">
        <v>3186</v>
      </c>
      <c r="X307" s="1" t="s">
        <v>3186</v>
      </c>
      <c r="Y307" t="s">
        <v>3366</v>
      </c>
      <c r="Z307" t="s">
        <v>3407</v>
      </c>
      <c r="AA307">
        <v>4</v>
      </c>
      <c r="AB307" t="s">
        <v>3458</v>
      </c>
      <c r="AC307">
        <v>0.5</v>
      </c>
      <c r="AD307">
        <v>0.5</v>
      </c>
      <c r="AE307" t="s">
        <v>3001</v>
      </c>
      <c r="AF307" t="s">
        <v>3186</v>
      </c>
      <c r="AG307">
        <v>1</v>
      </c>
      <c r="AH307" t="s">
        <v>3186</v>
      </c>
      <c r="AI307" t="s">
        <v>3392</v>
      </c>
      <c r="AJ307" t="s">
        <v>3393</v>
      </c>
      <c r="AK307">
        <v>0.7</v>
      </c>
      <c r="AL307">
        <v>0.7</v>
      </c>
      <c r="AM307">
        <v>8</v>
      </c>
      <c r="AN307" t="s">
        <v>3186</v>
      </c>
      <c r="AO307" t="s">
        <v>3186</v>
      </c>
      <c r="AP307" t="s">
        <v>3186</v>
      </c>
      <c r="AQ307" t="s">
        <v>3186</v>
      </c>
      <c r="AR307" t="s">
        <v>3186</v>
      </c>
      <c r="AS307">
        <v>1</v>
      </c>
      <c r="AT307">
        <v>1</v>
      </c>
    </row>
    <row r="308" spans="1:46" outlineLevel="1" x14ac:dyDescent="0.2">
      <c r="A308" t="s">
        <v>4188</v>
      </c>
      <c r="B308" t="s">
        <v>4189</v>
      </c>
      <c r="C308" t="s">
        <v>3409</v>
      </c>
      <c r="D308">
        <v>15</v>
      </c>
      <c r="E308">
        <v>25</v>
      </c>
      <c r="F308">
        <v>10</v>
      </c>
      <c r="G308">
        <v>5.5</v>
      </c>
      <c r="H308" t="s">
        <v>3186</v>
      </c>
      <c r="I308" t="s">
        <v>3186</v>
      </c>
      <c r="J308" t="s">
        <v>3407</v>
      </c>
      <c r="K308">
        <v>0.6</v>
      </c>
      <c r="L308" t="s">
        <v>3351</v>
      </c>
      <c r="M308" t="s">
        <v>3391</v>
      </c>
      <c r="N308">
        <v>45</v>
      </c>
      <c r="O308">
        <v>10</v>
      </c>
      <c r="P308" t="s">
        <v>4002</v>
      </c>
      <c r="Q308" t="s">
        <v>3186</v>
      </c>
      <c r="R308" t="s">
        <v>3186</v>
      </c>
      <c r="S308" t="s">
        <v>3186</v>
      </c>
      <c r="T308" t="s">
        <v>3186</v>
      </c>
      <c r="U308" t="s">
        <v>3002</v>
      </c>
      <c r="V308" t="s">
        <v>3408</v>
      </c>
      <c r="W308" t="s">
        <v>3186</v>
      </c>
      <c r="X308" s="1" t="s">
        <v>3186</v>
      </c>
      <c r="Y308" t="s">
        <v>3366</v>
      </c>
      <c r="Z308" t="s">
        <v>3407</v>
      </c>
      <c r="AA308">
        <v>4</v>
      </c>
      <c r="AB308" t="s">
        <v>3458</v>
      </c>
      <c r="AC308">
        <v>0.5</v>
      </c>
      <c r="AD308">
        <v>0.5</v>
      </c>
      <c r="AE308" t="s">
        <v>4042</v>
      </c>
      <c r="AF308" t="s">
        <v>3186</v>
      </c>
      <c r="AG308">
        <v>1</v>
      </c>
      <c r="AH308" t="s">
        <v>3186</v>
      </c>
      <c r="AI308" t="s">
        <v>3392</v>
      </c>
      <c r="AJ308" t="s">
        <v>3393</v>
      </c>
      <c r="AK308">
        <v>0.7</v>
      </c>
      <c r="AL308">
        <v>0.7</v>
      </c>
      <c r="AM308">
        <v>8</v>
      </c>
      <c r="AN308" t="s">
        <v>3186</v>
      </c>
      <c r="AO308" t="s">
        <v>3186</v>
      </c>
      <c r="AP308" t="s">
        <v>3186</v>
      </c>
      <c r="AQ308" t="s">
        <v>3186</v>
      </c>
      <c r="AR308" t="s">
        <v>3186</v>
      </c>
      <c r="AS308">
        <v>1</v>
      </c>
      <c r="AT308">
        <v>1</v>
      </c>
    </row>
    <row r="309" spans="1:46" outlineLevel="1" x14ac:dyDescent="0.2">
      <c r="A309" t="s">
        <v>4191</v>
      </c>
      <c r="B309" t="s">
        <v>4190</v>
      </c>
      <c r="C309" t="s">
        <v>3442</v>
      </c>
      <c r="D309">
        <v>15</v>
      </c>
      <c r="E309">
        <v>25</v>
      </c>
      <c r="F309">
        <v>10</v>
      </c>
      <c r="G309">
        <v>5.5</v>
      </c>
      <c r="H309" t="s">
        <v>3186</v>
      </c>
      <c r="I309" t="s">
        <v>3456</v>
      </c>
      <c r="J309" t="s">
        <v>3371</v>
      </c>
      <c r="K309">
        <v>0.6</v>
      </c>
      <c r="L309" t="s">
        <v>3351</v>
      </c>
      <c r="M309" t="s">
        <v>3391</v>
      </c>
      <c r="N309">
        <v>45</v>
      </c>
      <c r="O309">
        <v>10</v>
      </c>
      <c r="P309" t="s">
        <v>4002</v>
      </c>
      <c r="Q309" t="s">
        <v>3186</v>
      </c>
      <c r="R309" t="s">
        <v>3186</v>
      </c>
      <c r="S309" t="s">
        <v>3186</v>
      </c>
      <c r="T309" t="s">
        <v>3186</v>
      </c>
      <c r="U309" t="s">
        <v>3002</v>
      </c>
      <c r="V309" t="s">
        <v>3424</v>
      </c>
      <c r="W309" t="s">
        <v>3186</v>
      </c>
      <c r="X309" s="1" t="s">
        <v>3186</v>
      </c>
      <c r="Y309" t="s">
        <v>3366</v>
      </c>
      <c r="Z309" t="s">
        <v>3407</v>
      </c>
      <c r="AA309">
        <v>3</v>
      </c>
      <c r="AB309" t="s">
        <v>3416</v>
      </c>
      <c r="AC309">
        <v>0.5</v>
      </c>
      <c r="AD309">
        <v>0.95</v>
      </c>
      <c r="AE309" t="s">
        <v>3117</v>
      </c>
      <c r="AF309" t="s">
        <v>3186</v>
      </c>
      <c r="AG309">
        <v>1</v>
      </c>
      <c r="AH309" t="s">
        <v>3186</v>
      </c>
      <c r="AI309" t="s">
        <v>3392</v>
      </c>
      <c r="AJ309" t="s">
        <v>3393</v>
      </c>
      <c r="AK309">
        <v>0.7</v>
      </c>
      <c r="AL309">
        <v>0.7</v>
      </c>
      <c r="AM309">
        <v>8</v>
      </c>
      <c r="AN309" t="s">
        <v>3186</v>
      </c>
      <c r="AO309" t="s">
        <v>3186</v>
      </c>
      <c r="AP309" t="s">
        <v>3186</v>
      </c>
      <c r="AQ309" t="s">
        <v>3186</v>
      </c>
      <c r="AR309" t="s">
        <v>3186</v>
      </c>
      <c r="AS309">
        <v>1</v>
      </c>
      <c r="AT309">
        <v>1</v>
      </c>
    </row>
    <row r="310" spans="1:46" outlineLevel="1" x14ac:dyDescent="0.2">
      <c r="A310" t="s">
        <v>4192</v>
      </c>
      <c r="B310" t="s">
        <v>4194</v>
      </c>
      <c r="C310" t="s">
        <v>3409</v>
      </c>
      <c r="D310">
        <v>15</v>
      </c>
      <c r="E310">
        <v>25</v>
      </c>
      <c r="F310">
        <v>10</v>
      </c>
      <c r="G310">
        <v>5.5</v>
      </c>
      <c r="H310" t="s">
        <v>3186</v>
      </c>
      <c r="I310" t="s">
        <v>3186</v>
      </c>
      <c r="J310" t="s">
        <v>3407</v>
      </c>
      <c r="K310">
        <v>0.4</v>
      </c>
      <c r="L310" t="s">
        <v>3351</v>
      </c>
      <c r="M310" t="s">
        <v>3391</v>
      </c>
      <c r="N310">
        <v>45</v>
      </c>
      <c r="O310">
        <v>10</v>
      </c>
      <c r="P310" t="s">
        <v>4204</v>
      </c>
      <c r="Q310" t="s">
        <v>3186</v>
      </c>
      <c r="R310" t="s">
        <v>3186</v>
      </c>
      <c r="S310" t="s">
        <v>3186</v>
      </c>
      <c r="T310" t="s">
        <v>3186</v>
      </c>
      <c r="U310" t="s">
        <v>3002</v>
      </c>
      <c r="V310" t="s">
        <v>3408</v>
      </c>
      <c r="W310" t="s">
        <v>3186</v>
      </c>
      <c r="X310" s="1" t="s">
        <v>3186</v>
      </c>
      <c r="Y310" t="s">
        <v>3366</v>
      </c>
      <c r="Z310" t="s">
        <v>3407</v>
      </c>
      <c r="AA310">
        <v>4</v>
      </c>
      <c r="AB310" t="s">
        <v>3458</v>
      </c>
      <c r="AC310">
        <v>0.5</v>
      </c>
      <c r="AD310">
        <v>0.5</v>
      </c>
      <c r="AE310" t="s">
        <v>3001</v>
      </c>
      <c r="AF310" t="s">
        <v>3186</v>
      </c>
      <c r="AG310">
        <v>1</v>
      </c>
      <c r="AH310" t="s">
        <v>3186</v>
      </c>
      <c r="AI310" t="s">
        <v>3392</v>
      </c>
      <c r="AJ310" t="s">
        <v>3393</v>
      </c>
      <c r="AK310">
        <v>0.7</v>
      </c>
      <c r="AL310">
        <v>0.7</v>
      </c>
      <c r="AM310">
        <v>8</v>
      </c>
      <c r="AN310" t="s">
        <v>3186</v>
      </c>
      <c r="AO310" t="s">
        <v>3186</v>
      </c>
      <c r="AP310" t="s">
        <v>3186</v>
      </c>
      <c r="AQ310" t="s">
        <v>3186</v>
      </c>
      <c r="AR310" t="s">
        <v>3186</v>
      </c>
      <c r="AS310">
        <v>1</v>
      </c>
      <c r="AT310">
        <v>1</v>
      </c>
    </row>
    <row r="311" spans="1:46" outlineLevel="1" x14ac:dyDescent="0.2">
      <c r="A311" t="s">
        <v>4193</v>
      </c>
      <c r="B311" t="s">
        <v>4195</v>
      </c>
      <c r="C311" t="s">
        <v>3442</v>
      </c>
      <c r="D311">
        <v>15</v>
      </c>
      <c r="E311">
        <v>25</v>
      </c>
      <c r="F311">
        <v>10</v>
      </c>
      <c r="G311">
        <v>5.5</v>
      </c>
      <c r="H311" t="s">
        <v>3186</v>
      </c>
      <c r="I311" t="s">
        <v>3456</v>
      </c>
      <c r="J311" t="s">
        <v>3371</v>
      </c>
      <c r="K311">
        <v>0.4</v>
      </c>
      <c r="L311" t="s">
        <v>3351</v>
      </c>
      <c r="M311" t="s">
        <v>3391</v>
      </c>
      <c r="N311">
        <v>45</v>
      </c>
      <c r="O311">
        <v>10</v>
      </c>
      <c r="P311" t="s">
        <v>4204</v>
      </c>
      <c r="Q311" t="s">
        <v>3186</v>
      </c>
      <c r="R311" t="s">
        <v>3186</v>
      </c>
      <c r="S311" t="s">
        <v>3186</v>
      </c>
      <c r="T311" t="s">
        <v>3186</v>
      </c>
      <c r="U311" t="s">
        <v>3002</v>
      </c>
      <c r="V311" t="s">
        <v>3424</v>
      </c>
      <c r="W311" t="s">
        <v>3186</v>
      </c>
      <c r="X311" s="1" t="s">
        <v>3186</v>
      </c>
      <c r="Y311" t="s">
        <v>3366</v>
      </c>
      <c r="Z311" t="s">
        <v>3407</v>
      </c>
      <c r="AA311">
        <v>3</v>
      </c>
      <c r="AB311" t="s">
        <v>3416</v>
      </c>
      <c r="AC311">
        <v>0.5</v>
      </c>
      <c r="AD311">
        <v>0.95</v>
      </c>
      <c r="AE311" t="s">
        <v>3351</v>
      </c>
      <c r="AF311" t="s">
        <v>3186</v>
      </c>
      <c r="AG311">
        <v>1</v>
      </c>
      <c r="AH311" t="s">
        <v>3186</v>
      </c>
      <c r="AI311" t="s">
        <v>3392</v>
      </c>
      <c r="AJ311" t="s">
        <v>3393</v>
      </c>
      <c r="AK311">
        <v>0.7</v>
      </c>
      <c r="AL311">
        <v>0.7</v>
      </c>
      <c r="AM311">
        <v>8</v>
      </c>
      <c r="AN311" t="s">
        <v>3186</v>
      </c>
      <c r="AO311" t="s">
        <v>3186</v>
      </c>
      <c r="AP311" t="s">
        <v>3186</v>
      </c>
      <c r="AQ311" t="s">
        <v>3186</v>
      </c>
      <c r="AR311" t="s">
        <v>3186</v>
      </c>
      <c r="AS311">
        <v>1</v>
      </c>
      <c r="AT311">
        <v>1</v>
      </c>
    </row>
    <row r="312" spans="1:46" outlineLevel="1" x14ac:dyDescent="0.2">
      <c r="A312" t="s">
        <v>4196</v>
      </c>
      <c r="B312" t="s">
        <v>4200</v>
      </c>
      <c r="C312" t="s">
        <v>3409</v>
      </c>
      <c r="D312">
        <v>15</v>
      </c>
      <c r="E312">
        <v>25</v>
      </c>
      <c r="F312">
        <v>10</v>
      </c>
      <c r="G312">
        <v>5.5</v>
      </c>
      <c r="H312" t="s">
        <v>3186</v>
      </c>
      <c r="I312" t="s">
        <v>3186</v>
      </c>
      <c r="J312" t="s">
        <v>3407</v>
      </c>
      <c r="K312">
        <v>0.6</v>
      </c>
      <c r="L312" t="s">
        <v>3351</v>
      </c>
      <c r="M312" t="s">
        <v>3391</v>
      </c>
      <c r="N312">
        <v>45</v>
      </c>
      <c r="O312">
        <v>10</v>
      </c>
      <c r="P312" t="s">
        <v>4002</v>
      </c>
      <c r="Q312" t="s">
        <v>3186</v>
      </c>
      <c r="R312" t="s">
        <v>3186</v>
      </c>
      <c r="S312" t="s">
        <v>3186</v>
      </c>
      <c r="T312" t="s">
        <v>3186</v>
      </c>
      <c r="U312" t="s">
        <v>3002</v>
      </c>
      <c r="V312" t="s">
        <v>3408</v>
      </c>
      <c r="W312" t="s">
        <v>3186</v>
      </c>
      <c r="X312" s="1" t="s">
        <v>3186</v>
      </c>
      <c r="Y312" t="s">
        <v>3366</v>
      </c>
      <c r="Z312" t="s">
        <v>3407</v>
      </c>
      <c r="AA312">
        <v>4</v>
      </c>
      <c r="AB312" t="s">
        <v>3458</v>
      </c>
      <c r="AC312">
        <v>0.5</v>
      </c>
      <c r="AD312">
        <v>0.5</v>
      </c>
      <c r="AE312" t="s">
        <v>4042</v>
      </c>
      <c r="AF312" t="s">
        <v>3186</v>
      </c>
      <c r="AG312">
        <v>1</v>
      </c>
      <c r="AH312" t="s">
        <v>3186</v>
      </c>
      <c r="AI312" t="s">
        <v>3392</v>
      </c>
      <c r="AJ312" t="s">
        <v>3393</v>
      </c>
      <c r="AK312">
        <v>0.7</v>
      </c>
      <c r="AL312">
        <v>0.7</v>
      </c>
      <c r="AM312">
        <v>8</v>
      </c>
      <c r="AN312" t="s">
        <v>3186</v>
      </c>
      <c r="AO312" t="s">
        <v>3186</v>
      </c>
      <c r="AP312" t="s">
        <v>3186</v>
      </c>
      <c r="AQ312" t="s">
        <v>3186</v>
      </c>
      <c r="AR312" t="s">
        <v>3186</v>
      </c>
      <c r="AS312">
        <v>1</v>
      </c>
      <c r="AT312">
        <v>1</v>
      </c>
    </row>
    <row r="313" spans="1:46" outlineLevel="1" x14ac:dyDescent="0.2">
      <c r="A313" t="s">
        <v>4197</v>
      </c>
      <c r="B313" t="s">
        <v>4201</v>
      </c>
      <c r="C313" t="s">
        <v>3442</v>
      </c>
      <c r="D313">
        <v>15</v>
      </c>
      <c r="E313">
        <v>25</v>
      </c>
      <c r="F313">
        <v>10</v>
      </c>
      <c r="G313">
        <v>5.5</v>
      </c>
      <c r="H313" t="s">
        <v>3186</v>
      </c>
      <c r="I313" t="s">
        <v>3456</v>
      </c>
      <c r="J313" t="s">
        <v>3371</v>
      </c>
      <c r="K313">
        <v>0.4</v>
      </c>
      <c r="L313" t="s">
        <v>3351</v>
      </c>
      <c r="M313" t="s">
        <v>3391</v>
      </c>
      <c r="N313">
        <v>45</v>
      </c>
      <c r="O313">
        <v>10</v>
      </c>
      <c r="P313" t="s">
        <v>4002</v>
      </c>
      <c r="Q313" t="s">
        <v>3186</v>
      </c>
      <c r="R313" t="s">
        <v>3186</v>
      </c>
      <c r="S313" t="s">
        <v>3186</v>
      </c>
      <c r="T313" t="s">
        <v>3186</v>
      </c>
      <c r="U313" t="s">
        <v>3002</v>
      </c>
      <c r="V313" t="s">
        <v>3424</v>
      </c>
      <c r="W313" t="s">
        <v>3186</v>
      </c>
      <c r="X313" s="1" t="s">
        <v>3186</v>
      </c>
      <c r="Y313" t="s">
        <v>3366</v>
      </c>
      <c r="Z313" t="s">
        <v>3407</v>
      </c>
      <c r="AA313">
        <v>3</v>
      </c>
      <c r="AB313" t="s">
        <v>3416</v>
      </c>
      <c r="AC313">
        <v>0.5</v>
      </c>
      <c r="AD313">
        <v>0.95</v>
      </c>
      <c r="AE313" t="s">
        <v>3117</v>
      </c>
      <c r="AF313" t="s">
        <v>3186</v>
      </c>
      <c r="AG313">
        <v>1</v>
      </c>
      <c r="AH313" t="s">
        <v>3186</v>
      </c>
      <c r="AI313" t="s">
        <v>3392</v>
      </c>
      <c r="AJ313" t="s">
        <v>3393</v>
      </c>
      <c r="AK313">
        <v>0.7</v>
      </c>
      <c r="AL313">
        <v>0.7</v>
      </c>
      <c r="AM313">
        <v>8</v>
      </c>
      <c r="AN313" t="s">
        <v>3186</v>
      </c>
      <c r="AO313" t="s">
        <v>3186</v>
      </c>
      <c r="AP313" t="s">
        <v>3186</v>
      </c>
      <c r="AQ313" t="s">
        <v>3186</v>
      </c>
      <c r="AR313" t="s">
        <v>3186</v>
      </c>
      <c r="AS313">
        <v>1</v>
      </c>
      <c r="AT313">
        <v>1</v>
      </c>
    </row>
    <row r="314" spans="1:46" outlineLevel="1" x14ac:dyDescent="0.2">
      <c r="A314" t="s">
        <v>4198</v>
      </c>
      <c r="B314" t="s">
        <v>4202</v>
      </c>
      <c r="C314" t="s">
        <v>3409</v>
      </c>
      <c r="D314">
        <v>15</v>
      </c>
      <c r="E314">
        <v>25</v>
      </c>
      <c r="F314">
        <v>10</v>
      </c>
      <c r="G314">
        <v>5.5</v>
      </c>
      <c r="H314" t="s">
        <v>3186</v>
      </c>
      <c r="I314" t="s">
        <v>3186</v>
      </c>
      <c r="J314" t="s">
        <v>3407</v>
      </c>
      <c r="K314">
        <v>0.6</v>
      </c>
      <c r="L314" t="s">
        <v>3351</v>
      </c>
      <c r="M314" t="s">
        <v>3391</v>
      </c>
      <c r="N314">
        <v>45</v>
      </c>
      <c r="O314">
        <v>10</v>
      </c>
      <c r="P314" t="s">
        <v>3186</v>
      </c>
      <c r="Q314" t="s">
        <v>3405</v>
      </c>
      <c r="R314" t="s">
        <v>3002</v>
      </c>
      <c r="S314" t="s">
        <v>3001</v>
      </c>
      <c r="T314" t="s">
        <v>2610</v>
      </c>
      <c r="U314" t="s">
        <v>3002</v>
      </c>
      <c r="V314" t="s">
        <v>3408</v>
      </c>
      <c r="W314" t="s">
        <v>3186</v>
      </c>
      <c r="X314" s="1" t="s">
        <v>3186</v>
      </c>
      <c r="Y314" t="s">
        <v>3366</v>
      </c>
      <c r="Z314" t="s">
        <v>3407</v>
      </c>
      <c r="AA314">
        <v>4</v>
      </c>
      <c r="AB314" t="s">
        <v>3458</v>
      </c>
      <c r="AC314">
        <v>0.5</v>
      </c>
      <c r="AD314">
        <v>0.5</v>
      </c>
      <c r="AE314" t="s">
        <v>4017</v>
      </c>
      <c r="AF314" t="s">
        <v>3186</v>
      </c>
      <c r="AG314">
        <v>1</v>
      </c>
      <c r="AH314" t="s">
        <v>3186</v>
      </c>
      <c r="AI314" t="s">
        <v>3392</v>
      </c>
      <c r="AJ314" t="s">
        <v>3393</v>
      </c>
      <c r="AK314">
        <v>0.7</v>
      </c>
      <c r="AL314">
        <v>0.7</v>
      </c>
      <c r="AM314">
        <v>8</v>
      </c>
      <c r="AN314" t="s">
        <v>3186</v>
      </c>
      <c r="AO314" t="s">
        <v>3186</v>
      </c>
      <c r="AP314" t="s">
        <v>3186</v>
      </c>
      <c r="AQ314" t="s">
        <v>3186</v>
      </c>
      <c r="AR314" t="s">
        <v>3186</v>
      </c>
      <c r="AS314">
        <v>1</v>
      </c>
      <c r="AT314">
        <v>1</v>
      </c>
    </row>
    <row r="315" spans="1:46" outlineLevel="1" x14ac:dyDescent="0.2">
      <c r="A315" t="s">
        <v>4199</v>
      </c>
      <c r="B315" t="s">
        <v>4203</v>
      </c>
      <c r="C315" t="s">
        <v>3442</v>
      </c>
      <c r="D315">
        <v>15</v>
      </c>
      <c r="E315">
        <v>25</v>
      </c>
      <c r="F315">
        <v>10</v>
      </c>
      <c r="G315">
        <v>5.5</v>
      </c>
      <c r="H315" t="s">
        <v>3186</v>
      </c>
      <c r="I315" t="s">
        <v>3456</v>
      </c>
      <c r="J315" t="s">
        <v>3371</v>
      </c>
      <c r="K315">
        <v>0.6</v>
      </c>
      <c r="L315" t="s">
        <v>3351</v>
      </c>
      <c r="M315" t="s">
        <v>3391</v>
      </c>
      <c r="N315">
        <v>45</v>
      </c>
      <c r="O315">
        <v>10</v>
      </c>
      <c r="P315" t="s">
        <v>3186</v>
      </c>
      <c r="Q315" t="s">
        <v>3405</v>
      </c>
      <c r="R315" t="s">
        <v>3446</v>
      </c>
      <c r="S315" t="s">
        <v>3001</v>
      </c>
      <c r="T315" t="s">
        <v>3446</v>
      </c>
      <c r="U315" t="s">
        <v>3002</v>
      </c>
      <c r="V315" t="s">
        <v>3424</v>
      </c>
      <c r="W315" t="s">
        <v>3186</v>
      </c>
      <c r="X315" s="1" t="s">
        <v>3186</v>
      </c>
      <c r="Y315" t="s">
        <v>3366</v>
      </c>
      <c r="Z315" t="s">
        <v>3407</v>
      </c>
      <c r="AA315">
        <v>3</v>
      </c>
      <c r="AB315" t="s">
        <v>3416</v>
      </c>
      <c r="AC315">
        <v>0.5</v>
      </c>
      <c r="AD315">
        <v>0.95</v>
      </c>
      <c r="AE315" t="s">
        <v>3114</v>
      </c>
      <c r="AF315" t="s">
        <v>3186</v>
      </c>
      <c r="AG315">
        <v>1</v>
      </c>
      <c r="AH315" t="s">
        <v>3186</v>
      </c>
      <c r="AI315" t="s">
        <v>3392</v>
      </c>
      <c r="AJ315" t="s">
        <v>3393</v>
      </c>
      <c r="AK315">
        <v>0.7</v>
      </c>
      <c r="AL315">
        <v>0.7</v>
      </c>
      <c r="AM315">
        <v>8</v>
      </c>
      <c r="AN315" t="s">
        <v>3186</v>
      </c>
      <c r="AO315" t="s">
        <v>3186</v>
      </c>
      <c r="AP315" t="s">
        <v>3186</v>
      </c>
      <c r="AQ315" t="s">
        <v>3186</v>
      </c>
      <c r="AR315" t="s">
        <v>3186</v>
      </c>
      <c r="AS315">
        <v>1</v>
      </c>
      <c r="AT315">
        <v>1</v>
      </c>
    </row>
    <row r="316" spans="1:46" outlineLevel="1" x14ac:dyDescent="0.2">
      <c r="A316" t="s">
        <v>4205</v>
      </c>
      <c r="B316" t="s">
        <v>4209</v>
      </c>
      <c r="C316" t="s">
        <v>3409</v>
      </c>
      <c r="D316">
        <v>15</v>
      </c>
      <c r="E316">
        <v>25</v>
      </c>
      <c r="F316">
        <v>10</v>
      </c>
      <c r="G316">
        <v>5.5</v>
      </c>
      <c r="H316" t="s">
        <v>3186</v>
      </c>
      <c r="I316" t="s">
        <v>3186</v>
      </c>
      <c r="J316" t="s">
        <v>3407</v>
      </c>
      <c r="K316">
        <v>0.6</v>
      </c>
      <c r="L316" t="s">
        <v>3351</v>
      </c>
      <c r="M316" t="s">
        <v>3391</v>
      </c>
      <c r="N316">
        <v>45</v>
      </c>
      <c r="O316">
        <v>10</v>
      </c>
      <c r="P316" t="s">
        <v>4002</v>
      </c>
      <c r="Q316" t="s">
        <v>3186</v>
      </c>
      <c r="R316" t="s">
        <v>3186</v>
      </c>
      <c r="S316" t="s">
        <v>3186</v>
      </c>
      <c r="T316" t="s">
        <v>3186</v>
      </c>
      <c r="U316" t="s">
        <v>3002</v>
      </c>
      <c r="V316" t="s">
        <v>3408</v>
      </c>
      <c r="W316" t="s">
        <v>3186</v>
      </c>
      <c r="X316" s="1" t="s">
        <v>3186</v>
      </c>
      <c r="Y316" t="s">
        <v>3366</v>
      </c>
      <c r="Z316" t="s">
        <v>3407</v>
      </c>
      <c r="AA316">
        <v>4</v>
      </c>
      <c r="AB316" t="s">
        <v>3458</v>
      </c>
      <c r="AC316">
        <v>0.5</v>
      </c>
      <c r="AD316">
        <v>0.5</v>
      </c>
      <c r="AE316" t="s">
        <v>4042</v>
      </c>
      <c r="AF316" t="s">
        <v>3186</v>
      </c>
      <c r="AG316">
        <v>1</v>
      </c>
      <c r="AH316" t="s">
        <v>3186</v>
      </c>
      <c r="AI316" t="s">
        <v>3392</v>
      </c>
      <c r="AJ316" t="s">
        <v>3393</v>
      </c>
      <c r="AK316">
        <v>0.7</v>
      </c>
      <c r="AL316">
        <v>0.7</v>
      </c>
      <c r="AM316">
        <v>8</v>
      </c>
      <c r="AN316" t="s">
        <v>3186</v>
      </c>
      <c r="AO316" t="s">
        <v>3186</v>
      </c>
      <c r="AP316" t="s">
        <v>3186</v>
      </c>
      <c r="AQ316" t="s">
        <v>3186</v>
      </c>
      <c r="AR316" t="s">
        <v>3186</v>
      </c>
      <c r="AS316">
        <v>1</v>
      </c>
      <c r="AT316">
        <v>1</v>
      </c>
    </row>
    <row r="317" spans="1:46" outlineLevel="1" x14ac:dyDescent="0.2">
      <c r="A317" t="s">
        <v>4206</v>
      </c>
      <c r="B317" t="s">
        <v>4210</v>
      </c>
      <c r="C317" t="s">
        <v>3442</v>
      </c>
      <c r="D317">
        <v>15</v>
      </c>
      <c r="E317">
        <v>25</v>
      </c>
      <c r="F317">
        <v>10</v>
      </c>
      <c r="G317">
        <v>5.5</v>
      </c>
      <c r="H317" t="s">
        <v>3186</v>
      </c>
      <c r="I317" t="s">
        <v>3456</v>
      </c>
      <c r="J317" t="s">
        <v>3371</v>
      </c>
      <c r="K317">
        <v>0.4</v>
      </c>
      <c r="L317" t="s">
        <v>3351</v>
      </c>
      <c r="M317" t="s">
        <v>3391</v>
      </c>
      <c r="N317">
        <v>45</v>
      </c>
      <c r="O317">
        <v>10</v>
      </c>
      <c r="P317" t="s">
        <v>4002</v>
      </c>
      <c r="Q317" t="s">
        <v>3186</v>
      </c>
      <c r="R317" t="s">
        <v>3186</v>
      </c>
      <c r="S317" t="s">
        <v>3186</v>
      </c>
      <c r="T317" t="s">
        <v>3186</v>
      </c>
      <c r="U317" t="s">
        <v>3002</v>
      </c>
      <c r="V317" t="s">
        <v>3424</v>
      </c>
      <c r="W317" t="s">
        <v>3186</v>
      </c>
      <c r="X317" s="1" t="s">
        <v>3186</v>
      </c>
      <c r="Y317" t="s">
        <v>3366</v>
      </c>
      <c r="Z317" t="s">
        <v>3407</v>
      </c>
      <c r="AA317">
        <v>3</v>
      </c>
      <c r="AB317" t="s">
        <v>3416</v>
      </c>
      <c r="AC317">
        <v>0.5</v>
      </c>
      <c r="AD317">
        <v>0.95</v>
      </c>
      <c r="AE317" t="s">
        <v>3117</v>
      </c>
      <c r="AF317" t="s">
        <v>3186</v>
      </c>
      <c r="AG317">
        <v>1</v>
      </c>
      <c r="AH317" t="s">
        <v>3186</v>
      </c>
      <c r="AI317" t="s">
        <v>3392</v>
      </c>
      <c r="AJ317" t="s">
        <v>3393</v>
      </c>
      <c r="AK317">
        <v>0.7</v>
      </c>
      <c r="AL317">
        <v>0.7</v>
      </c>
      <c r="AM317">
        <v>8</v>
      </c>
      <c r="AN317" t="s">
        <v>3186</v>
      </c>
      <c r="AO317" t="s">
        <v>3186</v>
      </c>
      <c r="AP317" t="s">
        <v>3186</v>
      </c>
      <c r="AQ317" t="s">
        <v>3186</v>
      </c>
      <c r="AR317" t="s">
        <v>3186</v>
      </c>
      <c r="AS317">
        <v>1</v>
      </c>
      <c r="AT317">
        <v>1</v>
      </c>
    </row>
    <row r="318" spans="1:46" outlineLevel="1" x14ac:dyDescent="0.2">
      <c r="A318" t="s">
        <v>4207</v>
      </c>
      <c r="B318" t="s">
        <v>4211</v>
      </c>
      <c r="C318" t="s">
        <v>3409</v>
      </c>
      <c r="D318">
        <v>15</v>
      </c>
      <c r="E318">
        <v>25</v>
      </c>
      <c r="F318">
        <v>10</v>
      </c>
      <c r="G318">
        <v>5.5</v>
      </c>
      <c r="H318" t="s">
        <v>3186</v>
      </c>
      <c r="I318" t="s">
        <v>3186</v>
      </c>
      <c r="J318" t="s">
        <v>3407</v>
      </c>
      <c r="K318">
        <v>0.6</v>
      </c>
      <c r="L318" t="s">
        <v>3351</v>
      </c>
      <c r="M318" t="s">
        <v>3391</v>
      </c>
      <c r="N318">
        <v>45</v>
      </c>
      <c r="O318">
        <v>10</v>
      </c>
      <c r="P318" t="s">
        <v>3186</v>
      </c>
      <c r="Q318" t="s">
        <v>3405</v>
      </c>
      <c r="R318" t="s">
        <v>3002</v>
      </c>
      <c r="S318" t="s">
        <v>3001</v>
      </c>
      <c r="T318" t="s">
        <v>2610</v>
      </c>
      <c r="U318" t="s">
        <v>3002</v>
      </c>
      <c r="V318" t="s">
        <v>3408</v>
      </c>
      <c r="W318" t="s">
        <v>3186</v>
      </c>
      <c r="X318" s="1" t="s">
        <v>3186</v>
      </c>
      <c r="Y318" t="s">
        <v>3366</v>
      </c>
      <c r="Z318" t="s">
        <v>3407</v>
      </c>
      <c r="AA318">
        <v>4</v>
      </c>
      <c r="AB318" t="s">
        <v>3458</v>
      </c>
      <c r="AC318">
        <v>0.5</v>
      </c>
      <c r="AD318">
        <v>0.5</v>
      </c>
      <c r="AE318" t="s">
        <v>4017</v>
      </c>
      <c r="AF318" t="s">
        <v>3186</v>
      </c>
      <c r="AG318">
        <v>1</v>
      </c>
      <c r="AH318" t="s">
        <v>3186</v>
      </c>
      <c r="AI318" t="s">
        <v>3392</v>
      </c>
      <c r="AJ318" t="s">
        <v>3393</v>
      </c>
      <c r="AK318">
        <v>0.7</v>
      </c>
      <c r="AL318">
        <v>0.7</v>
      </c>
      <c r="AM318">
        <v>8</v>
      </c>
      <c r="AN318" t="s">
        <v>3186</v>
      </c>
      <c r="AO318" t="s">
        <v>3186</v>
      </c>
      <c r="AP318" t="s">
        <v>3186</v>
      </c>
      <c r="AQ318" t="s">
        <v>3186</v>
      </c>
      <c r="AR318" t="s">
        <v>3186</v>
      </c>
      <c r="AS318">
        <v>1</v>
      </c>
      <c r="AT318">
        <v>1</v>
      </c>
    </row>
    <row r="319" spans="1:46" outlineLevel="1" x14ac:dyDescent="0.2">
      <c r="A319" t="s">
        <v>4208</v>
      </c>
      <c r="B319" t="s">
        <v>4212</v>
      </c>
      <c r="C319" t="s">
        <v>3442</v>
      </c>
      <c r="D319">
        <v>15</v>
      </c>
      <c r="E319">
        <v>25</v>
      </c>
      <c r="F319">
        <v>10</v>
      </c>
      <c r="G319">
        <v>5.5</v>
      </c>
      <c r="H319" t="s">
        <v>3186</v>
      </c>
      <c r="I319" t="s">
        <v>3456</v>
      </c>
      <c r="J319" t="s">
        <v>3371</v>
      </c>
      <c r="K319">
        <v>0.6</v>
      </c>
      <c r="L319" t="s">
        <v>3351</v>
      </c>
      <c r="M319" t="s">
        <v>3391</v>
      </c>
      <c r="N319">
        <v>45</v>
      </c>
      <c r="O319">
        <v>10</v>
      </c>
      <c r="P319" t="s">
        <v>3186</v>
      </c>
      <c r="Q319" t="s">
        <v>3405</v>
      </c>
      <c r="R319" t="s">
        <v>3446</v>
      </c>
      <c r="S319" t="s">
        <v>3001</v>
      </c>
      <c r="T319" t="s">
        <v>3446</v>
      </c>
      <c r="U319" t="s">
        <v>3002</v>
      </c>
      <c r="V319" t="s">
        <v>3424</v>
      </c>
      <c r="W319" t="s">
        <v>3186</v>
      </c>
      <c r="X319" s="1" t="s">
        <v>3186</v>
      </c>
      <c r="Y319" t="s">
        <v>3366</v>
      </c>
      <c r="Z319" t="s">
        <v>3407</v>
      </c>
      <c r="AA319">
        <v>3</v>
      </c>
      <c r="AB319" t="s">
        <v>3416</v>
      </c>
      <c r="AC319">
        <v>0.5</v>
      </c>
      <c r="AD319">
        <v>0.95</v>
      </c>
      <c r="AE319" t="s">
        <v>3114</v>
      </c>
      <c r="AF319" t="s">
        <v>3186</v>
      </c>
      <c r="AG319">
        <v>1</v>
      </c>
      <c r="AH319" t="s">
        <v>3186</v>
      </c>
      <c r="AI319" t="s">
        <v>3392</v>
      </c>
      <c r="AJ319" t="s">
        <v>3393</v>
      </c>
      <c r="AK319">
        <v>0.7</v>
      </c>
      <c r="AL319">
        <v>0.7</v>
      </c>
      <c r="AM319">
        <v>8</v>
      </c>
      <c r="AN319" t="s">
        <v>3186</v>
      </c>
      <c r="AO319" t="s">
        <v>3186</v>
      </c>
      <c r="AP319" t="s">
        <v>3186</v>
      </c>
      <c r="AQ319" t="s">
        <v>3186</v>
      </c>
      <c r="AR319" t="s">
        <v>3186</v>
      </c>
      <c r="AS319">
        <v>1</v>
      </c>
      <c r="AT319">
        <v>1</v>
      </c>
    </row>
    <row r="320" spans="1:46" outlineLevel="1" x14ac:dyDescent="0.2">
      <c r="A320" t="s">
        <v>4020</v>
      </c>
      <c r="B320" t="s">
        <v>4213</v>
      </c>
      <c r="C320" t="s">
        <v>3409</v>
      </c>
      <c r="D320">
        <v>15</v>
      </c>
      <c r="E320">
        <v>25</v>
      </c>
      <c r="F320">
        <v>10</v>
      </c>
      <c r="G320">
        <v>5.5</v>
      </c>
      <c r="H320" t="s">
        <v>3186</v>
      </c>
      <c r="I320" t="s">
        <v>3186</v>
      </c>
      <c r="J320" t="s">
        <v>3407</v>
      </c>
      <c r="K320">
        <v>0.6</v>
      </c>
      <c r="L320" t="s">
        <v>3351</v>
      </c>
      <c r="M320" t="s">
        <v>3391</v>
      </c>
      <c r="N320">
        <v>45</v>
      </c>
      <c r="O320">
        <v>10</v>
      </c>
      <c r="P320" t="s">
        <v>4002</v>
      </c>
      <c r="Q320" t="s">
        <v>3186</v>
      </c>
      <c r="R320" t="s">
        <v>3186</v>
      </c>
      <c r="S320" t="s">
        <v>3186</v>
      </c>
      <c r="T320" t="s">
        <v>3186</v>
      </c>
      <c r="U320" t="s">
        <v>3002</v>
      </c>
      <c r="V320" t="s">
        <v>3408</v>
      </c>
      <c r="W320" t="s">
        <v>3186</v>
      </c>
      <c r="X320" s="1" t="s">
        <v>3186</v>
      </c>
      <c r="Y320" t="s">
        <v>3366</v>
      </c>
      <c r="Z320" t="s">
        <v>3407</v>
      </c>
      <c r="AA320">
        <v>4</v>
      </c>
      <c r="AB320" t="s">
        <v>3458</v>
      </c>
      <c r="AC320">
        <v>0.5</v>
      </c>
      <c r="AD320">
        <v>0.5</v>
      </c>
      <c r="AE320" t="s">
        <v>4042</v>
      </c>
      <c r="AF320" t="s">
        <v>3186</v>
      </c>
      <c r="AG320">
        <v>1</v>
      </c>
      <c r="AH320" t="s">
        <v>3186</v>
      </c>
      <c r="AI320" t="s">
        <v>3392</v>
      </c>
      <c r="AJ320" t="s">
        <v>3393</v>
      </c>
      <c r="AK320">
        <v>0.7</v>
      </c>
      <c r="AL320">
        <v>0.7</v>
      </c>
      <c r="AM320">
        <v>8</v>
      </c>
      <c r="AN320" t="s">
        <v>3186</v>
      </c>
      <c r="AO320" t="s">
        <v>3186</v>
      </c>
      <c r="AP320" t="s">
        <v>3186</v>
      </c>
      <c r="AQ320" t="s">
        <v>3186</v>
      </c>
      <c r="AR320" t="s">
        <v>3186</v>
      </c>
      <c r="AS320">
        <v>1</v>
      </c>
      <c r="AT320">
        <v>1</v>
      </c>
    </row>
    <row r="321" spans="1:46" outlineLevel="1" x14ac:dyDescent="0.2">
      <c r="A321" t="s">
        <v>4021</v>
      </c>
      <c r="B321" t="s">
        <v>4214</v>
      </c>
      <c r="C321" t="s">
        <v>3442</v>
      </c>
      <c r="D321">
        <v>15</v>
      </c>
      <c r="E321">
        <v>25</v>
      </c>
      <c r="F321">
        <v>10</v>
      </c>
      <c r="G321">
        <v>5.5</v>
      </c>
      <c r="H321" t="s">
        <v>3186</v>
      </c>
      <c r="I321" t="s">
        <v>3456</v>
      </c>
      <c r="J321" t="s">
        <v>3371</v>
      </c>
      <c r="K321">
        <v>0.4</v>
      </c>
      <c r="L321" t="s">
        <v>3351</v>
      </c>
      <c r="M321" t="s">
        <v>3391</v>
      </c>
      <c r="N321">
        <v>45</v>
      </c>
      <c r="O321">
        <v>10</v>
      </c>
      <c r="P321" t="s">
        <v>4002</v>
      </c>
      <c r="Q321" t="s">
        <v>3186</v>
      </c>
      <c r="R321" t="s">
        <v>3186</v>
      </c>
      <c r="S321" t="s">
        <v>3186</v>
      </c>
      <c r="T321" t="s">
        <v>3186</v>
      </c>
      <c r="U321" t="s">
        <v>3002</v>
      </c>
      <c r="V321" t="s">
        <v>3424</v>
      </c>
      <c r="W321" t="s">
        <v>3186</v>
      </c>
      <c r="X321" s="1" t="s">
        <v>3186</v>
      </c>
      <c r="Y321" t="s">
        <v>3366</v>
      </c>
      <c r="Z321" t="s">
        <v>3407</v>
      </c>
      <c r="AA321">
        <v>3</v>
      </c>
      <c r="AB321" t="s">
        <v>3416</v>
      </c>
      <c r="AC321">
        <v>0.5</v>
      </c>
      <c r="AD321">
        <v>0.95</v>
      </c>
      <c r="AE321" t="s">
        <v>3117</v>
      </c>
      <c r="AF321" t="s">
        <v>3186</v>
      </c>
      <c r="AG321">
        <v>1</v>
      </c>
      <c r="AH321" t="s">
        <v>3186</v>
      </c>
      <c r="AI321" t="s">
        <v>3392</v>
      </c>
      <c r="AJ321" t="s">
        <v>3393</v>
      </c>
      <c r="AK321">
        <v>0.7</v>
      </c>
      <c r="AL321">
        <v>0.7</v>
      </c>
      <c r="AM321">
        <v>8</v>
      </c>
      <c r="AN321" t="s">
        <v>3186</v>
      </c>
      <c r="AO321" t="s">
        <v>3186</v>
      </c>
      <c r="AP321" t="s">
        <v>3186</v>
      </c>
      <c r="AQ321" t="s">
        <v>3186</v>
      </c>
      <c r="AR321" t="s">
        <v>3186</v>
      </c>
      <c r="AS321">
        <v>1</v>
      </c>
      <c r="AT321">
        <v>1</v>
      </c>
    </row>
    <row r="322" spans="1:46" outlineLevel="1" x14ac:dyDescent="0.2">
      <c r="A322" t="s">
        <v>4022</v>
      </c>
      <c r="B322" t="s">
        <v>4215</v>
      </c>
      <c r="C322" t="s">
        <v>3409</v>
      </c>
      <c r="D322">
        <v>15</v>
      </c>
      <c r="E322">
        <v>25</v>
      </c>
      <c r="F322">
        <v>10</v>
      </c>
      <c r="G322">
        <v>5.5</v>
      </c>
      <c r="H322" t="s">
        <v>3186</v>
      </c>
      <c r="I322" t="s">
        <v>3186</v>
      </c>
      <c r="J322" t="s">
        <v>3407</v>
      </c>
      <c r="K322">
        <v>0.6</v>
      </c>
      <c r="L322" t="s">
        <v>3351</v>
      </c>
      <c r="M322" t="s">
        <v>3391</v>
      </c>
      <c r="N322">
        <v>45</v>
      </c>
      <c r="O322">
        <v>10</v>
      </c>
      <c r="P322" t="s">
        <v>3186</v>
      </c>
      <c r="Q322" t="s">
        <v>3405</v>
      </c>
      <c r="R322" t="s">
        <v>3002</v>
      </c>
      <c r="S322" t="s">
        <v>3001</v>
      </c>
      <c r="T322" t="s">
        <v>2610</v>
      </c>
      <c r="U322" t="s">
        <v>3002</v>
      </c>
      <c r="V322" t="s">
        <v>3408</v>
      </c>
      <c r="W322" t="s">
        <v>3186</v>
      </c>
      <c r="X322" s="1" t="s">
        <v>3186</v>
      </c>
      <c r="Y322" t="s">
        <v>3366</v>
      </c>
      <c r="Z322" t="s">
        <v>3407</v>
      </c>
      <c r="AA322">
        <v>4</v>
      </c>
      <c r="AB322" t="s">
        <v>3458</v>
      </c>
      <c r="AC322">
        <v>0.5</v>
      </c>
      <c r="AD322">
        <v>0.5</v>
      </c>
      <c r="AE322" t="s">
        <v>4017</v>
      </c>
      <c r="AF322" t="s">
        <v>3186</v>
      </c>
      <c r="AG322">
        <v>1</v>
      </c>
      <c r="AH322" t="s">
        <v>3186</v>
      </c>
      <c r="AI322" t="s">
        <v>3392</v>
      </c>
      <c r="AJ322" t="s">
        <v>3393</v>
      </c>
      <c r="AK322">
        <v>0.7</v>
      </c>
      <c r="AL322">
        <v>0.7</v>
      </c>
      <c r="AM322">
        <v>8</v>
      </c>
      <c r="AN322" t="s">
        <v>3186</v>
      </c>
      <c r="AO322" t="s">
        <v>3186</v>
      </c>
      <c r="AP322" t="s">
        <v>3186</v>
      </c>
      <c r="AQ322" t="s">
        <v>3186</v>
      </c>
      <c r="AR322" t="s">
        <v>3186</v>
      </c>
      <c r="AS322">
        <v>1</v>
      </c>
      <c r="AT322">
        <v>1</v>
      </c>
    </row>
    <row r="323" spans="1:46" outlineLevel="1" x14ac:dyDescent="0.2">
      <c r="A323" t="s">
        <v>4023</v>
      </c>
      <c r="B323" t="s">
        <v>4216</v>
      </c>
      <c r="C323" t="s">
        <v>3442</v>
      </c>
      <c r="D323">
        <v>15</v>
      </c>
      <c r="E323">
        <v>25</v>
      </c>
      <c r="F323">
        <v>10</v>
      </c>
      <c r="G323">
        <v>5.5</v>
      </c>
      <c r="H323" t="s">
        <v>3186</v>
      </c>
      <c r="I323" t="s">
        <v>3456</v>
      </c>
      <c r="J323" t="s">
        <v>3371</v>
      </c>
      <c r="K323">
        <v>0.6</v>
      </c>
      <c r="L323" t="s">
        <v>3351</v>
      </c>
      <c r="M323" t="s">
        <v>3391</v>
      </c>
      <c r="N323">
        <v>45</v>
      </c>
      <c r="O323">
        <v>10</v>
      </c>
      <c r="P323" t="s">
        <v>3186</v>
      </c>
      <c r="Q323" t="s">
        <v>3405</v>
      </c>
      <c r="R323" t="s">
        <v>3446</v>
      </c>
      <c r="S323" t="s">
        <v>3001</v>
      </c>
      <c r="T323" t="s">
        <v>3446</v>
      </c>
      <c r="U323" t="s">
        <v>3002</v>
      </c>
      <c r="V323" t="s">
        <v>3424</v>
      </c>
      <c r="W323" t="s">
        <v>3186</v>
      </c>
      <c r="X323" s="1" t="s">
        <v>3186</v>
      </c>
      <c r="Y323" t="s">
        <v>3366</v>
      </c>
      <c r="Z323" t="s">
        <v>3407</v>
      </c>
      <c r="AA323">
        <v>3</v>
      </c>
      <c r="AB323" t="s">
        <v>3416</v>
      </c>
      <c r="AC323">
        <v>0.5</v>
      </c>
      <c r="AD323">
        <v>0.95</v>
      </c>
      <c r="AE323" t="s">
        <v>3114</v>
      </c>
      <c r="AF323" t="s">
        <v>3186</v>
      </c>
      <c r="AG323">
        <v>1</v>
      </c>
      <c r="AH323" t="s">
        <v>3186</v>
      </c>
      <c r="AI323" t="s">
        <v>3392</v>
      </c>
      <c r="AJ323" t="s">
        <v>3393</v>
      </c>
      <c r="AK323">
        <v>0.7</v>
      </c>
      <c r="AL323">
        <v>0.7</v>
      </c>
      <c r="AM323">
        <v>8</v>
      </c>
      <c r="AN323" t="s">
        <v>3186</v>
      </c>
      <c r="AO323" t="s">
        <v>3186</v>
      </c>
      <c r="AP323" t="s">
        <v>3186</v>
      </c>
      <c r="AQ323" t="s">
        <v>3186</v>
      </c>
      <c r="AR323" t="s">
        <v>3186</v>
      </c>
      <c r="AS323">
        <v>1</v>
      </c>
      <c r="AT323">
        <v>1</v>
      </c>
    </row>
    <row r="324" spans="1:46" outlineLevel="1" x14ac:dyDescent="0.2">
      <c r="A324" t="s">
        <v>4028</v>
      </c>
      <c r="B324" t="s">
        <v>4217</v>
      </c>
      <c r="C324" t="s">
        <v>3409</v>
      </c>
      <c r="D324">
        <v>15</v>
      </c>
      <c r="E324">
        <v>25</v>
      </c>
      <c r="F324">
        <v>10</v>
      </c>
      <c r="G324">
        <v>5.5</v>
      </c>
      <c r="H324" t="s">
        <v>3186</v>
      </c>
      <c r="I324" t="s">
        <v>3186</v>
      </c>
      <c r="J324" t="s">
        <v>3407</v>
      </c>
      <c r="K324">
        <v>0.6</v>
      </c>
      <c r="L324" t="s">
        <v>3351</v>
      </c>
      <c r="M324" t="s">
        <v>3391</v>
      </c>
      <c r="N324">
        <v>45</v>
      </c>
      <c r="O324">
        <v>10</v>
      </c>
      <c r="P324" t="s">
        <v>4002</v>
      </c>
      <c r="Q324" t="s">
        <v>3186</v>
      </c>
      <c r="R324" t="s">
        <v>3186</v>
      </c>
      <c r="S324" t="s">
        <v>3186</v>
      </c>
      <c r="T324" t="s">
        <v>3186</v>
      </c>
      <c r="U324" t="s">
        <v>3002</v>
      </c>
      <c r="V324" t="s">
        <v>3408</v>
      </c>
      <c r="W324" t="s">
        <v>3186</v>
      </c>
      <c r="X324" s="1" t="s">
        <v>3186</v>
      </c>
      <c r="Y324" t="s">
        <v>3366</v>
      </c>
      <c r="Z324" t="s">
        <v>3407</v>
      </c>
      <c r="AA324">
        <v>4</v>
      </c>
      <c r="AB324" t="s">
        <v>3458</v>
      </c>
      <c r="AC324">
        <v>0.5</v>
      </c>
      <c r="AD324">
        <v>0.5</v>
      </c>
      <c r="AE324" t="s">
        <v>4042</v>
      </c>
      <c r="AF324" t="s">
        <v>3186</v>
      </c>
      <c r="AG324">
        <v>1</v>
      </c>
      <c r="AH324" t="s">
        <v>3186</v>
      </c>
      <c r="AI324" t="s">
        <v>3392</v>
      </c>
      <c r="AJ324" t="s">
        <v>3393</v>
      </c>
      <c r="AK324">
        <v>0.7</v>
      </c>
      <c r="AL324">
        <v>0.7</v>
      </c>
      <c r="AM324">
        <v>8</v>
      </c>
      <c r="AN324" t="s">
        <v>3186</v>
      </c>
      <c r="AO324" t="s">
        <v>3186</v>
      </c>
      <c r="AP324" t="s">
        <v>3186</v>
      </c>
      <c r="AQ324" t="s">
        <v>3186</v>
      </c>
      <c r="AR324" t="s">
        <v>3186</v>
      </c>
      <c r="AS324">
        <v>1</v>
      </c>
      <c r="AT324">
        <v>1</v>
      </c>
    </row>
    <row r="325" spans="1:46" outlineLevel="1" x14ac:dyDescent="0.2">
      <c r="A325" t="s">
        <v>4029</v>
      </c>
      <c r="B325" t="s">
        <v>4218</v>
      </c>
      <c r="C325" t="s">
        <v>3442</v>
      </c>
      <c r="D325">
        <v>15</v>
      </c>
      <c r="E325">
        <v>25</v>
      </c>
      <c r="F325">
        <v>10</v>
      </c>
      <c r="G325">
        <v>5.5</v>
      </c>
      <c r="H325" t="s">
        <v>3186</v>
      </c>
      <c r="I325" t="s">
        <v>3456</v>
      </c>
      <c r="J325" t="s">
        <v>3371</v>
      </c>
      <c r="K325">
        <v>0.4</v>
      </c>
      <c r="L325" t="s">
        <v>3351</v>
      </c>
      <c r="M325" t="s">
        <v>3391</v>
      </c>
      <c r="N325">
        <v>45</v>
      </c>
      <c r="O325">
        <v>10</v>
      </c>
      <c r="P325" t="s">
        <v>4002</v>
      </c>
      <c r="Q325" t="s">
        <v>3186</v>
      </c>
      <c r="R325" t="s">
        <v>3186</v>
      </c>
      <c r="S325" t="s">
        <v>3186</v>
      </c>
      <c r="T325" t="s">
        <v>3186</v>
      </c>
      <c r="U325" t="s">
        <v>3002</v>
      </c>
      <c r="V325" t="s">
        <v>3424</v>
      </c>
      <c r="W325" t="s">
        <v>3186</v>
      </c>
      <c r="X325" s="1" t="s">
        <v>3186</v>
      </c>
      <c r="Y325" t="s">
        <v>3366</v>
      </c>
      <c r="Z325" t="s">
        <v>3407</v>
      </c>
      <c r="AA325">
        <v>3</v>
      </c>
      <c r="AB325" t="s">
        <v>3416</v>
      </c>
      <c r="AC325">
        <v>0.5</v>
      </c>
      <c r="AD325">
        <v>0.95</v>
      </c>
      <c r="AE325" t="s">
        <v>3117</v>
      </c>
      <c r="AF325" t="s">
        <v>3186</v>
      </c>
      <c r="AG325">
        <v>1</v>
      </c>
      <c r="AH325" t="s">
        <v>3186</v>
      </c>
      <c r="AI325" t="s">
        <v>3392</v>
      </c>
      <c r="AJ325" t="s">
        <v>3393</v>
      </c>
      <c r="AK325">
        <v>0.7</v>
      </c>
      <c r="AL325">
        <v>0.7</v>
      </c>
      <c r="AM325">
        <v>8</v>
      </c>
      <c r="AN325" t="s">
        <v>3186</v>
      </c>
      <c r="AO325" t="s">
        <v>3186</v>
      </c>
      <c r="AP325" t="s">
        <v>3186</v>
      </c>
      <c r="AQ325" t="s">
        <v>3186</v>
      </c>
      <c r="AR325" t="s">
        <v>3186</v>
      </c>
      <c r="AS325">
        <v>1</v>
      </c>
      <c r="AT325">
        <v>1</v>
      </c>
    </row>
    <row r="326" spans="1:46" outlineLevel="1" x14ac:dyDescent="0.2">
      <c r="A326" t="s">
        <v>4030</v>
      </c>
      <c r="B326" t="s">
        <v>4219</v>
      </c>
      <c r="C326" t="s">
        <v>3409</v>
      </c>
      <c r="D326">
        <v>15</v>
      </c>
      <c r="E326">
        <v>25</v>
      </c>
      <c r="F326">
        <v>10</v>
      </c>
      <c r="G326">
        <v>5.5</v>
      </c>
      <c r="H326" t="s">
        <v>3186</v>
      </c>
      <c r="I326" t="s">
        <v>3186</v>
      </c>
      <c r="J326" t="s">
        <v>3407</v>
      </c>
      <c r="K326">
        <v>0.6</v>
      </c>
      <c r="L326" t="s">
        <v>3351</v>
      </c>
      <c r="M326" t="s">
        <v>3391</v>
      </c>
      <c r="N326">
        <v>45</v>
      </c>
      <c r="O326">
        <v>10</v>
      </c>
      <c r="P326" t="s">
        <v>3186</v>
      </c>
      <c r="Q326" t="s">
        <v>3405</v>
      </c>
      <c r="R326" t="s">
        <v>3002</v>
      </c>
      <c r="S326" t="s">
        <v>3001</v>
      </c>
      <c r="T326" t="s">
        <v>2610</v>
      </c>
      <c r="U326" t="s">
        <v>3002</v>
      </c>
      <c r="V326" t="s">
        <v>3408</v>
      </c>
      <c r="W326" t="s">
        <v>3186</v>
      </c>
      <c r="X326" s="1" t="s">
        <v>3186</v>
      </c>
      <c r="Y326" t="s">
        <v>3366</v>
      </c>
      <c r="Z326" t="s">
        <v>3407</v>
      </c>
      <c r="AA326">
        <v>4</v>
      </c>
      <c r="AB326" t="s">
        <v>3458</v>
      </c>
      <c r="AC326">
        <v>0.5</v>
      </c>
      <c r="AD326">
        <v>0.5</v>
      </c>
      <c r="AE326" t="s">
        <v>4017</v>
      </c>
      <c r="AF326" t="s">
        <v>3186</v>
      </c>
      <c r="AG326">
        <v>1</v>
      </c>
      <c r="AH326" t="s">
        <v>3186</v>
      </c>
      <c r="AI326" t="s">
        <v>3392</v>
      </c>
      <c r="AJ326" t="s">
        <v>3393</v>
      </c>
      <c r="AK326">
        <v>0.7</v>
      </c>
      <c r="AL326">
        <v>0.7</v>
      </c>
      <c r="AM326">
        <v>8</v>
      </c>
      <c r="AN326" t="s">
        <v>3186</v>
      </c>
      <c r="AO326" t="s">
        <v>3186</v>
      </c>
      <c r="AP326" t="s">
        <v>3186</v>
      </c>
      <c r="AQ326" t="s">
        <v>3186</v>
      </c>
      <c r="AR326" t="s">
        <v>3186</v>
      </c>
      <c r="AS326">
        <v>1</v>
      </c>
      <c r="AT326">
        <v>1</v>
      </c>
    </row>
    <row r="327" spans="1:46" outlineLevel="1" x14ac:dyDescent="0.2">
      <c r="A327" t="s">
        <v>4031</v>
      </c>
      <c r="B327" t="s">
        <v>4220</v>
      </c>
      <c r="C327" t="s">
        <v>3442</v>
      </c>
      <c r="D327">
        <v>15</v>
      </c>
      <c r="E327">
        <v>25</v>
      </c>
      <c r="F327">
        <v>10</v>
      </c>
      <c r="G327">
        <v>5.5</v>
      </c>
      <c r="H327" t="s">
        <v>3186</v>
      </c>
      <c r="I327" t="s">
        <v>3456</v>
      </c>
      <c r="J327" t="s">
        <v>3371</v>
      </c>
      <c r="K327">
        <v>0.6</v>
      </c>
      <c r="L327" t="s">
        <v>3351</v>
      </c>
      <c r="M327" t="s">
        <v>3391</v>
      </c>
      <c r="N327">
        <v>45</v>
      </c>
      <c r="O327">
        <v>10</v>
      </c>
      <c r="P327" t="s">
        <v>3186</v>
      </c>
      <c r="Q327" t="s">
        <v>3405</v>
      </c>
      <c r="R327" t="s">
        <v>3446</v>
      </c>
      <c r="S327" t="s">
        <v>3001</v>
      </c>
      <c r="T327" t="s">
        <v>3446</v>
      </c>
      <c r="U327" t="s">
        <v>3002</v>
      </c>
      <c r="V327" t="s">
        <v>3424</v>
      </c>
      <c r="W327" t="s">
        <v>3186</v>
      </c>
      <c r="X327" s="1" t="s">
        <v>3186</v>
      </c>
      <c r="Y327" t="s">
        <v>3366</v>
      </c>
      <c r="Z327" t="s">
        <v>3407</v>
      </c>
      <c r="AA327">
        <v>3</v>
      </c>
      <c r="AB327" t="s">
        <v>3416</v>
      </c>
      <c r="AC327">
        <v>0.5</v>
      </c>
      <c r="AD327">
        <v>0.95</v>
      </c>
      <c r="AE327" t="s">
        <v>3114</v>
      </c>
      <c r="AF327" t="s">
        <v>3186</v>
      </c>
      <c r="AG327">
        <v>1</v>
      </c>
      <c r="AH327" t="s">
        <v>3186</v>
      </c>
      <c r="AI327" t="s">
        <v>3392</v>
      </c>
      <c r="AJ327" t="s">
        <v>3393</v>
      </c>
      <c r="AK327">
        <v>0.7</v>
      </c>
      <c r="AL327">
        <v>0.7</v>
      </c>
      <c r="AM327">
        <v>8</v>
      </c>
      <c r="AN327" t="s">
        <v>3186</v>
      </c>
      <c r="AO327" t="s">
        <v>3186</v>
      </c>
      <c r="AP327" t="s">
        <v>3186</v>
      </c>
      <c r="AQ327" t="s">
        <v>3186</v>
      </c>
      <c r="AR327" t="s">
        <v>3186</v>
      </c>
      <c r="AS327">
        <v>1</v>
      </c>
      <c r="AT327">
        <v>1</v>
      </c>
    </row>
    <row r="328" spans="1:46" outlineLevel="1" x14ac:dyDescent="0.2">
      <c r="A328" t="s">
        <v>4230</v>
      </c>
      <c r="B328" t="s">
        <v>4222</v>
      </c>
      <c r="C328" t="s">
        <v>3383</v>
      </c>
      <c r="D328">
        <v>15</v>
      </c>
      <c r="E328">
        <v>25</v>
      </c>
      <c r="F328">
        <v>10</v>
      </c>
      <c r="G328">
        <v>5.5</v>
      </c>
      <c r="H328" t="s">
        <v>3186</v>
      </c>
      <c r="I328" t="s">
        <v>3186</v>
      </c>
      <c r="J328" t="s">
        <v>3371</v>
      </c>
      <c r="K328">
        <v>0.6</v>
      </c>
      <c r="L328" t="s">
        <v>3001</v>
      </c>
      <c r="M328" t="s">
        <v>3391</v>
      </c>
      <c r="N328">
        <v>0</v>
      </c>
      <c r="O328">
        <v>10</v>
      </c>
      <c r="P328" t="s">
        <v>3186</v>
      </c>
      <c r="Q328" t="s">
        <v>3186</v>
      </c>
      <c r="R328" t="s">
        <v>3186</v>
      </c>
      <c r="S328" t="s">
        <v>3186</v>
      </c>
      <c r="T328" t="s">
        <v>3186</v>
      </c>
      <c r="U328" t="s">
        <v>3002</v>
      </c>
      <c r="V328" t="s">
        <v>3408</v>
      </c>
      <c r="W328" t="s">
        <v>3186</v>
      </c>
      <c r="X328" s="1" t="s">
        <v>3186</v>
      </c>
      <c r="Y328" t="s">
        <v>3366</v>
      </c>
      <c r="Z328" t="s">
        <v>3407</v>
      </c>
      <c r="AA328">
        <v>4</v>
      </c>
      <c r="AB328" t="s">
        <v>3458</v>
      </c>
      <c r="AC328">
        <v>0</v>
      </c>
      <c r="AD328">
        <v>0.5</v>
      </c>
      <c r="AE328" t="s">
        <v>3001</v>
      </c>
      <c r="AF328" t="s">
        <v>3186</v>
      </c>
      <c r="AG328">
        <v>1</v>
      </c>
      <c r="AH328" t="s">
        <v>3186</v>
      </c>
      <c r="AI328" t="s">
        <v>3186</v>
      </c>
      <c r="AJ328" t="s">
        <v>3393</v>
      </c>
      <c r="AK328">
        <v>0.7</v>
      </c>
      <c r="AL328">
        <v>0.7</v>
      </c>
      <c r="AM328">
        <v>8</v>
      </c>
      <c r="AN328" t="s">
        <v>3186</v>
      </c>
      <c r="AO328" t="s">
        <v>3186</v>
      </c>
      <c r="AP328" t="s">
        <v>3186</v>
      </c>
      <c r="AQ328" t="s">
        <v>3186</v>
      </c>
      <c r="AR328" t="s">
        <v>3186</v>
      </c>
      <c r="AS328">
        <v>1</v>
      </c>
      <c r="AT328">
        <v>1</v>
      </c>
    </row>
    <row r="329" spans="1:46" outlineLevel="1" x14ac:dyDescent="0.2">
      <c r="A329" t="s">
        <v>4228</v>
      </c>
      <c r="B329" t="s">
        <v>4231</v>
      </c>
      <c r="C329" t="s">
        <v>3383</v>
      </c>
      <c r="D329">
        <v>15</v>
      </c>
      <c r="E329">
        <v>25</v>
      </c>
      <c r="F329">
        <v>10</v>
      </c>
      <c r="G329">
        <v>5.5</v>
      </c>
      <c r="H329" t="s">
        <v>3186</v>
      </c>
      <c r="I329" t="s">
        <v>3186</v>
      </c>
      <c r="J329" t="s">
        <v>3371</v>
      </c>
      <c r="K329">
        <v>0.6</v>
      </c>
      <c r="L329" t="s">
        <v>3001</v>
      </c>
      <c r="M329" t="s">
        <v>3391</v>
      </c>
      <c r="N329">
        <v>0</v>
      </c>
      <c r="O329">
        <v>10</v>
      </c>
      <c r="P329" t="s">
        <v>3186</v>
      </c>
      <c r="Q329" t="s">
        <v>3186</v>
      </c>
      <c r="R329" t="s">
        <v>3186</v>
      </c>
      <c r="S329" t="s">
        <v>3186</v>
      </c>
      <c r="T329" t="s">
        <v>3186</v>
      </c>
      <c r="U329" t="s">
        <v>3002</v>
      </c>
      <c r="V329" t="s">
        <v>3408</v>
      </c>
      <c r="W329" t="s">
        <v>3186</v>
      </c>
      <c r="X329" s="1" t="s">
        <v>3186</v>
      </c>
      <c r="Y329" t="s">
        <v>3366</v>
      </c>
      <c r="Z329" t="s">
        <v>3407</v>
      </c>
      <c r="AA329">
        <v>4</v>
      </c>
      <c r="AB329" t="s">
        <v>3458</v>
      </c>
      <c r="AC329">
        <v>0</v>
      </c>
      <c r="AD329">
        <v>0.5</v>
      </c>
      <c r="AE329" t="s">
        <v>3001</v>
      </c>
      <c r="AF329" t="s">
        <v>3186</v>
      </c>
      <c r="AG329">
        <v>1</v>
      </c>
      <c r="AH329" t="s">
        <v>3186</v>
      </c>
      <c r="AI329" t="s">
        <v>3186</v>
      </c>
      <c r="AJ329" t="s">
        <v>3393</v>
      </c>
      <c r="AK329">
        <v>0.7</v>
      </c>
      <c r="AL329">
        <v>0.7</v>
      </c>
      <c r="AM329">
        <v>8</v>
      </c>
      <c r="AN329" t="s">
        <v>3186</v>
      </c>
      <c r="AO329" t="s">
        <v>3186</v>
      </c>
      <c r="AP329" t="s">
        <v>3186</v>
      </c>
      <c r="AQ329" t="s">
        <v>3186</v>
      </c>
      <c r="AR329" t="s">
        <v>3186</v>
      </c>
      <c r="AS329">
        <v>1</v>
      </c>
      <c r="AT329">
        <v>1</v>
      </c>
    </row>
    <row r="330" spans="1:46" outlineLevel="1" x14ac:dyDescent="0.2">
      <c r="A330" t="s">
        <v>4234</v>
      </c>
      <c r="B330" t="s">
        <v>4236</v>
      </c>
      <c r="C330" t="s">
        <v>3383</v>
      </c>
      <c r="D330">
        <v>15</v>
      </c>
      <c r="E330">
        <v>25</v>
      </c>
      <c r="F330">
        <v>10</v>
      </c>
      <c r="G330">
        <v>5.5</v>
      </c>
      <c r="H330" t="s">
        <v>3186</v>
      </c>
      <c r="I330" t="s">
        <v>3186</v>
      </c>
      <c r="J330" t="s">
        <v>3371</v>
      </c>
      <c r="K330">
        <v>0.6</v>
      </c>
      <c r="L330" t="s">
        <v>3001</v>
      </c>
      <c r="M330" t="s">
        <v>3391</v>
      </c>
      <c r="N330">
        <v>0</v>
      </c>
      <c r="O330">
        <v>10</v>
      </c>
      <c r="P330" t="s">
        <v>3186</v>
      </c>
      <c r="Q330" t="s">
        <v>3186</v>
      </c>
      <c r="R330" t="s">
        <v>3186</v>
      </c>
      <c r="S330" t="s">
        <v>3186</v>
      </c>
      <c r="T330" t="s">
        <v>3186</v>
      </c>
      <c r="U330" t="s">
        <v>3002</v>
      </c>
      <c r="V330" t="s">
        <v>3408</v>
      </c>
      <c r="W330" t="s">
        <v>3186</v>
      </c>
      <c r="X330" s="1" t="s">
        <v>3186</v>
      </c>
      <c r="Y330" t="s">
        <v>3366</v>
      </c>
      <c r="Z330" t="s">
        <v>3407</v>
      </c>
      <c r="AA330">
        <v>4</v>
      </c>
      <c r="AB330" t="s">
        <v>3458</v>
      </c>
      <c r="AC330">
        <v>0</v>
      </c>
      <c r="AD330">
        <v>0.5</v>
      </c>
      <c r="AE330" t="s">
        <v>3001</v>
      </c>
      <c r="AF330" t="s">
        <v>3186</v>
      </c>
      <c r="AG330">
        <v>1</v>
      </c>
      <c r="AH330" t="s">
        <v>3186</v>
      </c>
      <c r="AI330" t="s">
        <v>3186</v>
      </c>
      <c r="AJ330" t="s">
        <v>3393</v>
      </c>
      <c r="AK330">
        <v>0.7</v>
      </c>
      <c r="AL330">
        <v>0.7</v>
      </c>
      <c r="AM330">
        <v>8</v>
      </c>
      <c r="AN330" t="s">
        <v>3186</v>
      </c>
      <c r="AO330" t="s">
        <v>3186</v>
      </c>
      <c r="AP330" t="s">
        <v>3186</v>
      </c>
      <c r="AQ330" t="s">
        <v>3186</v>
      </c>
      <c r="AR330" t="s">
        <v>3186</v>
      </c>
      <c r="AS330">
        <v>1</v>
      </c>
      <c r="AT330">
        <v>1</v>
      </c>
    </row>
    <row r="331" spans="1:46" outlineLevel="1" x14ac:dyDescent="0.2">
      <c r="A331" t="s">
        <v>4235</v>
      </c>
      <c r="B331" t="s">
        <v>4237</v>
      </c>
      <c r="C331" t="s">
        <v>3383</v>
      </c>
      <c r="D331">
        <v>15</v>
      </c>
      <c r="E331">
        <v>25</v>
      </c>
      <c r="F331">
        <v>10</v>
      </c>
      <c r="G331">
        <v>5.5</v>
      </c>
      <c r="H331" t="s">
        <v>3186</v>
      </c>
      <c r="I331" t="s">
        <v>3186</v>
      </c>
      <c r="J331" t="s">
        <v>3371</v>
      </c>
      <c r="K331">
        <v>0.6</v>
      </c>
      <c r="L331" t="s">
        <v>3001</v>
      </c>
      <c r="M331" t="s">
        <v>3391</v>
      </c>
      <c r="N331">
        <v>0</v>
      </c>
      <c r="O331">
        <v>10</v>
      </c>
      <c r="P331" t="s">
        <v>3186</v>
      </c>
      <c r="Q331" t="s">
        <v>3186</v>
      </c>
      <c r="R331" t="s">
        <v>3186</v>
      </c>
      <c r="S331" t="s">
        <v>3186</v>
      </c>
      <c r="T331" t="s">
        <v>3186</v>
      </c>
      <c r="U331" t="s">
        <v>3002</v>
      </c>
      <c r="V331" t="s">
        <v>3408</v>
      </c>
      <c r="W331" t="s">
        <v>3186</v>
      </c>
      <c r="X331" s="1" t="s">
        <v>3186</v>
      </c>
      <c r="Y331" t="s">
        <v>3366</v>
      </c>
      <c r="Z331" t="s">
        <v>3407</v>
      </c>
      <c r="AA331">
        <v>4</v>
      </c>
      <c r="AB331" t="s">
        <v>3458</v>
      </c>
      <c r="AC331">
        <v>0</v>
      </c>
      <c r="AD331">
        <v>0.5</v>
      </c>
      <c r="AE331" t="s">
        <v>3001</v>
      </c>
      <c r="AF331" t="s">
        <v>3186</v>
      </c>
      <c r="AG331">
        <v>1</v>
      </c>
      <c r="AH331" t="s">
        <v>3186</v>
      </c>
      <c r="AI331" t="s">
        <v>3186</v>
      </c>
      <c r="AJ331" t="s">
        <v>3393</v>
      </c>
      <c r="AK331">
        <v>0.7</v>
      </c>
      <c r="AL331">
        <v>0.7</v>
      </c>
      <c r="AM331">
        <v>8</v>
      </c>
      <c r="AN331" t="s">
        <v>3186</v>
      </c>
      <c r="AO331" t="s">
        <v>3186</v>
      </c>
      <c r="AP331" t="s">
        <v>3186</v>
      </c>
      <c r="AQ331" t="s">
        <v>3186</v>
      </c>
      <c r="AR331" t="s">
        <v>3186</v>
      </c>
      <c r="AS331">
        <v>1</v>
      </c>
      <c r="AT331">
        <v>1</v>
      </c>
    </row>
    <row r="332" spans="1:46" outlineLevel="1" x14ac:dyDescent="0.2">
      <c r="A332" t="s">
        <v>4242</v>
      </c>
      <c r="B332" t="s">
        <v>4243</v>
      </c>
      <c r="C332" t="s">
        <v>3383</v>
      </c>
      <c r="D332">
        <v>15</v>
      </c>
      <c r="E332">
        <v>25</v>
      </c>
      <c r="F332">
        <v>10</v>
      </c>
      <c r="G332">
        <v>5.5</v>
      </c>
      <c r="H332" t="s">
        <v>3186</v>
      </c>
      <c r="I332" t="s">
        <v>3186</v>
      </c>
      <c r="J332" t="s">
        <v>3371</v>
      </c>
      <c r="K332">
        <v>0.6</v>
      </c>
      <c r="L332" t="s">
        <v>3001</v>
      </c>
      <c r="M332" t="s">
        <v>3391</v>
      </c>
      <c r="N332">
        <v>0</v>
      </c>
      <c r="O332">
        <v>10</v>
      </c>
      <c r="P332" t="s">
        <v>3186</v>
      </c>
      <c r="Q332" t="s">
        <v>3186</v>
      </c>
      <c r="R332" t="s">
        <v>3186</v>
      </c>
      <c r="S332" t="s">
        <v>3186</v>
      </c>
      <c r="T332" t="s">
        <v>3186</v>
      </c>
      <c r="U332" t="s">
        <v>3002</v>
      </c>
      <c r="V332" t="s">
        <v>3408</v>
      </c>
      <c r="W332" t="s">
        <v>3186</v>
      </c>
      <c r="X332" s="1" t="s">
        <v>3186</v>
      </c>
      <c r="Y332" t="s">
        <v>3366</v>
      </c>
      <c r="Z332" t="s">
        <v>3407</v>
      </c>
      <c r="AA332">
        <v>4</v>
      </c>
      <c r="AB332" t="s">
        <v>3458</v>
      </c>
      <c r="AC332">
        <v>0</v>
      </c>
      <c r="AD332">
        <v>0.5</v>
      </c>
      <c r="AE332" t="s">
        <v>3001</v>
      </c>
      <c r="AF332" t="s">
        <v>3186</v>
      </c>
      <c r="AG332">
        <v>1</v>
      </c>
      <c r="AH332" t="s">
        <v>3186</v>
      </c>
      <c r="AI332" t="s">
        <v>3186</v>
      </c>
      <c r="AJ332" t="s">
        <v>3393</v>
      </c>
      <c r="AK332">
        <v>0.7</v>
      </c>
      <c r="AL332">
        <v>0.7</v>
      </c>
      <c r="AM332">
        <v>8</v>
      </c>
      <c r="AN332" t="s">
        <v>3186</v>
      </c>
      <c r="AO332" t="s">
        <v>3186</v>
      </c>
      <c r="AP332" t="s">
        <v>3186</v>
      </c>
      <c r="AQ332" t="s">
        <v>3186</v>
      </c>
      <c r="AR332" t="s">
        <v>3186</v>
      </c>
      <c r="AS332">
        <v>1</v>
      </c>
      <c r="AT332">
        <v>1</v>
      </c>
    </row>
    <row r="333" spans="1:46" outlineLevel="1" x14ac:dyDescent="0.2">
      <c r="A333" t="s">
        <v>4244</v>
      </c>
      <c r="B333" t="s">
        <v>4245</v>
      </c>
      <c r="C333" t="s">
        <v>3383</v>
      </c>
      <c r="D333">
        <v>15</v>
      </c>
      <c r="E333">
        <v>25</v>
      </c>
      <c r="F333">
        <v>10</v>
      </c>
      <c r="G333">
        <v>5.5</v>
      </c>
      <c r="H333" t="s">
        <v>3186</v>
      </c>
      <c r="I333" t="s">
        <v>3186</v>
      </c>
      <c r="J333" t="s">
        <v>3371</v>
      </c>
      <c r="K333">
        <v>0.6</v>
      </c>
      <c r="L333" t="s">
        <v>3001</v>
      </c>
      <c r="M333" t="s">
        <v>3391</v>
      </c>
      <c r="N333">
        <v>0</v>
      </c>
      <c r="O333">
        <v>10</v>
      </c>
      <c r="P333" t="s">
        <v>3186</v>
      </c>
      <c r="Q333" t="s">
        <v>3186</v>
      </c>
      <c r="R333" t="s">
        <v>3186</v>
      </c>
      <c r="S333" t="s">
        <v>3186</v>
      </c>
      <c r="T333" t="s">
        <v>3186</v>
      </c>
      <c r="U333" t="s">
        <v>3002</v>
      </c>
      <c r="V333" t="s">
        <v>3408</v>
      </c>
      <c r="W333" t="s">
        <v>3186</v>
      </c>
      <c r="X333" s="1" t="s">
        <v>3186</v>
      </c>
      <c r="Y333" t="s">
        <v>3366</v>
      </c>
      <c r="Z333" t="s">
        <v>3407</v>
      </c>
      <c r="AA333">
        <v>4</v>
      </c>
      <c r="AB333" t="s">
        <v>3458</v>
      </c>
      <c r="AC333">
        <v>0</v>
      </c>
      <c r="AD333">
        <v>0.5</v>
      </c>
      <c r="AE333" t="s">
        <v>3001</v>
      </c>
      <c r="AF333" t="s">
        <v>3186</v>
      </c>
      <c r="AG333">
        <v>1</v>
      </c>
      <c r="AH333" t="s">
        <v>3186</v>
      </c>
      <c r="AI333" t="s">
        <v>3186</v>
      </c>
      <c r="AJ333" t="s">
        <v>3393</v>
      </c>
      <c r="AK333">
        <v>0.7</v>
      </c>
      <c r="AL333">
        <v>0.7</v>
      </c>
      <c r="AM333">
        <v>8</v>
      </c>
      <c r="AN333" t="s">
        <v>3186</v>
      </c>
      <c r="AO333" t="s">
        <v>3186</v>
      </c>
      <c r="AP333" t="s">
        <v>3186</v>
      </c>
      <c r="AQ333" t="s">
        <v>3186</v>
      </c>
      <c r="AR333" t="s">
        <v>3186</v>
      </c>
      <c r="AS333">
        <v>1</v>
      </c>
      <c r="AT333">
        <v>1</v>
      </c>
    </row>
    <row r="334" spans="1:46" outlineLevel="1" x14ac:dyDescent="0.2">
      <c r="A334" t="s">
        <v>4250</v>
      </c>
      <c r="B334" t="s">
        <v>4251</v>
      </c>
      <c r="C334" t="s">
        <v>3383</v>
      </c>
      <c r="D334">
        <v>15</v>
      </c>
      <c r="E334">
        <v>25</v>
      </c>
      <c r="F334">
        <v>10</v>
      </c>
      <c r="G334">
        <v>5.5</v>
      </c>
      <c r="H334" t="s">
        <v>3186</v>
      </c>
      <c r="I334" t="s">
        <v>3186</v>
      </c>
      <c r="J334" t="s">
        <v>3371</v>
      </c>
      <c r="K334">
        <v>0.6</v>
      </c>
      <c r="L334" t="s">
        <v>3001</v>
      </c>
      <c r="M334" t="s">
        <v>3391</v>
      </c>
      <c r="N334">
        <v>0</v>
      </c>
      <c r="O334">
        <v>10</v>
      </c>
      <c r="P334" t="s">
        <v>3186</v>
      </c>
      <c r="Q334" t="s">
        <v>3186</v>
      </c>
      <c r="R334" t="s">
        <v>3186</v>
      </c>
      <c r="S334" t="s">
        <v>3186</v>
      </c>
      <c r="T334" t="s">
        <v>3186</v>
      </c>
      <c r="U334" t="s">
        <v>3002</v>
      </c>
      <c r="V334" t="s">
        <v>3408</v>
      </c>
      <c r="W334" t="s">
        <v>3186</v>
      </c>
      <c r="X334" s="1" t="s">
        <v>3186</v>
      </c>
      <c r="Y334" t="s">
        <v>3366</v>
      </c>
      <c r="Z334" t="s">
        <v>3407</v>
      </c>
      <c r="AA334">
        <v>4</v>
      </c>
      <c r="AB334" t="s">
        <v>3458</v>
      </c>
      <c r="AC334">
        <v>0</v>
      </c>
      <c r="AD334">
        <v>0.5</v>
      </c>
      <c r="AE334" t="s">
        <v>3001</v>
      </c>
      <c r="AF334" t="s">
        <v>3186</v>
      </c>
      <c r="AG334">
        <v>1</v>
      </c>
      <c r="AH334" t="s">
        <v>3186</v>
      </c>
      <c r="AI334" t="s">
        <v>3186</v>
      </c>
      <c r="AJ334" t="s">
        <v>3393</v>
      </c>
      <c r="AK334">
        <v>0.7</v>
      </c>
      <c r="AL334">
        <v>0.7</v>
      </c>
      <c r="AM334">
        <v>8</v>
      </c>
      <c r="AN334" t="s">
        <v>3186</v>
      </c>
      <c r="AO334" t="s">
        <v>3186</v>
      </c>
      <c r="AP334" t="s">
        <v>3186</v>
      </c>
      <c r="AQ334" t="s">
        <v>3186</v>
      </c>
      <c r="AR334" t="s">
        <v>3186</v>
      </c>
      <c r="AS334">
        <v>1</v>
      </c>
      <c r="AT334">
        <v>1</v>
      </c>
    </row>
    <row r="335" spans="1:46" outlineLevel="1" x14ac:dyDescent="0.2">
      <c r="A335" t="s">
        <v>4258</v>
      </c>
      <c r="B335" t="s">
        <v>4259</v>
      </c>
      <c r="C335" t="s">
        <v>3383</v>
      </c>
      <c r="D335">
        <v>15</v>
      </c>
      <c r="E335">
        <v>25</v>
      </c>
      <c r="F335">
        <v>10</v>
      </c>
      <c r="G335">
        <v>5.5</v>
      </c>
      <c r="H335" t="s">
        <v>3186</v>
      </c>
      <c r="I335" t="s">
        <v>3186</v>
      </c>
      <c r="J335" t="s">
        <v>3371</v>
      </c>
      <c r="K335">
        <v>0.6</v>
      </c>
      <c r="L335" t="s">
        <v>3001</v>
      </c>
      <c r="M335" t="s">
        <v>3391</v>
      </c>
      <c r="N335">
        <v>0</v>
      </c>
      <c r="O335">
        <v>10</v>
      </c>
      <c r="P335" t="s">
        <v>3186</v>
      </c>
      <c r="Q335" t="s">
        <v>3186</v>
      </c>
      <c r="R335" t="s">
        <v>3186</v>
      </c>
      <c r="S335" t="s">
        <v>3186</v>
      </c>
      <c r="T335" t="s">
        <v>3186</v>
      </c>
      <c r="U335" t="s">
        <v>3002</v>
      </c>
      <c r="V335" t="s">
        <v>3408</v>
      </c>
      <c r="W335" t="s">
        <v>3186</v>
      </c>
      <c r="X335" s="1" t="s">
        <v>3186</v>
      </c>
      <c r="Y335" t="s">
        <v>3366</v>
      </c>
      <c r="Z335" t="s">
        <v>3407</v>
      </c>
      <c r="AA335">
        <v>4</v>
      </c>
      <c r="AB335" t="s">
        <v>3458</v>
      </c>
      <c r="AC335">
        <v>0</v>
      </c>
      <c r="AD335">
        <v>0.5</v>
      </c>
      <c r="AE335" t="s">
        <v>3001</v>
      </c>
      <c r="AF335" t="s">
        <v>3186</v>
      </c>
      <c r="AG335">
        <v>1</v>
      </c>
      <c r="AH335" t="s">
        <v>3186</v>
      </c>
      <c r="AI335" t="s">
        <v>3186</v>
      </c>
      <c r="AJ335" t="s">
        <v>3393</v>
      </c>
      <c r="AK335">
        <v>0.7</v>
      </c>
      <c r="AL335">
        <v>0.7</v>
      </c>
      <c r="AM335">
        <v>8</v>
      </c>
      <c r="AN335" t="s">
        <v>3186</v>
      </c>
      <c r="AO335" t="s">
        <v>3186</v>
      </c>
      <c r="AP335" t="s">
        <v>3186</v>
      </c>
      <c r="AQ335" t="s">
        <v>3186</v>
      </c>
      <c r="AR335" t="s">
        <v>3186</v>
      </c>
      <c r="AS335">
        <v>1</v>
      </c>
      <c r="AT335">
        <v>1</v>
      </c>
    </row>
    <row r="336" spans="1:46" outlineLevel="1" x14ac:dyDescent="0.2">
      <c r="A336" t="s">
        <v>4254</v>
      </c>
      <c r="B336" t="s">
        <v>4255</v>
      </c>
      <c r="C336" t="s">
        <v>3383</v>
      </c>
      <c r="D336">
        <v>15</v>
      </c>
      <c r="E336">
        <v>25</v>
      </c>
      <c r="F336">
        <v>10</v>
      </c>
      <c r="G336">
        <v>5.5</v>
      </c>
      <c r="H336" t="s">
        <v>3186</v>
      </c>
      <c r="I336" t="s">
        <v>3186</v>
      </c>
      <c r="J336" t="s">
        <v>3371</v>
      </c>
      <c r="K336">
        <v>0.6</v>
      </c>
      <c r="L336" t="s">
        <v>3001</v>
      </c>
      <c r="M336" t="s">
        <v>3391</v>
      </c>
      <c r="N336">
        <v>0</v>
      </c>
      <c r="O336">
        <v>10</v>
      </c>
      <c r="P336" t="s">
        <v>3186</v>
      </c>
      <c r="Q336" t="s">
        <v>3186</v>
      </c>
      <c r="R336" t="s">
        <v>3186</v>
      </c>
      <c r="S336" t="s">
        <v>3186</v>
      </c>
      <c r="T336" t="s">
        <v>3186</v>
      </c>
      <c r="U336" t="s">
        <v>3002</v>
      </c>
      <c r="V336" t="s">
        <v>3408</v>
      </c>
      <c r="W336" t="s">
        <v>3186</v>
      </c>
      <c r="X336" s="1" t="s">
        <v>3186</v>
      </c>
      <c r="Y336" t="s">
        <v>3366</v>
      </c>
      <c r="Z336" t="s">
        <v>3407</v>
      </c>
      <c r="AA336">
        <v>4</v>
      </c>
      <c r="AB336" t="s">
        <v>3458</v>
      </c>
      <c r="AC336">
        <v>0</v>
      </c>
      <c r="AD336">
        <v>0.5</v>
      </c>
      <c r="AE336" t="s">
        <v>3001</v>
      </c>
      <c r="AF336" t="s">
        <v>3186</v>
      </c>
      <c r="AG336">
        <v>1</v>
      </c>
      <c r="AH336" t="s">
        <v>3186</v>
      </c>
      <c r="AI336" t="s">
        <v>3186</v>
      </c>
      <c r="AJ336" t="s">
        <v>3393</v>
      </c>
      <c r="AK336">
        <v>0.7</v>
      </c>
      <c r="AL336">
        <v>0.7</v>
      </c>
      <c r="AM336">
        <v>8</v>
      </c>
      <c r="AN336" t="s">
        <v>3186</v>
      </c>
      <c r="AO336" t="s">
        <v>3186</v>
      </c>
      <c r="AP336" t="s">
        <v>3186</v>
      </c>
      <c r="AQ336" t="s">
        <v>3186</v>
      </c>
      <c r="AR336" t="s">
        <v>3186</v>
      </c>
      <c r="AS336">
        <v>1</v>
      </c>
      <c r="AT336">
        <v>1</v>
      </c>
    </row>
    <row r="337" spans="1:46" outlineLevel="1" x14ac:dyDescent="0.2">
      <c r="A337" t="s">
        <v>4266</v>
      </c>
      <c r="B337" t="s">
        <v>4267</v>
      </c>
      <c r="C337" t="s">
        <v>3383</v>
      </c>
      <c r="D337">
        <v>15</v>
      </c>
      <c r="E337">
        <v>25</v>
      </c>
      <c r="F337">
        <v>10</v>
      </c>
      <c r="G337">
        <v>5.5</v>
      </c>
      <c r="H337" t="s">
        <v>3186</v>
      </c>
      <c r="I337" t="s">
        <v>3186</v>
      </c>
      <c r="J337" t="s">
        <v>3371</v>
      </c>
      <c r="K337">
        <v>0.6</v>
      </c>
      <c r="L337" t="s">
        <v>3001</v>
      </c>
      <c r="M337" t="s">
        <v>3391</v>
      </c>
      <c r="N337">
        <v>0</v>
      </c>
      <c r="O337">
        <v>10</v>
      </c>
      <c r="P337" t="s">
        <v>3186</v>
      </c>
      <c r="Q337" t="s">
        <v>3186</v>
      </c>
      <c r="R337" t="s">
        <v>3186</v>
      </c>
      <c r="S337" t="s">
        <v>3186</v>
      </c>
      <c r="T337" t="s">
        <v>3186</v>
      </c>
      <c r="U337" t="s">
        <v>3002</v>
      </c>
      <c r="V337" t="s">
        <v>3408</v>
      </c>
      <c r="W337" t="s">
        <v>3186</v>
      </c>
      <c r="X337" s="1" t="s">
        <v>3186</v>
      </c>
      <c r="Y337" t="s">
        <v>3366</v>
      </c>
      <c r="Z337" t="s">
        <v>3407</v>
      </c>
      <c r="AA337">
        <v>4</v>
      </c>
      <c r="AB337" t="s">
        <v>3458</v>
      </c>
      <c r="AC337">
        <v>0</v>
      </c>
      <c r="AD337">
        <v>0.5</v>
      </c>
      <c r="AE337" t="s">
        <v>3001</v>
      </c>
      <c r="AF337" t="s">
        <v>3186</v>
      </c>
      <c r="AG337">
        <v>1</v>
      </c>
      <c r="AH337" t="s">
        <v>3186</v>
      </c>
      <c r="AI337" t="s">
        <v>3186</v>
      </c>
      <c r="AJ337" t="s">
        <v>3393</v>
      </c>
      <c r="AK337">
        <v>0.7</v>
      </c>
      <c r="AL337">
        <v>0.7</v>
      </c>
      <c r="AM337">
        <v>8</v>
      </c>
      <c r="AN337" t="s">
        <v>3186</v>
      </c>
      <c r="AO337" t="s">
        <v>3186</v>
      </c>
      <c r="AP337" t="s">
        <v>3186</v>
      </c>
      <c r="AQ337" t="s">
        <v>3186</v>
      </c>
      <c r="AR337" t="s">
        <v>3186</v>
      </c>
      <c r="AS337">
        <v>1</v>
      </c>
      <c r="AT337">
        <v>1</v>
      </c>
    </row>
    <row r="338" spans="1:46" outlineLevel="1" x14ac:dyDescent="0.2">
      <c r="A338" t="s">
        <v>4262</v>
      </c>
      <c r="B338" t="s">
        <v>4263</v>
      </c>
      <c r="C338" t="s">
        <v>3383</v>
      </c>
      <c r="D338">
        <v>15</v>
      </c>
      <c r="E338">
        <v>25</v>
      </c>
      <c r="F338">
        <v>10</v>
      </c>
      <c r="G338">
        <v>5.5</v>
      </c>
      <c r="H338" t="s">
        <v>3186</v>
      </c>
      <c r="I338" t="s">
        <v>3186</v>
      </c>
      <c r="J338" t="s">
        <v>3371</v>
      </c>
      <c r="K338">
        <v>0.3</v>
      </c>
      <c r="L338" t="s">
        <v>3001</v>
      </c>
      <c r="M338" t="s">
        <v>3391</v>
      </c>
      <c r="N338">
        <v>0</v>
      </c>
      <c r="O338">
        <v>10</v>
      </c>
      <c r="P338" t="s">
        <v>3186</v>
      </c>
      <c r="Q338" t="s">
        <v>3186</v>
      </c>
      <c r="R338" t="s">
        <v>3186</v>
      </c>
      <c r="S338" t="s">
        <v>3186</v>
      </c>
      <c r="T338" t="s">
        <v>3186</v>
      </c>
      <c r="U338" t="s">
        <v>3002</v>
      </c>
      <c r="V338" t="s">
        <v>3408</v>
      </c>
      <c r="W338" t="s">
        <v>3186</v>
      </c>
      <c r="X338" s="1" t="s">
        <v>3186</v>
      </c>
      <c r="Y338" t="s">
        <v>3366</v>
      </c>
      <c r="Z338" t="s">
        <v>3407</v>
      </c>
      <c r="AA338">
        <v>4</v>
      </c>
      <c r="AB338" t="s">
        <v>3458</v>
      </c>
      <c r="AC338">
        <v>0</v>
      </c>
      <c r="AD338">
        <v>0.5</v>
      </c>
      <c r="AE338" t="s">
        <v>3001</v>
      </c>
      <c r="AF338" t="s">
        <v>3186</v>
      </c>
      <c r="AG338">
        <v>1</v>
      </c>
      <c r="AH338" t="s">
        <v>3186</v>
      </c>
      <c r="AI338" t="s">
        <v>3186</v>
      </c>
      <c r="AJ338" t="s">
        <v>3393</v>
      </c>
      <c r="AK338">
        <v>0.7</v>
      </c>
      <c r="AL338">
        <v>0.7</v>
      </c>
      <c r="AM338">
        <v>8</v>
      </c>
      <c r="AN338" t="s">
        <v>3186</v>
      </c>
      <c r="AO338" t="s">
        <v>3186</v>
      </c>
      <c r="AP338" t="s">
        <v>3186</v>
      </c>
      <c r="AQ338" t="s">
        <v>3186</v>
      </c>
      <c r="AR338" t="s">
        <v>3186</v>
      </c>
      <c r="AS338">
        <v>1</v>
      </c>
      <c r="AT338">
        <v>1</v>
      </c>
    </row>
    <row r="339" spans="1:46" outlineLevel="1" x14ac:dyDescent="0.2">
      <c r="A339" t="s">
        <v>4270</v>
      </c>
      <c r="B339" t="s">
        <v>4271</v>
      </c>
      <c r="C339" t="s">
        <v>3383</v>
      </c>
      <c r="D339">
        <v>15</v>
      </c>
      <c r="E339">
        <v>25</v>
      </c>
      <c r="F339">
        <v>10</v>
      </c>
      <c r="G339">
        <v>5.5</v>
      </c>
      <c r="H339" t="s">
        <v>3186</v>
      </c>
      <c r="I339" t="s">
        <v>3186</v>
      </c>
      <c r="J339" t="s">
        <v>3371</v>
      </c>
      <c r="K339">
        <v>0.3</v>
      </c>
      <c r="L339" t="s">
        <v>3001</v>
      </c>
      <c r="M339" t="s">
        <v>3391</v>
      </c>
      <c r="N339">
        <v>0</v>
      </c>
      <c r="O339">
        <v>10</v>
      </c>
      <c r="P339" t="s">
        <v>3186</v>
      </c>
      <c r="Q339" t="s">
        <v>3186</v>
      </c>
      <c r="R339" t="s">
        <v>3186</v>
      </c>
      <c r="S339" t="s">
        <v>3186</v>
      </c>
      <c r="T339" t="s">
        <v>3186</v>
      </c>
      <c r="U339" t="s">
        <v>3002</v>
      </c>
      <c r="V339" t="s">
        <v>3408</v>
      </c>
      <c r="W339" t="s">
        <v>3186</v>
      </c>
      <c r="X339" s="1" t="s">
        <v>3186</v>
      </c>
      <c r="Y339" t="s">
        <v>3366</v>
      </c>
      <c r="Z339" t="s">
        <v>3407</v>
      </c>
      <c r="AA339">
        <v>4</v>
      </c>
      <c r="AB339" t="s">
        <v>3458</v>
      </c>
      <c r="AC339">
        <v>0</v>
      </c>
      <c r="AD339">
        <v>0.5</v>
      </c>
      <c r="AE339" t="s">
        <v>3001</v>
      </c>
      <c r="AF339" t="s">
        <v>3186</v>
      </c>
      <c r="AG339">
        <v>1</v>
      </c>
      <c r="AH339" t="s">
        <v>3186</v>
      </c>
      <c r="AI339" t="s">
        <v>3186</v>
      </c>
      <c r="AJ339" t="s">
        <v>3393</v>
      </c>
      <c r="AK339">
        <v>0.7</v>
      </c>
      <c r="AL339">
        <v>0.7</v>
      </c>
      <c r="AM339">
        <v>8</v>
      </c>
      <c r="AN339" t="s">
        <v>3186</v>
      </c>
      <c r="AO339" t="s">
        <v>3186</v>
      </c>
      <c r="AP339" t="s">
        <v>3186</v>
      </c>
      <c r="AQ339" t="s">
        <v>3186</v>
      </c>
      <c r="AR339" t="s">
        <v>3186</v>
      </c>
      <c r="AS339">
        <v>1</v>
      </c>
      <c r="AT339">
        <v>1</v>
      </c>
    </row>
    <row r="340" spans="1:46" outlineLevel="1" x14ac:dyDescent="0.2">
      <c r="A340" t="s">
        <v>4274</v>
      </c>
      <c r="B340" t="s">
        <v>4275</v>
      </c>
      <c r="C340" t="s">
        <v>3383</v>
      </c>
      <c r="D340">
        <v>15</v>
      </c>
      <c r="E340">
        <v>25</v>
      </c>
      <c r="F340">
        <v>10</v>
      </c>
      <c r="G340">
        <v>5.5</v>
      </c>
      <c r="H340" t="s">
        <v>3186</v>
      </c>
      <c r="I340" t="s">
        <v>3186</v>
      </c>
      <c r="J340" t="s">
        <v>3371</v>
      </c>
      <c r="K340">
        <v>0.6</v>
      </c>
      <c r="L340" t="s">
        <v>3001</v>
      </c>
      <c r="M340" t="s">
        <v>3391</v>
      </c>
      <c r="N340">
        <v>0</v>
      </c>
      <c r="O340">
        <v>10</v>
      </c>
      <c r="P340" t="s">
        <v>3186</v>
      </c>
      <c r="Q340" t="s">
        <v>3186</v>
      </c>
      <c r="R340" t="s">
        <v>3186</v>
      </c>
      <c r="S340" t="s">
        <v>3186</v>
      </c>
      <c r="T340" t="s">
        <v>3186</v>
      </c>
      <c r="U340" t="s">
        <v>3002</v>
      </c>
      <c r="V340" t="s">
        <v>3408</v>
      </c>
      <c r="W340" t="s">
        <v>3186</v>
      </c>
      <c r="X340" s="1" t="s">
        <v>3186</v>
      </c>
      <c r="Y340" t="s">
        <v>3366</v>
      </c>
      <c r="Z340" t="s">
        <v>3407</v>
      </c>
      <c r="AA340">
        <v>4</v>
      </c>
      <c r="AB340" t="s">
        <v>3458</v>
      </c>
      <c r="AC340">
        <v>0</v>
      </c>
      <c r="AD340">
        <v>0.5</v>
      </c>
      <c r="AE340" t="s">
        <v>3001</v>
      </c>
      <c r="AF340" t="s">
        <v>3186</v>
      </c>
      <c r="AG340">
        <v>1</v>
      </c>
      <c r="AH340" t="s">
        <v>3186</v>
      </c>
      <c r="AI340" t="s">
        <v>3186</v>
      </c>
      <c r="AJ340" t="s">
        <v>3393</v>
      </c>
      <c r="AK340">
        <v>0.7</v>
      </c>
      <c r="AL340">
        <v>0.7</v>
      </c>
      <c r="AM340">
        <v>8</v>
      </c>
      <c r="AN340" t="s">
        <v>3186</v>
      </c>
      <c r="AO340" t="s">
        <v>3186</v>
      </c>
      <c r="AP340" t="s">
        <v>3186</v>
      </c>
      <c r="AQ340" t="s">
        <v>3186</v>
      </c>
      <c r="AR340" t="s">
        <v>3186</v>
      </c>
      <c r="AS340">
        <v>1</v>
      </c>
      <c r="AT340">
        <v>1</v>
      </c>
    </row>
    <row r="341" spans="1:46" outlineLevel="1" x14ac:dyDescent="0.2">
      <c r="A341" t="s">
        <v>4278</v>
      </c>
      <c r="B341" t="s">
        <v>4279</v>
      </c>
      <c r="C341" t="s">
        <v>3383</v>
      </c>
      <c r="D341">
        <v>15</v>
      </c>
      <c r="E341">
        <v>25</v>
      </c>
      <c r="F341">
        <v>10</v>
      </c>
      <c r="G341">
        <v>5.5</v>
      </c>
      <c r="H341" t="s">
        <v>3186</v>
      </c>
      <c r="I341" t="s">
        <v>3186</v>
      </c>
      <c r="J341" t="s">
        <v>3371</v>
      </c>
      <c r="K341">
        <v>0.6</v>
      </c>
      <c r="L341" t="s">
        <v>3001</v>
      </c>
      <c r="M341" t="s">
        <v>3391</v>
      </c>
      <c r="N341">
        <v>0</v>
      </c>
      <c r="O341">
        <v>10</v>
      </c>
      <c r="P341" t="s">
        <v>3186</v>
      </c>
      <c r="Q341" t="s">
        <v>3186</v>
      </c>
      <c r="R341" t="s">
        <v>3186</v>
      </c>
      <c r="S341" t="s">
        <v>3186</v>
      </c>
      <c r="T341" t="s">
        <v>3186</v>
      </c>
      <c r="U341" t="s">
        <v>3002</v>
      </c>
      <c r="V341" t="s">
        <v>3408</v>
      </c>
      <c r="W341" t="s">
        <v>3186</v>
      </c>
      <c r="X341" s="1" t="s">
        <v>3186</v>
      </c>
      <c r="Y341" t="s">
        <v>3366</v>
      </c>
      <c r="Z341" t="s">
        <v>3407</v>
      </c>
      <c r="AA341">
        <v>4</v>
      </c>
      <c r="AB341" t="s">
        <v>3458</v>
      </c>
      <c r="AC341">
        <v>0</v>
      </c>
      <c r="AD341">
        <v>0.5</v>
      </c>
      <c r="AE341" t="s">
        <v>3001</v>
      </c>
      <c r="AF341" t="s">
        <v>3186</v>
      </c>
      <c r="AG341">
        <v>1</v>
      </c>
      <c r="AH341" t="s">
        <v>3186</v>
      </c>
      <c r="AI341" t="s">
        <v>3186</v>
      </c>
      <c r="AJ341" t="s">
        <v>3393</v>
      </c>
      <c r="AK341">
        <v>0.7</v>
      </c>
      <c r="AL341">
        <v>0.7</v>
      </c>
      <c r="AM341">
        <v>8</v>
      </c>
      <c r="AN341" t="s">
        <v>3186</v>
      </c>
      <c r="AO341" t="s">
        <v>3186</v>
      </c>
      <c r="AP341" t="s">
        <v>3186</v>
      </c>
      <c r="AQ341" t="s">
        <v>3186</v>
      </c>
      <c r="AR341" t="s">
        <v>3186</v>
      </c>
      <c r="AS341">
        <v>1</v>
      </c>
      <c r="AT341">
        <v>1</v>
      </c>
    </row>
    <row r="342" spans="1:46" outlineLevel="1" x14ac:dyDescent="0.2">
      <c r="A342" t="s">
        <v>4282</v>
      </c>
      <c r="B342" t="s">
        <v>4284</v>
      </c>
      <c r="C342" t="s">
        <v>3383</v>
      </c>
      <c r="D342">
        <v>15</v>
      </c>
      <c r="E342">
        <v>25</v>
      </c>
      <c r="F342">
        <v>10</v>
      </c>
      <c r="G342">
        <v>5.5</v>
      </c>
      <c r="H342" t="s">
        <v>3186</v>
      </c>
      <c r="I342" t="s">
        <v>3186</v>
      </c>
      <c r="J342" t="s">
        <v>3371</v>
      </c>
      <c r="K342">
        <v>0.6</v>
      </c>
      <c r="L342" t="s">
        <v>3001</v>
      </c>
      <c r="M342" t="s">
        <v>3391</v>
      </c>
      <c r="N342">
        <v>0</v>
      </c>
      <c r="O342">
        <v>10</v>
      </c>
      <c r="P342" t="s">
        <v>3186</v>
      </c>
      <c r="Q342" t="s">
        <v>3186</v>
      </c>
      <c r="R342" t="s">
        <v>3186</v>
      </c>
      <c r="S342" t="s">
        <v>3186</v>
      </c>
      <c r="T342" t="s">
        <v>3186</v>
      </c>
      <c r="U342" t="s">
        <v>3002</v>
      </c>
      <c r="V342" t="s">
        <v>3408</v>
      </c>
      <c r="W342" t="s">
        <v>3186</v>
      </c>
      <c r="X342" s="1" t="s">
        <v>3186</v>
      </c>
      <c r="Y342" t="s">
        <v>3366</v>
      </c>
      <c r="Z342" t="s">
        <v>3407</v>
      </c>
      <c r="AA342">
        <v>4</v>
      </c>
      <c r="AB342" t="s">
        <v>3458</v>
      </c>
      <c r="AC342">
        <v>0</v>
      </c>
      <c r="AD342">
        <v>0.5</v>
      </c>
      <c r="AE342" t="s">
        <v>3001</v>
      </c>
      <c r="AF342" t="s">
        <v>3186</v>
      </c>
      <c r="AG342">
        <v>1</v>
      </c>
      <c r="AH342" t="s">
        <v>3186</v>
      </c>
      <c r="AI342" t="s">
        <v>3186</v>
      </c>
      <c r="AJ342" t="s">
        <v>3393</v>
      </c>
      <c r="AK342">
        <v>0.7</v>
      </c>
      <c r="AL342">
        <v>0.7</v>
      </c>
      <c r="AM342">
        <v>8</v>
      </c>
      <c r="AN342" t="s">
        <v>3186</v>
      </c>
      <c r="AO342" t="s">
        <v>3186</v>
      </c>
      <c r="AP342" t="s">
        <v>3186</v>
      </c>
      <c r="AQ342" t="s">
        <v>3186</v>
      </c>
      <c r="AR342" t="s">
        <v>3186</v>
      </c>
      <c r="AS342">
        <v>1</v>
      </c>
      <c r="AT342">
        <v>1</v>
      </c>
    </row>
    <row r="343" spans="1:46" outlineLevel="1" x14ac:dyDescent="0.2">
      <c r="A343" t="s">
        <v>4283</v>
      </c>
      <c r="B343" t="s">
        <v>4285</v>
      </c>
      <c r="C343" t="s">
        <v>3383</v>
      </c>
      <c r="D343">
        <v>15</v>
      </c>
      <c r="E343">
        <v>25</v>
      </c>
      <c r="F343">
        <v>10</v>
      </c>
      <c r="G343">
        <v>5.5</v>
      </c>
      <c r="H343" t="s">
        <v>3186</v>
      </c>
      <c r="I343" t="s">
        <v>3186</v>
      </c>
      <c r="J343" t="s">
        <v>3371</v>
      </c>
      <c r="K343">
        <v>0.6</v>
      </c>
      <c r="L343" t="s">
        <v>3001</v>
      </c>
      <c r="M343" t="s">
        <v>3391</v>
      </c>
      <c r="N343">
        <v>0</v>
      </c>
      <c r="O343">
        <v>10</v>
      </c>
      <c r="P343" t="s">
        <v>3186</v>
      </c>
      <c r="Q343" t="s">
        <v>3186</v>
      </c>
      <c r="R343" t="s">
        <v>3186</v>
      </c>
      <c r="S343" t="s">
        <v>3186</v>
      </c>
      <c r="T343" t="s">
        <v>3186</v>
      </c>
      <c r="U343" t="s">
        <v>3002</v>
      </c>
      <c r="V343" t="s">
        <v>3408</v>
      </c>
      <c r="W343" t="s">
        <v>3186</v>
      </c>
      <c r="X343" s="1" t="s">
        <v>3186</v>
      </c>
      <c r="Y343" t="s">
        <v>3366</v>
      </c>
      <c r="Z343" t="s">
        <v>3407</v>
      </c>
      <c r="AA343">
        <v>4</v>
      </c>
      <c r="AB343" t="s">
        <v>3458</v>
      </c>
      <c r="AC343">
        <v>0</v>
      </c>
      <c r="AD343">
        <v>0.5</v>
      </c>
      <c r="AE343" t="s">
        <v>3001</v>
      </c>
      <c r="AF343" t="s">
        <v>3186</v>
      </c>
      <c r="AG343">
        <v>1</v>
      </c>
      <c r="AH343" t="s">
        <v>3186</v>
      </c>
      <c r="AI343" t="s">
        <v>3186</v>
      </c>
      <c r="AJ343" t="s">
        <v>3393</v>
      </c>
      <c r="AK343">
        <v>0.7</v>
      </c>
      <c r="AL343">
        <v>0.7</v>
      </c>
      <c r="AM343">
        <v>8</v>
      </c>
      <c r="AN343" t="s">
        <v>3186</v>
      </c>
      <c r="AO343" t="s">
        <v>3186</v>
      </c>
      <c r="AP343" t="s">
        <v>3186</v>
      </c>
      <c r="AQ343" t="s">
        <v>3186</v>
      </c>
      <c r="AR343" t="s">
        <v>3186</v>
      </c>
      <c r="AS343">
        <v>1</v>
      </c>
      <c r="AT343">
        <v>1</v>
      </c>
    </row>
    <row r="344" spans="1:46" outlineLevel="1" x14ac:dyDescent="0.2">
      <c r="A344" t="s">
        <v>4290</v>
      </c>
      <c r="B344" t="s">
        <v>4294</v>
      </c>
      <c r="C344" t="s">
        <v>3383</v>
      </c>
      <c r="D344">
        <v>15</v>
      </c>
      <c r="E344">
        <v>25</v>
      </c>
      <c r="F344">
        <v>10</v>
      </c>
      <c r="G344">
        <v>5.5</v>
      </c>
      <c r="H344" t="s">
        <v>3186</v>
      </c>
      <c r="I344" t="s">
        <v>3186</v>
      </c>
      <c r="J344" t="s">
        <v>3371</v>
      </c>
      <c r="K344">
        <v>0.6</v>
      </c>
      <c r="L344" t="s">
        <v>3001</v>
      </c>
      <c r="M344" t="s">
        <v>3391</v>
      </c>
      <c r="N344">
        <v>0</v>
      </c>
      <c r="O344">
        <v>10</v>
      </c>
      <c r="P344" t="s">
        <v>3186</v>
      </c>
      <c r="Q344" t="s">
        <v>3186</v>
      </c>
      <c r="R344" t="s">
        <v>3186</v>
      </c>
      <c r="S344" t="s">
        <v>3186</v>
      </c>
      <c r="T344" t="s">
        <v>3186</v>
      </c>
      <c r="U344" t="s">
        <v>3002</v>
      </c>
      <c r="V344" t="s">
        <v>3408</v>
      </c>
      <c r="W344" t="s">
        <v>3186</v>
      </c>
      <c r="X344" s="1" t="s">
        <v>3186</v>
      </c>
      <c r="Y344" t="s">
        <v>3366</v>
      </c>
      <c r="Z344" t="s">
        <v>3407</v>
      </c>
      <c r="AA344">
        <v>4</v>
      </c>
      <c r="AB344" t="s">
        <v>3458</v>
      </c>
      <c r="AC344">
        <v>0</v>
      </c>
      <c r="AD344">
        <v>0.5</v>
      </c>
      <c r="AE344" t="s">
        <v>3001</v>
      </c>
      <c r="AF344" t="s">
        <v>3186</v>
      </c>
      <c r="AG344">
        <v>1</v>
      </c>
      <c r="AH344" t="s">
        <v>3186</v>
      </c>
      <c r="AI344" t="s">
        <v>3186</v>
      </c>
      <c r="AJ344" t="s">
        <v>3393</v>
      </c>
      <c r="AK344">
        <v>0.7</v>
      </c>
      <c r="AL344">
        <v>0.7</v>
      </c>
      <c r="AM344">
        <v>8</v>
      </c>
      <c r="AN344" t="s">
        <v>3186</v>
      </c>
      <c r="AO344" t="s">
        <v>3186</v>
      </c>
      <c r="AP344" t="s">
        <v>3186</v>
      </c>
      <c r="AQ344" t="s">
        <v>3186</v>
      </c>
      <c r="AR344" t="s">
        <v>3186</v>
      </c>
      <c r="AS344">
        <v>1</v>
      </c>
      <c r="AT344">
        <v>1</v>
      </c>
    </row>
    <row r="345" spans="1:46" outlineLevel="1" x14ac:dyDescent="0.2">
      <c r="A345" t="s">
        <v>4291</v>
      </c>
      <c r="B345" t="s">
        <v>4295</v>
      </c>
      <c r="C345" t="s">
        <v>3383</v>
      </c>
      <c r="D345">
        <v>15</v>
      </c>
      <c r="E345">
        <v>25</v>
      </c>
      <c r="F345">
        <v>10</v>
      </c>
      <c r="G345">
        <v>5.5</v>
      </c>
      <c r="H345" t="s">
        <v>3186</v>
      </c>
      <c r="I345" t="s">
        <v>3186</v>
      </c>
      <c r="J345" t="s">
        <v>3371</v>
      </c>
      <c r="K345">
        <v>0.6</v>
      </c>
      <c r="L345" t="s">
        <v>3001</v>
      </c>
      <c r="M345" t="s">
        <v>3391</v>
      </c>
      <c r="N345">
        <v>0</v>
      </c>
      <c r="O345">
        <v>10</v>
      </c>
      <c r="P345" t="s">
        <v>3186</v>
      </c>
      <c r="Q345" t="s">
        <v>3186</v>
      </c>
      <c r="R345" t="s">
        <v>3186</v>
      </c>
      <c r="S345" t="s">
        <v>3186</v>
      </c>
      <c r="T345" t="s">
        <v>3186</v>
      </c>
      <c r="U345" t="s">
        <v>3002</v>
      </c>
      <c r="V345" t="s">
        <v>3408</v>
      </c>
      <c r="W345" t="s">
        <v>3186</v>
      </c>
      <c r="X345" s="1" t="s">
        <v>3186</v>
      </c>
      <c r="Y345" t="s">
        <v>3366</v>
      </c>
      <c r="Z345" t="s">
        <v>3407</v>
      </c>
      <c r="AA345">
        <v>4</v>
      </c>
      <c r="AB345" t="s">
        <v>3458</v>
      </c>
      <c r="AC345">
        <v>0</v>
      </c>
      <c r="AD345">
        <v>0.5</v>
      </c>
      <c r="AE345" t="s">
        <v>3001</v>
      </c>
      <c r="AF345" t="s">
        <v>3186</v>
      </c>
      <c r="AG345">
        <v>1</v>
      </c>
      <c r="AH345" t="s">
        <v>3186</v>
      </c>
      <c r="AI345" t="s">
        <v>3186</v>
      </c>
      <c r="AJ345" t="s">
        <v>3393</v>
      </c>
      <c r="AK345">
        <v>0.7</v>
      </c>
      <c r="AL345">
        <v>0.7</v>
      </c>
      <c r="AM345">
        <v>8</v>
      </c>
      <c r="AN345" t="s">
        <v>3186</v>
      </c>
      <c r="AO345" t="s">
        <v>3186</v>
      </c>
      <c r="AP345" t="s">
        <v>3186</v>
      </c>
      <c r="AQ345" t="s">
        <v>3186</v>
      </c>
      <c r="AR345" t="s">
        <v>3186</v>
      </c>
      <c r="AS345">
        <v>1</v>
      </c>
      <c r="AT345">
        <v>1</v>
      </c>
    </row>
    <row r="346" spans="1:46" outlineLevel="1" x14ac:dyDescent="0.2">
      <c r="A346" t="s">
        <v>4292</v>
      </c>
      <c r="B346" t="s">
        <v>4296</v>
      </c>
      <c r="C346" t="s">
        <v>3383</v>
      </c>
      <c r="D346">
        <v>15</v>
      </c>
      <c r="E346">
        <v>25</v>
      </c>
      <c r="F346">
        <v>10</v>
      </c>
      <c r="G346">
        <v>5.5</v>
      </c>
      <c r="H346" t="s">
        <v>3186</v>
      </c>
      <c r="I346" t="s">
        <v>3186</v>
      </c>
      <c r="J346" t="s">
        <v>3371</v>
      </c>
      <c r="K346">
        <v>0.6</v>
      </c>
      <c r="L346" t="s">
        <v>3001</v>
      </c>
      <c r="M346" t="s">
        <v>3391</v>
      </c>
      <c r="N346">
        <v>0</v>
      </c>
      <c r="O346">
        <v>10</v>
      </c>
      <c r="P346" t="s">
        <v>3186</v>
      </c>
      <c r="Q346" t="s">
        <v>3186</v>
      </c>
      <c r="R346" t="s">
        <v>3186</v>
      </c>
      <c r="S346" t="s">
        <v>3186</v>
      </c>
      <c r="T346" t="s">
        <v>3186</v>
      </c>
      <c r="U346" t="s">
        <v>3002</v>
      </c>
      <c r="V346" t="s">
        <v>3408</v>
      </c>
      <c r="W346" t="s">
        <v>3186</v>
      </c>
      <c r="X346" s="1" t="s">
        <v>3186</v>
      </c>
      <c r="Y346" t="s">
        <v>3366</v>
      </c>
      <c r="Z346" t="s">
        <v>3407</v>
      </c>
      <c r="AA346">
        <v>4</v>
      </c>
      <c r="AB346" t="s">
        <v>3458</v>
      </c>
      <c r="AC346">
        <v>0</v>
      </c>
      <c r="AD346">
        <v>0.5</v>
      </c>
      <c r="AE346" t="s">
        <v>3001</v>
      </c>
      <c r="AF346" t="s">
        <v>3186</v>
      </c>
      <c r="AG346">
        <v>1</v>
      </c>
      <c r="AH346" t="s">
        <v>3186</v>
      </c>
      <c r="AI346" t="s">
        <v>3186</v>
      </c>
      <c r="AJ346" t="s">
        <v>3393</v>
      </c>
      <c r="AK346">
        <v>0.7</v>
      </c>
      <c r="AL346">
        <v>0.7</v>
      </c>
      <c r="AM346">
        <v>8</v>
      </c>
      <c r="AN346" t="s">
        <v>3186</v>
      </c>
      <c r="AO346" t="s">
        <v>3186</v>
      </c>
      <c r="AP346" t="s">
        <v>3186</v>
      </c>
      <c r="AQ346" t="s">
        <v>3186</v>
      </c>
      <c r="AR346" t="s">
        <v>3186</v>
      </c>
      <c r="AS346">
        <v>1</v>
      </c>
      <c r="AT346">
        <v>1</v>
      </c>
    </row>
    <row r="347" spans="1:46" outlineLevel="1" x14ac:dyDescent="0.2">
      <c r="A347" t="s">
        <v>4293</v>
      </c>
      <c r="B347" t="s">
        <v>4297</v>
      </c>
      <c r="C347" t="s">
        <v>3383</v>
      </c>
      <c r="D347">
        <v>15</v>
      </c>
      <c r="E347">
        <v>25</v>
      </c>
      <c r="F347">
        <v>10</v>
      </c>
      <c r="G347">
        <v>5.5</v>
      </c>
      <c r="H347" t="s">
        <v>3186</v>
      </c>
      <c r="I347" t="s">
        <v>3186</v>
      </c>
      <c r="J347" t="s">
        <v>3371</v>
      </c>
      <c r="K347">
        <v>0.6</v>
      </c>
      <c r="L347" t="s">
        <v>3001</v>
      </c>
      <c r="M347" t="s">
        <v>3391</v>
      </c>
      <c r="N347">
        <v>0</v>
      </c>
      <c r="O347">
        <v>10</v>
      </c>
      <c r="P347" t="s">
        <v>3186</v>
      </c>
      <c r="Q347" t="s">
        <v>3186</v>
      </c>
      <c r="R347" t="s">
        <v>3186</v>
      </c>
      <c r="S347" t="s">
        <v>3186</v>
      </c>
      <c r="T347" t="s">
        <v>3186</v>
      </c>
      <c r="U347" t="s">
        <v>3002</v>
      </c>
      <c r="V347" t="s">
        <v>3408</v>
      </c>
      <c r="W347" t="s">
        <v>3186</v>
      </c>
      <c r="X347" s="1" t="s">
        <v>3186</v>
      </c>
      <c r="Y347" t="s">
        <v>3366</v>
      </c>
      <c r="Z347" t="s">
        <v>3407</v>
      </c>
      <c r="AA347">
        <v>4</v>
      </c>
      <c r="AB347" t="s">
        <v>3458</v>
      </c>
      <c r="AC347">
        <v>0</v>
      </c>
      <c r="AD347">
        <v>0.5</v>
      </c>
      <c r="AE347" t="s">
        <v>3001</v>
      </c>
      <c r="AF347" t="s">
        <v>3186</v>
      </c>
      <c r="AG347">
        <v>1</v>
      </c>
      <c r="AH347" t="s">
        <v>3186</v>
      </c>
      <c r="AI347" t="s">
        <v>3186</v>
      </c>
      <c r="AJ347" t="s">
        <v>3393</v>
      </c>
      <c r="AK347">
        <v>0.7</v>
      </c>
      <c r="AL347">
        <v>0.7</v>
      </c>
      <c r="AM347">
        <v>8</v>
      </c>
      <c r="AN347" t="s">
        <v>3186</v>
      </c>
      <c r="AO347" t="s">
        <v>3186</v>
      </c>
      <c r="AP347" t="s">
        <v>3186</v>
      </c>
      <c r="AQ347" t="s">
        <v>3186</v>
      </c>
      <c r="AR347" t="s">
        <v>3186</v>
      </c>
      <c r="AS347">
        <v>1</v>
      </c>
      <c r="AT347">
        <v>1</v>
      </c>
    </row>
    <row r="348" spans="1:46" outlineLevel="1" x14ac:dyDescent="0.2">
      <c r="A348" t="s">
        <v>4306</v>
      </c>
      <c r="B348" t="s">
        <v>4309</v>
      </c>
      <c r="C348" t="s">
        <v>3383</v>
      </c>
      <c r="D348">
        <v>15</v>
      </c>
      <c r="E348">
        <v>25</v>
      </c>
      <c r="F348">
        <v>10</v>
      </c>
      <c r="G348">
        <v>5.5</v>
      </c>
      <c r="H348" t="s">
        <v>3186</v>
      </c>
      <c r="I348" t="s">
        <v>3186</v>
      </c>
      <c r="J348" t="s">
        <v>3371</v>
      </c>
      <c r="K348">
        <v>0.6</v>
      </c>
      <c r="L348" t="s">
        <v>3001</v>
      </c>
      <c r="M348" t="s">
        <v>3391</v>
      </c>
      <c r="N348">
        <v>0</v>
      </c>
      <c r="O348">
        <v>10</v>
      </c>
      <c r="P348" t="s">
        <v>3186</v>
      </c>
      <c r="Q348" t="s">
        <v>3186</v>
      </c>
      <c r="R348" t="s">
        <v>3186</v>
      </c>
      <c r="S348" t="s">
        <v>3186</v>
      </c>
      <c r="T348" t="s">
        <v>3186</v>
      </c>
      <c r="U348" t="s">
        <v>3002</v>
      </c>
      <c r="V348" t="s">
        <v>3408</v>
      </c>
      <c r="W348" t="s">
        <v>3186</v>
      </c>
      <c r="X348" s="1" t="s">
        <v>3186</v>
      </c>
      <c r="Y348" t="s">
        <v>3366</v>
      </c>
      <c r="Z348" t="s">
        <v>3407</v>
      </c>
      <c r="AA348">
        <v>4</v>
      </c>
      <c r="AB348" t="s">
        <v>3458</v>
      </c>
      <c r="AC348">
        <v>0</v>
      </c>
      <c r="AD348">
        <v>0.5</v>
      </c>
      <c r="AE348" t="s">
        <v>3001</v>
      </c>
      <c r="AF348" t="s">
        <v>3186</v>
      </c>
      <c r="AG348">
        <v>1</v>
      </c>
      <c r="AH348" t="s">
        <v>3186</v>
      </c>
      <c r="AI348" t="s">
        <v>3186</v>
      </c>
      <c r="AJ348" t="s">
        <v>3393</v>
      </c>
      <c r="AK348">
        <v>0.7</v>
      </c>
      <c r="AL348">
        <v>0.7</v>
      </c>
      <c r="AM348">
        <v>8</v>
      </c>
      <c r="AN348" t="s">
        <v>3186</v>
      </c>
      <c r="AO348" t="s">
        <v>3186</v>
      </c>
      <c r="AP348" t="s">
        <v>3186</v>
      </c>
      <c r="AQ348" t="s">
        <v>3186</v>
      </c>
      <c r="AR348" t="s">
        <v>3186</v>
      </c>
      <c r="AS348">
        <v>1</v>
      </c>
      <c r="AT348">
        <v>1</v>
      </c>
    </row>
    <row r="349" spans="1:46" outlineLevel="1" x14ac:dyDescent="0.2">
      <c r="A349" t="s">
        <v>4307</v>
      </c>
      <c r="B349" t="s">
        <v>4311</v>
      </c>
      <c r="C349" t="s">
        <v>3383</v>
      </c>
      <c r="D349">
        <v>15</v>
      </c>
      <c r="E349">
        <v>25</v>
      </c>
      <c r="F349">
        <v>10</v>
      </c>
      <c r="G349">
        <v>5.5</v>
      </c>
      <c r="H349" t="s">
        <v>3186</v>
      </c>
      <c r="I349" t="s">
        <v>3186</v>
      </c>
      <c r="J349" t="s">
        <v>3371</v>
      </c>
      <c r="K349">
        <v>0.6</v>
      </c>
      <c r="L349" t="s">
        <v>3001</v>
      </c>
      <c r="M349" t="s">
        <v>3391</v>
      </c>
      <c r="N349">
        <v>0</v>
      </c>
      <c r="O349">
        <v>10</v>
      </c>
      <c r="P349" t="s">
        <v>3186</v>
      </c>
      <c r="Q349" t="s">
        <v>3186</v>
      </c>
      <c r="R349" t="s">
        <v>3186</v>
      </c>
      <c r="S349" t="s">
        <v>3186</v>
      </c>
      <c r="T349" t="s">
        <v>3186</v>
      </c>
      <c r="U349" t="s">
        <v>3002</v>
      </c>
      <c r="V349" t="s">
        <v>3408</v>
      </c>
      <c r="W349" t="s">
        <v>3186</v>
      </c>
      <c r="X349" s="1" t="s">
        <v>3186</v>
      </c>
      <c r="Y349" t="s">
        <v>3366</v>
      </c>
      <c r="Z349" t="s">
        <v>3407</v>
      </c>
      <c r="AA349">
        <v>4</v>
      </c>
      <c r="AB349" t="s">
        <v>3458</v>
      </c>
      <c r="AC349">
        <v>0</v>
      </c>
      <c r="AD349">
        <v>0.5</v>
      </c>
      <c r="AE349" t="s">
        <v>3001</v>
      </c>
      <c r="AF349" t="s">
        <v>3186</v>
      </c>
      <c r="AG349">
        <v>1</v>
      </c>
      <c r="AH349" t="s">
        <v>3186</v>
      </c>
      <c r="AI349" t="s">
        <v>3186</v>
      </c>
      <c r="AJ349" t="s">
        <v>3393</v>
      </c>
      <c r="AK349">
        <v>0.7</v>
      </c>
      <c r="AL349">
        <v>0.7</v>
      </c>
      <c r="AM349">
        <v>8</v>
      </c>
      <c r="AN349" t="s">
        <v>3186</v>
      </c>
      <c r="AO349" t="s">
        <v>3186</v>
      </c>
      <c r="AP349" t="s">
        <v>3186</v>
      </c>
      <c r="AQ349" t="s">
        <v>3186</v>
      </c>
      <c r="AR349" t="s">
        <v>3186</v>
      </c>
      <c r="AS349">
        <v>1</v>
      </c>
      <c r="AT349">
        <v>1</v>
      </c>
    </row>
    <row r="350" spans="1:46" outlineLevel="1" x14ac:dyDescent="0.2">
      <c r="A350" t="s">
        <v>4308</v>
      </c>
      <c r="B350" t="s">
        <v>4313</v>
      </c>
      <c r="C350" t="s">
        <v>3383</v>
      </c>
      <c r="D350">
        <v>15</v>
      </c>
      <c r="E350">
        <v>25</v>
      </c>
      <c r="F350">
        <v>10</v>
      </c>
      <c r="G350">
        <v>5.5</v>
      </c>
      <c r="H350" t="s">
        <v>3186</v>
      </c>
      <c r="I350" t="s">
        <v>3186</v>
      </c>
      <c r="J350" t="s">
        <v>3371</v>
      </c>
      <c r="K350">
        <v>0.6</v>
      </c>
      <c r="L350" t="s">
        <v>3001</v>
      </c>
      <c r="M350" t="s">
        <v>3391</v>
      </c>
      <c r="N350">
        <v>0</v>
      </c>
      <c r="O350">
        <v>10</v>
      </c>
      <c r="P350" t="s">
        <v>3186</v>
      </c>
      <c r="Q350" t="s">
        <v>3186</v>
      </c>
      <c r="R350" t="s">
        <v>3186</v>
      </c>
      <c r="S350" t="s">
        <v>3186</v>
      </c>
      <c r="T350" t="s">
        <v>3186</v>
      </c>
      <c r="U350" t="s">
        <v>3002</v>
      </c>
      <c r="V350" t="s">
        <v>3408</v>
      </c>
      <c r="W350" t="s">
        <v>3186</v>
      </c>
      <c r="X350" s="1" t="s">
        <v>3186</v>
      </c>
      <c r="Y350" t="s">
        <v>3366</v>
      </c>
      <c r="Z350" t="s">
        <v>3407</v>
      </c>
      <c r="AA350">
        <v>4</v>
      </c>
      <c r="AB350" t="s">
        <v>3458</v>
      </c>
      <c r="AC350">
        <v>0</v>
      </c>
      <c r="AD350">
        <v>0.5</v>
      </c>
      <c r="AE350" t="s">
        <v>3001</v>
      </c>
      <c r="AF350" t="s">
        <v>3186</v>
      </c>
      <c r="AG350">
        <v>1</v>
      </c>
      <c r="AH350" t="s">
        <v>3186</v>
      </c>
      <c r="AI350" t="s">
        <v>3186</v>
      </c>
      <c r="AJ350" t="s">
        <v>3393</v>
      </c>
      <c r="AK350">
        <v>0.7</v>
      </c>
      <c r="AL350">
        <v>0.7</v>
      </c>
      <c r="AM350">
        <v>8</v>
      </c>
      <c r="AN350" t="s">
        <v>3186</v>
      </c>
      <c r="AO350" t="s">
        <v>3186</v>
      </c>
      <c r="AP350" t="s">
        <v>3186</v>
      </c>
      <c r="AQ350" t="s">
        <v>3186</v>
      </c>
      <c r="AR350" t="s">
        <v>3186</v>
      </c>
      <c r="AS350">
        <v>1</v>
      </c>
      <c r="AT350">
        <v>1</v>
      </c>
    </row>
    <row r="351" spans="1:46" x14ac:dyDescent="0.2">
      <c r="A351" t="s">
        <v>4318</v>
      </c>
      <c r="B351" t="s">
        <v>4319</v>
      </c>
      <c r="C351" t="s">
        <v>3409</v>
      </c>
      <c r="D351">
        <v>15</v>
      </c>
      <c r="E351">
        <v>25</v>
      </c>
      <c r="F351">
        <v>10</v>
      </c>
      <c r="G351">
        <v>5.5</v>
      </c>
      <c r="H351" t="s">
        <v>3186</v>
      </c>
      <c r="I351" t="s">
        <v>3186</v>
      </c>
      <c r="J351" t="s">
        <v>3407</v>
      </c>
      <c r="K351">
        <v>0.4</v>
      </c>
      <c r="L351" t="s">
        <v>3351</v>
      </c>
      <c r="M351" t="s">
        <v>3391</v>
      </c>
      <c r="N351">
        <v>45</v>
      </c>
      <c r="O351">
        <v>10</v>
      </c>
      <c r="P351" t="s">
        <v>3996</v>
      </c>
      <c r="Q351" t="s">
        <v>3186</v>
      </c>
      <c r="R351" t="s">
        <v>3186</v>
      </c>
      <c r="S351" t="s">
        <v>3186</v>
      </c>
      <c r="T351" t="s">
        <v>3186</v>
      </c>
      <c r="U351" t="s">
        <v>3002</v>
      </c>
      <c r="V351" t="s">
        <v>3408</v>
      </c>
      <c r="W351" t="s">
        <v>3186</v>
      </c>
      <c r="X351" s="1" t="s">
        <v>3186</v>
      </c>
      <c r="Y351" t="s">
        <v>3366</v>
      </c>
      <c r="Z351" t="s">
        <v>3407</v>
      </c>
      <c r="AA351">
        <v>4</v>
      </c>
      <c r="AB351" t="s">
        <v>3458</v>
      </c>
      <c r="AC351">
        <v>0.5</v>
      </c>
      <c r="AD351">
        <v>0.5</v>
      </c>
      <c r="AE351" t="s">
        <v>3001</v>
      </c>
      <c r="AF351" t="s">
        <v>3186</v>
      </c>
      <c r="AG351">
        <v>1</v>
      </c>
      <c r="AH351" t="s">
        <v>3186</v>
      </c>
      <c r="AI351" t="s">
        <v>3392</v>
      </c>
      <c r="AJ351" t="s">
        <v>3393</v>
      </c>
      <c r="AK351">
        <v>0.7</v>
      </c>
      <c r="AL351">
        <v>0.7</v>
      </c>
      <c r="AM351">
        <v>8</v>
      </c>
      <c r="AN351" t="s">
        <v>3186</v>
      </c>
      <c r="AO351" t="s">
        <v>3186</v>
      </c>
      <c r="AP351" t="s">
        <v>3186</v>
      </c>
      <c r="AQ351" t="s">
        <v>3186</v>
      </c>
      <c r="AR351" t="s">
        <v>3186</v>
      </c>
      <c r="AS351">
        <v>1</v>
      </c>
      <c r="AT351">
        <v>1</v>
      </c>
    </row>
    <row r="352" spans="1:46" outlineLevel="1" x14ac:dyDescent="0.2">
      <c r="A352" t="s">
        <v>4320</v>
      </c>
      <c r="B352" t="s">
        <v>4322</v>
      </c>
      <c r="C352" t="s">
        <v>3409</v>
      </c>
      <c r="D352">
        <v>15</v>
      </c>
      <c r="E352">
        <v>25</v>
      </c>
      <c r="F352">
        <v>10</v>
      </c>
      <c r="G352">
        <v>5.5</v>
      </c>
      <c r="H352" t="s">
        <v>3186</v>
      </c>
      <c r="I352" t="s">
        <v>3186</v>
      </c>
      <c r="J352" t="s">
        <v>3407</v>
      </c>
      <c r="K352">
        <v>0.6</v>
      </c>
      <c r="L352" t="s">
        <v>3351</v>
      </c>
      <c r="M352" t="s">
        <v>3391</v>
      </c>
      <c r="N352">
        <v>45</v>
      </c>
      <c r="O352">
        <v>10</v>
      </c>
      <c r="P352" t="s">
        <v>4002</v>
      </c>
      <c r="Q352" t="s">
        <v>3186</v>
      </c>
      <c r="R352" t="s">
        <v>3186</v>
      </c>
      <c r="S352" t="s">
        <v>3186</v>
      </c>
      <c r="T352" t="s">
        <v>3186</v>
      </c>
      <c r="U352" t="s">
        <v>3002</v>
      </c>
      <c r="V352" t="s">
        <v>3408</v>
      </c>
      <c r="W352" t="s">
        <v>3186</v>
      </c>
      <c r="X352" s="1" t="s">
        <v>3186</v>
      </c>
      <c r="Y352" t="s">
        <v>3366</v>
      </c>
      <c r="Z352" t="s">
        <v>3407</v>
      </c>
      <c r="AA352">
        <v>4</v>
      </c>
      <c r="AB352" t="s">
        <v>3458</v>
      </c>
      <c r="AC352">
        <v>0.5</v>
      </c>
      <c r="AD352">
        <v>0.5</v>
      </c>
      <c r="AE352" t="s">
        <v>4042</v>
      </c>
      <c r="AF352" t="s">
        <v>3186</v>
      </c>
      <c r="AG352">
        <v>1</v>
      </c>
      <c r="AH352" t="s">
        <v>3186</v>
      </c>
      <c r="AI352" t="s">
        <v>3392</v>
      </c>
      <c r="AJ352" t="s">
        <v>3393</v>
      </c>
      <c r="AK352">
        <v>0.7</v>
      </c>
      <c r="AL352">
        <v>0.7</v>
      </c>
      <c r="AM352">
        <v>8</v>
      </c>
      <c r="AN352" t="s">
        <v>3186</v>
      </c>
      <c r="AO352" t="s">
        <v>3186</v>
      </c>
      <c r="AP352" t="s">
        <v>3186</v>
      </c>
      <c r="AQ352" t="s">
        <v>3186</v>
      </c>
      <c r="AR352" t="s">
        <v>3186</v>
      </c>
      <c r="AS352">
        <v>1</v>
      </c>
      <c r="AT352">
        <v>1</v>
      </c>
    </row>
    <row r="353" spans="1:46" outlineLevel="1" x14ac:dyDescent="0.2">
      <c r="A353" t="s">
        <v>4321</v>
      </c>
      <c r="B353" t="s">
        <v>4323</v>
      </c>
      <c r="C353" t="s">
        <v>3442</v>
      </c>
      <c r="D353">
        <v>15</v>
      </c>
      <c r="E353">
        <v>25</v>
      </c>
      <c r="F353">
        <v>10</v>
      </c>
      <c r="G353">
        <v>5.5</v>
      </c>
      <c r="H353" t="s">
        <v>3186</v>
      </c>
      <c r="I353" t="s">
        <v>3456</v>
      </c>
      <c r="J353" t="s">
        <v>3371</v>
      </c>
      <c r="K353">
        <v>0.6</v>
      </c>
      <c r="L353" t="s">
        <v>3351</v>
      </c>
      <c r="M353" t="s">
        <v>3391</v>
      </c>
      <c r="N353">
        <v>45</v>
      </c>
      <c r="O353">
        <v>10</v>
      </c>
      <c r="P353" t="s">
        <v>4002</v>
      </c>
      <c r="Q353" t="s">
        <v>3186</v>
      </c>
      <c r="R353" t="s">
        <v>3186</v>
      </c>
      <c r="S353" t="s">
        <v>3186</v>
      </c>
      <c r="T353" t="s">
        <v>3186</v>
      </c>
      <c r="U353" t="s">
        <v>3002</v>
      </c>
      <c r="V353" t="s">
        <v>3424</v>
      </c>
      <c r="W353" t="s">
        <v>3186</v>
      </c>
      <c r="X353" s="1" t="s">
        <v>3186</v>
      </c>
      <c r="Y353" t="s">
        <v>3366</v>
      </c>
      <c r="Z353" t="s">
        <v>3407</v>
      </c>
      <c r="AA353">
        <v>3</v>
      </c>
      <c r="AB353" t="s">
        <v>3416</v>
      </c>
      <c r="AC353">
        <v>0.5</v>
      </c>
      <c r="AD353">
        <v>0.95</v>
      </c>
      <c r="AE353" t="s">
        <v>3117</v>
      </c>
      <c r="AF353" t="s">
        <v>3186</v>
      </c>
      <c r="AG353">
        <v>1</v>
      </c>
      <c r="AH353" t="s">
        <v>3186</v>
      </c>
      <c r="AI353" t="s">
        <v>3392</v>
      </c>
      <c r="AJ353" t="s">
        <v>3393</v>
      </c>
      <c r="AK353">
        <v>0.7</v>
      </c>
      <c r="AL353">
        <v>0.7</v>
      </c>
      <c r="AM353">
        <v>8</v>
      </c>
      <c r="AN353" t="s">
        <v>3186</v>
      </c>
      <c r="AO353" t="s">
        <v>3186</v>
      </c>
      <c r="AP353" t="s">
        <v>3186</v>
      </c>
      <c r="AQ353" t="s">
        <v>3186</v>
      </c>
      <c r="AR353" t="s">
        <v>3186</v>
      </c>
      <c r="AS353">
        <v>1</v>
      </c>
      <c r="AT353">
        <v>1</v>
      </c>
    </row>
    <row r="354" spans="1:46" outlineLevel="1" x14ac:dyDescent="0.2">
      <c r="A354" t="s">
        <v>4331</v>
      </c>
      <c r="B354" t="s">
        <v>4324</v>
      </c>
      <c r="C354" t="s">
        <v>3409</v>
      </c>
      <c r="D354">
        <v>15</v>
      </c>
      <c r="E354">
        <v>25</v>
      </c>
      <c r="F354">
        <v>10</v>
      </c>
      <c r="G354">
        <v>5.5</v>
      </c>
      <c r="H354" t="s">
        <v>3186</v>
      </c>
      <c r="I354" t="s">
        <v>3186</v>
      </c>
      <c r="J354" t="s">
        <v>3407</v>
      </c>
      <c r="K354">
        <v>0.4</v>
      </c>
      <c r="L354" t="s">
        <v>3351</v>
      </c>
      <c r="M354" t="s">
        <v>3391</v>
      </c>
      <c r="N354">
        <v>45</v>
      </c>
      <c r="O354">
        <v>10</v>
      </c>
      <c r="P354" t="s">
        <v>4326</v>
      </c>
      <c r="Q354" t="s">
        <v>3186</v>
      </c>
      <c r="R354" t="s">
        <v>3186</v>
      </c>
      <c r="S354" t="s">
        <v>3186</v>
      </c>
      <c r="T354" t="s">
        <v>3186</v>
      </c>
      <c r="U354" t="s">
        <v>3002</v>
      </c>
      <c r="V354" t="s">
        <v>3408</v>
      </c>
      <c r="W354" t="s">
        <v>3186</v>
      </c>
      <c r="X354" s="1" t="s">
        <v>3186</v>
      </c>
      <c r="Y354" t="s">
        <v>3366</v>
      </c>
      <c r="Z354" t="s">
        <v>3407</v>
      </c>
      <c r="AA354">
        <v>4</v>
      </c>
      <c r="AB354" t="s">
        <v>3458</v>
      </c>
      <c r="AC354">
        <v>0.5</v>
      </c>
      <c r="AD354">
        <v>0.5</v>
      </c>
      <c r="AE354" t="s">
        <v>3001</v>
      </c>
      <c r="AF354" t="s">
        <v>3186</v>
      </c>
      <c r="AG354">
        <v>1</v>
      </c>
      <c r="AH354" t="s">
        <v>3186</v>
      </c>
      <c r="AI354" t="s">
        <v>3392</v>
      </c>
      <c r="AJ354" t="s">
        <v>3393</v>
      </c>
      <c r="AK354">
        <v>0.7</v>
      </c>
      <c r="AL354">
        <v>0.7</v>
      </c>
      <c r="AM354">
        <v>8</v>
      </c>
      <c r="AN354" t="s">
        <v>3186</v>
      </c>
      <c r="AO354" t="s">
        <v>3186</v>
      </c>
      <c r="AP354" t="s">
        <v>3186</v>
      </c>
      <c r="AQ354" t="s">
        <v>3186</v>
      </c>
      <c r="AR354" t="s">
        <v>3186</v>
      </c>
      <c r="AS354">
        <v>1</v>
      </c>
      <c r="AT354">
        <v>1</v>
      </c>
    </row>
    <row r="355" spans="1:46" outlineLevel="1" x14ac:dyDescent="0.2">
      <c r="A355" t="s">
        <v>4332</v>
      </c>
      <c r="B355" t="s">
        <v>4325</v>
      </c>
      <c r="C355" t="s">
        <v>3442</v>
      </c>
      <c r="D355">
        <v>15</v>
      </c>
      <c r="E355">
        <v>25</v>
      </c>
      <c r="F355">
        <v>10</v>
      </c>
      <c r="G355">
        <v>5.5</v>
      </c>
      <c r="H355" t="s">
        <v>3186</v>
      </c>
      <c r="I355" t="s">
        <v>3456</v>
      </c>
      <c r="J355" t="s">
        <v>3371</v>
      </c>
      <c r="K355">
        <v>0.4</v>
      </c>
      <c r="L355" t="s">
        <v>3351</v>
      </c>
      <c r="M355" t="s">
        <v>3391</v>
      </c>
      <c r="N355">
        <v>45</v>
      </c>
      <c r="O355">
        <v>10</v>
      </c>
      <c r="P355" t="s">
        <v>4326</v>
      </c>
      <c r="Q355" t="s">
        <v>3186</v>
      </c>
      <c r="R355" t="s">
        <v>3186</v>
      </c>
      <c r="S355" t="s">
        <v>3186</v>
      </c>
      <c r="T355" t="s">
        <v>3186</v>
      </c>
      <c r="U355" t="s">
        <v>3002</v>
      </c>
      <c r="V355" t="s">
        <v>3424</v>
      </c>
      <c r="W355" t="s">
        <v>3186</v>
      </c>
      <c r="X355" s="1" t="s">
        <v>3186</v>
      </c>
      <c r="Y355" t="s">
        <v>3366</v>
      </c>
      <c r="Z355" t="s">
        <v>3407</v>
      </c>
      <c r="AA355">
        <v>3</v>
      </c>
      <c r="AB355" t="s">
        <v>3416</v>
      </c>
      <c r="AC355">
        <v>0.5</v>
      </c>
      <c r="AD355">
        <v>0.95</v>
      </c>
      <c r="AE355" t="s">
        <v>3351</v>
      </c>
      <c r="AF355" t="s">
        <v>3186</v>
      </c>
      <c r="AG355">
        <v>1</v>
      </c>
      <c r="AH355" t="s">
        <v>3186</v>
      </c>
      <c r="AI355" t="s">
        <v>3392</v>
      </c>
      <c r="AJ355" t="s">
        <v>3393</v>
      </c>
      <c r="AK355">
        <v>0.7</v>
      </c>
      <c r="AL355">
        <v>0.7</v>
      </c>
      <c r="AM355">
        <v>8</v>
      </c>
      <c r="AN355" t="s">
        <v>3186</v>
      </c>
      <c r="AO355" t="s">
        <v>3186</v>
      </c>
      <c r="AP355" t="s">
        <v>3186</v>
      </c>
      <c r="AQ355" t="s">
        <v>3186</v>
      </c>
      <c r="AR355" t="s">
        <v>3186</v>
      </c>
      <c r="AS355">
        <v>1</v>
      </c>
      <c r="AT355">
        <v>1</v>
      </c>
    </row>
    <row r="356" spans="1:46" outlineLevel="1" x14ac:dyDescent="0.2">
      <c r="A356" t="s">
        <v>4327</v>
      </c>
      <c r="B356" t="s">
        <v>4329</v>
      </c>
      <c r="C356" t="s">
        <v>3409</v>
      </c>
      <c r="D356">
        <v>15</v>
      </c>
      <c r="E356">
        <v>25</v>
      </c>
      <c r="F356">
        <v>10</v>
      </c>
      <c r="G356">
        <v>5.5</v>
      </c>
      <c r="H356" t="s">
        <v>3186</v>
      </c>
      <c r="I356" t="s">
        <v>3186</v>
      </c>
      <c r="J356" t="s">
        <v>3407</v>
      </c>
      <c r="K356">
        <v>0.4</v>
      </c>
      <c r="L356" t="s">
        <v>3351</v>
      </c>
      <c r="M356" t="s">
        <v>3391</v>
      </c>
      <c r="N356">
        <v>45</v>
      </c>
      <c r="O356">
        <v>10</v>
      </c>
      <c r="P356" t="s">
        <v>4333</v>
      </c>
      <c r="Q356" t="s">
        <v>3186</v>
      </c>
      <c r="R356" t="s">
        <v>3186</v>
      </c>
      <c r="S356" t="s">
        <v>3186</v>
      </c>
      <c r="T356" t="s">
        <v>3186</v>
      </c>
      <c r="U356" t="s">
        <v>3002</v>
      </c>
      <c r="V356" t="s">
        <v>3408</v>
      </c>
      <c r="W356" t="s">
        <v>3186</v>
      </c>
      <c r="X356" s="1" t="s">
        <v>3186</v>
      </c>
      <c r="Y356" t="s">
        <v>3366</v>
      </c>
      <c r="Z356" t="s">
        <v>3407</v>
      </c>
      <c r="AA356">
        <v>4</v>
      </c>
      <c r="AB356" t="s">
        <v>3458</v>
      </c>
      <c r="AC356">
        <v>0.5</v>
      </c>
      <c r="AD356">
        <v>0.5</v>
      </c>
      <c r="AE356" t="s">
        <v>3001</v>
      </c>
      <c r="AF356" t="s">
        <v>3186</v>
      </c>
      <c r="AG356">
        <v>1</v>
      </c>
      <c r="AH356" t="s">
        <v>3186</v>
      </c>
      <c r="AI356" t="s">
        <v>3392</v>
      </c>
      <c r="AJ356" t="s">
        <v>3393</v>
      </c>
      <c r="AK356">
        <v>0.7</v>
      </c>
      <c r="AL356">
        <v>0.7</v>
      </c>
      <c r="AM356">
        <v>8</v>
      </c>
      <c r="AN356" t="s">
        <v>3186</v>
      </c>
      <c r="AO356" t="s">
        <v>3186</v>
      </c>
      <c r="AP356" t="s">
        <v>3186</v>
      </c>
      <c r="AQ356" t="s">
        <v>3186</v>
      </c>
      <c r="AR356" t="s">
        <v>3186</v>
      </c>
      <c r="AS356">
        <v>1</v>
      </c>
      <c r="AT356">
        <v>1</v>
      </c>
    </row>
    <row r="357" spans="1:46" outlineLevel="1" x14ac:dyDescent="0.2">
      <c r="A357" t="s">
        <v>4328</v>
      </c>
      <c r="B357" t="s">
        <v>4330</v>
      </c>
      <c r="C357" t="s">
        <v>3442</v>
      </c>
      <c r="D357">
        <v>15</v>
      </c>
      <c r="E357">
        <v>25</v>
      </c>
      <c r="F357">
        <v>10</v>
      </c>
      <c r="G357">
        <v>5.5</v>
      </c>
      <c r="H357" t="s">
        <v>3186</v>
      </c>
      <c r="I357" t="s">
        <v>3456</v>
      </c>
      <c r="J357" t="s">
        <v>3371</v>
      </c>
      <c r="K357">
        <v>0.4</v>
      </c>
      <c r="L357" t="s">
        <v>3351</v>
      </c>
      <c r="M357" t="s">
        <v>3391</v>
      </c>
      <c r="N357">
        <v>45</v>
      </c>
      <c r="O357">
        <v>10</v>
      </c>
      <c r="P357" t="s">
        <v>4333</v>
      </c>
      <c r="Q357" t="s">
        <v>3186</v>
      </c>
      <c r="R357" t="s">
        <v>3186</v>
      </c>
      <c r="S357" t="s">
        <v>3186</v>
      </c>
      <c r="T357" t="s">
        <v>3186</v>
      </c>
      <c r="U357" t="s">
        <v>3002</v>
      </c>
      <c r="V357" t="s">
        <v>3424</v>
      </c>
      <c r="W357" t="s">
        <v>3186</v>
      </c>
      <c r="X357" s="1" t="s">
        <v>3186</v>
      </c>
      <c r="Y357" t="s">
        <v>3366</v>
      </c>
      <c r="Z357" t="s">
        <v>3407</v>
      </c>
      <c r="AA357">
        <v>3</v>
      </c>
      <c r="AB357" t="s">
        <v>3416</v>
      </c>
      <c r="AC357">
        <v>0.5</v>
      </c>
      <c r="AD357">
        <v>0.95</v>
      </c>
      <c r="AE357" t="s">
        <v>3351</v>
      </c>
      <c r="AF357" t="s">
        <v>3186</v>
      </c>
      <c r="AG357">
        <v>1</v>
      </c>
      <c r="AH357" t="s">
        <v>3186</v>
      </c>
      <c r="AI357" t="s">
        <v>3392</v>
      </c>
      <c r="AJ357" t="s">
        <v>3393</v>
      </c>
      <c r="AK357">
        <v>0.7</v>
      </c>
      <c r="AL357">
        <v>0.7</v>
      </c>
      <c r="AM357">
        <v>8</v>
      </c>
      <c r="AN357" t="s">
        <v>3186</v>
      </c>
      <c r="AO357" t="s">
        <v>3186</v>
      </c>
      <c r="AP357" t="s">
        <v>3186</v>
      </c>
      <c r="AQ357" t="s">
        <v>3186</v>
      </c>
      <c r="AR357" t="s">
        <v>3186</v>
      </c>
      <c r="AS357">
        <v>1</v>
      </c>
      <c r="AT357">
        <v>1</v>
      </c>
    </row>
    <row r="358" spans="1:46" outlineLevel="1" x14ac:dyDescent="0.2">
      <c r="A358" t="s">
        <v>4334</v>
      </c>
      <c r="B358" t="s">
        <v>4338</v>
      </c>
      <c r="C358" t="s">
        <v>3409</v>
      </c>
      <c r="D358">
        <v>15</v>
      </c>
      <c r="E358">
        <v>25</v>
      </c>
      <c r="F358">
        <v>10</v>
      </c>
      <c r="G358">
        <v>5.5</v>
      </c>
      <c r="H358" t="s">
        <v>3186</v>
      </c>
      <c r="I358" t="s">
        <v>3186</v>
      </c>
      <c r="J358" t="s">
        <v>3407</v>
      </c>
      <c r="K358">
        <v>0.6</v>
      </c>
      <c r="L358" t="s">
        <v>3351</v>
      </c>
      <c r="M358" t="s">
        <v>3391</v>
      </c>
      <c r="N358">
        <v>45</v>
      </c>
      <c r="O358">
        <v>10</v>
      </c>
      <c r="P358" t="s">
        <v>4002</v>
      </c>
      <c r="Q358" t="s">
        <v>3186</v>
      </c>
      <c r="R358" t="s">
        <v>3186</v>
      </c>
      <c r="S358" t="s">
        <v>3186</v>
      </c>
      <c r="T358" t="s">
        <v>3186</v>
      </c>
      <c r="U358" t="s">
        <v>3002</v>
      </c>
      <c r="V358" t="s">
        <v>3408</v>
      </c>
      <c r="W358" t="s">
        <v>3186</v>
      </c>
      <c r="X358" s="1" t="s">
        <v>3186</v>
      </c>
      <c r="Y358" t="s">
        <v>3366</v>
      </c>
      <c r="Z358" t="s">
        <v>3407</v>
      </c>
      <c r="AA358">
        <v>4</v>
      </c>
      <c r="AB358" t="s">
        <v>3458</v>
      </c>
      <c r="AC358">
        <v>0.5</v>
      </c>
      <c r="AD358">
        <v>0.5</v>
      </c>
      <c r="AE358" t="s">
        <v>4042</v>
      </c>
      <c r="AF358" t="s">
        <v>3186</v>
      </c>
      <c r="AG358">
        <v>1</v>
      </c>
      <c r="AH358" t="s">
        <v>3186</v>
      </c>
      <c r="AI358" t="s">
        <v>3392</v>
      </c>
      <c r="AJ358" t="s">
        <v>3393</v>
      </c>
      <c r="AK358">
        <v>0.7</v>
      </c>
      <c r="AL358">
        <v>0.7</v>
      </c>
      <c r="AM358">
        <v>8</v>
      </c>
      <c r="AN358" t="s">
        <v>3186</v>
      </c>
      <c r="AO358" t="s">
        <v>3186</v>
      </c>
      <c r="AP358" t="s">
        <v>3186</v>
      </c>
      <c r="AQ358" t="s">
        <v>3186</v>
      </c>
      <c r="AR358" t="s">
        <v>3186</v>
      </c>
      <c r="AS358">
        <v>1</v>
      </c>
      <c r="AT358">
        <v>1</v>
      </c>
    </row>
    <row r="359" spans="1:46" outlineLevel="1" x14ac:dyDescent="0.2">
      <c r="A359" t="s">
        <v>4335</v>
      </c>
      <c r="B359" t="s">
        <v>4339</v>
      </c>
      <c r="C359" t="s">
        <v>3442</v>
      </c>
      <c r="D359">
        <v>15</v>
      </c>
      <c r="E359">
        <v>25</v>
      </c>
      <c r="F359">
        <v>10</v>
      </c>
      <c r="G359">
        <v>5.5</v>
      </c>
      <c r="H359" t="s">
        <v>3186</v>
      </c>
      <c r="I359" t="s">
        <v>3456</v>
      </c>
      <c r="J359" t="s">
        <v>3371</v>
      </c>
      <c r="K359">
        <v>0.4</v>
      </c>
      <c r="L359" t="s">
        <v>3351</v>
      </c>
      <c r="M359" t="s">
        <v>3391</v>
      </c>
      <c r="N359">
        <v>45</v>
      </c>
      <c r="O359">
        <v>10</v>
      </c>
      <c r="P359" t="s">
        <v>4002</v>
      </c>
      <c r="Q359" t="s">
        <v>3186</v>
      </c>
      <c r="R359" t="s">
        <v>3186</v>
      </c>
      <c r="S359" t="s">
        <v>3186</v>
      </c>
      <c r="T359" t="s">
        <v>3186</v>
      </c>
      <c r="U359" t="s">
        <v>3002</v>
      </c>
      <c r="V359" t="s">
        <v>3424</v>
      </c>
      <c r="W359" t="s">
        <v>3186</v>
      </c>
      <c r="X359" s="1" t="s">
        <v>3186</v>
      </c>
      <c r="Y359" t="s">
        <v>3366</v>
      </c>
      <c r="Z359" t="s">
        <v>3407</v>
      </c>
      <c r="AA359">
        <v>3</v>
      </c>
      <c r="AB359" t="s">
        <v>3416</v>
      </c>
      <c r="AC359">
        <v>0.5</v>
      </c>
      <c r="AD359">
        <v>0.95</v>
      </c>
      <c r="AE359" t="s">
        <v>3117</v>
      </c>
      <c r="AF359" t="s">
        <v>3186</v>
      </c>
      <c r="AG359">
        <v>1</v>
      </c>
      <c r="AH359" t="s">
        <v>3186</v>
      </c>
      <c r="AI359" t="s">
        <v>3392</v>
      </c>
      <c r="AJ359" t="s">
        <v>3393</v>
      </c>
      <c r="AK359">
        <v>0.7</v>
      </c>
      <c r="AL359">
        <v>0.7</v>
      </c>
      <c r="AM359">
        <v>8</v>
      </c>
      <c r="AN359" t="s">
        <v>3186</v>
      </c>
      <c r="AO359" t="s">
        <v>3186</v>
      </c>
      <c r="AP359" t="s">
        <v>3186</v>
      </c>
      <c r="AQ359" t="s">
        <v>3186</v>
      </c>
      <c r="AR359" t="s">
        <v>3186</v>
      </c>
      <c r="AS359">
        <v>1</v>
      </c>
      <c r="AT359">
        <v>1</v>
      </c>
    </row>
    <row r="360" spans="1:46" outlineLevel="1" x14ac:dyDescent="0.2">
      <c r="A360" t="s">
        <v>4336</v>
      </c>
      <c r="B360" t="s">
        <v>4340</v>
      </c>
      <c r="C360" t="s">
        <v>3409</v>
      </c>
      <c r="D360">
        <v>15</v>
      </c>
      <c r="E360">
        <v>25</v>
      </c>
      <c r="F360">
        <v>10</v>
      </c>
      <c r="G360">
        <v>5.5</v>
      </c>
      <c r="H360" t="s">
        <v>3186</v>
      </c>
      <c r="I360" t="s">
        <v>3186</v>
      </c>
      <c r="J360" t="s">
        <v>3407</v>
      </c>
      <c r="K360">
        <v>0.6</v>
      </c>
      <c r="L360" t="s">
        <v>3351</v>
      </c>
      <c r="M360" t="s">
        <v>3391</v>
      </c>
      <c r="N360">
        <v>45</v>
      </c>
      <c r="O360">
        <v>10</v>
      </c>
      <c r="P360" t="s">
        <v>3186</v>
      </c>
      <c r="Q360" t="s">
        <v>3405</v>
      </c>
      <c r="R360" t="s">
        <v>3002</v>
      </c>
      <c r="S360" t="s">
        <v>3001</v>
      </c>
      <c r="T360" t="s">
        <v>2610</v>
      </c>
      <c r="U360" t="s">
        <v>3002</v>
      </c>
      <c r="V360" t="s">
        <v>3408</v>
      </c>
      <c r="W360" t="s">
        <v>3186</v>
      </c>
      <c r="X360" s="1" t="s">
        <v>3186</v>
      </c>
      <c r="Y360" t="s">
        <v>3366</v>
      </c>
      <c r="Z360" t="s">
        <v>3407</v>
      </c>
      <c r="AA360">
        <v>4</v>
      </c>
      <c r="AB360" t="s">
        <v>3458</v>
      </c>
      <c r="AC360">
        <v>0.5</v>
      </c>
      <c r="AD360">
        <v>0.5</v>
      </c>
      <c r="AE360" t="s">
        <v>4017</v>
      </c>
      <c r="AF360" t="s">
        <v>3186</v>
      </c>
      <c r="AG360">
        <v>1</v>
      </c>
      <c r="AH360" t="s">
        <v>3186</v>
      </c>
      <c r="AI360" t="s">
        <v>3392</v>
      </c>
      <c r="AJ360" t="s">
        <v>3393</v>
      </c>
      <c r="AK360">
        <v>0.7</v>
      </c>
      <c r="AL360">
        <v>0.7</v>
      </c>
      <c r="AM360">
        <v>8</v>
      </c>
      <c r="AN360" t="s">
        <v>3186</v>
      </c>
      <c r="AO360" t="s">
        <v>3186</v>
      </c>
      <c r="AP360" t="s">
        <v>3186</v>
      </c>
      <c r="AQ360" t="s">
        <v>3186</v>
      </c>
      <c r="AR360" t="s">
        <v>3186</v>
      </c>
      <c r="AS360">
        <v>1</v>
      </c>
      <c r="AT360">
        <v>1</v>
      </c>
    </row>
    <row r="361" spans="1:46" outlineLevel="1" x14ac:dyDescent="0.2">
      <c r="A361" t="s">
        <v>4337</v>
      </c>
      <c r="B361" t="s">
        <v>4341</v>
      </c>
      <c r="C361" t="s">
        <v>3442</v>
      </c>
      <c r="D361">
        <v>15</v>
      </c>
      <c r="E361">
        <v>25</v>
      </c>
      <c r="F361">
        <v>10</v>
      </c>
      <c r="G361">
        <v>5.5</v>
      </c>
      <c r="H361" t="s">
        <v>3186</v>
      </c>
      <c r="I361" t="s">
        <v>3456</v>
      </c>
      <c r="J361" t="s">
        <v>3371</v>
      </c>
      <c r="K361">
        <v>0.6</v>
      </c>
      <c r="L361" t="s">
        <v>3351</v>
      </c>
      <c r="M361" t="s">
        <v>3391</v>
      </c>
      <c r="N361">
        <v>45</v>
      </c>
      <c r="O361">
        <v>10</v>
      </c>
      <c r="P361" t="s">
        <v>3186</v>
      </c>
      <c r="Q361" t="s">
        <v>3405</v>
      </c>
      <c r="R361" t="s">
        <v>3446</v>
      </c>
      <c r="S361" t="s">
        <v>3001</v>
      </c>
      <c r="T361" t="s">
        <v>3446</v>
      </c>
      <c r="U361" t="s">
        <v>3002</v>
      </c>
      <c r="V361" t="s">
        <v>3424</v>
      </c>
      <c r="W361" t="s">
        <v>3186</v>
      </c>
      <c r="X361" s="1" t="s">
        <v>3186</v>
      </c>
      <c r="Y361" t="s">
        <v>3366</v>
      </c>
      <c r="Z361" t="s">
        <v>3407</v>
      </c>
      <c r="AA361">
        <v>3</v>
      </c>
      <c r="AB361" t="s">
        <v>3416</v>
      </c>
      <c r="AC361">
        <v>0.5</v>
      </c>
      <c r="AD361">
        <v>0.95</v>
      </c>
      <c r="AE361" t="s">
        <v>3114</v>
      </c>
      <c r="AF361" t="s">
        <v>3186</v>
      </c>
      <c r="AG361">
        <v>1</v>
      </c>
      <c r="AH361" t="s">
        <v>3186</v>
      </c>
      <c r="AI361" t="s">
        <v>3392</v>
      </c>
      <c r="AJ361" t="s">
        <v>3393</v>
      </c>
      <c r="AK361">
        <v>0.7</v>
      </c>
      <c r="AL361">
        <v>0.7</v>
      </c>
      <c r="AM361">
        <v>8</v>
      </c>
      <c r="AN361" t="s">
        <v>3186</v>
      </c>
      <c r="AO361" t="s">
        <v>3186</v>
      </c>
      <c r="AP361" t="s">
        <v>3186</v>
      </c>
      <c r="AQ361" t="s">
        <v>3186</v>
      </c>
      <c r="AR361" t="s">
        <v>3186</v>
      </c>
      <c r="AS361">
        <v>1</v>
      </c>
      <c r="AT361">
        <v>1</v>
      </c>
    </row>
    <row r="362" spans="1:46" outlineLevel="1" x14ac:dyDescent="0.2">
      <c r="A362" t="s">
        <v>4342</v>
      </c>
      <c r="B362" t="s">
        <v>4346</v>
      </c>
      <c r="C362" t="s">
        <v>3409</v>
      </c>
      <c r="D362">
        <v>15</v>
      </c>
      <c r="E362">
        <v>25</v>
      </c>
      <c r="F362">
        <v>10</v>
      </c>
      <c r="G362">
        <v>5.5</v>
      </c>
      <c r="H362" t="s">
        <v>3186</v>
      </c>
      <c r="I362" t="s">
        <v>3186</v>
      </c>
      <c r="J362" t="s">
        <v>3407</v>
      </c>
      <c r="K362">
        <v>0.6</v>
      </c>
      <c r="L362" t="s">
        <v>3351</v>
      </c>
      <c r="M362" t="s">
        <v>3391</v>
      </c>
      <c r="N362">
        <v>45</v>
      </c>
      <c r="O362">
        <v>10</v>
      </c>
      <c r="P362" t="s">
        <v>4002</v>
      </c>
      <c r="Q362" t="s">
        <v>3186</v>
      </c>
      <c r="R362" t="s">
        <v>3186</v>
      </c>
      <c r="S362" t="s">
        <v>3186</v>
      </c>
      <c r="T362" t="s">
        <v>3186</v>
      </c>
      <c r="U362" t="s">
        <v>3002</v>
      </c>
      <c r="V362" t="s">
        <v>3408</v>
      </c>
      <c r="W362" t="s">
        <v>3186</v>
      </c>
      <c r="X362" s="1" t="s">
        <v>3186</v>
      </c>
      <c r="Y362" t="s">
        <v>3366</v>
      </c>
      <c r="Z362" t="s">
        <v>3407</v>
      </c>
      <c r="AA362">
        <v>4</v>
      </c>
      <c r="AB362" t="s">
        <v>3458</v>
      </c>
      <c r="AC362">
        <v>0.5</v>
      </c>
      <c r="AD362">
        <v>0.5</v>
      </c>
      <c r="AE362" t="s">
        <v>4042</v>
      </c>
      <c r="AF362" t="s">
        <v>3186</v>
      </c>
      <c r="AG362">
        <v>1</v>
      </c>
      <c r="AH362" t="s">
        <v>3186</v>
      </c>
      <c r="AI362" t="s">
        <v>3392</v>
      </c>
      <c r="AJ362" t="s">
        <v>3393</v>
      </c>
      <c r="AK362">
        <v>0.7</v>
      </c>
      <c r="AL362">
        <v>0.7</v>
      </c>
      <c r="AM362">
        <v>8</v>
      </c>
      <c r="AN362" t="s">
        <v>3186</v>
      </c>
      <c r="AO362" t="s">
        <v>3186</v>
      </c>
      <c r="AP362" t="s">
        <v>3186</v>
      </c>
      <c r="AQ362" t="s">
        <v>3186</v>
      </c>
      <c r="AR362" t="s">
        <v>3186</v>
      </c>
      <c r="AS362">
        <v>1</v>
      </c>
      <c r="AT362">
        <v>1</v>
      </c>
    </row>
    <row r="363" spans="1:46" outlineLevel="1" x14ac:dyDescent="0.2">
      <c r="A363" t="s">
        <v>4343</v>
      </c>
      <c r="B363" t="s">
        <v>4347</v>
      </c>
      <c r="C363" t="s">
        <v>3442</v>
      </c>
      <c r="D363">
        <v>15</v>
      </c>
      <c r="E363">
        <v>25</v>
      </c>
      <c r="F363">
        <v>10</v>
      </c>
      <c r="G363">
        <v>5.5</v>
      </c>
      <c r="H363" t="s">
        <v>3186</v>
      </c>
      <c r="I363" t="s">
        <v>3456</v>
      </c>
      <c r="J363" t="s">
        <v>3371</v>
      </c>
      <c r="K363">
        <v>0.4</v>
      </c>
      <c r="L363" t="s">
        <v>3351</v>
      </c>
      <c r="M363" t="s">
        <v>3391</v>
      </c>
      <c r="N363">
        <v>45</v>
      </c>
      <c r="O363">
        <v>10</v>
      </c>
      <c r="P363" t="s">
        <v>4002</v>
      </c>
      <c r="Q363" t="s">
        <v>3186</v>
      </c>
      <c r="R363" t="s">
        <v>3186</v>
      </c>
      <c r="S363" t="s">
        <v>3186</v>
      </c>
      <c r="T363" t="s">
        <v>3186</v>
      </c>
      <c r="U363" t="s">
        <v>3002</v>
      </c>
      <c r="V363" t="s">
        <v>3424</v>
      </c>
      <c r="W363" t="s">
        <v>3186</v>
      </c>
      <c r="X363" s="1" t="s">
        <v>3186</v>
      </c>
      <c r="Y363" t="s">
        <v>3366</v>
      </c>
      <c r="Z363" t="s">
        <v>3407</v>
      </c>
      <c r="AA363">
        <v>3</v>
      </c>
      <c r="AB363" t="s">
        <v>3416</v>
      </c>
      <c r="AC363">
        <v>0.5</v>
      </c>
      <c r="AD363">
        <v>0.95</v>
      </c>
      <c r="AE363" t="s">
        <v>3117</v>
      </c>
      <c r="AF363" t="s">
        <v>3186</v>
      </c>
      <c r="AG363">
        <v>1</v>
      </c>
      <c r="AH363" t="s">
        <v>3186</v>
      </c>
      <c r="AI363" t="s">
        <v>3392</v>
      </c>
      <c r="AJ363" t="s">
        <v>3393</v>
      </c>
      <c r="AK363">
        <v>0.7</v>
      </c>
      <c r="AL363">
        <v>0.7</v>
      </c>
      <c r="AM363">
        <v>8</v>
      </c>
      <c r="AN363" t="s">
        <v>3186</v>
      </c>
      <c r="AO363" t="s">
        <v>3186</v>
      </c>
      <c r="AP363" t="s">
        <v>3186</v>
      </c>
      <c r="AQ363" t="s">
        <v>3186</v>
      </c>
      <c r="AR363" t="s">
        <v>3186</v>
      </c>
      <c r="AS363">
        <v>1</v>
      </c>
      <c r="AT363">
        <v>1</v>
      </c>
    </row>
    <row r="364" spans="1:46" outlineLevel="1" x14ac:dyDescent="0.2">
      <c r="A364" t="s">
        <v>4344</v>
      </c>
      <c r="B364" t="s">
        <v>4348</v>
      </c>
      <c r="C364" t="s">
        <v>3409</v>
      </c>
      <c r="D364">
        <v>15</v>
      </c>
      <c r="E364">
        <v>25</v>
      </c>
      <c r="F364">
        <v>10</v>
      </c>
      <c r="G364">
        <v>5.5</v>
      </c>
      <c r="H364" t="s">
        <v>3186</v>
      </c>
      <c r="I364" t="s">
        <v>3186</v>
      </c>
      <c r="J364" t="s">
        <v>3407</v>
      </c>
      <c r="K364">
        <v>0.6</v>
      </c>
      <c r="L364" t="s">
        <v>3351</v>
      </c>
      <c r="M364" t="s">
        <v>3391</v>
      </c>
      <c r="N364">
        <v>45</v>
      </c>
      <c r="O364">
        <v>10</v>
      </c>
      <c r="P364" t="s">
        <v>3186</v>
      </c>
      <c r="Q364" t="s">
        <v>3405</v>
      </c>
      <c r="R364" t="s">
        <v>3002</v>
      </c>
      <c r="S364" t="s">
        <v>3001</v>
      </c>
      <c r="T364" t="s">
        <v>2610</v>
      </c>
      <c r="U364" t="s">
        <v>3002</v>
      </c>
      <c r="V364" t="s">
        <v>3408</v>
      </c>
      <c r="W364" t="s">
        <v>3186</v>
      </c>
      <c r="X364" s="1" t="s">
        <v>3186</v>
      </c>
      <c r="Y364" t="s">
        <v>3366</v>
      </c>
      <c r="Z364" t="s">
        <v>3407</v>
      </c>
      <c r="AA364">
        <v>4</v>
      </c>
      <c r="AB364" t="s">
        <v>3458</v>
      </c>
      <c r="AC364">
        <v>0.5</v>
      </c>
      <c r="AD364">
        <v>0.5</v>
      </c>
      <c r="AE364" t="s">
        <v>4017</v>
      </c>
      <c r="AF364" t="s">
        <v>3186</v>
      </c>
      <c r="AG364">
        <v>1</v>
      </c>
      <c r="AH364" t="s">
        <v>3186</v>
      </c>
      <c r="AI364" t="s">
        <v>3392</v>
      </c>
      <c r="AJ364" t="s">
        <v>3393</v>
      </c>
      <c r="AK364">
        <v>0.7</v>
      </c>
      <c r="AL364">
        <v>0.7</v>
      </c>
      <c r="AM364">
        <v>8</v>
      </c>
      <c r="AN364" t="s">
        <v>3186</v>
      </c>
      <c r="AO364" t="s">
        <v>3186</v>
      </c>
      <c r="AP364" t="s">
        <v>3186</v>
      </c>
      <c r="AQ364" t="s">
        <v>3186</v>
      </c>
      <c r="AR364" t="s">
        <v>3186</v>
      </c>
      <c r="AS364">
        <v>1</v>
      </c>
      <c r="AT364">
        <v>1</v>
      </c>
    </row>
    <row r="365" spans="1:46" outlineLevel="1" x14ac:dyDescent="0.2">
      <c r="A365" t="s">
        <v>4345</v>
      </c>
      <c r="B365" t="s">
        <v>4349</v>
      </c>
      <c r="C365" t="s">
        <v>3442</v>
      </c>
      <c r="D365">
        <v>15</v>
      </c>
      <c r="E365">
        <v>25</v>
      </c>
      <c r="F365">
        <v>10</v>
      </c>
      <c r="G365">
        <v>5.5</v>
      </c>
      <c r="H365" t="s">
        <v>3186</v>
      </c>
      <c r="I365" t="s">
        <v>3456</v>
      </c>
      <c r="J365" t="s">
        <v>3371</v>
      </c>
      <c r="K365">
        <v>0.6</v>
      </c>
      <c r="L365" t="s">
        <v>3351</v>
      </c>
      <c r="M365" t="s">
        <v>3391</v>
      </c>
      <c r="N365">
        <v>45</v>
      </c>
      <c r="O365">
        <v>10</v>
      </c>
      <c r="P365" t="s">
        <v>3186</v>
      </c>
      <c r="Q365" t="s">
        <v>3405</v>
      </c>
      <c r="R365" t="s">
        <v>3446</v>
      </c>
      <c r="S365" t="s">
        <v>3001</v>
      </c>
      <c r="T365" t="s">
        <v>3446</v>
      </c>
      <c r="U365" t="s">
        <v>3002</v>
      </c>
      <c r="V365" t="s">
        <v>3424</v>
      </c>
      <c r="W365" t="s">
        <v>3186</v>
      </c>
      <c r="X365" s="1" t="s">
        <v>3186</v>
      </c>
      <c r="Y365" t="s">
        <v>3366</v>
      </c>
      <c r="Z365" t="s">
        <v>3407</v>
      </c>
      <c r="AA365">
        <v>3</v>
      </c>
      <c r="AB365" t="s">
        <v>3416</v>
      </c>
      <c r="AC365">
        <v>0.5</v>
      </c>
      <c r="AD365">
        <v>0.95</v>
      </c>
      <c r="AE365" t="s">
        <v>3114</v>
      </c>
      <c r="AF365" t="s">
        <v>3186</v>
      </c>
      <c r="AG365">
        <v>1</v>
      </c>
      <c r="AH365" t="s">
        <v>3186</v>
      </c>
      <c r="AI365" t="s">
        <v>3392</v>
      </c>
      <c r="AJ365" t="s">
        <v>3393</v>
      </c>
      <c r="AK365">
        <v>0.7</v>
      </c>
      <c r="AL365">
        <v>0.7</v>
      </c>
      <c r="AM365">
        <v>8</v>
      </c>
      <c r="AN365" t="s">
        <v>3186</v>
      </c>
      <c r="AO365" t="s">
        <v>3186</v>
      </c>
      <c r="AP365" t="s">
        <v>3186</v>
      </c>
      <c r="AQ365" t="s">
        <v>3186</v>
      </c>
      <c r="AR365" t="s">
        <v>3186</v>
      </c>
      <c r="AS365">
        <v>1</v>
      </c>
      <c r="AT365">
        <v>1</v>
      </c>
    </row>
    <row r="366" spans="1:46" outlineLevel="1" x14ac:dyDescent="0.2">
      <c r="A366" t="s">
        <v>4350</v>
      </c>
      <c r="B366" t="s">
        <v>4354</v>
      </c>
      <c r="C366" t="s">
        <v>3409</v>
      </c>
      <c r="D366">
        <v>15</v>
      </c>
      <c r="E366">
        <v>25</v>
      </c>
      <c r="F366">
        <v>10</v>
      </c>
      <c r="G366">
        <v>5.5</v>
      </c>
      <c r="H366" t="s">
        <v>3186</v>
      </c>
      <c r="I366" t="s">
        <v>3186</v>
      </c>
      <c r="J366" t="s">
        <v>3407</v>
      </c>
      <c r="K366">
        <v>0.6</v>
      </c>
      <c r="L366" t="s">
        <v>3351</v>
      </c>
      <c r="M366" t="s">
        <v>3391</v>
      </c>
      <c r="N366">
        <v>45</v>
      </c>
      <c r="O366">
        <v>10</v>
      </c>
      <c r="P366" t="s">
        <v>4002</v>
      </c>
      <c r="Q366" t="s">
        <v>3186</v>
      </c>
      <c r="R366" t="s">
        <v>3186</v>
      </c>
      <c r="S366" t="s">
        <v>3186</v>
      </c>
      <c r="T366" t="s">
        <v>3186</v>
      </c>
      <c r="U366" t="s">
        <v>3002</v>
      </c>
      <c r="V366" t="s">
        <v>3408</v>
      </c>
      <c r="W366" t="s">
        <v>3186</v>
      </c>
      <c r="X366" s="1" t="s">
        <v>3186</v>
      </c>
      <c r="Y366" t="s">
        <v>3366</v>
      </c>
      <c r="Z366" t="s">
        <v>3407</v>
      </c>
      <c r="AA366">
        <v>4</v>
      </c>
      <c r="AB366" t="s">
        <v>3458</v>
      </c>
      <c r="AC366">
        <v>0.5</v>
      </c>
      <c r="AD366">
        <v>0.5</v>
      </c>
      <c r="AE366" t="s">
        <v>4042</v>
      </c>
      <c r="AF366" t="s">
        <v>3186</v>
      </c>
      <c r="AG366">
        <v>1</v>
      </c>
      <c r="AH366" t="s">
        <v>3186</v>
      </c>
      <c r="AI366" t="s">
        <v>3392</v>
      </c>
      <c r="AJ366" t="s">
        <v>3393</v>
      </c>
      <c r="AK366">
        <v>0.7</v>
      </c>
      <c r="AL366">
        <v>0.7</v>
      </c>
      <c r="AM366">
        <v>8</v>
      </c>
      <c r="AN366" t="s">
        <v>3186</v>
      </c>
      <c r="AO366" t="s">
        <v>3186</v>
      </c>
      <c r="AP366" t="s">
        <v>3186</v>
      </c>
      <c r="AQ366" t="s">
        <v>3186</v>
      </c>
      <c r="AR366" t="s">
        <v>3186</v>
      </c>
      <c r="AS366">
        <v>1</v>
      </c>
      <c r="AT366">
        <v>1</v>
      </c>
    </row>
    <row r="367" spans="1:46" outlineLevel="1" x14ac:dyDescent="0.2">
      <c r="A367" t="s">
        <v>4351</v>
      </c>
      <c r="B367" t="s">
        <v>4355</v>
      </c>
      <c r="C367" t="s">
        <v>3442</v>
      </c>
      <c r="D367">
        <v>15</v>
      </c>
      <c r="E367">
        <v>25</v>
      </c>
      <c r="F367">
        <v>10</v>
      </c>
      <c r="G367">
        <v>5.5</v>
      </c>
      <c r="H367" t="s">
        <v>3186</v>
      </c>
      <c r="I367" t="s">
        <v>3456</v>
      </c>
      <c r="J367" t="s">
        <v>3371</v>
      </c>
      <c r="K367">
        <v>0.4</v>
      </c>
      <c r="L367" t="s">
        <v>3351</v>
      </c>
      <c r="M367" t="s">
        <v>3391</v>
      </c>
      <c r="N367">
        <v>45</v>
      </c>
      <c r="O367">
        <v>10</v>
      </c>
      <c r="P367" t="s">
        <v>4002</v>
      </c>
      <c r="Q367" t="s">
        <v>3186</v>
      </c>
      <c r="R367" t="s">
        <v>3186</v>
      </c>
      <c r="S367" t="s">
        <v>3186</v>
      </c>
      <c r="T367" t="s">
        <v>3186</v>
      </c>
      <c r="U367" t="s">
        <v>3002</v>
      </c>
      <c r="V367" t="s">
        <v>3424</v>
      </c>
      <c r="W367" t="s">
        <v>3186</v>
      </c>
      <c r="X367" s="1" t="s">
        <v>3186</v>
      </c>
      <c r="Y367" t="s">
        <v>3366</v>
      </c>
      <c r="Z367" t="s">
        <v>3407</v>
      </c>
      <c r="AA367">
        <v>3</v>
      </c>
      <c r="AB367" t="s">
        <v>3416</v>
      </c>
      <c r="AC367">
        <v>0.5</v>
      </c>
      <c r="AD367">
        <v>0.95</v>
      </c>
      <c r="AE367" t="s">
        <v>3117</v>
      </c>
      <c r="AF367" t="s">
        <v>3186</v>
      </c>
      <c r="AG367">
        <v>1</v>
      </c>
      <c r="AH367" t="s">
        <v>3186</v>
      </c>
      <c r="AI367" t="s">
        <v>3392</v>
      </c>
      <c r="AJ367" t="s">
        <v>3393</v>
      </c>
      <c r="AK367">
        <v>0.7</v>
      </c>
      <c r="AL367">
        <v>0.7</v>
      </c>
      <c r="AM367">
        <v>8</v>
      </c>
      <c r="AN367" t="s">
        <v>3186</v>
      </c>
      <c r="AO367" t="s">
        <v>3186</v>
      </c>
      <c r="AP367" t="s">
        <v>3186</v>
      </c>
      <c r="AQ367" t="s">
        <v>3186</v>
      </c>
      <c r="AR367" t="s">
        <v>3186</v>
      </c>
      <c r="AS367">
        <v>1</v>
      </c>
      <c r="AT367">
        <v>1</v>
      </c>
    </row>
    <row r="368" spans="1:46" outlineLevel="1" x14ac:dyDescent="0.2">
      <c r="A368" t="s">
        <v>4352</v>
      </c>
      <c r="B368" t="s">
        <v>4356</v>
      </c>
      <c r="C368" t="s">
        <v>3409</v>
      </c>
      <c r="D368">
        <v>15</v>
      </c>
      <c r="E368">
        <v>25</v>
      </c>
      <c r="F368">
        <v>10</v>
      </c>
      <c r="G368">
        <v>5.5</v>
      </c>
      <c r="H368" t="s">
        <v>3186</v>
      </c>
      <c r="I368" t="s">
        <v>3186</v>
      </c>
      <c r="J368" t="s">
        <v>3407</v>
      </c>
      <c r="K368">
        <v>0.6</v>
      </c>
      <c r="L368" t="s">
        <v>3351</v>
      </c>
      <c r="M368" t="s">
        <v>3391</v>
      </c>
      <c r="N368">
        <v>45</v>
      </c>
      <c r="O368">
        <v>10</v>
      </c>
      <c r="P368" t="s">
        <v>3186</v>
      </c>
      <c r="Q368" t="s">
        <v>3405</v>
      </c>
      <c r="R368" t="s">
        <v>3002</v>
      </c>
      <c r="S368" t="s">
        <v>3001</v>
      </c>
      <c r="T368" t="s">
        <v>2610</v>
      </c>
      <c r="U368" t="s">
        <v>3002</v>
      </c>
      <c r="V368" t="s">
        <v>3408</v>
      </c>
      <c r="W368" t="s">
        <v>3186</v>
      </c>
      <c r="X368" s="1" t="s">
        <v>3186</v>
      </c>
      <c r="Y368" t="s">
        <v>3366</v>
      </c>
      <c r="Z368" t="s">
        <v>3407</v>
      </c>
      <c r="AA368">
        <v>4</v>
      </c>
      <c r="AB368" t="s">
        <v>3458</v>
      </c>
      <c r="AC368">
        <v>0.5</v>
      </c>
      <c r="AD368">
        <v>0.5</v>
      </c>
      <c r="AE368" t="s">
        <v>4017</v>
      </c>
      <c r="AF368" t="s">
        <v>3186</v>
      </c>
      <c r="AG368">
        <v>1</v>
      </c>
      <c r="AH368" t="s">
        <v>3186</v>
      </c>
      <c r="AI368" t="s">
        <v>3392</v>
      </c>
      <c r="AJ368" t="s">
        <v>3393</v>
      </c>
      <c r="AK368">
        <v>0.7</v>
      </c>
      <c r="AL368">
        <v>0.7</v>
      </c>
      <c r="AM368">
        <v>8</v>
      </c>
      <c r="AN368" t="s">
        <v>3186</v>
      </c>
      <c r="AO368" t="s">
        <v>3186</v>
      </c>
      <c r="AP368" t="s">
        <v>3186</v>
      </c>
      <c r="AQ368" t="s">
        <v>3186</v>
      </c>
      <c r="AR368" t="s">
        <v>3186</v>
      </c>
      <c r="AS368">
        <v>1</v>
      </c>
      <c r="AT368">
        <v>1</v>
      </c>
    </row>
    <row r="369" spans="1:46" outlineLevel="1" x14ac:dyDescent="0.2">
      <c r="A369" t="s">
        <v>4353</v>
      </c>
      <c r="B369" t="s">
        <v>4357</v>
      </c>
      <c r="C369" t="s">
        <v>3442</v>
      </c>
      <c r="D369">
        <v>15</v>
      </c>
      <c r="E369">
        <v>25</v>
      </c>
      <c r="F369">
        <v>10</v>
      </c>
      <c r="G369">
        <v>5.5</v>
      </c>
      <c r="H369" t="s">
        <v>3186</v>
      </c>
      <c r="I369" t="s">
        <v>3456</v>
      </c>
      <c r="J369" t="s">
        <v>3371</v>
      </c>
      <c r="K369">
        <v>0.6</v>
      </c>
      <c r="L369" t="s">
        <v>3351</v>
      </c>
      <c r="M369" t="s">
        <v>3391</v>
      </c>
      <c r="N369">
        <v>45</v>
      </c>
      <c r="O369">
        <v>10</v>
      </c>
      <c r="P369" t="s">
        <v>3186</v>
      </c>
      <c r="Q369" t="s">
        <v>3405</v>
      </c>
      <c r="R369" t="s">
        <v>3446</v>
      </c>
      <c r="S369" t="s">
        <v>3001</v>
      </c>
      <c r="T369" t="s">
        <v>3446</v>
      </c>
      <c r="U369" t="s">
        <v>3002</v>
      </c>
      <c r="V369" t="s">
        <v>3424</v>
      </c>
      <c r="W369" t="s">
        <v>3186</v>
      </c>
      <c r="X369" s="1" t="s">
        <v>3186</v>
      </c>
      <c r="Y369" t="s">
        <v>3366</v>
      </c>
      <c r="Z369" t="s">
        <v>3407</v>
      </c>
      <c r="AA369">
        <v>3</v>
      </c>
      <c r="AB369" t="s">
        <v>3416</v>
      </c>
      <c r="AC369">
        <v>0.5</v>
      </c>
      <c r="AD369">
        <v>0.95</v>
      </c>
      <c r="AE369" t="s">
        <v>3114</v>
      </c>
      <c r="AF369" t="s">
        <v>3186</v>
      </c>
      <c r="AG369">
        <v>1</v>
      </c>
      <c r="AH369" t="s">
        <v>3186</v>
      </c>
      <c r="AI369" t="s">
        <v>3392</v>
      </c>
      <c r="AJ369" t="s">
        <v>3393</v>
      </c>
      <c r="AK369">
        <v>0.7</v>
      </c>
      <c r="AL369">
        <v>0.7</v>
      </c>
      <c r="AM369">
        <v>8</v>
      </c>
      <c r="AN369" t="s">
        <v>3186</v>
      </c>
      <c r="AO369" t="s">
        <v>3186</v>
      </c>
      <c r="AP369" t="s">
        <v>3186</v>
      </c>
      <c r="AQ369" t="s">
        <v>3186</v>
      </c>
      <c r="AR369" t="s">
        <v>3186</v>
      </c>
      <c r="AS369">
        <v>1</v>
      </c>
      <c r="AT369">
        <v>1</v>
      </c>
    </row>
    <row r="370" spans="1:46" outlineLevel="1" x14ac:dyDescent="0.2">
      <c r="A370" t="s">
        <v>4358</v>
      </c>
      <c r="B370" t="s">
        <v>4362</v>
      </c>
      <c r="C370" t="s">
        <v>3409</v>
      </c>
      <c r="D370">
        <v>15</v>
      </c>
      <c r="E370">
        <v>25</v>
      </c>
      <c r="F370">
        <v>10</v>
      </c>
      <c r="G370">
        <v>5.5</v>
      </c>
      <c r="H370" t="s">
        <v>3186</v>
      </c>
      <c r="I370" t="s">
        <v>3186</v>
      </c>
      <c r="J370" t="s">
        <v>3407</v>
      </c>
      <c r="K370">
        <v>0.6</v>
      </c>
      <c r="L370" t="s">
        <v>3351</v>
      </c>
      <c r="M370" t="s">
        <v>3391</v>
      </c>
      <c r="N370">
        <v>45</v>
      </c>
      <c r="O370">
        <v>10</v>
      </c>
      <c r="P370" t="s">
        <v>4002</v>
      </c>
      <c r="Q370" t="s">
        <v>3186</v>
      </c>
      <c r="R370" t="s">
        <v>3186</v>
      </c>
      <c r="S370" t="s">
        <v>3186</v>
      </c>
      <c r="T370" t="s">
        <v>3186</v>
      </c>
      <c r="U370" t="s">
        <v>3002</v>
      </c>
      <c r="V370" t="s">
        <v>3408</v>
      </c>
      <c r="W370" t="s">
        <v>3186</v>
      </c>
      <c r="X370" s="1" t="s">
        <v>3186</v>
      </c>
      <c r="Y370" t="s">
        <v>3366</v>
      </c>
      <c r="Z370" t="s">
        <v>3407</v>
      </c>
      <c r="AA370">
        <v>4</v>
      </c>
      <c r="AB370" t="s">
        <v>3458</v>
      </c>
      <c r="AC370">
        <v>0.5</v>
      </c>
      <c r="AD370">
        <v>0.5</v>
      </c>
      <c r="AE370" t="s">
        <v>4042</v>
      </c>
      <c r="AF370" t="s">
        <v>3186</v>
      </c>
      <c r="AG370">
        <v>1</v>
      </c>
      <c r="AH370" t="s">
        <v>3186</v>
      </c>
      <c r="AI370" t="s">
        <v>3392</v>
      </c>
      <c r="AJ370" t="s">
        <v>3393</v>
      </c>
      <c r="AK370">
        <v>0.7</v>
      </c>
      <c r="AL370">
        <v>0.7</v>
      </c>
      <c r="AM370">
        <v>8</v>
      </c>
      <c r="AN370" t="s">
        <v>3186</v>
      </c>
      <c r="AO370" t="s">
        <v>3186</v>
      </c>
      <c r="AP370" t="s">
        <v>3186</v>
      </c>
      <c r="AQ370" t="s">
        <v>3186</v>
      </c>
      <c r="AR370" t="s">
        <v>3186</v>
      </c>
      <c r="AS370">
        <v>1</v>
      </c>
      <c r="AT370">
        <v>1</v>
      </c>
    </row>
    <row r="371" spans="1:46" outlineLevel="1" x14ac:dyDescent="0.2">
      <c r="A371" t="s">
        <v>4359</v>
      </c>
      <c r="B371" t="s">
        <v>4363</v>
      </c>
      <c r="C371" t="s">
        <v>3442</v>
      </c>
      <c r="D371">
        <v>15</v>
      </c>
      <c r="E371">
        <v>25</v>
      </c>
      <c r="F371">
        <v>10</v>
      </c>
      <c r="G371">
        <v>5.5</v>
      </c>
      <c r="H371" t="s">
        <v>3186</v>
      </c>
      <c r="I371" t="s">
        <v>3456</v>
      </c>
      <c r="J371" t="s">
        <v>3371</v>
      </c>
      <c r="K371">
        <v>0.4</v>
      </c>
      <c r="L371" t="s">
        <v>3351</v>
      </c>
      <c r="M371" t="s">
        <v>3391</v>
      </c>
      <c r="N371">
        <v>45</v>
      </c>
      <c r="O371">
        <v>10</v>
      </c>
      <c r="P371" t="s">
        <v>4002</v>
      </c>
      <c r="Q371" t="s">
        <v>3186</v>
      </c>
      <c r="R371" t="s">
        <v>3186</v>
      </c>
      <c r="S371" t="s">
        <v>3186</v>
      </c>
      <c r="T371" t="s">
        <v>3186</v>
      </c>
      <c r="U371" t="s">
        <v>3002</v>
      </c>
      <c r="V371" t="s">
        <v>3424</v>
      </c>
      <c r="W371" t="s">
        <v>3186</v>
      </c>
      <c r="X371" s="1" t="s">
        <v>3186</v>
      </c>
      <c r="Y371" t="s">
        <v>3366</v>
      </c>
      <c r="Z371" t="s">
        <v>3407</v>
      </c>
      <c r="AA371">
        <v>3</v>
      </c>
      <c r="AB371" t="s">
        <v>3416</v>
      </c>
      <c r="AC371">
        <v>0.5</v>
      </c>
      <c r="AD371">
        <v>0.95</v>
      </c>
      <c r="AE371" t="s">
        <v>3117</v>
      </c>
      <c r="AF371" t="s">
        <v>3186</v>
      </c>
      <c r="AG371">
        <v>1</v>
      </c>
      <c r="AH371" t="s">
        <v>3186</v>
      </c>
      <c r="AI371" t="s">
        <v>3392</v>
      </c>
      <c r="AJ371" t="s">
        <v>3393</v>
      </c>
      <c r="AK371">
        <v>0.7</v>
      </c>
      <c r="AL371">
        <v>0.7</v>
      </c>
      <c r="AM371">
        <v>8</v>
      </c>
      <c r="AN371" t="s">
        <v>3186</v>
      </c>
      <c r="AO371" t="s">
        <v>3186</v>
      </c>
      <c r="AP371" t="s">
        <v>3186</v>
      </c>
      <c r="AQ371" t="s">
        <v>3186</v>
      </c>
      <c r="AR371" t="s">
        <v>3186</v>
      </c>
      <c r="AS371">
        <v>1</v>
      </c>
      <c r="AT371">
        <v>1</v>
      </c>
    </row>
    <row r="372" spans="1:46" outlineLevel="1" x14ac:dyDescent="0.2">
      <c r="A372" t="s">
        <v>4360</v>
      </c>
      <c r="B372" t="s">
        <v>4364</v>
      </c>
      <c r="C372" t="s">
        <v>3409</v>
      </c>
      <c r="D372">
        <v>15</v>
      </c>
      <c r="E372">
        <v>25</v>
      </c>
      <c r="F372">
        <v>10</v>
      </c>
      <c r="G372">
        <v>5.5</v>
      </c>
      <c r="H372" t="s">
        <v>3186</v>
      </c>
      <c r="I372" t="s">
        <v>3186</v>
      </c>
      <c r="J372" t="s">
        <v>3407</v>
      </c>
      <c r="K372">
        <v>0.6</v>
      </c>
      <c r="L372" t="s">
        <v>3351</v>
      </c>
      <c r="M372" t="s">
        <v>3391</v>
      </c>
      <c r="N372">
        <v>45</v>
      </c>
      <c r="O372">
        <v>10</v>
      </c>
      <c r="P372" t="s">
        <v>3186</v>
      </c>
      <c r="Q372" t="s">
        <v>3405</v>
      </c>
      <c r="R372" t="s">
        <v>3002</v>
      </c>
      <c r="S372" t="s">
        <v>3001</v>
      </c>
      <c r="T372" t="s">
        <v>2610</v>
      </c>
      <c r="U372" t="s">
        <v>3002</v>
      </c>
      <c r="V372" t="s">
        <v>3408</v>
      </c>
      <c r="W372" t="s">
        <v>3186</v>
      </c>
      <c r="X372" s="1" t="s">
        <v>3186</v>
      </c>
      <c r="Y372" t="s">
        <v>3366</v>
      </c>
      <c r="Z372" t="s">
        <v>3407</v>
      </c>
      <c r="AA372">
        <v>4</v>
      </c>
      <c r="AB372" t="s">
        <v>3458</v>
      </c>
      <c r="AC372">
        <v>0.5</v>
      </c>
      <c r="AD372">
        <v>0.5</v>
      </c>
      <c r="AE372" t="s">
        <v>4017</v>
      </c>
      <c r="AF372" t="s">
        <v>3186</v>
      </c>
      <c r="AG372">
        <v>1</v>
      </c>
      <c r="AH372" t="s">
        <v>3186</v>
      </c>
      <c r="AI372" t="s">
        <v>3392</v>
      </c>
      <c r="AJ372" t="s">
        <v>3393</v>
      </c>
      <c r="AK372">
        <v>0.7</v>
      </c>
      <c r="AL372">
        <v>0.7</v>
      </c>
      <c r="AM372">
        <v>8</v>
      </c>
      <c r="AN372" t="s">
        <v>3186</v>
      </c>
      <c r="AO372" t="s">
        <v>3186</v>
      </c>
      <c r="AP372" t="s">
        <v>3186</v>
      </c>
      <c r="AQ372" t="s">
        <v>3186</v>
      </c>
      <c r="AR372" t="s">
        <v>3186</v>
      </c>
      <c r="AS372">
        <v>1</v>
      </c>
      <c r="AT372">
        <v>1</v>
      </c>
    </row>
    <row r="373" spans="1:46" outlineLevel="1" x14ac:dyDescent="0.2">
      <c r="A373" t="s">
        <v>4361</v>
      </c>
      <c r="B373" t="s">
        <v>4365</v>
      </c>
      <c r="C373" t="s">
        <v>3442</v>
      </c>
      <c r="D373">
        <v>15</v>
      </c>
      <c r="E373">
        <v>25</v>
      </c>
      <c r="F373">
        <v>10</v>
      </c>
      <c r="G373">
        <v>5.5</v>
      </c>
      <c r="H373" t="s">
        <v>3186</v>
      </c>
      <c r="I373" t="s">
        <v>3456</v>
      </c>
      <c r="J373" t="s">
        <v>3371</v>
      </c>
      <c r="K373">
        <v>0.6</v>
      </c>
      <c r="L373" t="s">
        <v>3351</v>
      </c>
      <c r="M373" t="s">
        <v>3391</v>
      </c>
      <c r="N373">
        <v>45</v>
      </c>
      <c r="O373">
        <v>10</v>
      </c>
      <c r="P373" t="s">
        <v>3186</v>
      </c>
      <c r="Q373" t="s">
        <v>3405</v>
      </c>
      <c r="R373" t="s">
        <v>3446</v>
      </c>
      <c r="S373" t="s">
        <v>3001</v>
      </c>
      <c r="T373" t="s">
        <v>3446</v>
      </c>
      <c r="U373" t="s">
        <v>3002</v>
      </c>
      <c r="V373" t="s">
        <v>3424</v>
      </c>
      <c r="W373" t="s">
        <v>3186</v>
      </c>
      <c r="X373" s="1" t="s">
        <v>3186</v>
      </c>
      <c r="Y373" t="s">
        <v>3366</v>
      </c>
      <c r="Z373" t="s">
        <v>3407</v>
      </c>
      <c r="AA373">
        <v>3</v>
      </c>
      <c r="AB373" t="s">
        <v>3416</v>
      </c>
      <c r="AC373">
        <v>0.5</v>
      </c>
      <c r="AD373">
        <v>0.95</v>
      </c>
      <c r="AE373" t="s">
        <v>3114</v>
      </c>
      <c r="AF373" t="s">
        <v>3186</v>
      </c>
      <c r="AG373">
        <v>1</v>
      </c>
      <c r="AH373" t="s">
        <v>3186</v>
      </c>
      <c r="AI373" t="s">
        <v>3392</v>
      </c>
      <c r="AJ373" t="s">
        <v>3393</v>
      </c>
      <c r="AK373">
        <v>0.7</v>
      </c>
      <c r="AL373">
        <v>0.7</v>
      </c>
      <c r="AM373">
        <v>8</v>
      </c>
      <c r="AN373" t="s">
        <v>3186</v>
      </c>
      <c r="AO373" t="s">
        <v>3186</v>
      </c>
      <c r="AP373" t="s">
        <v>3186</v>
      </c>
      <c r="AQ373" t="s">
        <v>3186</v>
      </c>
      <c r="AR373" t="s">
        <v>3186</v>
      </c>
      <c r="AS373">
        <v>1</v>
      </c>
      <c r="AT373">
        <v>1</v>
      </c>
    </row>
    <row r="374" spans="1:46" outlineLevel="1" x14ac:dyDescent="0.2">
      <c r="A374" t="s">
        <v>4366</v>
      </c>
      <c r="B374" t="s">
        <v>4370</v>
      </c>
      <c r="C374" t="s">
        <v>3409</v>
      </c>
      <c r="D374">
        <v>15</v>
      </c>
      <c r="E374">
        <v>25</v>
      </c>
      <c r="F374">
        <v>10</v>
      </c>
      <c r="G374">
        <v>5.5</v>
      </c>
      <c r="H374" t="s">
        <v>3186</v>
      </c>
      <c r="I374" t="s">
        <v>3186</v>
      </c>
      <c r="J374" t="s">
        <v>3407</v>
      </c>
      <c r="K374">
        <v>0.6</v>
      </c>
      <c r="L374" t="s">
        <v>3351</v>
      </c>
      <c r="M374" t="s">
        <v>3391</v>
      </c>
      <c r="N374">
        <v>45</v>
      </c>
      <c r="O374">
        <v>10</v>
      </c>
      <c r="P374" t="s">
        <v>4002</v>
      </c>
      <c r="Q374" t="s">
        <v>3186</v>
      </c>
      <c r="R374" t="s">
        <v>3186</v>
      </c>
      <c r="S374" t="s">
        <v>3186</v>
      </c>
      <c r="T374" t="s">
        <v>3186</v>
      </c>
      <c r="U374" t="s">
        <v>3002</v>
      </c>
      <c r="V374" t="s">
        <v>3408</v>
      </c>
      <c r="W374" t="s">
        <v>3186</v>
      </c>
      <c r="X374" s="1" t="s">
        <v>3186</v>
      </c>
      <c r="Y374" t="s">
        <v>3366</v>
      </c>
      <c r="Z374" t="s">
        <v>3407</v>
      </c>
      <c r="AA374">
        <v>4</v>
      </c>
      <c r="AB374" t="s">
        <v>3458</v>
      </c>
      <c r="AC374">
        <v>0.5</v>
      </c>
      <c r="AD374">
        <v>0.5</v>
      </c>
      <c r="AE374" t="s">
        <v>4042</v>
      </c>
      <c r="AF374" t="s">
        <v>3186</v>
      </c>
      <c r="AG374">
        <v>1</v>
      </c>
      <c r="AH374" t="s">
        <v>3186</v>
      </c>
      <c r="AI374" t="s">
        <v>3392</v>
      </c>
      <c r="AJ374" t="s">
        <v>3393</v>
      </c>
      <c r="AK374">
        <v>0.7</v>
      </c>
      <c r="AL374">
        <v>0.7</v>
      </c>
      <c r="AM374">
        <v>8</v>
      </c>
      <c r="AN374" t="s">
        <v>3186</v>
      </c>
      <c r="AO374" t="s">
        <v>3186</v>
      </c>
      <c r="AP374" t="s">
        <v>3186</v>
      </c>
      <c r="AQ374" t="s">
        <v>3186</v>
      </c>
      <c r="AR374" t="s">
        <v>3186</v>
      </c>
      <c r="AS374">
        <v>1</v>
      </c>
      <c r="AT374">
        <v>1</v>
      </c>
    </row>
    <row r="375" spans="1:46" outlineLevel="1" x14ac:dyDescent="0.2">
      <c r="A375" t="s">
        <v>4367</v>
      </c>
      <c r="B375" t="s">
        <v>4371</v>
      </c>
      <c r="C375" t="s">
        <v>3442</v>
      </c>
      <c r="D375">
        <v>15</v>
      </c>
      <c r="E375">
        <v>25</v>
      </c>
      <c r="F375">
        <v>10</v>
      </c>
      <c r="G375">
        <v>5.5</v>
      </c>
      <c r="H375" t="s">
        <v>3186</v>
      </c>
      <c r="I375" t="s">
        <v>3456</v>
      </c>
      <c r="J375" t="s">
        <v>3371</v>
      </c>
      <c r="K375">
        <v>0.4</v>
      </c>
      <c r="L375" t="s">
        <v>3351</v>
      </c>
      <c r="M375" t="s">
        <v>3391</v>
      </c>
      <c r="N375">
        <v>45</v>
      </c>
      <c r="O375">
        <v>10</v>
      </c>
      <c r="P375" t="s">
        <v>4002</v>
      </c>
      <c r="Q375" t="s">
        <v>3186</v>
      </c>
      <c r="R375" t="s">
        <v>3186</v>
      </c>
      <c r="S375" t="s">
        <v>3186</v>
      </c>
      <c r="T375" t="s">
        <v>3186</v>
      </c>
      <c r="U375" t="s">
        <v>3002</v>
      </c>
      <c r="V375" t="s">
        <v>3424</v>
      </c>
      <c r="W375" t="s">
        <v>3186</v>
      </c>
      <c r="X375" s="1" t="s">
        <v>3186</v>
      </c>
      <c r="Y375" t="s">
        <v>3366</v>
      </c>
      <c r="Z375" t="s">
        <v>3407</v>
      </c>
      <c r="AA375">
        <v>3</v>
      </c>
      <c r="AB375" t="s">
        <v>3416</v>
      </c>
      <c r="AC375">
        <v>0.5</v>
      </c>
      <c r="AD375">
        <v>0.95</v>
      </c>
      <c r="AE375" t="s">
        <v>3117</v>
      </c>
      <c r="AF375" t="s">
        <v>3186</v>
      </c>
      <c r="AG375">
        <v>1</v>
      </c>
      <c r="AH375" t="s">
        <v>3186</v>
      </c>
      <c r="AI375" t="s">
        <v>3392</v>
      </c>
      <c r="AJ375" t="s">
        <v>3393</v>
      </c>
      <c r="AK375">
        <v>0.7</v>
      </c>
      <c r="AL375">
        <v>0.7</v>
      </c>
      <c r="AM375">
        <v>8</v>
      </c>
      <c r="AN375" t="s">
        <v>3186</v>
      </c>
      <c r="AO375" t="s">
        <v>3186</v>
      </c>
      <c r="AP375" t="s">
        <v>3186</v>
      </c>
      <c r="AQ375" t="s">
        <v>3186</v>
      </c>
      <c r="AR375" t="s">
        <v>3186</v>
      </c>
      <c r="AS375">
        <v>1</v>
      </c>
      <c r="AT375">
        <v>1</v>
      </c>
    </row>
    <row r="376" spans="1:46" outlineLevel="1" x14ac:dyDescent="0.2">
      <c r="A376" t="s">
        <v>4368</v>
      </c>
      <c r="B376" t="s">
        <v>4372</v>
      </c>
      <c r="C376" t="s">
        <v>3409</v>
      </c>
      <c r="D376">
        <v>15</v>
      </c>
      <c r="E376">
        <v>25</v>
      </c>
      <c r="F376">
        <v>10</v>
      </c>
      <c r="G376">
        <v>5.5</v>
      </c>
      <c r="H376" t="s">
        <v>3186</v>
      </c>
      <c r="I376" t="s">
        <v>3186</v>
      </c>
      <c r="J376" t="s">
        <v>3407</v>
      </c>
      <c r="K376">
        <v>0.6</v>
      </c>
      <c r="L376" t="s">
        <v>3351</v>
      </c>
      <c r="M376" t="s">
        <v>3391</v>
      </c>
      <c r="N376">
        <v>45</v>
      </c>
      <c r="O376">
        <v>10</v>
      </c>
      <c r="P376" t="s">
        <v>3186</v>
      </c>
      <c r="Q376" t="s">
        <v>3405</v>
      </c>
      <c r="R376" t="s">
        <v>3002</v>
      </c>
      <c r="S376" t="s">
        <v>3001</v>
      </c>
      <c r="T376" t="s">
        <v>2610</v>
      </c>
      <c r="U376" t="s">
        <v>3002</v>
      </c>
      <c r="V376" t="s">
        <v>3408</v>
      </c>
      <c r="W376" t="s">
        <v>3186</v>
      </c>
      <c r="X376" s="1" t="s">
        <v>3186</v>
      </c>
      <c r="Y376" t="s">
        <v>3366</v>
      </c>
      <c r="Z376" t="s">
        <v>3407</v>
      </c>
      <c r="AA376">
        <v>4</v>
      </c>
      <c r="AB376" t="s">
        <v>3458</v>
      </c>
      <c r="AC376">
        <v>0.5</v>
      </c>
      <c r="AD376">
        <v>0.5</v>
      </c>
      <c r="AE376" t="s">
        <v>4017</v>
      </c>
      <c r="AF376" t="s">
        <v>3186</v>
      </c>
      <c r="AG376">
        <v>1</v>
      </c>
      <c r="AH376" t="s">
        <v>3186</v>
      </c>
      <c r="AI376" t="s">
        <v>3392</v>
      </c>
      <c r="AJ376" t="s">
        <v>3393</v>
      </c>
      <c r="AK376">
        <v>0.7</v>
      </c>
      <c r="AL376">
        <v>0.7</v>
      </c>
      <c r="AM376">
        <v>8</v>
      </c>
      <c r="AN376" t="s">
        <v>3186</v>
      </c>
      <c r="AO376" t="s">
        <v>3186</v>
      </c>
      <c r="AP376" t="s">
        <v>3186</v>
      </c>
      <c r="AQ376" t="s">
        <v>3186</v>
      </c>
      <c r="AR376" t="s">
        <v>3186</v>
      </c>
      <c r="AS376">
        <v>1</v>
      </c>
      <c r="AT376">
        <v>1</v>
      </c>
    </row>
    <row r="377" spans="1:46" outlineLevel="1" x14ac:dyDescent="0.2">
      <c r="A377" t="s">
        <v>4369</v>
      </c>
      <c r="B377" t="s">
        <v>4373</v>
      </c>
      <c r="C377" t="s">
        <v>3442</v>
      </c>
      <c r="D377">
        <v>15</v>
      </c>
      <c r="E377">
        <v>25</v>
      </c>
      <c r="F377">
        <v>10</v>
      </c>
      <c r="G377">
        <v>5.5</v>
      </c>
      <c r="H377" t="s">
        <v>3186</v>
      </c>
      <c r="I377" t="s">
        <v>3456</v>
      </c>
      <c r="J377" t="s">
        <v>3371</v>
      </c>
      <c r="K377">
        <v>0.6</v>
      </c>
      <c r="L377" t="s">
        <v>3351</v>
      </c>
      <c r="M377" t="s">
        <v>3391</v>
      </c>
      <c r="N377">
        <v>45</v>
      </c>
      <c r="O377">
        <v>10</v>
      </c>
      <c r="P377" t="s">
        <v>3186</v>
      </c>
      <c r="Q377" t="s">
        <v>3405</v>
      </c>
      <c r="R377" t="s">
        <v>3446</v>
      </c>
      <c r="S377" t="s">
        <v>3001</v>
      </c>
      <c r="T377" t="s">
        <v>3446</v>
      </c>
      <c r="U377" t="s">
        <v>3002</v>
      </c>
      <c r="V377" t="s">
        <v>3424</v>
      </c>
      <c r="W377" t="s">
        <v>3186</v>
      </c>
      <c r="X377" s="1" t="s">
        <v>3186</v>
      </c>
      <c r="Y377" t="s">
        <v>3366</v>
      </c>
      <c r="Z377" t="s">
        <v>3407</v>
      </c>
      <c r="AA377">
        <v>3</v>
      </c>
      <c r="AB377" t="s">
        <v>3416</v>
      </c>
      <c r="AC377">
        <v>0.5</v>
      </c>
      <c r="AD377">
        <v>0.95</v>
      </c>
      <c r="AE377" t="s">
        <v>3114</v>
      </c>
      <c r="AF377" t="s">
        <v>3186</v>
      </c>
      <c r="AG377">
        <v>1</v>
      </c>
      <c r="AH377" t="s">
        <v>3186</v>
      </c>
      <c r="AI377" t="s">
        <v>3392</v>
      </c>
      <c r="AJ377" t="s">
        <v>3393</v>
      </c>
      <c r="AK377">
        <v>0.7</v>
      </c>
      <c r="AL377">
        <v>0.7</v>
      </c>
      <c r="AM377">
        <v>8</v>
      </c>
      <c r="AN377" t="s">
        <v>3186</v>
      </c>
      <c r="AO377" t="s">
        <v>3186</v>
      </c>
      <c r="AP377" t="s">
        <v>3186</v>
      </c>
      <c r="AQ377" t="s">
        <v>3186</v>
      </c>
      <c r="AR377" t="s">
        <v>3186</v>
      </c>
      <c r="AS377">
        <v>1</v>
      </c>
      <c r="AT377">
        <v>1</v>
      </c>
    </row>
    <row r="378" spans="1:46" outlineLevel="1" x14ac:dyDescent="0.2">
      <c r="A378" t="s">
        <v>4374</v>
      </c>
      <c r="B378" t="s">
        <v>4378</v>
      </c>
      <c r="C378" t="s">
        <v>3409</v>
      </c>
      <c r="D378">
        <v>15</v>
      </c>
      <c r="E378">
        <v>25</v>
      </c>
      <c r="F378">
        <v>10</v>
      </c>
      <c r="G378">
        <v>5.5</v>
      </c>
      <c r="H378" t="s">
        <v>3186</v>
      </c>
      <c r="I378" t="s">
        <v>3186</v>
      </c>
      <c r="J378" t="s">
        <v>3407</v>
      </c>
      <c r="K378">
        <v>0.6</v>
      </c>
      <c r="L378" t="s">
        <v>3351</v>
      </c>
      <c r="M378" t="s">
        <v>3391</v>
      </c>
      <c r="N378">
        <v>45</v>
      </c>
      <c r="O378">
        <v>10</v>
      </c>
      <c r="P378" t="s">
        <v>4002</v>
      </c>
      <c r="Q378" t="s">
        <v>3186</v>
      </c>
      <c r="R378" t="s">
        <v>3186</v>
      </c>
      <c r="S378" t="s">
        <v>3186</v>
      </c>
      <c r="T378" t="s">
        <v>3186</v>
      </c>
      <c r="U378" t="s">
        <v>3002</v>
      </c>
      <c r="V378" t="s">
        <v>3408</v>
      </c>
      <c r="W378" t="s">
        <v>3186</v>
      </c>
      <c r="X378" s="1" t="s">
        <v>3186</v>
      </c>
      <c r="Y378" t="s">
        <v>3366</v>
      </c>
      <c r="Z378" t="s">
        <v>3407</v>
      </c>
      <c r="AA378">
        <v>4</v>
      </c>
      <c r="AB378" t="s">
        <v>3458</v>
      </c>
      <c r="AC378">
        <v>0.5</v>
      </c>
      <c r="AD378">
        <v>0.5</v>
      </c>
      <c r="AE378" t="s">
        <v>4042</v>
      </c>
      <c r="AF378" t="s">
        <v>3186</v>
      </c>
      <c r="AG378">
        <v>1</v>
      </c>
      <c r="AH378" t="s">
        <v>3186</v>
      </c>
      <c r="AI378" t="s">
        <v>3392</v>
      </c>
      <c r="AJ378" t="s">
        <v>3393</v>
      </c>
      <c r="AK378">
        <v>0.7</v>
      </c>
      <c r="AL378">
        <v>0.7</v>
      </c>
      <c r="AM378">
        <v>8</v>
      </c>
      <c r="AN378" t="s">
        <v>3186</v>
      </c>
      <c r="AO378" t="s">
        <v>3186</v>
      </c>
      <c r="AP378" t="s">
        <v>3186</v>
      </c>
      <c r="AQ378" t="s">
        <v>3186</v>
      </c>
      <c r="AR378" t="s">
        <v>3186</v>
      </c>
      <c r="AS378">
        <v>1</v>
      </c>
      <c r="AT378">
        <v>1</v>
      </c>
    </row>
    <row r="379" spans="1:46" outlineLevel="1" x14ac:dyDescent="0.2">
      <c r="A379" t="s">
        <v>4375</v>
      </c>
      <c r="B379" t="s">
        <v>4379</v>
      </c>
      <c r="C379" t="s">
        <v>3442</v>
      </c>
      <c r="D379">
        <v>15</v>
      </c>
      <c r="E379">
        <v>25</v>
      </c>
      <c r="F379">
        <v>10</v>
      </c>
      <c r="G379">
        <v>5.5</v>
      </c>
      <c r="H379" t="s">
        <v>3186</v>
      </c>
      <c r="I379" t="s">
        <v>3456</v>
      </c>
      <c r="J379" t="s">
        <v>3371</v>
      </c>
      <c r="K379">
        <v>0.4</v>
      </c>
      <c r="L379" t="s">
        <v>3351</v>
      </c>
      <c r="M379" t="s">
        <v>3391</v>
      </c>
      <c r="N379">
        <v>45</v>
      </c>
      <c r="O379">
        <v>10</v>
      </c>
      <c r="P379" t="s">
        <v>4002</v>
      </c>
      <c r="Q379" t="s">
        <v>3186</v>
      </c>
      <c r="R379" t="s">
        <v>3186</v>
      </c>
      <c r="S379" t="s">
        <v>3186</v>
      </c>
      <c r="T379" t="s">
        <v>3186</v>
      </c>
      <c r="U379" t="s">
        <v>3002</v>
      </c>
      <c r="V379" t="s">
        <v>3424</v>
      </c>
      <c r="W379" t="s">
        <v>3186</v>
      </c>
      <c r="X379" s="1" t="s">
        <v>3186</v>
      </c>
      <c r="Y379" t="s">
        <v>3366</v>
      </c>
      <c r="Z379" t="s">
        <v>3407</v>
      </c>
      <c r="AA379">
        <v>3</v>
      </c>
      <c r="AB379" t="s">
        <v>3416</v>
      </c>
      <c r="AC379">
        <v>0.5</v>
      </c>
      <c r="AD379">
        <v>0.95</v>
      </c>
      <c r="AE379" t="s">
        <v>3117</v>
      </c>
      <c r="AF379" t="s">
        <v>3186</v>
      </c>
      <c r="AG379">
        <v>1</v>
      </c>
      <c r="AH379" t="s">
        <v>3186</v>
      </c>
      <c r="AI379" t="s">
        <v>3392</v>
      </c>
      <c r="AJ379" t="s">
        <v>3393</v>
      </c>
      <c r="AK379">
        <v>0.7</v>
      </c>
      <c r="AL379">
        <v>0.7</v>
      </c>
      <c r="AM379">
        <v>8</v>
      </c>
      <c r="AN379" t="s">
        <v>3186</v>
      </c>
      <c r="AO379" t="s">
        <v>3186</v>
      </c>
      <c r="AP379" t="s">
        <v>3186</v>
      </c>
      <c r="AQ379" t="s">
        <v>3186</v>
      </c>
      <c r="AR379" t="s">
        <v>3186</v>
      </c>
      <c r="AS379">
        <v>1</v>
      </c>
      <c r="AT379">
        <v>1</v>
      </c>
    </row>
    <row r="380" spans="1:46" outlineLevel="1" x14ac:dyDescent="0.2">
      <c r="A380" t="s">
        <v>4376</v>
      </c>
      <c r="B380" t="s">
        <v>4380</v>
      </c>
      <c r="C380" t="s">
        <v>3409</v>
      </c>
      <c r="D380">
        <v>15</v>
      </c>
      <c r="E380">
        <v>25</v>
      </c>
      <c r="F380">
        <v>10</v>
      </c>
      <c r="G380">
        <v>5.5</v>
      </c>
      <c r="H380" t="s">
        <v>3186</v>
      </c>
      <c r="I380" t="s">
        <v>3186</v>
      </c>
      <c r="J380" t="s">
        <v>3407</v>
      </c>
      <c r="K380">
        <v>0.6</v>
      </c>
      <c r="L380" t="s">
        <v>3351</v>
      </c>
      <c r="M380" t="s">
        <v>3391</v>
      </c>
      <c r="N380">
        <v>45</v>
      </c>
      <c r="O380">
        <v>10</v>
      </c>
      <c r="P380" t="s">
        <v>3186</v>
      </c>
      <c r="Q380" t="s">
        <v>3405</v>
      </c>
      <c r="R380" t="s">
        <v>3002</v>
      </c>
      <c r="S380" t="s">
        <v>3001</v>
      </c>
      <c r="T380" t="s">
        <v>2610</v>
      </c>
      <c r="U380" t="s">
        <v>3002</v>
      </c>
      <c r="V380" t="s">
        <v>3408</v>
      </c>
      <c r="W380" t="s">
        <v>3186</v>
      </c>
      <c r="X380" s="1" t="s">
        <v>3186</v>
      </c>
      <c r="Y380" t="s">
        <v>3366</v>
      </c>
      <c r="Z380" t="s">
        <v>3407</v>
      </c>
      <c r="AA380">
        <v>4</v>
      </c>
      <c r="AB380" t="s">
        <v>3458</v>
      </c>
      <c r="AC380">
        <v>0.5</v>
      </c>
      <c r="AD380">
        <v>0.5</v>
      </c>
      <c r="AE380" t="s">
        <v>4017</v>
      </c>
      <c r="AF380" t="s">
        <v>3186</v>
      </c>
      <c r="AG380">
        <v>1</v>
      </c>
      <c r="AH380" t="s">
        <v>3186</v>
      </c>
      <c r="AI380" t="s">
        <v>3392</v>
      </c>
      <c r="AJ380" t="s">
        <v>3393</v>
      </c>
      <c r="AK380">
        <v>0.7</v>
      </c>
      <c r="AL380">
        <v>0.7</v>
      </c>
      <c r="AM380">
        <v>8</v>
      </c>
      <c r="AN380" t="s">
        <v>3186</v>
      </c>
      <c r="AO380" t="s">
        <v>3186</v>
      </c>
      <c r="AP380" t="s">
        <v>3186</v>
      </c>
      <c r="AQ380" t="s">
        <v>3186</v>
      </c>
      <c r="AR380" t="s">
        <v>3186</v>
      </c>
      <c r="AS380">
        <v>1</v>
      </c>
      <c r="AT380">
        <v>1</v>
      </c>
    </row>
    <row r="381" spans="1:46" outlineLevel="1" x14ac:dyDescent="0.2">
      <c r="A381" t="s">
        <v>4377</v>
      </c>
      <c r="B381" t="s">
        <v>4381</v>
      </c>
      <c r="C381" t="s">
        <v>3442</v>
      </c>
      <c r="D381">
        <v>15</v>
      </c>
      <c r="E381">
        <v>25</v>
      </c>
      <c r="F381">
        <v>10</v>
      </c>
      <c r="G381">
        <v>5.5</v>
      </c>
      <c r="H381" t="s">
        <v>3186</v>
      </c>
      <c r="I381" t="s">
        <v>3456</v>
      </c>
      <c r="J381" t="s">
        <v>3371</v>
      </c>
      <c r="K381">
        <v>0.6</v>
      </c>
      <c r="L381" t="s">
        <v>3351</v>
      </c>
      <c r="M381" t="s">
        <v>3391</v>
      </c>
      <c r="N381">
        <v>45</v>
      </c>
      <c r="O381">
        <v>10</v>
      </c>
      <c r="P381" t="s">
        <v>3186</v>
      </c>
      <c r="Q381" t="s">
        <v>3405</v>
      </c>
      <c r="R381" t="s">
        <v>3446</v>
      </c>
      <c r="S381" t="s">
        <v>3001</v>
      </c>
      <c r="T381" t="s">
        <v>3446</v>
      </c>
      <c r="U381" t="s">
        <v>3002</v>
      </c>
      <c r="V381" t="s">
        <v>3424</v>
      </c>
      <c r="W381" t="s">
        <v>3186</v>
      </c>
      <c r="X381" s="1" t="s">
        <v>3186</v>
      </c>
      <c r="Y381" t="s">
        <v>3366</v>
      </c>
      <c r="Z381" t="s">
        <v>3407</v>
      </c>
      <c r="AA381">
        <v>3</v>
      </c>
      <c r="AB381" t="s">
        <v>3416</v>
      </c>
      <c r="AC381">
        <v>0.5</v>
      </c>
      <c r="AD381">
        <v>0.95</v>
      </c>
      <c r="AE381" t="s">
        <v>3114</v>
      </c>
      <c r="AF381" t="s">
        <v>3186</v>
      </c>
      <c r="AG381">
        <v>1</v>
      </c>
      <c r="AH381" t="s">
        <v>3186</v>
      </c>
      <c r="AI381" t="s">
        <v>3392</v>
      </c>
      <c r="AJ381" t="s">
        <v>3393</v>
      </c>
      <c r="AK381">
        <v>0.7</v>
      </c>
      <c r="AL381">
        <v>0.7</v>
      </c>
      <c r="AM381">
        <v>8</v>
      </c>
      <c r="AN381" t="s">
        <v>3186</v>
      </c>
      <c r="AO381" t="s">
        <v>3186</v>
      </c>
      <c r="AP381" t="s">
        <v>3186</v>
      </c>
      <c r="AQ381" t="s">
        <v>3186</v>
      </c>
      <c r="AR381" t="s">
        <v>3186</v>
      </c>
      <c r="AS381">
        <v>1</v>
      </c>
      <c r="AT381">
        <v>1</v>
      </c>
    </row>
    <row r="382" spans="1:46" outlineLevel="1" x14ac:dyDescent="0.2">
      <c r="A382" t="s">
        <v>4382</v>
      </c>
      <c r="B382" t="s">
        <v>4386</v>
      </c>
      <c r="C382" t="s">
        <v>3409</v>
      </c>
      <c r="D382">
        <v>15</v>
      </c>
      <c r="E382">
        <v>25</v>
      </c>
      <c r="F382">
        <v>10</v>
      </c>
      <c r="G382">
        <v>5.5</v>
      </c>
      <c r="H382" t="s">
        <v>3186</v>
      </c>
      <c r="I382" t="s">
        <v>3186</v>
      </c>
      <c r="J382" t="s">
        <v>3407</v>
      </c>
      <c r="K382">
        <v>0.6</v>
      </c>
      <c r="L382" t="s">
        <v>3351</v>
      </c>
      <c r="M382" t="s">
        <v>3391</v>
      </c>
      <c r="N382">
        <v>45</v>
      </c>
      <c r="O382">
        <v>10</v>
      </c>
      <c r="P382" t="s">
        <v>4002</v>
      </c>
      <c r="Q382" t="s">
        <v>3186</v>
      </c>
      <c r="R382" t="s">
        <v>3186</v>
      </c>
      <c r="S382" t="s">
        <v>3186</v>
      </c>
      <c r="T382" t="s">
        <v>3186</v>
      </c>
      <c r="U382" t="s">
        <v>3002</v>
      </c>
      <c r="V382" t="s">
        <v>3408</v>
      </c>
      <c r="W382" t="s">
        <v>3186</v>
      </c>
      <c r="X382" s="1" t="s">
        <v>3186</v>
      </c>
      <c r="Y382" t="s">
        <v>3366</v>
      </c>
      <c r="Z382" t="s">
        <v>3407</v>
      </c>
      <c r="AA382">
        <v>4</v>
      </c>
      <c r="AB382" t="s">
        <v>3458</v>
      </c>
      <c r="AC382">
        <v>0.5</v>
      </c>
      <c r="AD382">
        <v>0.5</v>
      </c>
      <c r="AE382" t="s">
        <v>4042</v>
      </c>
      <c r="AF382" t="s">
        <v>3186</v>
      </c>
      <c r="AG382">
        <v>1</v>
      </c>
      <c r="AH382" t="s">
        <v>3186</v>
      </c>
      <c r="AI382" t="s">
        <v>3392</v>
      </c>
      <c r="AJ382" t="s">
        <v>3393</v>
      </c>
      <c r="AK382">
        <v>0.7</v>
      </c>
      <c r="AL382">
        <v>0.7</v>
      </c>
      <c r="AM382">
        <v>8</v>
      </c>
      <c r="AN382" t="s">
        <v>3186</v>
      </c>
      <c r="AO382" t="s">
        <v>3186</v>
      </c>
      <c r="AP382" t="s">
        <v>3186</v>
      </c>
      <c r="AQ382" t="s">
        <v>3186</v>
      </c>
      <c r="AR382" t="s">
        <v>3186</v>
      </c>
      <c r="AS382">
        <v>1</v>
      </c>
      <c r="AT382">
        <v>1</v>
      </c>
    </row>
    <row r="383" spans="1:46" outlineLevel="1" x14ac:dyDescent="0.2">
      <c r="A383" t="s">
        <v>4383</v>
      </c>
      <c r="B383" t="s">
        <v>4387</v>
      </c>
      <c r="C383" t="s">
        <v>3442</v>
      </c>
      <c r="D383">
        <v>15</v>
      </c>
      <c r="E383">
        <v>25</v>
      </c>
      <c r="F383">
        <v>10</v>
      </c>
      <c r="G383">
        <v>5.5</v>
      </c>
      <c r="H383" t="s">
        <v>3186</v>
      </c>
      <c r="I383" t="s">
        <v>3456</v>
      </c>
      <c r="J383" t="s">
        <v>3371</v>
      </c>
      <c r="K383">
        <v>0.4</v>
      </c>
      <c r="L383" t="s">
        <v>3351</v>
      </c>
      <c r="M383" t="s">
        <v>3391</v>
      </c>
      <c r="N383">
        <v>45</v>
      </c>
      <c r="O383">
        <v>10</v>
      </c>
      <c r="P383" t="s">
        <v>4002</v>
      </c>
      <c r="Q383" t="s">
        <v>3186</v>
      </c>
      <c r="R383" t="s">
        <v>3186</v>
      </c>
      <c r="S383" t="s">
        <v>3186</v>
      </c>
      <c r="T383" t="s">
        <v>3186</v>
      </c>
      <c r="U383" t="s">
        <v>3002</v>
      </c>
      <c r="V383" t="s">
        <v>3424</v>
      </c>
      <c r="W383" t="s">
        <v>3186</v>
      </c>
      <c r="X383" s="1" t="s">
        <v>3186</v>
      </c>
      <c r="Y383" t="s">
        <v>3366</v>
      </c>
      <c r="Z383" t="s">
        <v>3407</v>
      </c>
      <c r="AA383">
        <v>3</v>
      </c>
      <c r="AB383" t="s">
        <v>3416</v>
      </c>
      <c r="AC383">
        <v>0.5</v>
      </c>
      <c r="AD383">
        <v>0.95</v>
      </c>
      <c r="AE383" t="s">
        <v>3117</v>
      </c>
      <c r="AF383" t="s">
        <v>3186</v>
      </c>
      <c r="AG383">
        <v>1</v>
      </c>
      <c r="AH383" t="s">
        <v>3186</v>
      </c>
      <c r="AI383" t="s">
        <v>3392</v>
      </c>
      <c r="AJ383" t="s">
        <v>3393</v>
      </c>
      <c r="AK383">
        <v>0.7</v>
      </c>
      <c r="AL383">
        <v>0.7</v>
      </c>
      <c r="AM383">
        <v>8</v>
      </c>
      <c r="AN383" t="s">
        <v>3186</v>
      </c>
      <c r="AO383" t="s">
        <v>3186</v>
      </c>
      <c r="AP383" t="s">
        <v>3186</v>
      </c>
      <c r="AQ383" t="s">
        <v>3186</v>
      </c>
      <c r="AR383" t="s">
        <v>3186</v>
      </c>
      <c r="AS383">
        <v>1</v>
      </c>
      <c r="AT383">
        <v>1</v>
      </c>
    </row>
    <row r="384" spans="1:46" outlineLevel="1" x14ac:dyDescent="0.2">
      <c r="A384" t="s">
        <v>4384</v>
      </c>
      <c r="B384" t="s">
        <v>4388</v>
      </c>
      <c r="C384" t="s">
        <v>3409</v>
      </c>
      <c r="D384">
        <v>15</v>
      </c>
      <c r="E384">
        <v>25</v>
      </c>
      <c r="F384">
        <v>10</v>
      </c>
      <c r="G384">
        <v>5.5</v>
      </c>
      <c r="H384" t="s">
        <v>3186</v>
      </c>
      <c r="I384" t="s">
        <v>3186</v>
      </c>
      <c r="J384" t="s">
        <v>3407</v>
      </c>
      <c r="K384">
        <v>0.6</v>
      </c>
      <c r="L384" t="s">
        <v>3351</v>
      </c>
      <c r="M384" t="s">
        <v>3391</v>
      </c>
      <c r="N384">
        <v>45</v>
      </c>
      <c r="O384">
        <v>10</v>
      </c>
      <c r="P384" t="s">
        <v>3186</v>
      </c>
      <c r="Q384" t="s">
        <v>3405</v>
      </c>
      <c r="R384" t="s">
        <v>3002</v>
      </c>
      <c r="S384" t="s">
        <v>3001</v>
      </c>
      <c r="T384" t="s">
        <v>2610</v>
      </c>
      <c r="U384" t="s">
        <v>3002</v>
      </c>
      <c r="V384" t="s">
        <v>3408</v>
      </c>
      <c r="W384" t="s">
        <v>3186</v>
      </c>
      <c r="X384" s="1" t="s">
        <v>3186</v>
      </c>
      <c r="Y384" t="s">
        <v>3366</v>
      </c>
      <c r="Z384" t="s">
        <v>3407</v>
      </c>
      <c r="AA384">
        <v>4</v>
      </c>
      <c r="AB384" t="s">
        <v>3458</v>
      </c>
      <c r="AC384">
        <v>0.5</v>
      </c>
      <c r="AD384">
        <v>0.5</v>
      </c>
      <c r="AE384" t="s">
        <v>4017</v>
      </c>
      <c r="AF384" t="s">
        <v>3186</v>
      </c>
      <c r="AG384">
        <v>1</v>
      </c>
      <c r="AH384" t="s">
        <v>3186</v>
      </c>
      <c r="AI384" t="s">
        <v>3392</v>
      </c>
      <c r="AJ384" t="s">
        <v>3393</v>
      </c>
      <c r="AK384">
        <v>0.7</v>
      </c>
      <c r="AL384">
        <v>0.7</v>
      </c>
      <c r="AM384">
        <v>8</v>
      </c>
      <c r="AN384" t="s">
        <v>3186</v>
      </c>
      <c r="AO384" t="s">
        <v>3186</v>
      </c>
      <c r="AP384" t="s">
        <v>3186</v>
      </c>
      <c r="AQ384" t="s">
        <v>3186</v>
      </c>
      <c r="AR384" t="s">
        <v>3186</v>
      </c>
      <c r="AS384">
        <v>1</v>
      </c>
      <c r="AT384">
        <v>1</v>
      </c>
    </row>
    <row r="385" spans="1:46" outlineLevel="1" x14ac:dyDescent="0.2">
      <c r="A385" t="s">
        <v>4385</v>
      </c>
      <c r="B385" t="s">
        <v>4389</v>
      </c>
      <c r="C385" t="s">
        <v>3442</v>
      </c>
      <c r="D385">
        <v>15</v>
      </c>
      <c r="E385">
        <v>25</v>
      </c>
      <c r="F385">
        <v>10</v>
      </c>
      <c r="G385">
        <v>5.5</v>
      </c>
      <c r="H385" t="s">
        <v>3186</v>
      </c>
      <c r="I385" t="s">
        <v>3456</v>
      </c>
      <c r="J385" t="s">
        <v>3371</v>
      </c>
      <c r="K385">
        <v>0.6</v>
      </c>
      <c r="L385" t="s">
        <v>3351</v>
      </c>
      <c r="M385" t="s">
        <v>3391</v>
      </c>
      <c r="N385">
        <v>45</v>
      </c>
      <c r="O385">
        <v>10</v>
      </c>
      <c r="P385" t="s">
        <v>3186</v>
      </c>
      <c r="Q385" t="s">
        <v>3405</v>
      </c>
      <c r="R385" t="s">
        <v>3446</v>
      </c>
      <c r="S385" t="s">
        <v>3001</v>
      </c>
      <c r="T385" t="s">
        <v>3446</v>
      </c>
      <c r="U385" t="s">
        <v>3002</v>
      </c>
      <c r="V385" t="s">
        <v>3424</v>
      </c>
      <c r="W385" t="s">
        <v>3186</v>
      </c>
      <c r="X385" s="1" t="s">
        <v>3186</v>
      </c>
      <c r="Y385" t="s">
        <v>3366</v>
      </c>
      <c r="Z385" t="s">
        <v>3407</v>
      </c>
      <c r="AA385">
        <v>3</v>
      </c>
      <c r="AB385" t="s">
        <v>3416</v>
      </c>
      <c r="AC385">
        <v>0.5</v>
      </c>
      <c r="AD385">
        <v>0.95</v>
      </c>
      <c r="AE385" t="s">
        <v>3114</v>
      </c>
      <c r="AF385" t="s">
        <v>3186</v>
      </c>
      <c r="AG385">
        <v>1</v>
      </c>
      <c r="AH385" t="s">
        <v>3186</v>
      </c>
      <c r="AI385" t="s">
        <v>3392</v>
      </c>
      <c r="AJ385" t="s">
        <v>3393</v>
      </c>
      <c r="AK385">
        <v>0.7</v>
      </c>
      <c r="AL385">
        <v>0.7</v>
      </c>
      <c r="AM385">
        <v>8</v>
      </c>
      <c r="AN385" t="s">
        <v>3186</v>
      </c>
      <c r="AO385" t="s">
        <v>3186</v>
      </c>
      <c r="AP385" t="s">
        <v>3186</v>
      </c>
      <c r="AQ385" t="s">
        <v>3186</v>
      </c>
      <c r="AR385" t="s">
        <v>3186</v>
      </c>
      <c r="AS385">
        <v>1</v>
      </c>
      <c r="AT385">
        <v>1</v>
      </c>
    </row>
    <row r="386" spans="1:46" outlineLevel="1" x14ac:dyDescent="0.2">
      <c r="A386" t="s">
        <v>4400</v>
      </c>
      <c r="B386" t="s">
        <v>4392</v>
      </c>
      <c r="C386" t="s">
        <v>3383</v>
      </c>
      <c r="D386">
        <v>15</v>
      </c>
      <c r="E386">
        <v>25</v>
      </c>
      <c r="F386">
        <v>10</v>
      </c>
      <c r="G386">
        <v>5.5</v>
      </c>
      <c r="H386" t="s">
        <v>3186</v>
      </c>
      <c r="I386" t="s">
        <v>3186</v>
      </c>
      <c r="J386" t="s">
        <v>3371</v>
      </c>
      <c r="K386">
        <v>0.6</v>
      </c>
      <c r="L386" t="s">
        <v>3001</v>
      </c>
      <c r="M386" t="s">
        <v>3391</v>
      </c>
      <c r="N386">
        <v>0</v>
      </c>
      <c r="O386">
        <v>10</v>
      </c>
      <c r="P386" t="s">
        <v>3186</v>
      </c>
      <c r="Q386" t="s">
        <v>3186</v>
      </c>
      <c r="R386" t="s">
        <v>3186</v>
      </c>
      <c r="S386" t="s">
        <v>3186</v>
      </c>
      <c r="T386" t="s">
        <v>3186</v>
      </c>
      <c r="U386" t="s">
        <v>3002</v>
      </c>
      <c r="V386" t="s">
        <v>3408</v>
      </c>
      <c r="W386" t="s">
        <v>3186</v>
      </c>
      <c r="X386" s="1" t="s">
        <v>3186</v>
      </c>
      <c r="Y386" t="s">
        <v>3366</v>
      </c>
      <c r="Z386" t="s">
        <v>3407</v>
      </c>
      <c r="AA386">
        <v>4</v>
      </c>
      <c r="AB386" t="s">
        <v>3458</v>
      </c>
      <c r="AC386">
        <v>0</v>
      </c>
      <c r="AD386">
        <v>0.5</v>
      </c>
      <c r="AE386" t="s">
        <v>3001</v>
      </c>
      <c r="AF386" t="s">
        <v>3186</v>
      </c>
      <c r="AG386">
        <v>1</v>
      </c>
      <c r="AH386" t="s">
        <v>3186</v>
      </c>
      <c r="AI386" t="s">
        <v>3186</v>
      </c>
      <c r="AJ386" t="s">
        <v>3393</v>
      </c>
      <c r="AK386">
        <v>0.7</v>
      </c>
      <c r="AL386">
        <v>0.7</v>
      </c>
      <c r="AM386">
        <v>8</v>
      </c>
      <c r="AN386" t="s">
        <v>3186</v>
      </c>
      <c r="AO386" t="s">
        <v>3186</v>
      </c>
      <c r="AP386" t="s">
        <v>3186</v>
      </c>
      <c r="AQ386" t="s">
        <v>3186</v>
      </c>
      <c r="AR386" t="s">
        <v>3186</v>
      </c>
      <c r="AS386">
        <v>1</v>
      </c>
      <c r="AT386">
        <v>1</v>
      </c>
    </row>
    <row r="387" spans="1:46" outlineLevel="1" x14ac:dyDescent="0.2">
      <c r="A387" t="s">
        <v>4404</v>
      </c>
      <c r="B387" t="s">
        <v>4402</v>
      </c>
      <c r="C387" t="s">
        <v>3383</v>
      </c>
      <c r="D387">
        <v>15</v>
      </c>
      <c r="E387">
        <v>25</v>
      </c>
      <c r="F387">
        <v>10</v>
      </c>
      <c r="G387">
        <v>5.5</v>
      </c>
      <c r="H387" t="s">
        <v>3186</v>
      </c>
      <c r="I387" t="s">
        <v>3186</v>
      </c>
      <c r="J387" t="s">
        <v>3371</v>
      </c>
      <c r="K387">
        <v>0.6</v>
      </c>
      <c r="L387" t="s">
        <v>3001</v>
      </c>
      <c r="M387" t="s">
        <v>3391</v>
      </c>
      <c r="N387">
        <v>0</v>
      </c>
      <c r="O387">
        <v>10</v>
      </c>
      <c r="P387" t="s">
        <v>3186</v>
      </c>
      <c r="Q387" t="s">
        <v>3186</v>
      </c>
      <c r="R387" t="s">
        <v>3186</v>
      </c>
      <c r="S387" t="s">
        <v>3186</v>
      </c>
      <c r="T387" t="s">
        <v>3186</v>
      </c>
      <c r="U387" t="s">
        <v>3002</v>
      </c>
      <c r="V387" t="s">
        <v>3408</v>
      </c>
      <c r="W387" t="s">
        <v>3186</v>
      </c>
      <c r="X387" s="1" t="s">
        <v>3186</v>
      </c>
      <c r="Y387" t="s">
        <v>3366</v>
      </c>
      <c r="Z387" t="s">
        <v>3407</v>
      </c>
      <c r="AA387">
        <v>4</v>
      </c>
      <c r="AB387" t="s">
        <v>3458</v>
      </c>
      <c r="AC387">
        <v>0</v>
      </c>
      <c r="AD387">
        <v>0.5</v>
      </c>
      <c r="AE387" t="s">
        <v>3001</v>
      </c>
      <c r="AF387" t="s">
        <v>3186</v>
      </c>
      <c r="AG387">
        <v>1</v>
      </c>
      <c r="AH387" t="s">
        <v>3186</v>
      </c>
      <c r="AI387" t="s">
        <v>3186</v>
      </c>
      <c r="AJ387" t="s">
        <v>3393</v>
      </c>
      <c r="AK387">
        <v>0.7</v>
      </c>
      <c r="AL387">
        <v>0.7</v>
      </c>
      <c r="AM387">
        <v>8</v>
      </c>
      <c r="AN387" t="s">
        <v>3186</v>
      </c>
      <c r="AO387" t="s">
        <v>3186</v>
      </c>
      <c r="AP387" t="s">
        <v>3186</v>
      </c>
      <c r="AQ387" t="s">
        <v>3186</v>
      </c>
      <c r="AR387" t="s">
        <v>3186</v>
      </c>
      <c r="AS387">
        <v>1</v>
      </c>
      <c r="AT387">
        <v>1</v>
      </c>
    </row>
    <row r="388" spans="1:46" outlineLevel="1" x14ac:dyDescent="0.2">
      <c r="A388" t="s">
        <v>4407</v>
      </c>
      <c r="B388" t="s">
        <v>4405</v>
      </c>
      <c r="C388" t="s">
        <v>3383</v>
      </c>
      <c r="D388">
        <v>15</v>
      </c>
      <c r="E388">
        <v>25</v>
      </c>
      <c r="F388">
        <v>10</v>
      </c>
      <c r="G388">
        <v>5.5</v>
      </c>
      <c r="H388" t="s">
        <v>3186</v>
      </c>
      <c r="I388" t="s">
        <v>3186</v>
      </c>
      <c r="J388" t="s">
        <v>3371</v>
      </c>
      <c r="K388">
        <v>0.6</v>
      </c>
      <c r="L388" t="s">
        <v>3001</v>
      </c>
      <c r="M388" t="s">
        <v>3391</v>
      </c>
      <c r="N388">
        <v>0</v>
      </c>
      <c r="O388">
        <v>10</v>
      </c>
      <c r="P388" t="s">
        <v>3186</v>
      </c>
      <c r="Q388" t="s">
        <v>3186</v>
      </c>
      <c r="R388" t="s">
        <v>3186</v>
      </c>
      <c r="S388" t="s">
        <v>3186</v>
      </c>
      <c r="T388" t="s">
        <v>3186</v>
      </c>
      <c r="U388" t="s">
        <v>3002</v>
      </c>
      <c r="V388" t="s">
        <v>3408</v>
      </c>
      <c r="W388" t="s">
        <v>3186</v>
      </c>
      <c r="X388" s="1" t="s">
        <v>3186</v>
      </c>
      <c r="Y388" t="s">
        <v>3366</v>
      </c>
      <c r="Z388" t="s">
        <v>3407</v>
      </c>
      <c r="AA388">
        <v>4</v>
      </c>
      <c r="AB388" t="s">
        <v>3458</v>
      </c>
      <c r="AC388">
        <v>0</v>
      </c>
      <c r="AD388">
        <v>0.5</v>
      </c>
      <c r="AE388" t="s">
        <v>3001</v>
      </c>
      <c r="AF388" t="s">
        <v>3186</v>
      </c>
      <c r="AG388">
        <v>1</v>
      </c>
      <c r="AH388" t="s">
        <v>3186</v>
      </c>
      <c r="AI388" t="s">
        <v>3186</v>
      </c>
      <c r="AJ388" t="s">
        <v>3393</v>
      </c>
      <c r="AK388">
        <v>0.7</v>
      </c>
      <c r="AL388">
        <v>0.7</v>
      </c>
      <c r="AM388">
        <v>8</v>
      </c>
      <c r="AN388" t="s">
        <v>3186</v>
      </c>
      <c r="AO388" t="s">
        <v>3186</v>
      </c>
      <c r="AP388" t="s">
        <v>3186</v>
      </c>
      <c r="AQ388" t="s">
        <v>3186</v>
      </c>
      <c r="AR388" t="s">
        <v>3186</v>
      </c>
      <c r="AS388">
        <v>1</v>
      </c>
      <c r="AT388">
        <v>1</v>
      </c>
    </row>
    <row r="389" spans="1:46" outlineLevel="1" x14ac:dyDescent="0.2">
      <c r="A389" t="s">
        <v>4414</v>
      </c>
      <c r="B389" t="s">
        <v>4411</v>
      </c>
      <c r="C389" t="s">
        <v>3383</v>
      </c>
      <c r="D389">
        <v>15</v>
      </c>
      <c r="E389">
        <v>25</v>
      </c>
      <c r="F389">
        <v>10</v>
      </c>
      <c r="G389">
        <v>5.5</v>
      </c>
      <c r="H389" t="s">
        <v>3186</v>
      </c>
      <c r="I389" t="s">
        <v>3186</v>
      </c>
      <c r="J389" t="s">
        <v>3371</v>
      </c>
      <c r="K389">
        <v>0.6</v>
      </c>
      <c r="L389" t="s">
        <v>3001</v>
      </c>
      <c r="M389" t="s">
        <v>3391</v>
      </c>
      <c r="N389">
        <v>0</v>
      </c>
      <c r="O389">
        <v>10</v>
      </c>
      <c r="P389" t="s">
        <v>3186</v>
      </c>
      <c r="Q389" t="s">
        <v>3186</v>
      </c>
      <c r="R389" t="s">
        <v>3186</v>
      </c>
      <c r="S389" t="s">
        <v>3186</v>
      </c>
      <c r="T389" t="s">
        <v>3186</v>
      </c>
      <c r="U389" t="s">
        <v>3002</v>
      </c>
      <c r="V389" t="s">
        <v>3408</v>
      </c>
      <c r="W389" t="s">
        <v>3186</v>
      </c>
      <c r="X389" s="1" t="s">
        <v>3186</v>
      </c>
      <c r="Y389" t="s">
        <v>3366</v>
      </c>
      <c r="Z389" t="s">
        <v>3407</v>
      </c>
      <c r="AA389">
        <v>4</v>
      </c>
      <c r="AB389" t="s">
        <v>3458</v>
      </c>
      <c r="AC389">
        <v>0</v>
      </c>
      <c r="AD389">
        <v>0.5</v>
      </c>
      <c r="AE389" t="s">
        <v>3001</v>
      </c>
      <c r="AF389" t="s">
        <v>3186</v>
      </c>
      <c r="AG389">
        <v>1</v>
      </c>
      <c r="AH389" t="s">
        <v>3186</v>
      </c>
      <c r="AI389" t="s">
        <v>3186</v>
      </c>
      <c r="AJ389" t="s">
        <v>3393</v>
      </c>
      <c r="AK389">
        <v>0.7</v>
      </c>
      <c r="AL389">
        <v>0.7</v>
      </c>
      <c r="AM389">
        <v>8</v>
      </c>
      <c r="AN389" t="s">
        <v>3186</v>
      </c>
      <c r="AO389" t="s">
        <v>3186</v>
      </c>
      <c r="AP389" t="s">
        <v>3186</v>
      </c>
      <c r="AQ389" t="s">
        <v>3186</v>
      </c>
      <c r="AR389" t="s">
        <v>3186</v>
      </c>
      <c r="AS389">
        <v>1</v>
      </c>
      <c r="AT389">
        <v>1</v>
      </c>
    </row>
    <row r="390" spans="1:46" outlineLevel="1" x14ac:dyDescent="0.2">
      <c r="A390" t="s">
        <v>4419</v>
      </c>
      <c r="B390" t="s">
        <v>4418</v>
      </c>
      <c r="C390" t="s">
        <v>3383</v>
      </c>
      <c r="D390">
        <v>15</v>
      </c>
      <c r="E390">
        <v>25</v>
      </c>
      <c r="F390">
        <v>10</v>
      </c>
      <c r="G390">
        <v>5.5</v>
      </c>
      <c r="H390" t="s">
        <v>3186</v>
      </c>
      <c r="I390" t="s">
        <v>3186</v>
      </c>
      <c r="J390" t="s">
        <v>3371</v>
      </c>
      <c r="K390">
        <v>0.6</v>
      </c>
      <c r="L390" t="s">
        <v>3001</v>
      </c>
      <c r="M390" t="s">
        <v>3391</v>
      </c>
      <c r="N390">
        <v>0</v>
      </c>
      <c r="O390">
        <v>10</v>
      </c>
      <c r="P390" t="s">
        <v>3186</v>
      </c>
      <c r="Q390" t="s">
        <v>3186</v>
      </c>
      <c r="R390" t="s">
        <v>3186</v>
      </c>
      <c r="S390" t="s">
        <v>3186</v>
      </c>
      <c r="T390" t="s">
        <v>3186</v>
      </c>
      <c r="U390" t="s">
        <v>3002</v>
      </c>
      <c r="V390" t="s">
        <v>3408</v>
      </c>
      <c r="W390" t="s">
        <v>3186</v>
      </c>
      <c r="X390" s="1" t="s">
        <v>3186</v>
      </c>
      <c r="Y390" t="s">
        <v>3366</v>
      </c>
      <c r="Z390" t="s">
        <v>3407</v>
      </c>
      <c r="AA390">
        <v>4</v>
      </c>
      <c r="AB390" t="s">
        <v>3458</v>
      </c>
      <c r="AC390">
        <v>0</v>
      </c>
      <c r="AD390">
        <v>0.5</v>
      </c>
      <c r="AE390" t="s">
        <v>3001</v>
      </c>
      <c r="AF390" t="s">
        <v>3186</v>
      </c>
      <c r="AG390">
        <v>1</v>
      </c>
      <c r="AH390" t="s">
        <v>3186</v>
      </c>
      <c r="AI390" t="s">
        <v>3186</v>
      </c>
      <c r="AJ390" t="s">
        <v>3393</v>
      </c>
      <c r="AK390">
        <v>0.7</v>
      </c>
      <c r="AL390">
        <v>0.7</v>
      </c>
      <c r="AM390">
        <v>8</v>
      </c>
      <c r="AN390" t="s">
        <v>3186</v>
      </c>
      <c r="AO390" t="s">
        <v>3186</v>
      </c>
      <c r="AP390" t="s">
        <v>3186</v>
      </c>
      <c r="AQ390" t="s">
        <v>3186</v>
      </c>
      <c r="AR390" t="s">
        <v>3186</v>
      </c>
      <c r="AS390">
        <v>1</v>
      </c>
      <c r="AT390">
        <v>1</v>
      </c>
    </row>
    <row r="391" spans="1:46" outlineLevel="1" x14ac:dyDescent="0.2">
      <c r="A391" t="s">
        <v>4423</v>
      </c>
      <c r="B391" t="s">
        <v>4422</v>
      </c>
      <c r="C391" t="s">
        <v>3383</v>
      </c>
      <c r="D391">
        <v>15</v>
      </c>
      <c r="E391">
        <v>25</v>
      </c>
      <c r="F391">
        <v>10</v>
      </c>
      <c r="G391">
        <v>5.5</v>
      </c>
      <c r="H391" t="s">
        <v>3186</v>
      </c>
      <c r="I391" t="s">
        <v>3186</v>
      </c>
      <c r="J391" t="s">
        <v>3371</v>
      </c>
      <c r="K391">
        <v>0.6</v>
      </c>
      <c r="L391" t="s">
        <v>3001</v>
      </c>
      <c r="M391" t="s">
        <v>3391</v>
      </c>
      <c r="N391">
        <v>0</v>
      </c>
      <c r="O391">
        <v>10</v>
      </c>
      <c r="P391" t="s">
        <v>3186</v>
      </c>
      <c r="Q391" t="s">
        <v>3186</v>
      </c>
      <c r="R391" t="s">
        <v>3186</v>
      </c>
      <c r="S391" t="s">
        <v>3186</v>
      </c>
      <c r="T391" t="s">
        <v>3186</v>
      </c>
      <c r="U391" t="s">
        <v>3002</v>
      </c>
      <c r="V391" t="s">
        <v>3408</v>
      </c>
      <c r="W391" t="s">
        <v>3186</v>
      </c>
      <c r="X391" s="1" t="s">
        <v>3186</v>
      </c>
      <c r="Y391" t="s">
        <v>3366</v>
      </c>
      <c r="Z391" t="s">
        <v>3407</v>
      </c>
      <c r="AA391">
        <v>4</v>
      </c>
      <c r="AB391" t="s">
        <v>3458</v>
      </c>
      <c r="AC391">
        <v>0</v>
      </c>
      <c r="AD391">
        <v>0.5</v>
      </c>
      <c r="AE391" t="s">
        <v>3001</v>
      </c>
      <c r="AF391" t="s">
        <v>3186</v>
      </c>
      <c r="AG391">
        <v>1</v>
      </c>
      <c r="AH391" t="s">
        <v>3186</v>
      </c>
      <c r="AI391" t="s">
        <v>3186</v>
      </c>
      <c r="AJ391" t="s">
        <v>3393</v>
      </c>
      <c r="AK391">
        <v>0.7</v>
      </c>
      <c r="AL391">
        <v>0.7</v>
      </c>
      <c r="AM391">
        <v>8</v>
      </c>
      <c r="AN391" t="s">
        <v>3186</v>
      </c>
      <c r="AO391" t="s">
        <v>3186</v>
      </c>
      <c r="AP391" t="s">
        <v>3186</v>
      </c>
      <c r="AQ391" t="s">
        <v>3186</v>
      </c>
      <c r="AR391" t="s">
        <v>3186</v>
      </c>
      <c r="AS391">
        <v>1</v>
      </c>
      <c r="AT391">
        <v>1</v>
      </c>
    </row>
    <row r="392" spans="1:46" outlineLevel="1" x14ac:dyDescent="0.2">
      <c r="A392" t="s">
        <v>4426</v>
      </c>
      <c r="B392" t="s">
        <v>4427</v>
      </c>
      <c r="C392" t="s">
        <v>3383</v>
      </c>
      <c r="D392">
        <v>15</v>
      </c>
      <c r="E392">
        <v>25</v>
      </c>
      <c r="F392">
        <v>10</v>
      </c>
      <c r="G392">
        <v>5.5</v>
      </c>
      <c r="H392" t="s">
        <v>3186</v>
      </c>
      <c r="I392" t="s">
        <v>3186</v>
      </c>
      <c r="J392" t="s">
        <v>3371</v>
      </c>
      <c r="K392">
        <v>0.6</v>
      </c>
      <c r="L392" t="s">
        <v>3001</v>
      </c>
      <c r="M392" t="s">
        <v>3391</v>
      </c>
      <c r="N392">
        <v>0</v>
      </c>
      <c r="O392">
        <v>10</v>
      </c>
      <c r="P392" t="s">
        <v>3186</v>
      </c>
      <c r="Q392" t="s">
        <v>3186</v>
      </c>
      <c r="R392" t="s">
        <v>3186</v>
      </c>
      <c r="S392" t="s">
        <v>3186</v>
      </c>
      <c r="T392" t="s">
        <v>3186</v>
      </c>
      <c r="U392" t="s">
        <v>3002</v>
      </c>
      <c r="V392" t="s">
        <v>3408</v>
      </c>
      <c r="W392" t="s">
        <v>3186</v>
      </c>
      <c r="X392" s="1" t="s">
        <v>3186</v>
      </c>
      <c r="Y392" t="s">
        <v>3366</v>
      </c>
      <c r="Z392" t="s">
        <v>3407</v>
      </c>
      <c r="AA392">
        <v>4</v>
      </c>
      <c r="AB392" t="s">
        <v>3458</v>
      </c>
      <c r="AC392">
        <v>0</v>
      </c>
      <c r="AD392">
        <v>0.5</v>
      </c>
      <c r="AE392" t="s">
        <v>3001</v>
      </c>
      <c r="AF392" t="s">
        <v>3186</v>
      </c>
      <c r="AG392">
        <v>1</v>
      </c>
      <c r="AH392" t="s">
        <v>3186</v>
      </c>
      <c r="AI392" t="s">
        <v>3186</v>
      </c>
      <c r="AJ392" t="s">
        <v>3393</v>
      </c>
      <c r="AK392">
        <v>0.7</v>
      </c>
      <c r="AL392">
        <v>0.7</v>
      </c>
      <c r="AM392">
        <v>8</v>
      </c>
      <c r="AN392" t="s">
        <v>3186</v>
      </c>
      <c r="AO392" t="s">
        <v>3186</v>
      </c>
      <c r="AP392" t="s">
        <v>3186</v>
      </c>
      <c r="AQ392" t="s">
        <v>3186</v>
      </c>
      <c r="AR392" t="s">
        <v>3186</v>
      </c>
      <c r="AS392">
        <v>1</v>
      </c>
      <c r="AT392">
        <v>1</v>
      </c>
    </row>
    <row r="393" spans="1:46" outlineLevel="1" x14ac:dyDescent="0.2">
      <c r="A393" t="s">
        <v>4431</v>
      </c>
      <c r="B393" t="s">
        <v>4430</v>
      </c>
      <c r="C393" t="s">
        <v>3383</v>
      </c>
      <c r="D393">
        <v>15</v>
      </c>
      <c r="E393">
        <v>25</v>
      </c>
      <c r="F393">
        <v>10</v>
      </c>
      <c r="G393">
        <v>5.5</v>
      </c>
      <c r="H393" t="s">
        <v>3186</v>
      </c>
      <c r="I393" t="s">
        <v>3186</v>
      </c>
      <c r="J393" t="s">
        <v>3371</v>
      </c>
      <c r="K393">
        <v>0.6</v>
      </c>
      <c r="L393" t="s">
        <v>3001</v>
      </c>
      <c r="M393" t="s">
        <v>3391</v>
      </c>
      <c r="N393">
        <v>0</v>
      </c>
      <c r="O393">
        <v>10</v>
      </c>
      <c r="P393" t="s">
        <v>3186</v>
      </c>
      <c r="Q393" t="s">
        <v>3186</v>
      </c>
      <c r="R393" t="s">
        <v>3186</v>
      </c>
      <c r="S393" t="s">
        <v>3186</v>
      </c>
      <c r="T393" t="s">
        <v>3186</v>
      </c>
      <c r="U393" t="s">
        <v>3002</v>
      </c>
      <c r="V393" t="s">
        <v>3408</v>
      </c>
      <c r="W393" t="s">
        <v>3186</v>
      </c>
      <c r="X393" s="1" t="s">
        <v>3186</v>
      </c>
      <c r="Y393" t="s">
        <v>3366</v>
      </c>
      <c r="Z393" t="s">
        <v>3407</v>
      </c>
      <c r="AA393">
        <v>4</v>
      </c>
      <c r="AB393" t="s">
        <v>3458</v>
      </c>
      <c r="AC393">
        <v>0</v>
      </c>
      <c r="AD393">
        <v>0.5</v>
      </c>
      <c r="AE393" t="s">
        <v>3001</v>
      </c>
      <c r="AF393" t="s">
        <v>3186</v>
      </c>
      <c r="AG393">
        <v>1</v>
      </c>
      <c r="AH393" t="s">
        <v>3186</v>
      </c>
      <c r="AI393" t="s">
        <v>3186</v>
      </c>
      <c r="AJ393" t="s">
        <v>3393</v>
      </c>
      <c r="AK393">
        <v>0.7</v>
      </c>
      <c r="AL393">
        <v>0.7</v>
      </c>
      <c r="AM393">
        <v>8</v>
      </c>
      <c r="AN393" t="s">
        <v>3186</v>
      </c>
      <c r="AO393" t="s">
        <v>3186</v>
      </c>
      <c r="AP393" t="s">
        <v>3186</v>
      </c>
      <c r="AQ393" t="s">
        <v>3186</v>
      </c>
      <c r="AR393" t="s">
        <v>3186</v>
      </c>
      <c r="AS393">
        <v>1</v>
      </c>
      <c r="AT393">
        <v>1</v>
      </c>
    </row>
    <row r="394" spans="1:46" outlineLevel="1" x14ac:dyDescent="0.2">
      <c r="A394" t="s">
        <v>4434</v>
      </c>
      <c r="B394" t="s">
        <v>4435</v>
      </c>
      <c r="C394" t="s">
        <v>3383</v>
      </c>
      <c r="D394">
        <v>15</v>
      </c>
      <c r="E394">
        <v>25</v>
      </c>
      <c r="F394">
        <v>10</v>
      </c>
      <c r="G394">
        <v>5.5</v>
      </c>
      <c r="H394" t="s">
        <v>3186</v>
      </c>
      <c r="I394" t="s">
        <v>3186</v>
      </c>
      <c r="J394" t="s">
        <v>3371</v>
      </c>
      <c r="K394">
        <v>0.6</v>
      </c>
      <c r="L394" t="s">
        <v>3001</v>
      </c>
      <c r="M394" t="s">
        <v>3391</v>
      </c>
      <c r="N394">
        <v>0</v>
      </c>
      <c r="O394">
        <v>10</v>
      </c>
      <c r="P394" t="s">
        <v>3186</v>
      </c>
      <c r="Q394" t="s">
        <v>3186</v>
      </c>
      <c r="R394" t="s">
        <v>3186</v>
      </c>
      <c r="S394" t="s">
        <v>3186</v>
      </c>
      <c r="T394" t="s">
        <v>3186</v>
      </c>
      <c r="U394" t="s">
        <v>3002</v>
      </c>
      <c r="V394" t="s">
        <v>3408</v>
      </c>
      <c r="W394" t="s">
        <v>3186</v>
      </c>
      <c r="X394" s="1" t="s">
        <v>3186</v>
      </c>
      <c r="Y394" t="s">
        <v>3366</v>
      </c>
      <c r="Z394" t="s">
        <v>3407</v>
      </c>
      <c r="AA394">
        <v>4</v>
      </c>
      <c r="AB394" t="s">
        <v>3458</v>
      </c>
      <c r="AC394">
        <v>0</v>
      </c>
      <c r="AD394">
        <v>0.5</v>
      </c>
      <c r="AE394" t="s">
        <v>3001</v>
      </c>
      <c r="AF394" t="s">
        <v>3186</v>
      </c>
      <c r="AG394">
        <v>1</v>
      </c>
      <c r="AH394" t="s">
        <v>3186</v>
      </c>
      <c r="AI394" t="s">
        <v>3186</v>
      </c>
      <c r="AJ394" t="s">
        <v>3393</v>
      </c>
      <c r="AK394">
        <v>0.7</v>
      </c>
      <c r="AL394">
        <v>0.7</v>
      </c>
      <c r="AM394">
        <v>8</v>
      </c>
      <c r="AN394" t="s">
        <v>3186</v>
      </c>
      <c r="AO394" t="s">
        <v>3186</v>
      </c>
      <c r="AP394" t="s">
        <v>3186</v>
      </c>
      <c r="AQ394" t="s">
        <v>3186</v>
      </c>
      <c r="AR394" t="s">
        <v>3186</v>
      </c>
      <c r="AS394">
        <v>1</v>
      </c>
      <c r="AT394">
        <v>1</v>
      </c>
    </row>
    <row r="395" spans="1:46" outlineLevel="1" x14ac:dyDescent="0.2">
      <c r="A395" t="s">
        <v>4438</v>
      </c>
      <c r="B395" t="s">
        <v>4439</v>
      </c>
      <c r="C395" t="s">
        <v>3383</v>
      </c>
      <c r="D395">
        <v>15</v>
      </c>
      <c r="E395">
        <v>25</v>
      </c>
      <c r="F395">
        <v>10</v>
      </c>
      <c r="G395">
        <v>5.5</v>
      </c>
      <c r="H395" t="s">
        <v>3186</v>
      </c>
      <c r="I395" t="s">
        <v>3186</v>
      </c>
      <c r="J395" t="s">
        <v>3371</v>
      </c>
      <c r="K395">
        <v>0.6</v>
      </c>
      <c r="L395" t="s">
        <v>3001</v>
      </c>
      <c r="M395" t="s">
        <v>3391</v>
      </c>
      <c r="N395">
        <v>0</v>
      </c>
      <c r="O395">
        <v>10</v>
      </c>
      <c r="P395" t="s">
        <v>3186</v>
      </c>
      <c r="Q395" t="s">
        <v>3186</v>
      </c>
      <c r="R395" t="s">
        <v>3186</v>
      </c>
      <c r="S395" t="s">
        <v>3186</v>
      </c>
      <c r="T395" t="s">
        <v>3186</v>
      </c>
      <c r="U395" t="s">
        <v>3002</v>
      </c>
      <c r="V395" t="s">
        <v>3408</v>
      </c>
      <c r="W395" t="s">
        <v>3186</v>
      </c>
      <c r="X395" s="1" t="s">
        <v>3186</v>
      </c>
      <c r="Y395" t="s">
        <v>3366</v>
      </c>
      <c r="Z395" t="s">
        <v>3407</v>
      </c>
      <c r="AA395">
        <v>4</v>
      </c>
      <c r="AB395" t="s">
        <v>3458</v>
      </c>
      <c r="AC395">
        <v>0</v>
      </c>
      <c r="AD395">
        <v>0.5</v>
      </c>
      <c r="AE395" t="s">
        <v>3001</v>
      </c>
      <c r="AF395" t="s">
        <v>3186</v>
      </c>
      <c r="AG395">
        <v>1</v>
      </c>
      <c r="AH395" t="s">
        <v>3186</v>
      </c>
      <c r="AI395" t="s">
        <v>3186</v>
      </c>
      <c r="AJ395" t="s">
        <v>3393</v>
      </c>
      <c r="AK395">
        <v>0.7</v>
      </c>
      <c r="AL395">
        <v>0.7</v>
      </c>
      <c r="AM395">
        <v>8</v>
      </c>
      <c r="AN395" t="s">
        <v>3186</v>
      </c>
      <c r="AO395" t="s">
        <v>3186</v>
      </c>
      <c r="AP395" t="s">
        <v>3186</v>
      </c>
      <c r="AQ395" t="s">
        <v>3186</v>
      </c>
      <c r="AR395" t="s">
        <v>3186</v>
      </c>
      <c r="AS395">
        <v>1</v>
      </c>
      <c r="AT395">
        <v>1</v>
      </c>
    </row>
    <row r="396" spans="1:46" outlineLevel="1" x14ac:dyDescent="0.2">
      <c r="A396" t="s">
        <v>4442</v>
      </c>
      <c r="B396" t="s">
        <v>4443</v>
      </c>
      <c r="C396" t="s">
        <v>3383</v>
      </c>
      <c r="D396">
        <v>15</v>
      </c>
      <c r="E396">
        <v>25</v>
      </c>
      <c r="F396">
        <v>10</v>
      </c>
      <c r="G396">
        <v>5.5</v>
      </c>
      <c r="H396" t="s">
        <v>3186</v>
      </c>
      <c r="I396" t="s">
        <v>3186</v>
      </c>
      <c r="J396" t="s">
        <v>3371</v>
      </c>
      <c r="K396">
        <v>0.6</v>
      </c>
      <c r="L396" t="s">
        <v>3001</v>
      </c>
      <c r="M396" t="s">
        <v>3391</v>
      </c>
      <c r="N396">
        <v>0</v>
      </c>
      <c r="O396">
        <v>10</v>
      </c>
      <c r="P396" t="s">
        <v>3186</v>
      </c>
      <c r="Q396" t="s">
        <v>3186</v>
      </c>
      <c r="R396" t="s">
        <v>3186</v>
      </c>
      <c r="S396" t="s">
        <v>3186</v>
      </c>
      <c r="T396" t="s">
        <v>3186</v>
      </c>
      <c r="U396" t="s">
        <v>3002</v>
      </c>
      <c r="V396" t="s">
        <v>3408</v>
      </c>
      <c r="W396" t="s">
        <v>3186</v>
      </c>
      <c r="X396" s="1" t="s">
        <v>3186</v>
      </c>
      <c r="Y396" t="s">
        <v>3366</v>
      </c>
      <c r="Z396" t="s">
        <v>3407</v>
      </c>
      <c r="AA396">
        <v>4</v>
      </c>
      <c r="AB396" t="s">
        <v>3458</v>
      </c>
      <c r="AC396">
        <v>0</v>
      </c>
      <c r="AD396">
        <v>0.5</v>
      </c>
      <c r="AE396" t="s">
        <v>3001</v>
      </c>
      <c r="AF396" t="s">
        <v>3186</v>
      </c>
      <c r="AG396">
        <v>1</v>
      </c>
      <c r="AH396" t="s">
        <v>3186</v>
      </c>
      <c r="AI396" t="s">
        <v>3186</v>
      </c>
      <c r="AJ396" t="s">
        <v>3393</v>
      </c>
      <c r="AK396">
        <v>0.7</v>
      </c>
      <c r="AL396">
        <v>0.7</v>
      </c>
      <c r="AM396">
        <v>8</v>
      </c>
      <c r="AN396" t="s">
        <v>3186</v>
      </c>
      <c r="AO396" t="s">
        <v>3186</v>
      </c>
      <c r="AP396" t="s">
        <v>3186</v>
      </c>
      <c r="AQ396" t="s">
        <v>3186</v>
      </c>
      <c r="AR396" t="s">
        <v>3186</v>
      </c>
      <c r="AS396">
        <v>1</v>
      </c>
      <c r="AT396">
        <v>1</v>
      </c>
    </row>
    <row r="397" spans="1:46" outlineLevel="1" x14ac:dyDescent="0.2">
      <c r="A397" t="s">
        <v>4449</v>
      </c>
      <c r="B397" t="s">
        <v>4448</v>
      </c>
      <c r="C397" t="s">
        <v>3383</v>
      </c>
      <c r="D397">
        <v>15</v>
      </c>
      <c r="E397">
        <v>25</v>
      </c>
      <c r="F397">
        <v>10</v>
      </c>
      <c r="G397">
        <v>5.5</v>
      </c>
      <c r="H397" t="s">
        <v>3186</v>
      </c>
      <c r="I397" t="s">
        <v>3186</v>
      </c>
      <c r="J397" t="s">
        <v>3371</v>
      </c>
      <c r="K397">
        <v>0.6</v>
      </c>
      <c r="L397" t="s">
        <v>3001</v>
      </c>
      <c r="M397" t="s">
        <v>3391</v>
      </c>
      <c r="N397">
        <v>0</v>
      </c>
      <c r="O397">
        <v>10</v>
      </c>
      <c r="P397" t="s">
        <v>3186</v>
      </c>
      <c r="Q397" t="s">
        <v>3186</v>
      </c>
      <c r="R397" t="s">
        <v>3186</v>
      </c>
      <c r="S397" t="s">
        <v>3186</v>
      </c>
      <c r="T397" t="s">
        <v>3186</v>
      </c>
      <c r="U397" t="s">
        <v>3002</v>
      </c>
      <c r="V397" t="s">
        <v>3408</v>
      </c>
      <c r="W397" t="s">
        <v>3186</v>
      </c>
      <c r="X397" s="1" t="s">
        <v>3186</v>
      </c>
      <c r="Y397" t="s">
        <v>3366</v>
      </c>
      <c r="Z397" t="s">
        <v>3407</v>
      </c>
      <c r="AA397">
        <v>4</v>
      </c>
      <c r="AB397" t="s">
        <v>3458</v>
      </c>
      <c r="AC397">
        <v>0</v>
      </c>
      <c r="AD397">
        <v>0.5</v>
      </c>
      <c r="AE397" t="s">
        <v>3001</v>
      </c>
      <c r="AF397" t="s">
        <v>3186</v>
      </c>
      <c r="AG397">
        <v>1</v>
      </c>
      <c r="AH397" t="s">
        <v>3186</v>
      </c>
      <c r="AI397" t="s">
        <v>3186</v>
      </c>
      <c r="AJ397" t="s">
        <v>3393</v>
      </c>
      <c r="AK397">
        <v>0.7</v>
      </c>
      <c r="AL397">
        <v>0.7</v>
      </c>
      <c r="AM397">
        <v>8</v>
      </c>
      <c r="AN397" t="s">
        <v>3186</v>
      </c>
      <c r="AO397" t="s">
        <v>3186</v>
      </c>
      <c r="AP397" t="s">
        <v>3186</v>
      </c>
      <c r="AQ397" t="s">
        <v>3186</v>
      </c>
      <c r="AR397" t="s">
        <v>3186</v>
      </c>
      <c r="AS397">
        <v>1</v>
      </c>
      <c r="AT397">
        <v>1</v>
      </c>
    </row>
    <row r="398" spans="1:46" outlineLevel="1" x14ac:dyDescent="0.2">
      <c r="A398" t="s">
        <v>4450</v>
      </c>
      <c r="B398" t="s">
        <v>4451</v>
      </c>
      <c r="C398" t="s">
        <v>3383</v>
      </c>
      <c r="D398">
        <v>15</v>
      </c>
      <c r="E398">
        <v>25</v>
      </c>
      <c r="F398">
        <v>10</v>
      </c>
      <c r="G398">
        <v>5.5</v>
      </c>
      <c r="H398" t="s">
        <v>3186</v>
      </c>
      <c r="I398" t="s">
        <v>3186</v>
      </c>
      <c r="J398" t="s">
        <v>3371</v>
      </c>
      <c r="K398">
        <v>0.6</v>
      </c>
      <c r="L398" t="s">
        <v>3001</v>
      </c>
      <c r="M398" t="s">
        <v>3391</v>
      </c>
      <c r="N398">
        <v>0</v>
      </c>
      <c r="O398">
        <v>10</v>
      </c>
      <c r="P398" t="s">
        <v>3186</v>
      </c>
      <c r="Q398" t="s">
        <v>3186</v>
      </c>
      <c r="R398" t="s">
        <v>3186</v>
      </c>
      <c r="S398" t="s">
        <v>3186</v>
      </c>
      <c r="T398" t="s">
        <v>3186</v>
      </c>
      <c r="U398" t="s">
        <v>3002</v>
      </c>
      <c r="V398" t="s">
        <v>3408</v>
      </c>
      <c r="W398" t="s">
        <v>3186</v>
      </c>
      <c r="X398" s="1" t="s">
        <v>3186</v>
      </c>
      <c r="Y398" t="s">
        <v>3366</v>
      </c>
      <c r="Z398" t="s">
        <v>3407</v>
      </c>
      <c r="AA398">
        <v>4</v>
      </c>
      <c r="AB398" t="s">
        <v>3458</v>
      </c>
      <c r="AC398">
        <v>0</v>
      </c>
      <c r="AD398">
        <v>0.5</v>
      </c>
      <c r="AE398" t="s">
        <v>3001</v>
      </c>
      <c r="AF398" t="s">
        <v>3186</v>
      </c>
      <c r="AG398">
        <v>1</v>
      </c>
      <c r="AH398" t="s">
        <v>3186</v>
      </c>
      <c r="AI398" t="s">
        <v>3186</v>
      </c>
      <c r="AJ398" t="s">
        <v>3393</v>
      </c>
      <c r="AK398">
        <v>0.7</v>
      </c>
      <c r="AL398">
        <v>0.7</v>
      </c>
      <c r="AM398">
        <v>8</v>
      </c>
      <c r="AN398" t="s">
        <v>3186</v>
      </c>
      <c r="AO398" t="s">
        <v>3186</v>
      </c>
      <c r="AP398" t="s">
        <v>3186</v>
      </c>
      <c r="AQ398" t="s">
        <v>3186</v>
      </c>
      <c r="AR398" t="s">
        <v>3186</v>
      </c>
      <c r="AS398">
        <v>1</v>
      </c>
      <c r="AT398">
        <v>1</v>
      </c>
    </row>
    <row r="399" spans="1:46" outlineLevel="1" x14ac:dyDescent="0.2">
      <c r="A399" t="s">
        <v>4454</v>
      </c>
      <c r="B399" t="s">
        <v>4456</v>
      </c>
      <c r="C399" t="s">
        <v>3383</v>
      </c>
      <c r="D399">
        <v>15</v>
      </c>
      <c r="E399">
        <v>25</v>
      </c>
      <c r="F399">
        <v>10</v>
      </c>
      <c r="G399">
        <v>5.5</v>
      </c>
      <c r="H399" t="s">
        <v>3186</v>
      </c>
      <c r="I399" t="s">
        <v>3186</v>
      </c>
      <c r="J399" t="s">
        <v>3371</v>
      </c>
      <c r="K399">
        <v>0.6</v>
      </c>
      <c r="L399" t="s">
        <v>3001</v>
      </c>
      <c r="M399" t="s">
        <v>3391</v>
      </c>
      <c r="N399">
        <v>0</v>
      </c>
      <c r="O399">
        <v>10</v>
      </c>
      <c r="P399" t="s">
        <v>3186</v>
      </c>
      <c r="Q399" t="s">
        <v>3186</v>
      </c>
      <c r="R399" t="s">
        <v>3186</v>
      </c>
      <c r="S399" t="s">
        <v>3186</v>
      </c>
      <c r="T399" t="s">
        <v>3186</v>
      </c>
      <c r="U399" t="s">
        <v>3002</v>
      </c>
      <c r="V399" t="s">
        <v>3408</v>
      </c>
      <c r="W399" t="s">
        <v>3186</v>
      </c>
      <c r="X399" s="1" t="s">
        <v>3186</v>
      </c>
      <c r="Y399" t="s">
        <v>3366</v>
      </c>
      <c r="Z399" t="s">
        <v>3407</v>
      </c>
      <c r="AA399">
        <v>4</v>
      </c>
      <c r="AB399" t="s">
        <v>3458</v>
      </c>
      <c r="AC399">
        <v>0</v>
      </c>
      <c r="AD399">
        <v>0.5</v>
      </c>
      <c r="AE399" t="s">
        <v>3001</v>
      </c>
      <c r="AF399" t="s">
        <v>3186</v>
      </c>
      <c r="AG399">
        <v>1</v>
      </c>
      <c r="AH399" t="s">
        <v>3186</v>
      </c>
      <c r="AI399" t="s">
        <v>3186</v>
      </c>
      <c r="AJ399" t="s">
        <v>3393</v>
      </c>
      <c r="AK399">
        <v>0.7</v>
      </c>
      <c r="AL399">
        <v>0.7</v>
      </c>
      <c r="AM399">
        <v>8</v>
      </c>
      <c r="AN399" t="s">
        <v>3186</v>
      </c>
      <c r="AO399" t="s">
        <v>3186</v>
      </c>
      <c r="AP399" t="s">
        <v>3186</v>
      </c>
      <c r="AQ399" t="s">
        <v>3186</v>
      </c>
      <c r="AR399" t="s">
        <v>3186</v>
      </c>
      <c r="AS399">
        <v>1</v>
      </c>
      <c r="AT399">
        <v>1</v>
      </c>
    </row>
    <row r="400" spans="1:46" outlineLevel="1" x14ac:dyDescent="0.2">
      <c r="A400" t="s">
        <v>4467</v>
      </c>
      <c r="B400" t="s">
        <v>4459</v>
      </c>
      <c r="C400" t="s">
        <v>3383</v>
      </c>
      <c r="D400">
        <v>15</v>
      </c>
      <c r="E400">
        <v>25</v>
      </c>
      <c r="F400">
        <v>10</v>
      </c>
      <c r="G400">
        <v>5.5</v>
      </c>
      <c r="H400" t="s">
        <v>3186</v>
      </c>
      <c r="I400" t="s">
        <v>3186</v>
      </c>
      <c r="J400" t="s">
        <v>3371</v>
      </c>
      <c r="K400">
        <v>0.6</v>
      </c>
      <c r="L400" t="s">
        <v>3001</v>
      </c>
      <c r="M400" t="s">
        <v>3391</v>
      </c>
      <c r="N400">
        <v>0</v>
      </c>
      <c r="O400">
        <v>10</v>
      </c>
      <c r="P400" t="s">
        <v>3186</v>
      </c>
      <c r="Q400" t="s">
        <v>3186</v>
      </c>
      <c r="R400" t="s">
        <v>3186</v>
      </c>
      <c r="S400" t="s">
        <v>3186</v>
      </c>
      <c r="T400" t="s">
        <v>3186</v>
      </c>
      <c r="U400" t="s">
        <v>3002</v>
      </c>
      <c r="V400" t="s">
        <v>3408</v>
      </c>
      <c r="W400" t="s">
        <v>3186</v>
      </c>
      <c r="X400" s="1" t="s">
        <v>3186</v>
      </c>
      <c r="Y400" t="s">
        <v>3366</v>
      </c>
      <c r="Z400" t="s">
        <v>3407</v>
      </c>
      <c r="AA400">
        <v>4</v>
      </c>
      <c r="AB400" t="s">
        <v>3458</v>
      </c>
      <c r="AC400">
        <v>0</v>
      </c>
      <c r="AD400">
        <v>0.5</v>
      </c>
      <c r="AE400" t="s">
        <v>3001</v>
      </c>
      <c r="AF400" t="s">
        <v>3186</v>
      </c>
      <c r="AG400">
        <v>1</v>
      </c>
      <c r="AH400" t="s">
        <v>3186</v>
      </c>
      <c r="AI400" t="s">
        <v>3186</v>
      </c>
      <c r="AJ400" t="s">
        <v>3393</v>
      </c>
      <c r="AK400">
        <v>0.7</v>
      </c>
      <c r="AL400">
        <v>0.7</v>
      </c>
      <c r="AM400">
        <v>8</v>
      </c>
      <c r="AN400" t="s">
        <v>3186</v>
      </c>
      <c r="AO400" t="s">
        <v>3186</v>
      </c>
      <c r="AP400" t="s">
        <v>3186</v>
      </c>
      <c r="AQ400" t="s">
        <v>3186</v>
      </c>
      <c r="AR400" t="s">
        <v>3186</v>
      </c>
      <c r="AS400">
        <v>1</v>
      </c>
      <c r="AT400">
        <v>1</v>
      </c>
    </row>
    <row r="401" spans="1:46" outlineLevel="1" x14ac:dyDescent="0.2">
      <c r="A401" t="s">
        <v>4466</v>
      </c>
      <c r="B401" t="s">
        <v>4463</v>
      </c>
      <c r="C401" t="s">
        <v>3383</v>
      </c>
      <c r="D401">
        <v>15</v>
      </c>
      <c r="E401">
        <v>25</v>
      </c>
      <c r="F401">
        <v>10</v>
      </c>
      <c r="G401">
        <v>5.5</v>
      </c>
      <c r="H401" t="s">
        <v>3186</v>
      </c>
      <c r="I401" t="s">
        <v>3186</v>
      </c>
      <c r="J401" t="s">
        <v>3371</v>
      </c>
      <c r="K401">
        <v>0.6</v>
      </c>
      <c r="L401" t="s">
        <v>3001</v>
      </c>
      <c r="M401" t="s">
        <v>3391</v>
      </c>
      <c r="N401">
        <v>0</v>
      </c>
      <c r="O401">
        <v>10</v>
      </c>
      <c r="P401" t="s">
        <v>3186</v>
      </c>
      <c r="Q401" t="s">
        <v>3186</v>
      </c>
      <c r="R401" t="s">
        <v>3186</v>
      </c>
      <c r="S401" t="s">
        <v>3186</v>
      </c>
      <c r="T401" t="s">
        <v>3186</v>
      </c>
      <c r="U401" t="s">
        <v>3002</v>
      </c>
      <c r="V401" t="s">
        <v>3408</v>
      </c>
      <c r="W401" t="s">
        <v>3186</v>
      </c>
      <c r="X401" s="1" t="s">
        <v>3186</v>
      </c>
      <c r="Y401" t="s">
        <v>3366</v>
      </c>
      <c r="Z401" t="s">
        <v>3407</v>
      </c>
      <c r="AA401">
        <v>4</v>
      </c>
      <c r="AB401" t="s">
        <v>3458</v>
      </c>
      <c r="AC401">
        <v>0</v>
      </c>
      <c r="AD401">
        <v>0.5</v>
      </c>
      <c r="AE401" t="s">
        <v>3001</v>
      </c>
      <c r="AF401" t="s">
        <v>3186</v>
      </c>
      <c r="AG401">
        <v>1</v>
      </c>
      <c r="AH401" t="s">
        <v>3186</v>
      </c>
      <c r="AI401" t="s">
        <v>3186</v>
      </c>
      <c r="AJ401" t="s">
        <v>3393</v>
      </c>
      <c r="AK401">
        <v>0.7</v>
      </c>
      <c r="AL401">
        <v>0.7</v>
      </c>
      <c r="AM401">
        <v>8</v>
      </c>
      <c r="AN401" t="s">
        <v>3186</v>
      </c>
      <c r="AO401" t="s">
        <v>3186</v>
      </c>
      <c r="AP401" t="s">
        <v>3186</v>
      </c>
      <c r="AQ401" t="s">
        <v>3186</v>
      </c>
      <c r="AR401" t="s">
        <v>3186</v>
      </c>
      <c r="AS401">
        <v>1</v>
      </c>
      <c r="AT401">
        <v>1</v>
      </c>
    </row>
    <row r="402" spans="1:46" x14ac:dyDescent="0.2">
      <c r="A402" t="s">
        <v>4468</v>
      </c>
      <c r="B402" t="s">
        <v>4469</v>
      </c>
      <c r="C402" t="s">
        <v>3409</v>
      </c>
      <c r="D402">
        <v>15</v>
      </c>
      <c r="E402">
        <v>25</v>
      </c>
      <c r="F402">
        <v>10</v>
      </c>
      <c r="G402">
        <v>5.5</v>
      </c>
      <c r="H402" t="s">
        <v>3186</v>
      </c>
      <c r="I402" t="s">
        <v>3186</v>
      </c>
      <c r="J402" t="s">
        <v>3407</v>
      </c>
      <c r="K402">
        <v>0.4</v>
      </c>
      <c r="L402" t="s">
        <v>3351</v>
      </c>
      <c r="M402" t="s">
        <v>3391</v>
      </c>
      <c r="N402">
        <v>45</v>
      </c>
      <c r="O402">
        <v>10</v>
      </c>
      <c r="P402" t="s">
        <v>3996</v>
      </c>
      <c r="Q402" t="s">
        <v>3186</v>
      </c>
      <c r="R402" t="s">
        <v>3186</v>
      </c>
      <c r="S402" t="s">
        <v>3186</v>
      </c>
      <c r="T402" t="s">
        <v>3186</v>
      </c>
      <c r="U402" t="s">
        <v>3002</v>
      </c>
      <c r="V402" t="s">
        <v>3408</v>
      </c>
      <c r="W402" t="s">
        <v>3186</v>
      </c>
      <c r="X402" s="1" t="s">
        <v>3186</v>
      </c>
      <c r="Y402" t="s">
        <v>3366</v>
      </c>
      <c r="Z402" t="s">
        <v>3407</v>
      </c>
      <c r="AA402">
        <v>4</v>
      </c>
      <c r="AB402" t="s">
        <v>3458</v>
      </c>
      <c r="AC402">
        <v>0.5</v>
      </c>
      <c r="AD402">
        <v>0.5</v>
      </c>
      <c r="AE402" t="s">
        <v>3001</v>
      </c>
      <c r="AF402" t="s">
        <v>3186</v>
      </c>
      <c r="AG402">
        <v>1</v>
      </c>
      <c r="AH402" t="s">
        <v>3186</v>
      </c>
      <c r="AI402" t="s">
        <v>3392</v>
      </c>
      <c r="AJ402" t="s">
        <v>3393</v>
      </c>
      <c r="AK402">
        <v>0.7</v>
      </c>
      <c r="AL402">
        <v>0.7</v>
      </c>
      <c r="AM402">
        <v>8</v>
      </c>
      <c r="AN402" t="s">
        <v>3186</v>
      </c>
      <c r="AO402" t="s">
        <v>3186</v>
      </c>
      <c r="AP402" t="s">
        <v>3186</v>
      </c>
      <c r="AQ402" t="s">
        <v>3186</v>
      </c>
      <c r="AR402" t="s">
        <v>3186</v>
      </c>
      <c r="AS402">
        <v>1</v>
      </c>
      <c r="AT402">
        <v>1</v>
      </c>
    </row>
    <row r="403" spans="1:46" outlineLevel="1" x14ac:dyDescent="0.2">
      <c r="A403" t="s">
        <v>4470</v>
      </c>
      <c r="B403" t="s">
        <v>4471</v>
      </c>
      <c r="C403" t="s">
        <v>3409</v>
      </c>
      <c r="D403">
        <v>15</v>
      </c>
      <c r="E403">
        <v>25</v>
      </c>
      <c r="F403">
        <v>10</v>
      </c>
      <c r="G403">
        <v>5.5</v>
      </c>
      <c r="H403" t="s">
        <v>3186</v>
      </c>
      <c r="I403" t="s">
        <v>3186</v>
      </c>
      <c r="J403" t="s">
        <v>3407</v>
      </c>
      <c r="K403">
        <v>0.6</v>
      </c>
      <c r="L403" t="s">
        <v>3351</v>
      </c>
      <c r="M403" t="s">
        <v>3391</v>
      </c>
      <c r="N403">
        <v>45</v>
      </c>
      <c r="O403">
        <v>10</v>
      </c>
      <c r="P403" t="s">
        <v>4002</v>
      </c>
      <c r="Q403" t="s">
        <v>3186</v>
      </c>
      <c r="R403" t="s">
        <v>3186</v>
      </c>
      <c r="S403" t="s">
        <v>3186</v>
      </c>
      <c r="T403" t="s">
        <v>3186</v>
      </c>
      <c r="U403" t="s">
        <v>3002</v>
      </c>
      <c r="V403" t="s">
        <v>3408</v>
      </c>
      <c r="W403" t="s">
        <v>3186</v>
      </c>
      <c r="X403" s="1" t="s">
        <v>3186</v>
      </c>
      <c r="Y403" t="s">
        <v>3366</v>
      </c>
      <c r="Z403" t="s">
        <v>3407</v>
      </c>
      <c r="AA403">
        <v>4</v>
      </c>
      <c r="AB403" t="s">
        <v>3458</v>
      </c>
      <c r="AC403">
        <v>0.5</v>
      </c>
      <c r="AD403">
        <v>0.5</v>
      </c>
      <c r="AE403" t="s">
        <v>4042</v>
      </c>
      <c r="AF403" t="s">
        <v>3186</v>
      </c>
      <c r="AG403">
        <v>1</v>
      </c>
      <c r="AH403" t="s">
        <v>3186</v>
      </c>
      <c r="AI403" t="s">
        <v>3392</v>
      </c>
      <c r="AJ403" t="s">
        <v>3393</v>
      </c>
      <c r="AK403">
        <v>0.7</v>
      </c>
      <c r="AL403">
        <v>0.7</v>
      </c>
      <c r="AM403">
        <v>8</v>
      </c>
      <c r="AN403" t="s">
        <v>3186</v>
      </c>
      <c r="AO403" t="s">
        <v>3186</v>
      </c>
      <c r="AP403" t="s">
        <v>3186</v>
      </c>
      <c r="AQ403" t="s">
        <v>3186</v>
      </c>
      <c r="AR403" t="s">
        <v>3186</v>
      </c>
      <c r="AS403">
        <v>1</v>
      </c>
      <c r="AT403">
        <v>1</v>
      </c>
    </row>
    <row r="404" spans="1:46" outlineLevel="1" x14ac:dyDescent="0.2">
      <c r="A404" t="s">
        <v>4472</v>
      </c>
      <c r="B404" t="s">
        <v>4473</v>
      </c>
      <c r="C404" t="s">
        <v>3442</v>
      </c>
      <c r="D404">
        <v>15</v>
      </c>
      <c r="E404">
        <v>25</v>
      </c>
      <c r="F404">
        <v>10</v>
      </c>
      <c r="G404">
        <v>5.5</v>
      </c>
      <c r="H404" t="s">
        <v>3186</v>
      </c>
      <c r="I404" t="s">
        <v>3456</v>
      </c>
      <c r="J404" t="s">
        <v>3371</v>
      </c>
      <c r="K404">
        <v>0.6</v>
      </c>
      <c r="L404" t="s">
        <v>3351</v>
      </c>
      <c r="M404" t="s">
        <v>3391</v>
      </c>
      <c r="N404">
        <v>45</v>
      </c>
      <c r="O404">
        <v>10</v>
      </c>
      <c r="P404" t="s">
        <v>4002</v>
      </c>
      <c r="Q404" t="s">
        <v>3186</v>
      </c>
      <c r="R404" t="s">
        <v>3186</v>
      </c>
      <c r="S404" t="s">
        <v>3186</v>
      </c>
      <c r="T404" t="s">
        <v>3186</v>
      </c>
      <c r="U404" t="s">
        <v>3002</v>
      </c>
      <c r="V404" t="s">
        <v>3424</v>
      </c>
      <c r="W404" t="s">
        <v>3186</v>
      </c>
      <c r="X404" s="1" t="s">
        <v>3186</v>
      </c>
      <c r="Y404" t="s">
        <v>3366</v>
      </c>
      <c r="Z404" t="s">
        <v>3407</v>
      </c>
      <c r="AA404">
        <v>3</v>
      </c>
      <c r="AB404" t="s">
        <v>3416</v>
      </c>
      <c r="AC404">
        <v>0.5</v>
      </c>
      <c r="AD404">
        <v>0.95</v>
      </c>
      <c r="AE404" t="s">
        <v>3117</v>
      </c>
      <c r="AF404" t="s">
        <v>3186</v>
      </c>
      <c r="AG404">
        <v>1</v>
      </c>
      <c r="AH404" t="s">
        <v>3186</v>
      </c>
      <c r="AI404" t="s">
        <v>3392</v>
      </c>
      <c r="AJ404" t="s">
        <v>3393</v>
      </c>
      <c r="AK404">
        <v>0.7</v>
      </c>
      <c r="AL404">
        <v>0.7</v>
      </c>
      <c r="AM404">
        <v>8</v>
      </c>
      <c r="AN404" t="s">
        <v>3186</v>
      </c>
      <c r="AO404" t="s">
        <v>3186</v>
      </c>
      <c r="AP404" t="s">
        <v>3186</v>
      </c>
      <c r="AQ404" t="s">
        <v>3186</v>
      </c>
      <c r="AR404" t="s">
        <v>3186</v>
      </c>
      <c r="AS404">
        <v>1</v>
      </c>
      <c r="AT404">
        <v>1</v>
      </c>
    </row>
    <row r="405" spans="1:46" outlineLevel="1" x14ac:dyDescent="0.2">
      <c r="A405" t="s">
        <v>4476</v>
      </c>
      <c r="B405" t="s">
        <v>4478</v>
      </c>
      <c r="C405" t="s">
        <v>3409</v>
      </c>
      <c r="D405">
        <v>15</v>
      </c>
      <c r="E405">
        <v>25</v>
      </c>
      <c r="F405">
        <v>10</v>
      </c>
      <c r="G405">
        <v>5.5</v>
      </c>
      <c r="H405" t="s">
        <v>3186</v>
      </c>
      <c r="I405" t="s">
        <v>3186</v>
      </c>
      <c r="J405" t="s">
        <v>3407</v>
      </c>
      <c r="K405">
        <v>0.4</v>
      </c>
      <c r="L405" t="s">
        <v>3351</v>
      </c>
      <c r="M405" t="s">
        <v>3391</v>
      </c>
      <c r="N405">
        <v>45</v>
      </c>
      <c r="O405">
        <v>10</v>
      </c>
      <c r="P405" t="s">
        <v>4480</v>
      </c>
      <c r="Q405" t="s">
        <v>3186</v>
      </c>
      <c r="R405" t="s">
        <v>3186</v>
      </c>
      <c r="S405" t="s">
        <v>3186</v>
      </c>
      <c r="T405" t="s">
        <v>3186</v>
      </c>
      <c r="U405" t="s">
        <v>3002</v>
      </c>
      <c r="V405" t="s">
        <v>3408</v>
      </c>
      <c r="W405" t="s">
        <v>3186</v>
      </c>
      <c r="X405" s="1" t="s">
        <v>3186</v>
      </c>
      <c r="Y405" t="s">
        <v>3366</v>
      </c>
      <c r="Z405" t="s">
        <v>3407</v>
      </c>
      <c r="AA405">
        <v>4</v>
      </c>
      <c r="AB405" t="s">
        <v>3458</v>
      </c>
      <c r="AC405">
        <v>0.5</v>
      </c>
      <c r="AD405">
        <v>0.5</v>
      </c>
      <c r="AE405" t="s">
        <v>3001</v>
      </c>
      <c r="AF405" t="s">
        <v>3186</v>
      </c>
      <c r="AG405">
        <v>1</v>
      </c>
      <c r="AH405" t="s">
        <v>3186</v>
      </c>
      <c r="AI405" t="s">
        <v>3392</v>
      </c>
      <c r="AJ405" t="s">
        <v>3393</v>
      </c>
      <c r="AK405">
        <v>0.7</v>
      </c>
      <c r="AL405">
        <v>0.7</v>
      </c>
      <c r="AM405">
        <v>8</v>
      </c>
      <c r="AN405" t="s">
        <v>3186</v>
      </c>
      <c r="AO405" t="s">
        <v>3186</v>
      </c>
      <c r="AP405" t="s">
        <v>3186</v>
      </c>
      <c r="AQ405" t="s">
        <v>3186</v>
      </c>
      <c r="AR405" t="s">
        <v>3186</v>
      </c>
      <c r="AS405">
        <v>1</v>
      </c>
      <c r="AT405">
        <v>1</v>
      </c>
    </row>
    <row r="406" spans="1:46" outlineLevel="1" x14ac:dyDescent="0.2">
      <c r="A406" t="s">
        <v>4477</v>
      </c>
      <c r="B406" t="s">
        <v>4479</v>
      </c>
      <c r="C406" t="s">
        <v>3442</v>
      </c>
      <c r="D406">
        <v>15</v>
      </c>
      <c r="E406">
        <v>25</v>
      </c>
      <c r="F406">
        <v>10</v>
      </c>
      <c r="G406">
        <v>5.5</v>
      </c>
      <c r="H406" t="s">
        <v>3186</v>
      </c>
      <c r="I406" t="s">
        <v>3456</v>
      </c>
      <c r="J406" t="s">
        <v>3371</v>
      </c>
      <c r="K406">
        <v>0.4</v>
      </c>
      <c r="L406" t="s">
        <v>3351</v>
      </c>
      <c r="M406" t="s">
        <v>3391</v>
      </c>
      <c r="N406">
        <v>45</v>
      </c>
      <c r="O406">
        <v>10</v>
      </c>
      <c r="P406" t="s">
        <v>4480</v>
      </c>
      <c r="Q406" t="s">
        <v>3186</v>
      </c>
      <c r="R406" t="s">
        <v>3186</v>
      </c>
      <c r="S406" t="s">
        <v>3186</v>
      </c>
      <c r="T406" t="s">
        <v>3186</v>
      </c>
      <c r="U406" t="s">
        <v>3002</v>
      </c>
      <c r="V406" t="s">
        <v>3424</v>
      </c>
      <c r="W406" t="s">
        <v>3186</v>
      </c>
      <c r="X406" s="1" t="s">
        <v>3186</v>
      </c>
      <c r="Y406" t="s">
        <v>3366</v>
      </c>
      <c r="Z406" t="s">
        <v>3407</v>
      </c>
      <c r="AA406">
        <v>3</v>
      </c>
      <c r="AB406" t="s">
        <v>3416</v>
      </c>
      <c r="AC406">
        <v>0.5</v>
      </c>
      <c r="AD406">
        <v>0.95</v>
      </c>
      <c r="AE406" t="s">
        <v>3351</v>
      </c>
      <c r="AF406" t="s">
        <v>3186</v>
      </c>
      <c r="AG406">
        <v>1</v>
      </c>
      <c r="AH406" t="s">
        <v>3186</v>
      </c>
      <c r="AI406" t="s">
        <v>3392</v>
      </c>
      <c r="AJ406" t="s">
        <v>3393</v>
      </c>
      <c r="AK406">
        <v>0.7</v>
      </c>
      <c r="AL406">
        <v>0.7</v>
      </c>
      <c r="AM406">
        <v>8</v>
      </c>
      <c r="AN406" t="s">
        <v>3186</v>
      </c>
      <c r="AO406" t="s">
        <v>3186</v>
      </c>
      <c r="AP406" t="s">
        <v>3186</v>
      </c>
      <c r="AQ406" t="s">
        <v>3186</v>
      </c>
      <c r="AR406" t="s">
        <v>3186</v>
      </c>
      <c r="AS406">
        <v>1</v>
      </c>
      <c r="AT406">
        <v>1</v>
      </c>
    </row>
    <row r="407" spans="1:46" outlineLevel="1" x14ac:dyDescent="0.2">
      <c r="A407" t="s">
        <v>4481</v>
      </c>
      <c r="B407" t="s">
        <v>4485</v>
      </c>
      <c r="C407" t="s">
        <v>3409</v>
      </c>
      <c r="D407">
        <v>15</v>
      </c>
      <c r="E407">
        <v>25</v>
      </c>
      <c r="F407">
        <v>10</v>
      </c>
      <c r="G407">
        <v>5.5</v>
      </c>
      <c r="H407" t="s">
        <v>3186</v>
      </c>
      <c r="I407" t="s">
        <v>3186</v>
      </c>
      <c r="J407" t="s">
        <v>3407</v>
      </c>
      <c r="K407">
        <v>0.6</v>
      </c>
      <c r="L407" t="s">
        <v>3351</v>
      </c>
      <c r="M407" t="s">
        <v>3391</v>
      </c>
      <c r="N407">
        <v>45</v>
      </c>
      <c r="O407">
        <v>10</v>
      </c>
      <c r="P407" t="s">
        <v>4002</v>
      </c>
      <c r="Q407" t="s">
        <v>3186</v>
      </c>
      <c r="R407" t="s">
        <v>3186</v>
      </c>
      <c r="S407" t="s">
        <v>3186</v>
      </c>
      <c r="T407" t="s">
        <v>3186</v>
      </c>
      <c r="U407" t="s">
        <v>3002</v>
      </c>
      <c r="V407" t="s">
        <v>3408</v>
      </c>
      <c r="W407" t="s">
        <v>3186</v>
      </c>
      <c r="X407" s="1" t="s">
        <v>3186</v>
      </c>
      <c r="Y407" t="s">
        <v>3366</v>
      </c>
      <c r="Z407" t="s">
        <v>3407</v>
      </c>
      <c r="AA407">
        <v>4</v>
      </c>
      <c r="AB407" t="s">
        <v>3458</v>
      </c>
      <c r="AC407">
        <v>0.5</v>
      </c>
      <c r="AD407">
        <v>0.5</v>
      </c>
      <c r="AE407" t="s">
        <v>4042</v>
      </c>
      <c r="AF407" t="s">
        <v>3186</v>
      </c>
      <c r="AG407">
        <v>1</v>
      </c>
      <c r="AH407" t="s">
        <v>3186</v>
      </c>
      <c r="AI407" t="s">
        <v>3392</v>
      </c>
      <c r="AJ407" t="s">
        <v>3393</v>
      </c>
      <c r="AK407">
        <v>0.7</v>
      </c>
      <c r="AL407">
        <v>0.7</v>
      </c>
      <c r="AM407">
        <v>8</v>
      </c>
      <c r="AN407" t="s">
        <v>3186</v>
      </c>
      <c r="AO407" t="s">
        <v>3186</v>
      </c>
      <c r="AP407" t="s">
        <v>3186</v>
      </c>
      <c r="AQ407" t="s">
        <v>3186</v>
      </c>
      <c r="AR407" t="s">
        <v>3186</v>
      </c>
      <c r="AS407">
        <v>1</v>
      </c>
      <c r="AT407">
        <v>1</v>
      </c>
    </row>
    <row r="408" spans="1:46" outlineLevel="1" x14ac:dyDescent="0.2">
      <c r="A408" t="s">
        <v>4482</v>
      </c>
      <c r="B408" t="s">
        <v>4486</v>
      </c>
      <c r="C408" t="s">
        <v>3442</v>
      </c>
      <c r="D408">
        <v>15</v>
      </c>
      <c r="E408">
        <v>25</v>
      </c>
      <c r="F408">
        <v>10</v>
      </c>
      <c r="G408">
        <v>5.5</v>
      </c>
      <c r="H408" t="s">
        <v>3186</v>
      </c>
      <c r="I408" t="s">
        <v>3456</v>
      </c>
      <c r="J408" t="s">
        <v>3371</v>
      </c>
      <c r="K408">
        <v>0.4</v>
      </c>
      <c r="L408" t="s">
        <v>3351</v>
      </c>
      <c r="M408" t="s">
        <v>3391</v>
      </c>
      <c r="N408">
        <v>45</v>
      </c>
      <c r="O408">
        <v>10</v>
      </c>
      <c r="P408" t="s">
        <v>4002</v>
      </c>
      <c r="Q408" t="s">
        <v>3186</v>
      </c>
      <c r="R408" t="s">
        <v>3186</v>
      </c>
      <c r="S408" t="s">
        <v>3186</v>
      </c>
      <c r="T408" t="s">
        <v>3186</v>
      </c>
      <c r="U408" t="s">
        <v>3002</v>
      </c>
      <c r="V408" t="s">
        <v>3424</v>
      </c>
      <c r="W408" t="s">
        <v>3186</v>
      </c>
      <c r="X408" s="1" t="s">
        <v>3186</v>
      </c>
      <c r="Y408" t="s">
        <v>3366</v>
      </c>
      <c r="Z408" t="s">
        <v>3407</v>
      </c>
      <c r="AA408">
        <v>3</v>
      </c>
      <c r="AB408" t="s">
        <v>3416</v>
      </c>
      <c r="AC408">
        <v>0.5</v>
      </c>
      <c r="AD408">
        <v>0.95</v>
      </c>
      <c r="AE408" t="s">
        <v>3117</v>
      </c>
      <c r="AF408" t="s">
        <v>3186</v>
      </c>
      <c r="AG408">
        <v>1</v>
      </c>
      <c r="AH408" t="s">
        <v>3186</v>
      </c>
      <c r="AI408" t="s">
        <v>3392</v>
      </c>
      <c r="AJ408" t="s">
        <v>3393</v>
      </c>
      <c r="AK408">
        <v>0.7</v>
      </c>
      <c r="AL408">
        <v>0.7</v>
      </c>
      <c r="AM408">
        <v>8</v>
      </c>
      <c r="AN408" t="s">
        <v>3186</v>
      </c>
      <c r="AO408" t="s">
        <v>3186</v>
      </c>
      <c r="AP408" t="s">
        <v>3186</v>
      </c>
      <c r="AQ408" t="s">
        <v>3186</v>
      </c>
      <c r="AR408" t="s">
        <v>3186</v>
      </c>
      <c r="AS408">
        <v>1</v>
      </c>
      <c r="AT408">
        <v>1</v>
      </c>
    </row>
    <row r="409" spans="1:46" outlineLevel="1" x14ac:dyDescent="0.2">
      <c r="A409" t="s">
        <v>4483</v>
      </c>
      <c r="B409" t="s">
        <v>4487</v>
      </c>
      <c r="C409" t="s">
        <v>3409</v>
      </c>
      <c r="D409">
        <v>15</v>
      </c>
      <c r="E409">
        <v>25</v>
      </c>
      <c r="F409">
        <v>10</v>
      </c>
      <c r="G409">
        <v>5.5</v>
      </c>
      <c r="H409" t="s">
        <v>3186</v>
      </c>
      <c r="I409" t="s">
        <v>3186</v>
      </c>
      <c r="J409" t="s">
        <v>3407</v>
      </c>
      <c r="K409">
        <v>0.6</v>
      </c>
      <c r="L409" t="s">
        <v>3351</v>
      </c>
      <c r="M409" t="s">
        <v>3391</v>
      </c>
      <c r="N409">
        <v>45</v>
      </c>
      <c r="O409">
        <v>10</v>
      </c>
      <c r="P409" t="s">
        <v>3186</v>
      </c>
      <c r="Q409" t="s">
        <v>3405</v>
      </c>
      <c r="R409" t="s">
        <v>3002</v>
      </c>
      <c r="S409" t="s">
        <v>3001</v>
      </c>
      <c r="T409" t="s">
        <v>2610</v>
      </c>
      <c r="U409" t="s">
        <v>3002</v>
      </c>
      <c r="V409" t="s">
        <v>3408</v>
      </c>
      <c r="W409" t="s">
        <v>3186</v>
      </c>
      <c r="X409" s="1" t="s">
        <v>3186</v>
      </c>
      <c r="Y409" t="s">
        <v>3366</v>
      </c>
      <c r="Z409" t="s">
        <v>3407</v>
      </c>
      <c r="AA409">
        <v>4</v>
      </c>
      <c r="AB409" t="s">
        <v>3458</v>
      </c>
      <c r="AC409">
        <v>0.5</v>
      </c>
      <c r="AD409">
        <v>0.5</v>
      </c>
      <c r="AE409" t="s">
        <v>4017</v>
      </c>
      <c r="AF409" t="s">
        <v>3186</v>
      </c>
      <c r="AG409">
        <v>1</v>
      </c>
      <c r="AH409" t="s">
        <v>3186</v>
      </c>
      <c r="AI409" t="s">
        <v>3392</v>
      </c>
      <c r="AJ409" t="s">
        <v>3393</v>
      </c>
      <c r="AK409">
        <v>0.7</v>
      </c>
      <c r="AL409">
        <v>0.7</v>
      </c>
      <c r="AM409">
        <v>8</v>
      </c>
      <c r="AN409" t="s">
        <v>3186</v>
      </c>
      <c r="AO409" t="s">
        <v>3186</v>
      </c>
      <c r="AP409" t="s">
        <v>3186</v>
      </c>
      <c r="AQ409" t="s">
        <v>3186</v>
      </c>
      <c r="AR409" t="s">
        <v>3186</v>
      </c>
      <c r="AS409">
        <v>1</v>
      </c>
      <c r="AT409">
        <v>1</v>
      </c>
    </row>
    <row r="410" spans="1:46" outlineLevel="1" x14ac:dyDescent="0.2">
      <c r="A410" t="s">
        <v>4484</v>
      </c>
      <c r="B410" t="s">
        <v>4488</v>
      </c>
      <c r="C410" t="s">
        <v>3442</v>
      </c>
      <c r="D410">
        <v>15</v>
      </c>
      <c r="E410">
        <v>25</v>
      </c>
      <c r="F410">
        <v>10</v>
      </c>
      <c r="G410">
        <v>5.5</v>
      </c>
      <c r="H410" t="s">
        <v>3186</v>
      </c>
      <c r="I410" t="s">
        <v>3456</v>
      </c>
      <c r="J410" t="s">
        <v>3371</v>
      </c>
      <c r="K410">
        <v>0.6</v>
      </c>
      <c r="L410" t="s">
        <v>3351</v>
      </c>
      <c r="M410" t="s">
        <v>3391</v>
      </c>
      <c r="N410">
        <v>45</v>
      </c>
      <c r="O410">
        <v>10</v>
      </c>
      <c r="P410" t="s">
        <v>3186</v>
      </c>
      <c r="Q410" t="s">
        <v>3405</v>
      </c>
      <c r="R410" t="s">
        <v>3446</v>
      </c>
      <c r="S410" t="s">
        <v>3001</v>
      </c>
      <c r="T410" t="s">
        <v>3446</v>
      </c>
      <c r="U410" t="s">
        <v>3002</v>
      </c>
      <c r="V410" t="s">
        <v>3424</v>
      </c>
      <c r="W410" t="s">
        <v>3186</v>
      </c>
      <c r="X410" s="1" t="s">
        <v>3186</v>
      </c>
      <c r="Y410" t="s">
        <v>3366</v>
      </c>
      <c r="Z410" t="s">
        <v>3407</v>
      </c>
      <c r="AA410">
        <v>3</v>
      </c>
      <c r="AB410" t="s">
        <v>3416</v>
      </c>
      <c r="AC410">
        <v>0.5</v>
      </c>
      <c r="AD410">
        <v>0.95</v>
      </c>
      <c r="AE410" t="s">
        <v>3114</v>
      </c>
      <c r="AF410" t="s">
        <v>3186</v>
      </c>
      <c r="AG410">
        <v>1</v>
      </c>
      <c r="AH410" t="s">
        <v>3186</v>
      </c>
      <c r="AI410" t="s">
        <v>3392</v>
      </c>
      <c r="AJ410" t="s">
        <v>3393</v>
      </c>
      <c r="AK410">
        <v>0.7</v>
      </c>
      <c r="AL410">
        <v>0.7</v>
      </c>
      <c r="AM410">
        <v>8</v>
      </c>
      <c r="AN410" t="s">
        <v>3186</v>
      </c>
      <c r="AO410" t="s">
        <v>3186</v>
      </c>
      <c r="AP410" t="s">
        <v>3186</v>
      </c>
      <c r="AQ410" t="s">
        <v>3186</v>
      </c>
      <c r="AR410" t="s">
        <v>3186</v>
      </c>
      <c r="AS410">
        <v>1</v>
      </c>
      <c r="AT410">
        <v>1</v>
      </c>
    </row>
    <row r="411" spans="1:46" outlineLevel="1" x14ac:dyDescent="0.2">
      <c r="A411" t="s">
        <v>4489</v>
      </c>
      <c r="B411" t="s">
        <v>4493</v>
      </c>
      <c r="C411" t="s">
        <v>3409</v>
      </c>
      <c r="D411">
        <v>15</v>
      </c>
      <c r="E411">
        <v>25</v>
      </c>
      <c r="F411">
        <v>10</v>
      </c>
      <c r="G411">
        <v>5.5</v>
      </c>
      <c r="H411" t="s">
        <v>3186</v>
      </c>
      <c r="I411" t="s">
        <v>3186</v>
      </c>
      <c r="J411" t="s">
        <v>3407</v>
      </c>
      <c r="K411">
        <v>0.6</v>
      </c>
      <c r="L411" t="s">
        <v>3351</v>
      </c>
      <c r="M411" t="s">
        <v>3391</v>
      </c>
      <c r="N411">
        <v>45</v>
      </c>
      <c r="O411">
        <v>10</v>
      </c>
      <c r="P411" t="s">
        <v>4002</v>
      </c>
      <c r="Q411" t="s">
        <v>3186</v>
      </c>
      <c r="R411" t="s">
        <v>3186</v>
      </c>
      <c r="S411" t="s">
        <v>3186</v>
      </c>
      <c r="T411" t="s">
        <v>3186</v>
      </c>
      <c r="U411" t="s">
        <v>3002</v>
      </c>
      <c r="V411" t="s">
        <v>3408</v>
      </c>
      <c r="W411" t="s">
        <v>3186</v>
      </c>
      <c r="X411" s="1" t="s">
        <v>3186</v>
      </c>
      <c r="Y411" t="s">
        <v>3366</v>
      </c>
      <c r="Z411" t="s">
        <v>3407</v>
      </c>
      <c r="AA411">
        <v>4</v>
      </c>
      <c r="AB411" t="s">
        <v>3458</v>
      </c>
      <c r="AC411">
        <v>0.5</v>
      </c>
      <c r="AD411">
        <v>0.5</v>
      </c>
      <c r="AE411" t="s">
        <v>4042</v>
      </c>
      <c r="AF411" t="s">
        <v>3186</v>
      </c>
      <c r="AG411">
        <v>1</v>
      </c>
      <c r="AH411" t="s">
        <v>3186</v>
      </c>
      <c r="AI411" t="s">
        <v>3392</v>
      </c>
      <c r="AJ411" t="s">
        <v>3393</v>
      </c>
      <c r="AK411">
        <v>0.7</v>
      </c>
      <c r="AL411">
        <v>0.7</v>
      </c>
      <c r="AM411">
        <v>8</v>
      </c>
      <c r="AN411" t="s">
        <v>3186</v>
      </c>
      <c r="AO411" t="s">
        <v>3186</v>
      </c>
      <c r="AP411" t="s">
        <v>3186</v>
      </c>
      <c r="AQ411" t="s">
        <v>3186</v>
      </c>
      <c r="AR411" t="s">
        <v>3186</v>
      </c>
      <c r="AS411">
        <v>1</v>
      </c>
      <c r="AT411">
        <v>1</v>
      </c>
    </row>
    <row r="412" spans="1:46" outlineLevel="1" x14ac:dyDescent="0.2">
      <c r="A412" t="s">
        <v>4490</v>
      </c>
      <c r="B412" t="s">
        <v>4494</v>
      </c>
      <c r="C412" t="s">
        <v>3442</v>
      </c>
      <c r="D412">
        <v>15</v>
      </c>
      <c r="E412">
        <v>25</v>
      </c>
      <c r="F412">
        <v>10</v>
      </c>
      <c r="G412">
        <v>5.5</v>
      </c>
      <c r="H412" t="s">
        <v>3186</v>
      </c>
      <c r="I412" t="s">
        <v>3456</v>
      </c>
      <c r="J412" t="s">
        <v>3371</v>
      </c>
      <c r="K412">
        <v>0.4</v>
      </c>
      <c r="L412" t="s">
        <v>3351</v>
      </c>
      <c r="M412" t="s">
        <v>3391</v>
      </c>
      <c r="N412">
        <v>45</v>
      </c>
      <c r="O412">
        <v>10</v>
      </c>
      <c r="P412" t="s">
        <v>4002</v>
      </c>
      <c r="Q412" t="s">
        <v>3186</v>
      </c>
      <c r="R412" t="s">
        <v>3186</v>
      </c>
      <c r="S412" t="s">
        <v>3186</v>
      </c>
      <c r="T412" t="s">
        <v>3186</v>
      </c>
      <c r="U412" t="s">
        <v>3002</v>
      </c>
      <c r="V412" t="s">
        <v>3424</v>
      </c>
      <c r="W412" t="s">
        <v>3186</v>
      </c>
      <c r="X412" s="1" t="s">
        <v>3186</v>
      </c>
      <c r="Y412" t="s">
        <v>3366</v>
      </c>
      <c r="Z412" t="s">
        <v>3407</v>
      </c>
      <c r="AA412">
        <v>3</v>
      </c>
      <c r="AB412" t="s">
        <v>3416</v>
      </c>
      <c r="AC412">
        <v>0.5</v>
      </c>
      <c r="AD412">
        <v>0.95</v>
      </c>
      <c r="AE412" t="s">
        <v>3117</v>
      </c>
      <c r="AF412" t="s">
        <v>3186</v>
      </c>
      <c r="AG412">
        <v>1</v>
      </c>
      <c r="AH412" t="s">
        <v>3186</v>
      </c>
      <c r="AI412" t="s">
        <v>3392</v>
      </c>
      <c r="AJ412" t="s">
        <v>3393</v>
      </c>
      <c r="AK412">
        <v>0.7</v>
      </c>
      <c r="AL412">
        <v>0.7</v>
      </c>
      <c r="AM412">
        <v>8</v>
      </c>
      <c r="AN412" t="s">
        <v>3186</v>
      </c>
      <c r="AO412" t="s">
        <v>3186</v>
      </c>
      <c r="AP412" t="s">
        <v>3186</v>
      </c>
      <c r="AQ412" t="s">
        <v>3186</v>
      </c>
      <c r="AR412" t="s">
        <v>3186</v>
      </c>
      <c r="AS412">
        <v>1</v>
      </c>
      <c r="AT412">
        <v>1</v>
      </c>
    </row>
    <row r="413" spans="1:46" outlineLevel="1" x14ac:dyDescent="0.2">
      <c r="A413" t="s">
        <v>4491</v>
      </c>
      <c r="B413" t="s">
        <v>4495</v>
      </c>
      <c r="C413" t="s">
        <v>3409</v>
      </c>
      <c r="D413">
        <v>15</v>
      </c>
      <c r="E413">
        <v>25</v>
      </c>
      <c r="F413">
        <v>10</v>
      </c>
      <c r="G413">
        <v>5.5</v>
      </c>
      <c r="H413" t="s">
        <v>3186</v>
      </c>
      <c r="I413" t="s">
        <v>3186</v>
      </c>
      <c r="J413" t="s">
        <v>3407</v>
      </c>
      <c r="K413">
        <v>0.6</v>
      </c>
      <c r="L413" t="s">
        <v>3351</v>
      </c>
      <c r="M413" t="s">
        <v>3391</v>
      </c>
      <c r="N413">
        <v>45</v>
      </c>
      <c r="O413">
        <v>10</v>
      </c>
      <c r="P413" t="s">
        <v>3186</v>
      </c>
      <c r="Q413" t="s">
        <v>3405</v>
      </c>
      <c r="R413" t="s">
        <v>3002</v>
      </c>
      <c r="S413" t="s">
        <v>3001</v>
      </c>
      <c r="T413" t="s">
        <v>2610</v>
      </c>
      <c r="U413" t="s">
        <v>3002</v>
      </c>
      <c r="V413" t="s">
        <v>3408</v>
      </c>
      <c r="W413" t="s">
        <v>3186</v>
      </c>
      <c r="X413" s="1" t="s">
        <v>3186</v>
      </c>
      <c r="Y413" t="s">
        <v>3366</v>
      </c>
      <c r="Z413" t="s">
        <v>3407</v>
      </c>
      <c r="AA413">
        <v>4</v>
      </c>
      <c r="AB413" t="s">
        <v>3458</v>
      </c>
      <c r="AC413">
        <v>0.5</v>
      </c>
      <c r="AD413">
        <v>0.5</v>
      </c>
      <c r="AE413" t="s">
        <v>4017</v>
      </c>
      <c r="AF413" t="s">
        <v>3186</v>
      </c>
      <c r="AG413">
        <v>1</v>
      </c>
      <c r="AH413" t="s">
        <v>3186</v>
      </c>
      <c r="AI413" t="s">
        <v>3392</v>
      </c>
      <c r="AJ413" t="s">
        <v>3393</v>
      </c>
      <c r="AK413">
        <v>0.7</v>
      </c>
      <c r="AL413">
        <v>0.7</v>
      </c>
      <c r="AM413">
        <v>8</v>
      </c>
      <c r="AN413" t="s">
        <v>3186</v>
      </c>
      <c r="AO413" t="s">
        <v>3186</v>
      </c>
      <c r="AP413" t="s">
        <v>3186</v>
      </c>
      <c r="AQ413" t="s">
        <v>3186</v>
      </c>
      <c r="AR413" t="s">
        <v>3186</v>
      </c>
      <c r="AS413">
        <v>1</v>
      </c>
      <c r="AT413">
        <v>1</v>
      </c>
    </row>
    <row r="414" spans="1:46" outlineLevel="1" x14ac:dyDescent="0.2">
      <c r="A414" t="s">
        <v>4492</v>
      </c>
      <c r="B414" t="s">
        <v>4496</v>
      </c>
      <c r="C414" t="s">
        <v>3442</v>
      </c>
      <c r="D414">
        <v>15</v>
      </c>
      <c r="E414">
        <v>25</v>
      </c>
      <c r="F414">
        <v>10</v>
      </c>
      <c r="G414">
        <v>5.5</v>
      </c>
      <c r="H414" t="s">
        <v>3186</v>
      </c>
      <c r="I414" t="s">
        <v>3456</v>
      </c>
      <c r="J414" t="s">
        <v>3371</v>
      </c>
      <c r="K414">
        <v>0.6</v>
      </c>
      <c r="L414" t="s">
        <v>3351</v>
      </c>
      <c r="M414" t="s">
        <v>3391</v>
      </c>
      <c r="N414">
        <v>45</v>
      </c>
      <c r="O414">
        <v>10</v>
      </c>
      <c r="P414" t="s">
        <v>3186</v>
      </c>
      <c r="Q414" t="s">
        <v>3405</v>
      </c>
      <c r="R414" t="s">
        <v>3446</v>
      </c>
      <c r="S414" t="s">
        <v>3001</v>
      </c>
      <c r="T414" t="s">
        <v>3446</v>
      </c>
      <c r="U414" t="s">
        <v>3002</v>
      </c>
      <c r="V414" t="s">
        <v>3424</v>
      </c>
      <c r="W414" t="s">
        <v>3186</v>
      </c>
      <c r="X414" s="1" t="s">
        <v>3186</v>
      </c>
      <c r="Y414" t="s">
        <v>3366</v>
      </c>
      <c r="Z414" t="s">
        <v>3407</v>
      </c>
      <c r="AA414">
        <v>3</v>
      </c>
      <c r="AB414" t="s">
        <v>3416</v>
      </c>
      <c r="AC414">
        <v>0.5</v>
      </c>
      <c r="AD414">
        <v>0.95</v>
      </c>
      <c r="AE414" t="s">
        <v>3114</v>
      </c>
      <c r="AF414" t="s">
        <v>3186</v>
      </c>
      <c r="AG414">
        <v>1</v>
      </c>
      <c r="AH414" t="s">
        <v>3186</v>
      </c>
      <c r="AI414" t="s">
        <v>3392</v>
      </c>
      <c r="AJ414" t="s">
        <v>3393</v>
      </c>
      <c r="AK414">
        <v>0.7</v>
      </c>
      <c r="AL414">
        <v>0.7</v>
      </c>
      <c r="AM414">
        <v>8</v>
      </c>
      <c r="AN414" t="s">
        <v>3186</v>
      </c>
      <c r="AO414" t="s">
        <v>3186</v>
      </c>
      <c r="AP414" t="s">
        <v>3186</v>
      </c>
      <c r="AQ414" t="s">
        <v>3186</v>
      </c>
      <c r="AR414" t="s">
        <v>3186</v>
      </c>
      <c r="AS414">
        <v>1</v>
      </c>
      <c r="AT414">
        <v>1</v>
      </c>
    </row>
    <row r="415" spans="1:46" outlineLevel="1" x14ac:dyDescent="0.2">
      <c r="A415" t="s">
        <v>4497</v>
      </c>
      <c r="B415" t="s">
        <v>4501</v>
      </c>
      <c r="C415" t="s">
        <v>3409</v>
      </c>
      <c r="D415">
        <v>15</v>
      </c>
      <c r="E415">
        <v>25</v>
      </c>
      <c r="F415">
        <v>10</v>
      </c>
      <c r="G415">
        <v>5.5</v>
      </c>
      <c r="H415" t="s">
        <v>3186</v>
      </c>
      <c r="I415" t="s">
        <v>3186</v>
      </c>
      <c r="J415" t="s">
        <v>3407</v>
      </c>
      <c r="K415">
        <v>0.6</v>
      </c>
      <c r="L415" t="s">
        <v>3351</v>
      </c>
      <c r="M415" t="s">
        <v>3391</v>
      </c>
      <c r="N415">
        <v>45</v>
      </c>
      <c r="O415">
        <v>10</v>
      </c>
      <c r="P415" t="s">
        <v>4002</v>
      </c>
      <c r="Q415" t="s">
        <v>3186</v>
      </c>
      <c r="R415" t="s">
        <v>3186</v>
      </c>
      <c r="S415" t="s">
        <v>3186</v>
      </c>
      <c r="T415" t="s">
        <v>3186</v>
      </c>
      <c r="U415" t="s">
        <v>3002</v>
      </c>
      <c r="V415" t="s">
        <v>3408</v>
      </c>
      <c r="W415" t="s">
        <v>3186</v>
      </c>
      <c r="X415" s="1" t="s">
        <v>3186</v>
      </c>
      <c r="Y415" t="s">
        <v>3366</v>
      </c>
      <c r="Z415" t="s">
        <v>3407</v>
      </c>
      <c r="AA415">
        <v>4</v>
      </c>
      <c r="AB415" t="s">
        <v>3458</v>
      </c>
      <c r="AC415">
        <v>0.5</v>
      </c>
      <c r="AD415">
        <v>0.5</v>
      </c>
      <c r="AE415" t="s">
        <v>4042</v>
      </c>
      <c r="AF415" t="s">
        <v>3186</v>
      </c>
      <c r="AG415">
        <v>1</v>
      </c>
      <c r="AH415" t="s">
        <v>3186</v>
      </c>
      <c r="AI415" t="s">
        <v>3392</v>
      </c>
      <c r="AJ415" t="s">
        <v>3393</v>
      </c>
      <c r="AK415">
        <v>0.7</v>
      </c>
      <c r="AL415">
        <v>0.7</v>
      </c>
      <c r="AM415">
        <v>8</v>
      </c>
      <c r="AN415" t="s">
        <v>3186</v>
      </c>
      <c r="AO415" t="s">
        <v>3186</v>
      </c>
      <c r="AP415" t="s">
        <v>3186</v>
      </c>
      <c r="AQ415" t="s">
        <v>3186</v>
      </c>
      <c r="AR415" t="s">
        <v>3186</v>
      </c>
      <c r="AS415">
        <v>1</v>
      </c>
      <c r="AT415">
        <v>1</v>
      </c>
    </row>
    <row r="416" spans="1:46" outlineLevel="1" x14ac:dyDescent="0.2">
      <c r="A416" t="s">
        <v>4498</v>
      </c>
      <c r="B416" t="s">
        <v>4502</v>
      </c>
      <c r="C416" t="s">
        <v>3442</v>
      </c>
      <c r="D416">
        <v>15</v>
      </c>
      <c r="E416">
        <v>25</v>
      </c>
      <c r="F416">
        <v>10</v>
      </c>
      <c r="G416">
        <v>5.5</v>
      </c>
      <c r="H416" t="s">
        <v>3186</v>
      </c>
      <c r="I416" t="s">
        <v>3456</v>
      </c>
      <c r="J416" t="s">
        <v>3371</v>
      </c>
      <c r="K416">
        <v>0.4</v>
      </c>
      <c r="L416" t="s">
        <v>3351</v>
      </c>
      <c r="M416" t="s">
        <v>3391</v>
      </c>
      <c r="N416">
        <v>45</v>
      </c>
      <c r="O416">
        <v>10</v>
      </c>
      <c r="P416" t="s">
        <v>4002</v>
      </c>
      <c r="Q416" t="s">
        <v>3186</v>
      </c>
      <c r="R416" t="s">
        <v>3186</v>
      </c>
      <c r="S416" t="s">
        <v>3186</v>
      </c>
      <c r="T416" t="s">
        <v>3186</v>
      </c>
      <c r="U416" t="s">
        <v>3002</v>
      </c>
      <c r="V416" t="s">
        <v>3424</v>
      </c>
      <c r="W416" t="s">
        <v>3186</v>
      </c>
      <c r="X416" s="1" t="s">
        <v>3186</v>
      </c>
      <c r="Y416" t="s">
        <v>3366</v>
      </c>
      <c r="Z416" t="s">
        <v>3407</v>
      </c>
      <c r="AA416">
        <v>3</v>
      </c>
      <c r="AB416" t="s">
        <v>3416</v>
      </c>
      <c r="AC416">
        <v>0.5</v>
      </c>
      <c r="AD416">
        <v>0.95</v>
      </c>
      <c r="AE416" t="s">
        <v>3117</v>
      </c>
      <c r="AF416" t="s">
        <v>3186</v>
      </c>
      <c r="AG416">
        <v>1</v>
      </c>
      <c r="AH416" t="s">
        <v>3186</v>
      </c>
      <c r="AI416" t="s">
        <v>3392</v>
      </c>
      <c r="AJ416" t="s">
        <v>3393</v>
      </c>
      <c r="AK416">
        <v>0.7</v>
      </c>
      <c r="AL416">
        <v>0.7</v>
      </c>
      <c r="AM416">
        <v>8</v>
      </c>
      <c r="AN416" t="s">
        <v>3186</v>
      </c>
      <c r="AO416" t="s">
        <v>3186</v>
      </c>
      <c r="AP416" t="s">
        <v>3186</v>
      </c>
      <c r="AQ416" t="s">
        <v>3186</v>
      </c>
      <c r="AR416" t="s">
        <v>3186</v>
      </c>
      <c r="AS416">
        <v>1</v>
      </c>
      <c r="AT416">
        <v>1</v>
      </c>
    </row>
    <row r="417" spans="1:46" outlineLevel="1" x14ac:dyDescent="0.2">
      <c r="A417" t="s">
        <v>4499</v>
      </c>
      <c r="B417" t="s">
        <v>4503</v>
      </c>
      <c r="C417" t="s">
        <v>3409</v>
      </c>
      <c r="D417">
        <v>15</v>
      </c>
      <c r="E417">
        <v>25</v>
      </c>
      <c r="F417">
        <v>10</v>
      </c>
      <c r="G417">
        <v>5.5</v>
      </c>
      <c r="H417" t="s">
        <v>3186</v>
      </c>
      <c r="I417" t="s">
        <v>3186</v>
      </c>
      <c r="J417" t="s">
        <v>3407</v>
      </c>
      <c r="K417">
        <v>0.6</v>
      </c>
      <c r="L417" t="s">
        <v>3351</v>
      </c>
      <c r="M417" t="s">
        <v>3391</v>
      </c>
      <c r="N417">
        <v>45</v>
      </c>
      <c r="O417">
        <v>10</v>
      </c>
      <c r="P417" t="s">
        <v>3186</v>
      </c>
      <c r="Q417" t="s">
        <v>3405</v>
      </c>
      <c r="R417" t="s">
        <v>3002</v>
      </c>
      <c r="S417" t="s">
        <v>3001</v>
      </c>
      <c r="T417" t="s">
        <v>2610</v>
      </c>
      <c r="U417" t="s">
        <v>3002</v>
      </c>
      <c r="V417" t="s">
        <v>3408</v>
      </c>
      <c r="W417" t="s">
        <v>3186</v>
      </c>
      <c r="X417" s="1" t="s">
        <v>3186</v>
      </c>
      <c r="Y417" t="s">
        <v>3366</v>
      </c>
      <c r="Z417" t="s">
        <v>3407</v>
      </c>
      <c r="AA417">
        <v>4</v>
      </c>
      <c r="AB417" t="s">
        <v>3458</v>
      </c>
      <c r="AC417">
        <v>0.5</v>
      </c>
      <c r="AD417">
        <v>0.5</v>
      </c>
      <c r="AE417" t="s">
        <v>4017</v>
      </c>
      <c r="AF417" t="s">
        <v>3186</v>
      </c>
      <c r="AG417">
        <v>1</v>
      </c>
      <c r="AH417" t="s">
        <v>3186</v>
      </c>
      <c r="AI417" t="s">
        <v>3392</v>
      </c>
      <c r="AJ417" t="s">
        <v>3393</v>
      </c>
      <c r="AK417">
        <v>0.7</v>
      </c>
      <c r="AL417">
        <v>0.7</v>
      </c>
      <c r="AM417">
        <v>8</v>
      </c>
      <c r="AN417" t="s">
        <v>3186</v>
      </c>
      <c r="AO417" t="s">
        <v>3186</v>
      </c>
      <c r="AP417" t="s">
        <v>3186</v>
      </c>
      <c r="AQ417" t="s">
        <v>3186</v>
      </c>
      <c r="AR417" t="s">
        <v>3186</v>
      </c>
      <c r="AS417">
        <v>1</v>
      </c>
      <c r="AT417">
        <v>1</v>
      </c>
    </row>
    <row r="418" spans="1:46" outlineLevel="1" x14ac:dyDescent="0.2">
      <c r="A418" t="s">
        <v>4500</v>
      </c>
      <c r="B418" t="s">
        <v>4504</v>
      </c>
      <c r="C418" t="s">
        <v>3442</v>
      </c>
      <c r="D418">
        <v>15</v>
      </c>
      <c r="E418">
        <v>25</v>
      </c>
      <c r="F418">
        <v>10</v>
      </c>
      <c r="G418">
        <v>5.5</v>
      </c>
      <c r="H418" t="s">
        <v>3186</v>
      </c>
      <c r="I418" t="s">
        <v>3456</v>
      </c>
      <c r="J418" t="s">
        <v>3371</v>
      </c>
      <c r="K418">
        <v>0.6</v>
      </c>
      <c r="L418" t="s">
        <v>3351</v>
      </c>
      <c r="M418" t="s">
        <v>3391</v>
      </c>
      <c r="N418">
        <v>45</v>
      </c>
      <c r="O418">
        <v>10</v>
      </c>
      <c r="P418" t="s">
        <v>3186</v>
      </c>
      <c r="Q418" t="s">
        <v>3405</v>
      </c>
      <c r="R418" t="s">
        <v>3446</v>
      </c>
      <c r="S418" t="s">
        <v>3001</v>
      </c>
      <c r="T418" t="s">
        <v>3446</v>
      </c>
      <c r="U418" t="s">
        <v>3002</v>
      </c>
      <c r="V418" t="s">
        <v>3424</v>
      </c>
      <c r="W418" t="s">
        <v>3186</v>
      </c>
      <c r="X418" s="1" t="s">
        <v>3186</v>
      </c>
      <c r="Y418" t="s">
        <v>3366</v>
      </c>
      <c r="Z418" t="s">
        <v>3407</v>
      </c>
      <c r="AA418">
        <v>3</v>
      </c>
      <c r="AB418" t="s">
        <v>3416</v>
      </c>
      <c r="AC418">
        <v>0.5</v>
      </c>
      <c r="AD418">
        <v>0.95</v>
      </c>
      <c r="AE418" t="s">
        <v>3114</v>
      </c>
      <c r="AF418" t="s">
        <v>3186</v>
      </c>
      <c r="AG418">
        <v>1</v>
      </c>
      <c r="AH418" t="s">
        <v>3186</v>
      </c>
      <c r="AI418" t="s">
        <v>3392</v>
      </c>
      <c r="AJ418" t="s">
        <v>3393</v>
      </c>
      <c r="AK418">
        <v>0.7</v>
      </c>
      <c r="AL418">
        <v>0.7</v>
      </c>
      <c r="AM418">
        <v>8</v>
      </c>
      <c r="AN418" t="s">
        <v>3186</v>
      </c>
      <c r="AO418" t="s">
        <v>3186</v>
      </c>
      <c r="AP418" t="s">
        <v>3186</v>
      </c>
      <c r="AQ418" t="s">
        <v>3186</v>
      </c>
      <c r="AR418" t="s">
        <v>3186</v>
      </c>
      <c r="AS418">
        <v>1</v>
      </c>
      <c r="AT418">
        <v>1</v>
      </c>
    </row>
    <row r="419" spans="1:46" outlineLevel="1" x14ac:dyDescent="0.2">
      <c r="A419" t="s">
        <v>4506</v>
      </c>
      <c r="B419" t="s">
        <v>4508</v>
      </c>
      <c r="C419" t="s">
        <v>3383</v>
      </c>
      <c r="D419">
        <v>15</v>
      </c>
      <c r="E419">
        <v>25</v>
      </c>
      <c r="F419">
        <v>10</v>
      </c>
      <c r="G419">
        <v>5.5</v>
      </c>
      <c r="H419" t="s">
        <v>3186</v>
      </c>
      <c r="I419" t="s">
        <v>3186</v>
      </c>
      <c r="J419" t="s">
        <v>3371</v>
      </c>
      <c r="K419">
        <v>0.6</v>
      </c>
      <c r="L419" t="s">
        <v>3001</v>
      </c>
      <c r="M419" t="s">
        <v>3391</v>
      </c>
      <c r="N419">
        <v>0</v>
      </c>
      <c r="O419">
        <v>10</v>
      </c>
      <c r="P419" t="s">
        <v>3186</v>
      </c>
      <c r="Q419" t="s">
        <v>3186</v>
      </c>
      <c r="R419" t="s">
        <v>3186</v>
      </c>
      <c r="S419" t="s">
        <v>3186</v>
      </c>
      <c r="T419" t="s">
        <v>3186</v>
      </c>
      <c r="U419" t="s">
        <v>3002</v>
      </c>
      <c r="V419" t="s">
        <v>3408</v>
      </c>
      <c r="W419" t="s">
        <v>3186</v>
      </c>
      <c r="X419" s="1" t="s">
        <v>3186</v>
      </c>
      <c r="Y419" t="s">
        <v>3366</v>
      </c>
      <c r="Z419" t="s">
        <v>3407</v>
      </c>
      <c r="AA419">
        <v>4</v>
      </c>
      <c r="AB419" t="s">
        <v>3458</v>
      </c>
      <c r="AC419">
        <v>0</v>
      </c>
      <c r="AD419">
        <v>0.5</v>
      </c>
      <c r="AE419" t="s">
        <v>3001</v>
      </c>
      <c r="AF419" t="s">
        <v>3186</v>
      </c>
      <c r="AG419">
        <v>1</v>
      </c>
      <c r="AH419" t="s">
        <v>3186</v>
      </c>
      <c r="AI419" t="s">
        <v>3186</v>
      </c>
      <c r="AJ419" t="s">
        <v>3393</v>
      </c>
      <c r="AK419">
        <v>0.7</v>
      </c>
      <c r="AL419">
        <v>0.7</v>
      </c>
      <c r="AM419">
        <v>8</v>
      </c>
      <c r="AN419" t="s">
        <v>3186</v>
      </c>
      <c r="AO419" t="s">
        <v>3186</v>
      </c>
      <c r="AP419" t="s">
        <v>3186</v>
      </c>
      <c r="AQ419" t="s">
        <v>3186</v>
      </c>
      <c r="AR419" t="s">
        <v>3186</v>
      </c>
      <c r="AS419">
        <v>1</v>
      </c>
      <c r="AT419">
        <v>1</v>
      </c>
    </row>
    <row r="420" spans="1:46" outlineLevel="1" x14ac:dyDescent="0.2">
      <c r="A420" t="s">
        <v>4507</v>
      </c>
      <c r="B420" t="s">
        <v>4511</v>
      </c>
      <c r="C420" t="s">
        <v>3383</v>
      </c>
      <c r="D420">
        <v>15</v>
      </c>
      <c r="E420">
        <v>25</v>
      </c>
      <c r="F420">
        <v>10</v>
      </c>
      <c r="G420">
        <v>5.5</v>
      </c>
      <c r="H420" t="s">
        <v>3186</v>
      </c>
      <c r="I420" t="s">
        <v>3186</v>
      </c>
      <c r="J420" t="s">
        <v>3371</v>
      </c>
      <c r="K420">
        <v>0.6</v>
      </c>
      <c r="L420" t="s">
        <v>3001</v>
      </c>
      <c r="M420" t="s">
        <v>3391</v>
      </c>
      <c r="N420">
        <v>0</v>
      </c>
      <c r="O420">
        <v>10</v>
      </c>
      <c r="P420" t="s">
        <v>3186</v>
      </c>
      <c r="Q420" t="s">
        <v>3186</v>
      </c>
      <c r="R420" t="s">
        <v>3186</v>
      </c>
      <c r="S420" t="s">
        <v>3186</v>
      </c>
      <c r="T420" t="s">
        <v>3186</v>
      </c>
      <c r="U420" t="s">
        <v>3002</v>
      </c>
      <c r="V420" t="s">
        <v>3408</v>
      </c>
      <c r="W420" t="s">
        <v>3186</v>
      </c>
      <c r="X420" s="1" t="s">
        <v>3186</v>
      </c>
      <c r="Y420" t="s">
        <v>3366</v>
      </c>
      <c r="Z420" t="s">
        <v>3407</v>
      </c>
      <c r="AA420">
        <v>4</v>
      </c>
      <c r="AB420" t="s">
        <v>3458</v>
      </c>
      <c r="AC420">
        <v>0</v>
      </c>
      <c r="AD420">
        <v>0.5</v>
      </c>
      <c r="AE420" t="s">
        <v>3001</v>
      </c>
      <c r="AF420" t="s">
        <v>3186</v>
      </c>
      <c r="AG420">
        <v>1</v>
      </c>
      <c r="AH420" t="s">
        <v>3186</v>
      </c>
      <c r="AI420" t="s">
        <v>3186</v>
      </c>
      <c r="AJ420" t="s">
        <v>3393</v>
      </c>
      <c r="AK420">
        <v>0.7</v>
      </c>
      <c r="AL420">
        <v>0.7</v>
      </c>
      <c r="AM420">
        <v>8</v>
      </c>
      <c r="AN420" t="s">
        <v>3186</v>
      </c>
      <c r="AO420" t="s">
        <v>3186</v>
      </c>
      <c r="AP420" t="s">
        <v>3186</v>
      </c>
      <c r="AQ420" t="s">
        <v>3186</v>
      </c>
      <c r="AR420" t="s">
        <v>3186</v>
      </c>
      <c r="AS420">
        <v>1</v>
      </c>
      <c r="AT420">
        <v>1</v>
      </c>
    </row>
    <row r="421" spans="1:46" outlineLevel="1" x14ac:dyDescent="0.2">
      <c r="A421" t="s">
        <v>4514</v>
      </c>
      <c r="B421" t="s">
        <v>4515</v>
      </c>
      <c r="C421" t="s">
        <v>3383</v>
      </c>
      <c r="D421">
        <v>15</v>
      </c>
      <c r="E421">
        <v>25</v>
      </c>
      <c r="F421">
        <v>10</v>
      </c>
      <c r="G421">
        <v>5.5</v>
      </c>
      <c r="H421" t="s">
        <v>3186</v>
      </c>
      <c r="I421" t="s">
        <v>3186</v>
      </c>
      <c r="J421" t="s">
        <v>3371</v>
      </c>
      <c r="K421">
        <v>0.6</v>
      </c>
      <c r="L421" t="s">
        <v>3001</v>
      </c>
      <c r="M421" t="s">
        <v>3391</v>
      </c>
      <c r="N421">
        <v>0</v>
      </c>
      <c r="O421">
        <v>10</v>
      </c>
      <c r="P421" t="s">
        <v>3186</v>
      </c>
      <c r="Q421" t="s">
        <v>3186</v>
      </c>
      <c r="R421" t="s">
        <v>3186</v>
      </c>
      <c r="S421" t="s">
        <v>3186</v>
      </c>
      <c r="T421" t="s">
        <v>3186</v>
      </c>
      <c r="U421" t="s">
        <v>3002</v>
      </c>
      <c r="V421" t="s">
        <v>3408</v>
      </c>
      <c r="W421" t="s">
        <v>3186</v>
      </c>
      <c r="X421" s="1" t="s">
        <v>3186</v>
      </c>
      <c r="Y421" t="s">
        <v>3366</v>
      </c>
      <c r="Z421" t="s">
        <v>3407</v>
      </c>
      <c r="AA421">
        <v>4</v>
      </c>
      <c r="AB421" t="s">
        <v>3458</v>
      </c>
      <c r="AC421">
        <v>0</v>
      </c>
      <c r="AD421">
        <v>0.5</v>
      </c>
      <c r="AE421" t="s">
        <v>3001</v>
      </c>
      <c r="AF421" t="s">
        <v>3186</v>
      </c>
      <c r="AG421">
        <v>1</v>
      </c>
      <c r="AH421" t="s">
        <v>3186</v>
      </c>
      <c r="AI421" t="s">
        <v>3186</v>
      </c>
      <c r="AJ421" t="s">
        <v>3393</v>
      </c>
      <c r="AK421">
        <v>0.7</v>
      </c>
      <c r="AL421">
        <v>0.7</v>
      </c>
      <c r="AM421">
        <v>8</v>
      </c>
      <c r="AN421" t="s">
        <v>3186</v>
      </c>
      <c r="AO421" t="s">
        <v>3186</v>
      </c>
      <c r="AP421" t="s">
        <v>3186</v>
      </c>
      <c r="AQ421" t="s">
        <v>3186</v>
      </c>
      <c r="AR421" t="s">
        <v>3186</v>
      </c>
      <c r="AS421">
        <v>1</v>
      </c>
      <c r="AT421">
        <v>1</v>
      </c>
    </row>
    <row r="422" spans="1:46" outlineLevel="1" x14ac:dyDescent="0.2">
      <c r="A422" t="s">
        <v>4516</v>
      </c>
      <c r="B422" t="s">
        <v>4517</v>
      </c>
      <c r="C422" t="s">
        <v>3383</v>
      </c>
      <c r="D422">
        <v>15</v>
      </c>
      <c r="E422">
        <v>25</v>
      </c>
      <c r="F422">
        <v>10</v>
      </c>
      <c r="G422">
        <v>5.5</v>
      </c>
      <c r="H422" t="s">
        <v>3186</v>
      </c>
      <c r="I422" t="s">
        <v>3186</v>
      </c>
      <c r="J422" t="s">
        <v>3371</v>
      </c>
      <c r="K422">
        <v>0.6</v>
      </c>
      <c r="L422" t="s">
        <v>3001</v>
      </c>
      <c r="M422" t="s">
        <v>3391</v>
      </c>
      <c r="N422">
        <v>0</v>
      </c>
      <c r="O422">
        <v>10</v>
      </c>
      <c r="P422" t="s">
        <v>3186</v>
      </c>
      <c r="Q422" t="s">
        <v>3186</v>
      </c>
      <c r="R422" t="s">
        <v>3186</v>
      </c>
      <c r="S422" t="s">
        <v>3186</v>
      </c>
      <c r="T422" t="s">
        <v>3186</v>
      </c>
      <c r="U422" t="s">
        <v>3002</v>
      </c>
      <c r="V422" t="s">
        <v>3408</v>
      </c>
      <c r="W422" t="s">
        <v>3186</v>
      </c>
      <c r="X422" s="1" t="s">
        <v>3186</v>
      </c>
      <c r="Y422" t="s">
        <v>3366</v>
      </c>
      <c r="Z422" t="s">
        <v>3407</v>
      </c>
      <c r="AA422">
        <v>4</v>
      </c>
      <c r="AB422" t="s">
        <v>3458</v>
      </c>
      <c r="AC422">
        <v>0</v>
      </c>
      <c r="AD422">
        <v>0.5</v>
      </c>
      <c r="AE422" t="s">
        <v>3001</v>
      </c>
      <c r="AF422" t="s">
        <v>3186</v>
      </c>
      <c r="AG422">
        <v>1</v>
      </c>
      <c r="AH422" t="s">
        <v>3186</v>
      </c>
      <c r="AI422" t="s">
        <v>3186</v>
      </c>
      <c r="AJ422" t="s">
        <v>3393</v>
      </c>
      <c r="AK422">
        <v>0.7</v>
      </c>
      <c r="AL422">
        <v>0.7</v>
      </c>
      <c r="AM422">
        <v>8</v>
      </c>
      <c r="AN422" t="s">
        <v>3186</v>
      </c>
      <c r="AO422" t="s">
        <v>3186</v>
      </c>
      <c r="AP422" t="s">
        <v>3186</v>
      </c>
      <c r="AQ422" t="s">
        <v>3186</v>
      </c>
      <c r="AR422" t="s">
        <v>3186</v>
      </c>
      <c r="AS422">
        <v>1</v>
      </c>
      <c r="AT422">
        <v>1</v>
      </c>
    </row>
    <row r="423" spans="1:46" outlineLevel="1" x14ac:dyDescent="0.2">
      <c r="A423" t="s">
        <v>4522</v>
      </c>
      <c r="B423" t="s">
        <v>4523</v>
      </c>
      <c r="C423" t="s">
        <v>3383</v>
      </c>
      <c r="D423">
        <v>15</v>
      </c>
      <c r="E423">
        <v>25</v>
      </c>
      <c r="F423">
        <v>10</v>
      </c>
      <c r="G423">
        <v>5</v>
      </c>
      <c r="H423" t="s">
        <v>3186</v>
      </c>
      <c r="I423" t="s">
        <v>3186</v>
      </c>
      <c r="J423" t="s">
        <v>3371</v>
      </c>
      <c r="K423">
        <v>0.6</v>
      </c>
      <c r="L423" t="s">
        <v>3001</v>
      </c>
      <c r="M423" t="s">
        <v>3391</v>
      </c>
      <c r="N423">
        <v>45</v>
      </c>
      <c r="O423">
        <v>10</v>
      </c>
      <c r="P423" t="s">
        <v>4526</v>
      </c>
      <c r="Q423" t="s">
        <v>3186</v>
      </c>
      <c r="R423" t="s">
        <v>3186</v>
      </c>
      <c r="S423" t="s">
        <v>3186</v>
      </c>
      <c r="T423" t="s">
        <v>3186</v>
      </c>
      <c r="U423" t="s">
        <v>3002</v>
      </c>
      <c r="V423" t="s">
        <v>3408</v>
      </c>
      <c r="W423" t="s">
        <v>3186</v>
      </c>
      <c r="X423" s="1" t="s">
        <v>3186</v>
      </c>
      <c r="Y423" t="s">
        <v>3366</v>
      </c>
      <c r="Z423" t="s">
        <v>3407</v>
      </c>
      <c r="AA423">
        <v>4</v>
      </c>
      <c r="AB423" t="s">
        <v>3458</v>
      </c>
      <c r="AC423">
        <v>0</v>
      </c>
      <c r="AD423">
        <v>0.5</v>
      </c>
      <c r="AE423" t="s">
        <v>3001</v>
      </c>
      <c r="AF423" t="s">
        <v>3186</v>
      </c>
      <c r="AG423">
        <v>1</v>
      </c>
      <c r="AH423" t="s">
        <v>3186</v>
      </c>
      <c r="AI423" t="s">
        <v>3186</v>
      </c>
      <c r="AJ423" t="s">
        <v>3393</v>
      </c>
      <c r="AK423">
        <v>0.7</v>
      </c>
      <c r="AL423">
        <v>0.7</v>
      </c>
      <c r="AM423">
        <v>8</v>
      </c>
      <c r="AN423" t="s">
        <v>3186</v>
      </c>
      <c r="AO423" t="s">
        <v>3186</v>
      </c>
      <c r="AP423" t="s">
        <v>3186</v>
      </c>
      <c r="AQ423" t="s">
        <v>3186</v>
      </c>
      <c r="AR423" t="s">
        <v>3186</v>
      </c>
      <c r="AS423">
        <v>1</v>
      </c>
      <c r="AT423">
        <v>1</v>
      </c>
    </row>
    <row r="424" spans="1:46" x14ac:dyDescent="0.2">
      <c r="A424" t="s">
        <v>4639</v>
      </c>
      <c r="B424" t="s">
        <v>4590</v>
      </c>
      <c r="C424" t="s">
        <v>3383</v>
      </c>
      <c r="D424">
        <v>15</v>
      </c>
      <c r="E424">
        <v>25</v>
      </c>
      <c r="F424">
        <v>10</v>
      </c>
      <c r="G424">
        <v>6</v>
      </c>
      <c r="H424" t="s">
        <v>3186</v>
      </c>
      <c r="I424" t="s">
        <v>3186</v>
      </c>
      <c r="J424" t="s">
        <v>3371</v>
      </c>
      <c r="K424">
        <v>0.6</v>
      </c>
      <c r="L424" t="s">
        <v>3001</v>
      </c>
      <c r="M424" t="s">
        <v>3391</v>
      </c>
      <c r="N424">
        <v>45</v>
      </c>
      <c r="O424">
        <v>10</v>
      </c>
      <c r="P424" t="s">
        <v>3186</v>
      </c>
      <c r="Q424" t="s">
        <v>3186</v>
      </c>
      <c r="R424" t="s">
        <v>3186</v>
      </c>
      <c r="S424" t="s">
        <v>3186</v>
      </c>
      <c r="T424" t="s">
        <v>3186</v>
      </c>
      <c r="U424" t="s">
        <v>3002</v>
      </c>
      <c r="V424" t="s">
        <v>3408</v>
      </c>
      <c r="W424" t="s">
        <v>3186</v>
      </c>
      <c r="X424" s="1" t="s">
        <v>3186</v>
      </c>
      <c r="Y424" t="s">
        <v>3366</v>
      </c>
      <c r="Z424" t="s">
        <v>3407</v>
      </c>
      <c r="AA424">
        <v>4</v>
      </c>
      <c r="AB424" t="s">
        <v>3458</v>
      </c>
      <c r="AC424">
        <v>0.5</v>
      </c>
      <c r="AD424">
        <v>0.5</v>
      </c>
      <c r="AE424" t="s">
        <v>3001</v>
      </c>
      <c r="AF424" t="s">
        <v>3186</v>
      </c>
      <c r="AG424">
        <v>1</v>
      </c>
      <c r="AH424" t="s">
        <v>3186</v>
      </c>
      <c r="AI424" t="s">
        <v>3186</v>
      </c>
      <c r="AJ424" t="s">
        <v>3393</v>
      </c>
      <c r="AK424">
        <v>0.7</v>
      </c>
      <c r="AL424">
        <v>0.7</v>
      </c>
      <c r="AM424">
        <v>8</v>
      </c>
      <c r="AN424" t="s">
        <v>3186</v>
      </c>
      <c r="AO424" t="s">
        <v>3186</v>
      </c>
      <c r="AP424" t="s">
        <v>3186</v>
      </c>
      <c r="AQ424" t="s">
        <v>3186</v>
      </c>
      <c r="AR424" t="s">
        <v>3186</v>
      </c>
      <c r="AS424">
        <v>1</v>
      </c>
      <c r="AT424">
        <v>1</v>
      </c>
    </row>
    <row r="425" spans="1:46" outlineLevel="1" x14ac:dyDescent="0.2">
      <c r="A425" t="s">
        <v>4640</v>
      </c>
      <c r="B425" t="s">
        <v>4591</v>
      </c>
      <c r="C425" t="s">
        <v>3383</v>
      </c>
      <c r="D425">
        <v>15</v>
      </c>
      <c r="E425">
        <v>25</v>
      </c>
      <c r="F425">
        <v>10</v>
      </c>
      <c r="G425">
        <v>6</v>
      </c>
      <c r="H425" t="s">
        <v>3186</v>
      </c>
      <c r="I425" t="s">
        <v>3186</v>
      </c>
      <c r="J425" t="s">
        <v>3371</v>
      </c>
      <c r="K425">
        <v>0.6</v>
      </c>
      <c r="L425" t="s">
        <v>3001</v>
      </c>
      <c r="M425" t="s">
        <v>3391</v>
      </c>
      <c r="N425">
        <v>45</v>
      </c>
      <c r="O425">
        <v>10</v>
      </c>
      <c r="P425" t="s">
        <v>3186</v>
      </c>
      <c r="Q425" t="s">
        <v>3186</v>
      </c>
      <c r="R425" t="s">
        <v>3186</v>
      </c>
      <c r="S425" t="s">
        <v>3186</v>
      </c>
      <c r="T425" t="s">
        <v>3186</v>
      </c>
      <c r="U425" t="s">
        <v>3002</v>
      </c>
      <c r="V425" t="s">
        <v>3408</v>
      </c>
      <c r="W425" t="s">
        <v>3186</v>
      </c>
      <c r="X425" s="1" t="s">
        <v>3186</v>
      </c>
      <c r="Y425" t="s">
        <v>3366</v>
      </c>
      <c r="Z425" t="s">
        <v>3407</v>
      </c>
      <c r="AA425">
        <v>4</v>
      </c>
      <c r="AB425" t="s">
        <v>3458</v>
      </c>
      <c r="AC425">
        <v>0.5</v>
      </c>
      <c r="AD425">
        <v>0.5</v>
      </c>
      <c r="AE425" t="s">
        <v>3001</v>
      </c>
      <c r="AF425" t="s">
        <v>3186</v>
      </c>
      <c r="AG425">
        <v>1</v>
      </c>
      <c r="AH425" t="s">
        <v>3186</v>
      </c>
      <c r="AI425" t="s">
        <v>3186</v>
      </c>
      <c r="AJ425" t="s">
        <v>3393</v>
      </c>
      <c r="AK425">
        <v>0.7</v>
      </c>
      <c r="AL425">
        <v>0.7</v>
      </c>
      <c r="AM425">
        <v>8</v>
      </c>
      <c r="AN425" t="s">
        <v>3186</v>
      </c>
      <c r="AO425" t="s">
        <v>3186</v>
      </c>
      <c r="AP425" t="s">
        <v>3186</v>
      </c>
      <c r="AQ425" t="s">
        <v>3186</v>
      </c>
      <c r="AR425" t="s">
        <v>3186</v>
      </c>
      <c r="AS425">
        <v>1</v>
      </c>
      <c r="AT425">
        <v>1</v>
      </c>
    </row>
    <row r="426" spans="1:46" outlineLevel="1" x14ac:dyDescent="0.2">
      <c r="A426" t="s">
        <v>4641</v>
      </c>
      <c r="B426" t="s">
        <v>4592</v>
      </c>
      <c r="C426" t="s">
        <v>3383</v>
      </c>
      <c r="D426">
        <v>15</v>
      </c>
      <c r="E426">
        <v>25</v>
      </c>
      <c r="F426">
        <v>10</v>
      </c>
      <c r="G426">
        <v>6</v>
      </c>
      <c r="H426" t="s">
        <v>3186</v>
      </c>
      <c r="I426" t="s">
        <v>3186</v>
      </c>
      <c r="J426" t="s">
        <v>3371</v>
      </c>
      <c r="K426">
        <v>0.6</v>
      </c>
      <c r="L426" t="s">
        <v>3001</v>
      </c>
      <c r="M426" t="s">
        <v>3391</v>
      </c>
      <c r="N426">
        <v>45</v>
      </c>
      <c r="O426">
        <v>10</v>
      </c>
      <c r="P426" t="s">
        <v>3186</v>
      </c>
      <c r="Q426" t="s">
        <v>3186</v>
      </c>
      <c r="R426" t="s">
        <v>3186</v>
      </c>
      <c r="S426" t="s">
        <v>3186</v>
      </c>
      <c r="T426" t="s">
        <v>3186</v>
      </c>
      <c r="U426" t="s">
        <v>3002</v>
      </c>
      <c r="V426" t="s">
        <v>3408</v>
      </c>
      <c r="W426" t="s">
        <v>3186</v>
      </c>
      <c r="X426" s="1" t="s">
        <v>3186</v>
      </c>
      <c r="Y426" t="s">
        <v>3366</v>
      </c>
      <c r="Z426" t="s">
        <v>3407</v>
      </c>
      <c r="AA426">
        <v>4</v>
      </c>
      <c r="AB426" t="s">
        <v>3458</v>
      </c>
      <c r="AC426">
        <v>0.5</v>
      </c>
      <c r="AD426">
        <v>0.5</v>
      </c>
      <c r="AE426" t="s">
        <v>3001</v>
      </c>
      <c r="AF426" t="s">
        <v>3186</v>
      </c>
      <c r="AG426">
        <v>1</v>
      </c>
      <c r="AH426" t="s">
        <v>3186</v>
      </c>
      <c r="AI426" t="s">
        <v>3186</v>
      </c>
      <c r="AJ426" t="s">
        <v>3393</v>
      </c>
      <c r="AK426">
        <v>0.7</v>
      </c>
      <c r="AL426">
        <v>0.7</v>
      </c>
      <c r="AM426">
        <v>8</v>
      </c>
      <c r="AN426" t="s">
        <v>3186</v>
      </c>
      <c r="AO426" t="s">
        <v>3186</v>
      </c>
      <c r="AP426" t="s">
        <v>3186</v>
      </c>
      <c r="AQ426" t="s">
        <v>3186</v>
      </c>
      <c r="AR426" t="s">
        <v>3186</v>
      </c>
      <c r="AS426">
        <v>1</v>
      </c>
      <c r="AT426">
        <v>1</v>
      </c>
    </row>
    <row r="427" spans="1:46" outlineLevel="1" x14ac:dyDescent="0.2">
      <c r="A427" t="s">
        <v>4642</v>
      </c>
      <c r="B427" t="s">
        <v>4593</v>
      </c>
      <c r="C427" t="s">
        <v>3383</v>
      </c>
      <c r="D427">
        <v>15</v>
      </c>
      <c r="E427">
        <v>25</v>
      </c>
      <c r="F427">
        <v>10</v>
      </c>
      <c r="G427">
        <v>6</v>
      </c>
      <c r="H427" t="s">
        <v>3186</v>
      </c>
      <c r="I427" t="s">
        <v>3186</v>
      </c>
      <c r="J427" t="s">
        <v>3371</v>
      </c>
      <c r="K427">
        <v>0.6</v>
      </c>
      <c r="L427" t="s">
        <v>3001</v>
      </c>
      <c r="M427" t="s">
        <v>3391</v>
      </c>
      <c r="N427">
        <v>45</v>
      </c>
      <c r="O427">
        <v>10</v>
      </c>
      <c r="P427" t="s">
        <v>3186</v>
      </c>
      <c r="Q427" t="s">
        <v>3186</v>
      </c>
      <c r="R427" t="s">
        <v>3186</v>
      </c>
      <c r="S427" t="s">
        <v>3186</v>
      </c>
      <c r="T427" t="s">
        <v>3186</v>
      </c>
      <c r="U427" t="s">
        <v>3002</v>
      </c>
      <c r="V427" t="s">
        <v>3408</v>
      </c>
      <c r="W427" t="s">
        <v>3186</v>
      </c>
      <c r="X427" s="1" t="s">
        <v>3186</v>
      </c>
      <c r="Y427" t="s">
        <v>3366</v>
      </c>
      <c r="Z427" t="s">
        <v>3407</v>
      </c>
      <c r="AA427">
        <v>4</v>
      </c>
      <c r="AB427" t="s">
        <v>3458</v>
      </c>
      <c r="AC427">
        <v>0.5</v>
      </c>
      <c r="AD427">
        <v>0.5</v>
      </c>
      <c r="AE427" t="s">
        <v>3001</v>
      </c>
      <c r="AF427" t="s">
        <v>3186</v>
      </c>
      <c r="AG427">
        <v>1</v>
      </c>
      <c r="AH427" t="s">
        <v>3186</v>
      </c>
      <c r="AI427" t="s">
        <v>3186</v>
      </c>
      <c r="AJ427" t="s">
        <v>3393</v>
      </c>
      <c r="AK427">
        <v>0.7</v>
      </c>
      <c r="AL427">
        <v>0.7</v>
      </c>
      <c r="AM427">
        <v>8</v>
      </c>
      <c r="AN427" t="s">
        <v>3186</v>
      </c>
      <c r="AO427" t="s">
        <v>3186</v>
      </c>
      <c r="AP427" t="s">
        <v>3186</v>
      </c>
      <c r="AQ427" t="s">
        <v>3186</v>
      </c>
      <c r="AR427" t="s">
        <v>3186</v>
      </c>
      <c r="AS427">
        <v>1</v>
      </c>
      <c r="AT427">
        <v>1</v>
      </c>
    </row>
    <row r="428" spans="1:46" outlineLevel="1" x14ac:dyDescent="0.2">
      <c r="A428" t="s">
        <v>4643</v>
      </c>
      <c r="B428" t="s">
        <v>4594</v>
      </c>
      <c r="C428" t="s">
        <v>3383</v>
      </c>
      <c r="D428">
        <v>15</v>
      </c>
      <c r="E428">
        <v>25</v>
      </c>
      <c r="F428">
        <v>10</v>
      </c>
      <c r="G428">
        <v>6</v>
      </c>
      <c r="H428" t="s">
        <v>3186</v>
      </c>
      <c r="I428" t="s">
        <v>3186</v>
      </c>
      <c r="J428" t="s">
        <v>3371</v>
      </c>
      <c r="K428">
        <v>0.6</v>
      </c>
      <c r="L428" t="s">
        <v>3001</v>
      </c>
      <c r="M428" t="s">
        <v>3391</v>
      </c>
      <c r="N428">
        <v>45</v>
      </c>
      <c r="O428">
        <v>10</v>
      </c>
      <c r="P428" t="s">
        <v>3186</v>
      </c>
      <c r="Q428" t="s">
        <v>3186</v>
      </c>
      <c r="R428" t="s">
        <v>3186</v>
      </c>
      <c r="S428" t="s">
        <v>3186</v>
      </c>
      <c r="T428" t="s">
        <v>3186</v>
      </c>
      <c r="U428" t="s">
        <v>3002</v>
      </c>
      <c r="V428" t="s">
        <v>3408</v>
      </c>
      <c r="W428" t="s">
        <v>3186</v>
      </c>
      <c r="X428" s="1" t="s">
        <v>3186</v>
      </c>
      <c r="Y428" t="s">
        <v>3366</v>
      </c>
      <c r="Z428" t="s">
        <v>3407</v>
      </c>
      <c r="AA428">
        <v>4</v>
      </c>
      <c r="AB428" t="s">
        <v>3458</v>
      </c>
      <c r="AC428">
        <v>0.5</v>
      </c>
      <c r="AD428">
        <v>0.5</v>
      </c>
      <c r="AE428" t="s">
        <v>3001</v>
      </c>
      <c r="AF428" t="s">
        <v>3186</v>
      </c>
      <c r="AG428">
        <v>1</v>
      </c>
      <c r="AH428" t="s">
        <v>3186</v>
      </c>
      <c r="AI428" t="s">
        <v>3186</v>
      </c>
      <c r="AJ428" t="s">
        <v>3393</v>
      </c>
      <c r="AK428">
        <v>0.7</v>
      </c>
      <c r="AL428">
        <v>0.7</v>
      </c>
      <c r="AM428">
        <v>8</v>
      </c>
      <c r="AN428" t="s">
        <v>3186</v>
      </c>
      <c r="AO428" t="s">
        <v>3186</v>
      </c>
      <c r="AP428" t="s">
        <v>3186</v>
      </c>
      <c r="AQ428" t="s">
        <v>3186</v>
      </c>
      <c r="AR428" t="s">
        <v>3186</v>
      </c>
      <c r="AS428">
        <v>1</v>
      </c>
      <c r="AT428">
        <v>1</v>
      </c>
    </row>
    <row r="429" spans="1:46" outlineLevel="1" x14ac:dyDescent="0.2">
      <c r="A429" t="s">
        <v>3465</v>
      </c>
      <c r="B429" t="s">
        <v>4600</v>
      </c>
      <c r="C429" t="s">
        <v>3409</v>
      </c>
      <c r="D429">
        <v>15</v>
      </c>
      <c r="E429">
        <v>25</v>
      </c>
      <c r="F429">
        <v>10</v>
      </c>
      <c r="G429">
        <v>6</v>
      </c>
      <c r="H429" t="s">
        <v>3186</v>
      </c>
      <c r="I429" t="s">
        <v>3186</v>
      </c>
      <c r="J429" t="s">
        <v>3407</v>
      </c>
      <c r="K429">
        <v>0.6</v>
      </c>
      <c r="L429" t="s">
        <v>3351</v>
      </c>
      <c r="M429" t="s">
        <v>3391</v>
      </c>
      <c r="N429">
        <v>45</v>
      </c>
      <c r="O429">
        <v>10</v>
      </c>
      <c r="P429" t="s">
        <v>4601</v>
      </c>
      <c r="Q429" t="s">
        <v>3186</v>
      </c>
      <c r="R429" t="s">
        <v>3186</v>
      </c>
      <c r="S429" t="s">
        <v>3186</v>
      </c>
      <c r="T429" t="s">
        <v>3186</v>
      </c>
      <c r="U429" t="s">
        <v>3002</v>
      </c>
      <c r="V429" t="s">
        <v>3408</v>
      </c>
      <c r="W429" t="s">
        <v>3186</v>
      </c>
      <c r="X429" s="1" t="s">
        <v>3186</v>
      </c>
      <c r="Y429" t="s">
        <v>3366</v>
      </c>
      <c r="Z429" t="s">
        <v>3407</v>
      </c>
      <c r="AA429">
        <v>3</v>
      </c>
      <c r="AB429" t="s">
        <v>3458</v>
      </c>
      <c r="AC429">
        <v>0.5</v>
      </c>
      <c r="AD429">
        <v>0.5</v>
      </c>
      <c r="AE429" t="s">
        <v>3001</v>
      </c>
      <c r="AF429" t="s">
        <v>3186</v>
      </c>
      <c r="AG429">
        <v>1</v>
      </c>
      <c r="AH429" t="s">
        <v>3186</v>
      </c>
      <c r="AI429" t="s">
        <v>3470</v>
      </c>
      <c r="AJ429" t="s">
        <v>3471</v>
      </c>
      <c r="AK429">
        <v>0.7</v>
      </c>
      <c r="AL429">
        <v>0.7</v>
      </c>
      <c r="AM429">
        <v>8</v>
      </c>
      <c r="AN429" t="s">
        <v>3186</v>
      </c>
      <c r="AO429" t="s">
        <v>38</v>
      </c>
      <c r="AP429" t="s">
        <v>3469</v>
      </c>
      <c r="AQ429" t="s">
        <v>3392</v>
      </c>
      <c r="AR429" t="s">
        <v>3467</v>
      </c>
      <c r="AS429">
        <v>1</v>
      </c>
      <c r="AT429">
        <v>1</v>
      </c>
    </row>
    <row r="430" spans="1:46" outlineLevel="1" x14ac:dyDescent="0.2">
      <c r="A430" t="s">
        <v>4602</v>
      </c>
      <c r="B430" t="s">
        <v>4603</v>
      </c>
      <c r="C430" t="s">
        <v>3409</v>
      </c>
      <c r="D430">
        <v>20</v>
      </c>
      <c r="E430">
        <v>33</v>
      </c>
      <c r="F430">
        <v>10</v>
      </c>
      <c r="G430">
        <v>4.2</v>
      </c>
      <c r="H430" t="s">
        <v>3186</v>
      </c>
      <c r="I430" t="s">
        <v>3186</v>
      </c>
      <c r="J430" t="s">
        <v>3407</v>
      </c>
      <c r="K430">
        <v>0.8</v>
      </c>
      <c r="L430" t="s">
        <v>3351</v>
      </c>
      <c r="M430" t="s">
        <v>3391</v>
      </c>
      <c r="N430">
        <v>45</v>
      </c>
      <c r="O430">
        <v>10</v>
      </c>
      <c r="P430" t="s">
        <v>3186</v>
      </c>
      <c r="Q430" t="s">
        <v>3405</v>
      </c>
      <c r="R430" t="s">
        <v>3002</v>
      </c>
      <c r="S430" t="s">
        <v>3001</v>
      </c>
      <c r="T430" t="s">
        <v>4627</v>
      </c>
      <c r="U430" t="s">
        <v>3002</v>
      </c>
      <c r="V430" t="s">
        <v>3408</v>
      </c>
      <c r="W430" t="s">
        <v>3186</v>
      </c>
      <c r="X430" s="1" t="s">
        <v>3186</v>
      </c>
      <c r="Y430" t="s">
        <v>3366</v>
      </c>
      <c r="Z430" t="s">
        <v>3407</v>
      </c>
      <c r="AA430">
        <v>3</v>
      </c>
      <c r="AB430" t="s">
        <v>3458</v>
      </c>
      <c r="AC430">
        <v>0.5</v>
      </c>
      <c r="AD430">
        <v>0.5</v>
      </c>
      <c r="AE430" t="s">
        <v>4017</v>
      </c>
      <c r="AF430" t="s">
        <v>4606</v>
      </c>
      <c r="AG430">
        <v>1</v>
      </c>
      <c r="AH430" t="s">
        <v>3186</v>
      </c>
      <c r="AI430" t="s">
        <v>3392</v>
      </c>
      <c r="AJ430" t="s">
        <v>3393</v>
      </c>
      <c r="AK430">
        <v>0.7</v>
      </c>
      <c r="AL430">
        <v>0.7</v>
      </c>
      <c r="AM430">
        <v>8</v>
      </c>
      <c r="AN430" t="s">
        <v>3186</v>
      </c>
      <c r="AO430" t="s">
        <v>3186</v>
      </c>
      <c r="AP430" t="s">
        <v>3186</v>
      </c>
      <c r="AQ430" t="s">
        <v>3186</v>
      </c>
      <c r="AR430" t="s">
        <v>3186</v>
      </c>
      <c r="AS430">
        <v>1</v>
      </c>
      <c r="AT430">
        <v>1</v>
      </c>
    </row>
    <row r="431" spans="1:46" outlineLevel="1" x14ac:dyDescent="0.2">
      <c r="A431" t="s">
        <v>4607</v>
      </c>
      <c r="B431" t="s">
        <v>4608</v>
      </c>
      <c r="C431" t="s">
        <v>3442</v>
      </c>
      <c r="D431">
        <v>20</v>
      </c>
      <c r="E431">
        <v>33</v>
      </c>
      <c r="F431">
        <v>10</v>
      </c>
      <c r="G431">
        <v>4.2</v>
      </c>
      <c r="H431" t="s">
        <v>3186</v>
      </c>
      <c r="I431" t="s">
        <v>3456</v>
      </c>
      <c r="J431" t="s">
        <v>3371</v>
      </c>
      <c r="K431">
        <v>0.8</v>
      </c>
      <c r="L431" t="s">
        <v>3351</v>
      </c>
      <c r="M431" t="s">
        <v>3391</v>
      </c>
      <c r="N431">
        <v>45</v>
      </c>
      <c r="O431">
        <v>10</v>
      </c>
      <c r="P431" t="s">
        <v>3186</v>
      </c>
      <c r="Q431" t="s">
        <v>3405</v>
      </c>
      <c r="R431" t="s">
        <v>3002</v>
      </c>
      <c r="S431" t="s">
        <v>3001</v>
      </c>
      <c r="T431" t="s">
        <v>4628</v>
      </c>
      <c r="U431" t="s">
        <v>3002</v>
      </c>
      <c r="V431" t="s">
        <v>3424</v>
      </c>
      <c r="W431" t="s">
        <v>3186</v>
      </c>
      <c r="X431" s="1" t="s">
        <v>3186</v>
      </c>
      <c r="Y431" t="s">
        <v>3366</v>
      </c>
      <c r="Z431" t="s">
        <v>3407</v>
      </c>
      <c r="AA431">
        <v>3</v>
      </c>
      <c r="AB431" t="s">
        <v>4626</v>
      </c>
      <c r="AC431">
        <v>0.5</v>
      </c>
      <c r="AD431">
        <v>0.95</v>
      </c>
      <c r="AE431" t="s">
        <v>3114</v>
      </c>
      <c r="AF431" t="s">
        <v>4609</v>
      </c>
      <c r="AG431">
        <v>1</v>
      </c>
      <c r="AH431" t="s">
        <v>3186</v>
      </c>
      <c r="AI431" t="s">
        <v>3392</v>
      </c>
      <c r="AJ431" t="s">
        <v>3393</v>
      </c>
      <c r="AK431">
        <v>0.7</v>
      </c>
      <c r="AL431">
        <v>0.7</v>
      </c>
      <c r="AM431">
        <v>8</v>
      </c>
      <c r="AN431" t="s">
        <v>3186</v>
      </c>
      <c r="AO431" t="s">
        <v>3186</v>
      </c>
      <c r="AP431" t="s">
        <v>3186</v>
      </c>
      <c r="AQ431" t="s">
        <v>3186</v>
      </c>
      <c r="AR431" t="s">
        <v>3186</v>
      </c>
      <c r="AS431">
        <v>1</v>
      </c>
      <c r="AT431">
        <v>1</v>
      </c>
    </row>
    <row r="432" spans="1:46" outlineLevel="1" x14ac:dyDescent="0.2">
      <c r="A432" t="s">
        <v>4610</v>
      </c>
      <c r="B432" t="s">
        <v>4612</v>
      </c>
      <c r="C432" t="s">
        <v>3409</v>
      </c>
      <c r="D432">
        <v>20</v>
      </c>
      <c r="E432">
        <v>33</v>
      </c>
      <c r="F432">
        <v>10</v>
      </c>
      <c r="G432">
        <v>4.2</v>
      </c>
      <c r="H432" t="s">
        <v>3186</v>
      </c>
      <c r="I432" t="s">
        <v>3186</v>
      </c>
      <c r="J432" t="s">
        <v>3407</v>
      </c>
      <c r="K432">
        <v>0.8</v>
      </c>
      <c r="L432" t="s">
        <v>3351</v>
      </c>
      <c r="M432" t="s">
        <v>3391</v>
      </c>
      <c r="N432">
        <v>45</v>
      </c>
      <c r="O432">
        <v>10</v>
      </c>
      <c r="P432" t="s">
        <v>3186</v>
      </c>
      <c r="Q432" t="s">
        <v>3405</v>
      </c>
      <c r="R432" t="s">
        <v>3002</v>
      </c>
      <c r="S432" t="s">
        <v>3001</v>
      </c>
      <c r="T432" t="s">
        <v>4627</v>
      </c>
      <c r="U432" t="s">
        <v>3002</v>
      </c>
      <c r="V432" t="s">
        <v>3408</v>
      </c>
      <c r="W432" t="s">
        <v>3186</v>
      </c>
      <c r="X432" s="1" t="s">
        <v>3186</v>
      </c>
      <c r="Y432" t="s">
        <v>3366</v>
      </c>
      <c r="Z432" t="s">
        <v>3407</v>
      </c>
      <c r="AA432">
        <v>3</v>
      </c>
      <c r="AB432" t="s">
        <v>3458</v>
      </c>
      <c r="AC432">
        <v>0.5</v>
      </c>
      <c r="AD432">
        <v>0.5</v>
      </c>
      <c r="AE432" t="s">
        <v>4017</v>
      </c>
      <c r="AF432" t="s">
        <v>4606</v>
      </c>
      <c r="AG432">
        <v>1</v>
      </c>
      <c r="AH432" t="s">
        <v>3186</v>
      </c>
      <c r="AI432" t="s">
        <v>3392</v>
      </c>
      <c r="AJ432" t="s">
        <v>3393</v>
      </c>
      <c r="AK432">
        <v>0.7</v>
      </c>
      <c r="AL432">
        <v>0.7</v>
      </c>
      <c r="AM432">
        <v>8</v>
      </c>
      <c r="AN432" t="s">
        <v>3186</v>
      </c>
      <c r="AO432" t="s">
        <v>3186</v>
      </c>
      <c r="AP432" t="s">
        <v>3186</v>
      </c>
      <c r="AQ432" t="s">
        <v>3186</v>
      </c>
      <c r="AR432" t="s">
        <v>3186</v>
      </c>
      <c r="AS432">
        <v>1</v>
      </c>
      <c r="AT432">
        <v>1</v>
      </c>
    </row>
    <row r="433" spans="1:46" outlineLevel="1" x14ac:dyDescent="0.2">
      <c r="A433" t="s">
        <v>4611</v>
      </c>
      <c r="B433" t="s">
        <v>4613</v>
      </c>
      <c r="C433" t="s">
        <v>3442</v>
      </c>
      <c r="D433">
        <v>20</v>
      </c>
      <c r="E433">
        <v>33</v>
      </c>
      <c r="F433">
        <v>10</v>
      </c>
      <c r="G433">
        <v>4.2</v>
      </c>
      <c r="H433" t="s">
        <v>3186</v>
      </c>
      <c r="I433" t="s">
        <v>3456</v>
      </c>
      <c r="J433" t="s">
        <v>3371</v>
      </c>
      <c r="K433">
        <v>0.8</v>
      </c>
      <c r="L433" t="s">
        <v>3351</v>
      </c>
      <c r="M433" t="s">
        <v>3391</v>
      </c>
      <c r="N433">
        <v>45</v>
      </c>
      <c r="O433">
        <v>10</v>
      </c>
      <c r="P433" t="s">
        <v>3186</v>
      </c>
      <c r="Q433" t="s">
        <v>3405</v>
      </c>
      <c r="R433" t="s">
        <v>3002</v>
      </c>
      <c r="S433" t="s">
        <v>3001</v>
      </c>
      <c r="T433" t="s">
        <v>4628</v>
      </c>
      <c r="U433" t="s">
        <v>3002</v>
      </c>
      <c r="V433" t="s">
        <v>3424</v>
      </c>
      <c r="W433" t="s">
        <v>3186</v>
      </c>
      <c r="X433" s="1" t="s">
        <v>3186</v>
      </c>
      <c r="Y433" t="s">
        <v>3366</v>
      </c>
      <c r="Z433" t="s">
        <v>3407</v>
      </c>
      <c r="AA433">
        <v>3</v>
      </c>
      <c r="AB433" t="s">
        <v>4626</v>
      </c>
      <c r="AC433">
        <v>0.5</v>
      </c>
      <c r="AD433">
        <v>0.95</v>
      </c>
      <c r="AE433" t="s">
        <v>3114</v>
      </c>
      <c r="AF433" t="s">
        <v>4609</v>
      </c>
      <c r="AG433">
        <v>1</v>
      </c>
      <c r="AH433" t="s">
        <v>3186</v>
      </c>
      <c r="AI433" t="s">
        <v>3392</v>
      </c>
      <c r="AJ433" t="s">
        <v>3393</v>
      </c>
      <c r="AK433">
        <v>0.7</v>
      </c>
      <c r="AL433">
        <v>0.7</v>
      </c>
      <c r="AM433">
        <v>8</v>
      </c>
      <c r="AN433" t="s">
        <v>3186</v>
      </c>
      <c r="AO433" t="s">
        <v>3186</v>
      </c>
      <c r="AP433" t="s">
        <v>3186</v>
      </c>
      <c r="AQ433" t="s">
        <v>3186</v>
      </c>
      <c r="AR433" t="s">
        <v>3186</v>
      </c>
      <c r="AS433">
        <v>1</v>
      </c>
      <c r="AT433">
        <v>1</v>
      </c>
    </row>
    <row r="434" spans="1:46" outlineLevel="1" x14ac:dyDescent="0.2">
      <c r="A434" t="s">
        <v>4614</v>
      </c>
      <c r="B434" t="s">
        <v>4616</v>
      </c>
      <c r="C434" t="s">
        <v>3409</v>
      </c>
      <c r="D434">
        <v>20</v>
      </c>
      <c r="E434">
        <v>33</v>
      </c>
      <c r="F434">
        <v>10</v>
      </c>
      <c r="G434">
        <v>4.2</v>
      </c>
      <c r="H434" t="s">
        <v>3186</v>
      </c>
      <c r="I434" t="s">
        <v>3186</v>
      </c>
      <c r="J434" t="s">
        <v>3407</v>
      </c>
      <c r="K434">
        <v>0.8</v>
      </c>
      <c r="L434" t="s">
        <v>3351</v>
      </c>
      <c r="M434" t="s">
        <v>3391</v>
      </c>
      <c r="N434">
        <v>45</v>
      </c>
      <c r="O434">
        <v>10</v>
      </c>
      <c r="P434" t="s">
        <v>3186</v>
      </c>
      <c r="Q434" t="s">
        <v>3405</v>
      </c>
      <c r="R434" t="s">
        <v>3002</v>
      </c>
      <c r="S434" t="s">
        <v>3001</v>
      </c>
      <c r="T434" t="s">
        <v>4627</v>
      </c>
      <c r="U434" t="s">
        <v>3002</v>
      </c>
      <c r="V434" t="s">
        <v>3408</v>
      </c>
      <c r="W434" t="s">
        <v>3186</v>
      </c>
      <c r="X434" s="1" t="s">
        <v>3186</v>
      </c>
      <c r="Y434" t="s">
        <v>3366</v>
      </c>
      <c r="Z434" t="s">
        <v>3407</v>
      </c>
      <c r="AA434">
        <v>3</v>
      </c>
      <c r="AB434" t="s">
        <v>3458</v>
      </c>
      <c r="AC434">
        <v>0.5</v>
      </c>
      <c r="AD434">
        <v>0.5</v>
      </c>
      <c r="AE434" t="s">
        <v>4017</v>
      </c>
      <c r="AF434" t="s">
        <v>4606</v>
      </c>
      <c r="AG434">
        <v>1</v>
      </c>
      <c r="AH434" t="s">
        <v>3186</v>
      </c>
      <c r="AI434" t="s">
        <v>3392</v>
      </c>
      <c r="AJ434" t="s">
        <v>3393</v>
      </c>
      <c r="AK434">
        <v>0.7</v>
      </c>
      <c r="AL434">
        <v>0.7</v>
      </c>
      <c r="AM434">
        <v>8</v>
      </c>
      <c r="AN434" t="s">
        <v>3186</v>
      </c>
      <c r="AO434" t="s">
        <v>3186</v>
      </c>
      <c r="AP434" t="s">
        <v>3186</v>
      </c>
      <c r="AQ434" t="s">
        <v>3186</v>
      </c>
      <c r="AR434" t="s">
        <v>3186</v>
      </c>
      <c r="AS434">
        <v>1</v>
      </c>
      <c r="AT434">
        <v>1</v>
      </c>
    </row>
    <row r="435" spans="1:46" outlineLevel="1" x14ac:dyDescent="0.2">
      <c r="A435" t="s">
        <v>4615</v>
      </c>
      <c r="B435" t="s">
        <v>4617</v>
      </c>
      <c r="C435" t="s">
        <v>3442</v>
      </c>
      <c r="D435">
        <v>20</v>
      </c>
      <c r="E435">
        <v>33</v>
      </c>
      <c r="F435">
        <v>10</v>
      </c>
      <c r="G435">
        <v>4.2</v>
      </c>
      <c r="H435" t="s">
        <v>3186</v>
      </c>
      <c r="I435" t="s">
        <v>3456</v>
      </c>
      <c r="J435" t="s">
        <v>3371</v>
      </c>
      <c r="K435">
        <v>0.8</v>
      </c>
      <c r="L435" t="s">
        <v>3351</v>
      </c>
      <c r="M435" t="s">
        <v>3391</v>
      </c>
      <c r="N435">
        <v>45</v>
      </c>
      <c r="O435">
        <v>10</v>
      </c>
      <c r="P435" t="s">
        <v>3186</v>
      </c>
      <c r="Q435" t="s">
        <v>3405</v>
      </c>
      <c r="R435" t="s">
        <v>3002</v>
      </c>
      <c r="S435" t="s">
        <v>3001</v>
      </c>
      <c r="T435" t="s">
        <v>4628</v>
      </c>
      <c r="U435" t="s">
        <v>3002</v>
      </c>
      <c r="V435" t="s">
        <v>3424</v>
      </c>
      <c r="W435" t="s">
        <v>3186</v>
      </c>
      <c r="X435" s="1" t="s">
        <v>3186</v>
      </c>
      <c r="Y435" t="s">
        <v>3366</v>
      </c>
      <c r="Z435" t="s">
        <v>3407</v>
      </c>
      <c r="AA435">
        <v>3</v>
      </c>
      <c r="AB435" t="s">
        <v>4626</v>
      </c>
      <c r="AC435">
        <v>0.5</v>
      </c>
      <c r="AD435">
        <v>0.95</v>
      </c>
      <c r="AE435" t="s">
        <v>3114</v>
      </c>
      <c r="AF435" t="s">
        <v>4609</v>
      </c>
      <c r="AG435">
        <v>1</v>
      </c>
      <c r="AH435" t="s">
        <v>3186</v>
      </c>
      <c r="AI435" t="s">
        <v>3392</v>
      </c>
      <c r="AJ435" t="s">
        <v>3393</v>
      </c>
      <c r="AK435">
        <v>0.7</v>
      </c>
      <c r="AL435">
        <v>0.7</v>
      </c>
      <c r="AM435">
        <v>8</v>
      </c>
      <c r="AN435" t="s">
        <v>3186</v>
      </c>
      <c r="AO435" t="s">
        <v>3186</v>
      </c>
      <c r="AP435" t="s">
        <v>3186</v>
      </c>
      <c r="AQ435" t="s">
        <v>3186</v>
      </c>
      <c r="AR435" t="s">
        <v>3186</v>
      </c>
      <c r="AS435">
        <v>1</v>
      </c>
      <c r="AT435">
        <v>1</v>
      </c>
    </row>
    <row r="436" spans="1:46" outlineLevel="1" x14ac:dyDescent="0.2">
      <c r="A436" t="s">
        <v>4618</v>
      </c>
      <c r="B436" t="s">
        <v>4620</v>
      </c>
      <c r="C436" t="s">
        <v>3409</v>
      </c>
      <c r="D436">
        <v>20</v>
      </c>
      <c r="E436">
        <v>33</v>
      </c>
      <c r="F436">
        <v>10</v>
      </c>
      <c r="G436">
        <v>4.2</v>
      </c>
      <c r="H436" t="s">
        <v>3186</v>
      </c>
      <c r="I436" t="s">
        <v>3186</v>
      </c>
      <c r="J436" t="s">
        <v>3407</v>
      </c>
      <c r="K436">
        <v>0.8</v>
      </c>
      <c r="L436" t="s">
        <v>3351</v>
      </c>
      <c r="M436" t="s">
        <v>3391</v>
      </c>
      <c r="N436">
        <v>45</v>
      </c>
      <c r="O436">
        <v>10</v>
      </c>
      <c r="P436" t="s">
        <v>3186</v>
      </c>
      <c r="Q436" t="s">
        <v>3405</v>
      </c>
      <c r="R436" t="s">
        <v>3002</v>
      </c>
      <c r="S436" t="s">
        <v>3001</v>
      </c>
      <c r="T436" t="s">
        <v>4627</v>
      </c>
      <c r="U436" t="s">
        <v>3002</v>
      </c>
      <c r="V436" t="s">
        <v>3408</v>
      </c>
      <c r="W436" t="s">
        <v>3186</v>
      </c>
      <c r="X436" s="1" t="s">
        <v>3186</v>
      </c>
      <c r="Y436" t="s">
        <v>3366</v>
      </c>
      <c r="Z436" t="s">
        <v>3407</v>
      </c>
      <c r="AA436">
        <v>3</v>
      </c>
      <c r="AB436" t="s">
        <v>3458</v>
      </c>
      <c r="AC436">
        <v>0.5</v>
      </c>
      <c r="AD436">
        <v>0.5</v>
      </c>
      <c r="AE436" t="s">
        <v>4017</v>
      </c>
      <c r="AF436" t="s">
        <v>4606</v>
      </c>
      <c r="AG436">
        <v>1</v>
      </c>
      <c r="AH436" t="s">
        <v>3186</v>
      </c>
      <c r="AI436" t="s">
        <v>3392</v>
      </c>
      <c r="AJ436" t="s">
        <v>3393</v>
      </c>
      <c r="AK436">
        <v>0.7</v>
      </c>
      <c r="AL436">
        <v>0.7</v>
      </c>
      <c r="AM436">
        <v>8</v>
      </c>
      <c r="AN436" t="s">
        <v>3186</v>
      </c>
      <c r="AO436" t="s">
        <v>3186</v>
      </c>
      <c r="AP436" t="s">
        <v>3186</v>
      </c>
      <c r="AQ436" t="s">
        <v>3186</v>
      </c>
      <c r="AR436" t="s">
        <v>3186</v>
      </c>
      <c r="AS436">
        <v>1</v>
      </c>
      <c r="AT436">
        <v>1</v>
      </c>
    </row>
    <row r="437" spans="1:46" outlineLevel="1" x14ac:dyDescent="0.2">
      <c r="A437" t="s">
        <v>4619</v>
      </c>
      <c r="B437" t="s">
        <v>4621</v>
      </c>
      <c r="C437" t="s">
        <v>3442</v>
      </c>
      <c r="D437">
        <v>20</v>
      </c>
      <c r="E437">
        <v>33</v>
      </c>
      <c r="F437">
        <v>10</v>
      </c>
      <c r="G437">
        <v>4.2</v>
      </c>
      <c r="H437" t="s">
        <v>3186</v>
      </c>
      <c r="I437" t="s">
        <v>3456</v>
      </c>
      <c r="J437" t="s">
        <v>3371</v>
      </c>
      <c r="K437">
        <v>0.8</v>
      </c>
      <c r="L437" t="s">
        <v>3351</v>
      </c>
      <c r="M437" t="s">
        <v>3391</v>
      </c>
      <c r="N437">
        <v>45</v>
      </c>
      <c r="O437">
        <v>10</v>
      </c>
      <c r="P437" t="s">
        <v>3186</v>
      </c>
      <c r="Q437" t="s">
        <v>3405</v>
      </c>
      <c r="R437" t="s">
        <v>3002</v>
      </c>
      <c r="S437" t="s">
        <v>3001</v>
      </c>
      <c r="T437" t="s">
        <v>4628</v>
      </c>
      <c r="U437" t="s">
        <v>3002</v>
      </c>
      <c r="V437" t="s">
        <v>3424</v>
      </c>
      <c r="W437" t="s">
        <v>3186</v>
      </c>
      <c r="X437" s="1" t="s">
        <v>3186</v>
      </c>
      <c r="Y437" t="s">
        <v>3366</v>
      </c>
      <c r="Z437" t="s">
        <v>3407</v>
      </c>
      <c r="AA437">
        <v>3</v>
      </c>
      <c r="AB437" t="s">
        <v>4626</v>
      </c>
      <c r="AC437">
        <v>0.5</v>
      </c>
      <c r="AD437">
        <v>0.95</v>
      </c>
      <c r="AE437" t="s">
        <v>3114</v>
      </c>
      <c r="AF437" t="s">
        <v>4609</v>
      </c>
      <c r="AG437">
        <v>1</v>
      </c>
      <c r="AH437" t="s">
        <v>3186</v>
      </c>
      <c r="AI437" t="s">
        <v>3392</v>
      </c>
      <c r="AJ437" t="s">
        <v>3393</v>
      </c>
      <c r="AK437">
        <v>0.7</v>
      </c>
      <c r="AL437">
        <v>0.7</v>
      </c>
      <c r="AM437">
        <v>8</v>
      </c>
      <c r="AN437" t="s">
        <v>3186</v>
      </c>
      <c r="AO437" t="s">
        <v>3186</v>
      </c>
      <c r="AP437" t="s">
        <v>3186</v>
      </c>
      <c r="AQ437" t="s">
        <v>3186</v>
      </c>
      <c r="AR437" t="s">
        <v>3186</v>
      </c>
      <c r="AS437">
        <v>1</v>
      </c>
      <c r="AT437">
        <v>1</v>
      </c>
    </row>
    <row r="438" spans="1:46" outlineLevel="1" x14ac:dyDescent="0.2">
      <c r="A438" t="s">
        <v>4622</v>
      </c>
      <c r="B438" t="s">
        <v>4624</v>
      </c>
      <c r="C438" t="s">
        <v>3409</v>
      </c>
      <c r="D438">
        <v>20</v>
      </c>
      <c r="E438">
        <v>33</v>
      </c>
      <c r="F438">
        <v>10</v>
      </c>
      <c r="G438">
        <v>4.2</v>
      </c>
      <c r="H438" t="s">
        <v>3186</v>
      </c>
      <c r="I438" t="s">
        <v>3186</v>
      </c>
      <c r="J438" t="s">
        <v>3407</v>
      </c>
      <c r="K438">
        <v>0.8</v>
      </c>
      <c r="L438" t="s">
        <v>3351</v>
      </c>
      <c r="M438" t="s">
        <v>3391</v>
      </c>
      <c r="N438">
        <v>45</v>
      </c>
      <c r="O438">
        <v>10</v>
      </c>
      <c r="P438" t="s">
        <v>3186</v>
      </c>
      <c r="Q438" t="s">
        <v>3405</v>
      </c>
      <c r="R438" t="s">
        <v>3002</v>
      </c>
      <c r="S438" t="s">
        <v>3001</v>
      </c>
      <c r="T438" t="s">
        <v>4627</v>
      </c>
      <c r="U438" t="s">
        <v>3002</v>
      </c>
      <c r="V438" t="s">
        <v>3408</v>
      </c>
      <c r="W438" t="s">
        <v>3186</v>
      </c>
      <c r="X438" s="1" t="s">
        <v>3186</v>
      </c>
      <c r="Y438" t="s">
        <v>3366</v>
      </c>
      <c r="Z438" t="s">
        <v>3407</v>
      </c>
      <c r="AA438">
        <v>3</v>
      </c>
      <c r="AB438" t="s">
        <v>3458</v>
      </c>
      <c r="AC438">
        <v>0.5</v>
      </c>
      <c r="AD438">
        <v>0.5</v>
      </c>
      <c r="AE438" t="s">
        <v>4017</v>
      </c>
      <c r="AF438" t="s">
        <v>4606</v>
      </c>
      <c r="AG438">
        <v>1</v>
      </c>
      <c r="AH438" t="s">
        <v>3186</v>
      </c>
      <c r="AI438" t="s">
        <v>3392</v>
      </c>
      <c r="AJ438" t="s">
        <v>3393</v>
      </c>
      <c r="AK438">
        <v>0.7</v>
      </c>
      <c r="AL438">
        <v>0.7</v>
      </c>
      <c r="AM438">
        <v>8</v>
      </c>
      <c r="AN438" t="s">
        <v>3186</v>
      </c>
      <c r="AO438" t="s">
        <v>3186</v>
      </c>
      <c r="AP438" t="s">
        <v>3186</v>
      </c>
      <c r="AQ438" t="s">
        <v>3186</v>
      </c>
      <c r="AR438" t="s">
        <v>3186</v>
      </c>
      <c r="AS438">
        <v>1</v>
      </c>
      <c r="AT438">
        <v>1</v>
      </c>
    </row>
    <row r="439" spans="1:46" outlineLevel="1" x14ac:dyDescent="0.2">
      <c r="A439" t="s">
        <v>4623</v>
      </c>
      <c r="B439" t="s">
        <v>4625</v>
      </c>
      <c r="C439" t="s">
        <v>3442</v>
      </c>
      <c r="D439">
        <v>20</v>
      </c>
      <c r="E439">
        <v>33</v>
      </c>
      <c r="F439">
        <v>10</v>
      </c>
      <c r="G439">
        <v>4.2</v>
      </c>
      <c r="H439" t="s">
        <v>3186</v>
      </c>
      <c r="I439" t="s">
        <v>3456</v>
      </c>
      <c r="J439" t="s">
        <v>3371</v>
      </c>
      <c r="K439">
        <v>0.8</v>
      </c>
      <c r="L439" t="s">
        <v>3351</v>
      </c>
      <c r="M439" t="s">
        <v>3391</v>
      </c>
      <c r="N439">
        <v>45</v>
      </c>
      <c r="O439">
        <v>10</v>
      </c>
      <c r="P439" t="s">
        <v>3186</v>
      </c>
      <c r="Q439" t="s">
        <v>3405</v>
      </c>
      <c r="R439" t="s">
        <v>3002</v>
      </c>
      <c r="S439" t="s">
        <v>3001</v>
      </c>
      <c r="T439" t="s">
        <v>4628</v>
      </c>
      <c r="U439" t="s">
        <v>3002</v>
      </c>
      <c r="V439" t="s">
        <v>3424</v>
      </c>
      <c r="W439" t="s">
        <v>3186</v>
      </c>
      <c r="X439" s="1" t="s">
        <v>3186</v>
      </c>
      <c r="Y439" t="s">
        <v>3366</v>
      </c>
      <c r="Z439" t="s">
        <v>3407</v>
      </c>
      <c r="AA439">
        <v>3</v>
      </c>
      <c r="AB439" t="s">
        <v>4626</v>
      </c>
      <c r="AC439">
        <v>0.5</v>
      </c>
      <c r="AD439">
        <v>0.95</v>
      </c>
      <c r="AE439" t="s">
        <v>3114</v>
      </c>
      <c r="AF439" t="s">
        <v>4609</v>
      </c>
      <c r="AG439">
        <v>1</v>
      </c>
      <c r="AH439" t="s">
        <v>3186</v>
      </c>
      <c r="AI439" t="s">
        <v>3392</v>
      </c>
      <c r="AJ439" t="s">
        <v>3393</v>
      </c>
      <c r="AK439">
        <v>0.7</v>
      </c>
      <c r="AL439">
        <v>0.7</v>
      </c>
      <c r="AM439">
        <v>8</v>
      </c>
      <c r="AN439" t="s">
        <v>3186</v>
      </c>
      <c r="AO439" t="s">
        <v>3186</v>
      </c>
      <c r="AP439" t="s">
        <v>3186</v>
      </c>
      <c r="AQ439" t="s">
        <v>3186</v>
      </c>
      <c r="AR439" t="s">
        <v>3186</v>
      </c>
      <c r="AS439">
        <v>1</v>
      </c>
      <c r="AT439">
        <v>1</v>
      </c>
    </row>
    <row r="440" spans="1:46" outlineLevel="1" x14ac:dyDescent="0.2">
      <c r="A440" t="s">
        <v>3481</v>
      </c>
      <c r="B440" t="s">
        <v>4629</v>
      </c>
      <c r="C440" t="s">
        <v>3409</v>
      </c>
      <c r="D440">
        <v>15</v>
      </c>
      <c r="E440">
        <v>25</v>
      </c>
      <c r="F440">
        <v>10</v>
      </c>
      <c r="G440">
        <v>6</v>
      </c>
      <c r="H440" t="s">
        <v>3186</v>
      </c>
      <c r="I440" t="s">
        <v>3186</v>
      </c>
      <c r="J440" t="s">
        <v>3407</v>
      </c>
      <c r="K440">
        <v>0.6</v>
      </c>
      <c r="L440" t="s">
        <v>3116</v>
      </c>
      <c r="M440" t="s">
        <v>3391</v>
      </c>
      <c r="N440">
        <v>45</v>
      </c>
      <c r="O440">
        <v>10</v>
      </c>
      <c r="P440" t="s">
        <v>3482</v>
      </c>
      <c r="Q440" t="s">
        <v>3186</v>
      </c>
      <c r="R440" t="s">
        <v>3186</v>
      </c>
      <c r="S440" t="s">
        <v>3186</v>
      </c>
      <c r="T440" t="s">
        <v>3186</v>
      </c>
      <c r="U440" t="s">
        <v>3002</v>
      </c>
      <c r="V440" t="s">
        <v>3408</v>
      </c>
      <c r="W440" t="s">
        <v>3186</v>
      </c>
      <c r="X440" s="1" t="s">
        <v>3186</v>
      </c>
      <c r="Y440" t="s">
        <v>3366</v>
      </c>
      <c r="Z440" t="s">
        <v>3407</v>
      </c>
      <c r="AA440">
        <v>4</v>
      </c>
      <c r="AB440" t="s">
        <v>3458</v>
      </c>
      <c r="AC440">
        <v>0.5</v>
      </c>
      <c r="AD440">
        <v>0.5</v>
      </c>
      <c r="AE440" t="s">
        <v>3001</v>
      </c>
      <c r="AF440" t="s">
        <v>3186</v>
      </c>
      <c r="AG440">
        <v>1</v>
      </c>
      <c r="AH440" t="s">
        <v>3186</v>
      </c>
      <c r="AI440" t="s">
        <v>3470</v>
      </c>
      <c r="AJ440" t="s">
        <v>3471</v>
      </c>
      <c r="AK440">
        <v>0.7</v>
      </c>
      <c r="AL440">
        <v>0.7</v>
      </c>
      <c r="AM440">
        <v>8</v>
      </c>
      <c r="AN440" t="s">
        <v>3186</v>
      </c>
      <c r="AO440" t="s">
        <v>38</v>
      </c>
      <c r="AP440" t="s">
        <v>3469</v>
      </c>
      <c r="AQ440" t="s">
        <v>3392</v>
      </c>
      <c r="AR440" t="s">
        <v>3467</v>
      </c>
      <c r="AS440">
        <v>1</v>
      </c>
      <c r="AT440">
        <v>1</v>
      </c>
    </row>
    <row r="441" spans="1:46" outlineLevel="1" x14ac:dyDescent="0.2">
      <c r="A441" t="s">
        <v>3486</v>
      </c>
      <c r="B441" t="s">
        <v>4630</v>
      </c>
      <c r="C441" t="s">
        <v>3409</v>
      </c>
      <c r="D441">
        <v>15</v>
      </c>
      <c r="E441">
        <v>25</v>
      </c>
      <c r="F441">
        <v>10</v>
      </c>
      <c r="G441">
        <v>6</v>
      </c>
      <c r="H441" t="s">
        <v>3186</v>
      </c>
      <c r="I441" t="s">
        <v>3186</v>
      </c>
      <c r="J441" t="s">
        <v>3407</v>
      </c>
      <c r="K441">
        <v>0.6</v>
      </c>
      <c r="L441" t="s">
        <v>3116</v>
      </c>
      <c r="M441" t="s">
        <v>3391</v>
      </c>
      <c r="N441">
        <v>45</v>
      </c>
      <c r="O441">
        <v>10</v>
      </c>
      <c r="P441" t="s">
        <v>3483</v>
      </c>
      <c r="Q441" t="s">
        <v>3186</v>
      </c>
      <c r="R441" t="s">
        <v>3186</v>
      </c>
      <c r="S441" t="s">
        <v>3186</v>
      </c>
      <c r="T441" t="s">
        <v>3186</v>
      </c>
      <c r="U441" t="s">
        <v>3002</v>
      </c>
      <c r="V441" t="s">
        <v>3408</v>
      </c>
      <c r="W441" t="s">
        <v>3186</v>
      </c>
      <c r="X441" s="1" t="s">
        <v>3186</v>
      </c>
      <c r="Y441" t="s">
        <v>3366</v>
      </c>
      <c r="Z441" t="s">
        <v>3407</v>
      </c>
      <c r="AA441">
        <v>4</v>
      </c>
      <c r="AB441" t="s">
        <v>3458</v>
      </c>
      <c r="AC441">
        <v>0.5</v>
      </c>
      <c r="AD441">
        <v>0.5</v>
      </c>
      <c r="AE441" t="s">
        <v>3001</v>
      </c>
      <c r="AF441" t="s">
        <v>3186</v>
      </c>
      <c r="AG441">
        <v>1</v>
      </c>
      <c r="AH441" t="s">
        <v>3186</v>
      </c>
      <c r="AI441" t="s">
        <v>3470</v>
      </c>
      <c r="AJ441" t="s">
        <v>3471</v>
      </c>
      <c r="AK441">
        <v>0.7</v>
      </c>
      <c r="AL441">
        <v>0.7</v>
      </c>
      <c r="AM441">
        <v>8</v>
      </c>
      <c r="AN441" t="s">
        <v>3186</v>
      </c>
      <c r="AO441" t="s">
        <v>38</v>
      </c>
      <c r="AP441" t="s">
        <v>3469</v>
      </c>
      <c r="AQ441" t="s">
        <v>3392</v>
      </c>
      <c r="AR441" t="s">
        <v>3467</v>
      </c>
      <c r="AS441">
        <v>1</v>
      </c>
      <c r="AT441">
        <v>1</v>
      </c>
    </row>
    <row r="442" spans="1:46" outlineLevel="1" x14ac:dyDescent="0.2">
      <c r="A442" t="s">
        <v>3487</v>
      </c>
      <c r="B442" t="s">
        <v>4631</v>
      </c>
      <c r="C442" t="s">
        <v>3409</v>
      </c>
      <c r="D442">
        <v>15</v>
      </c>
      <c r="E442">
        <v>25</v>
      </c>
      <c r="F442">
        <v>10</v>
      </c>
      <c r="G442">
        <v>6</v>
      </c>
      <c r="H442" t="s">
        <v>3186</v>
      </c>
      <c r="I442" t="s">
        <v>3186</v>
      </c>
      <c r="J442" t="s">
        <v>3407</v>
      </c>
      <c r="K442">
        <v>0.6</v>
      </c>
      <c r="L442" t="s">
        <v>3116</v>
      </c>
      <c r="M442" t="s">
        <v>3391</v>
      </c>
      <c r="N442">
        <v>45</v>
      </c>
      <c r="O442">
        <v>10</v>
      </c>
      <c r="P442" t="s">
        <v>3484</v>
      </c>
      <c r="Q442" t="s">
        <v>3186</v>
      </c>
      <c r="R442" t="s">
        <v>3186</v>
      </c>
      <c r="S442" t="s">
        <v>3186</v>
      </c>
      <c r="T442" t="s">
        <v>3186</v>
      </c>
      <c r="U442" t="s">
        <v>3002</v>
      </c>
      <c r="V442" t="s">
        <v>3408</v>
      </c>
      <c r="W442" t="s">
        <v>3186</v>
      </c>
      <c r="X442" s="1" t="s">
        <v>3186</v>
      </c>
      <c r="Y442" t="s">
        <v>3366</v>
      </c>
      <c r="Z442" t="s">
        <v>3407</v>
      </c>
      <c r="AA442">
        <v>4</v>
      </c>
      <c r="AB442" t="s">
        <v>3458</v>
      </c>
      <c r="AC442">
        <v>0.5</v>
      </c>
      <c r="AD442">
        <v>0.5</v>
      </c>
      <c r="AE442" t="s">
        <v>3001</v>
      </c>
      <c r="AF442" t="s">
        <v>3186</v>
      </c>
      <c r="AG442">
        <v>1</v>
      </c>
      <c r="AH442" t="s">
        <v>3186</v>
      </c>
      <c r="AI442" t="s">
        <v>3470</v>
      </c>
      <c r="AJ442" t="s">
        <v>3471</v>
      </c>
      <c r="AK442">
        <v>0.7</v>
      </c>
      <c r="AL442">
        <v>0.7</v>
      </c>
      <c r="AM442">
        <v>8</v>
      </c>
      <c r="AN442" t="s">
        <v>3186</v>
      </c>
      <c r="AO442" t="s">
        <v>38</v>
      </c>
      <c r="AP442" t="s">
        <v>3469</v>
      </c>
      <c r="AQ442" t="s">
        <v>3392</v>
      </c>
      <c r="AR442" t="s">
        <v>3467</v>
      </c>
      <c r="AS442">
        <v>1</v>
      </c>
      <c r="AT442">
        <v>1</v>
      </c>
    </row>
    <row r="443" spans="1:46" outlineLevel="1" x14ac:dyDescent="0.2">
      <c r="A443" t="s">
        <v>3488</v>
      </c>
      <c r="B443" t="s">
        <v>4632</v>
      </c>
      <c r="C443" t="s">
        <v>3409</v>
      </c>
      <c r="D443">
        <v>15</v>
      </c>
      <c r="E443">
        <v>25</v>
      </c>
      <c r="F443">
        <v>10</v>
      </c>
      <c r="G443">
        <v>6</v>
      </c>
      <c r="H443" t="s">
        <v>3186</v>
      </c>
      <c r="I443" t="s">
        <v>3186</v>
      </c>
      <c r="J443" t="s">
        <v>3407</v>
      </c>
      <c r="K443">
        <v>0.6</v>
      </c>
      <c r="L443" t="s">
        <v>3116</v>
      </c>
      <c r="M443" t="s">
        <v>3391</v>
      </c>
      <c r="N443">
        <v>45</v>
      </c>
      <c r="O443">
        <v>10</v>
      </c>
      <c r="P443" t="s">
        <v>3485</v>
      </c>
      <c r="Q443" t="s">
        <v>3186</v>
      </c>
      <c r="R443" t="s">
        <v>3186</v>
      </c>
      <c r="S443" t="s">
        <v>3186</v>
      </c>
      <c r="T443" t="s">
        <v>3186</v>
      </c>
      <c r="U443" t="s">
        <v>3002</v>
      </c>
      <c r="V443" t="s">
        <v>3408</v>
      </c>
      <c r="W443" t="s">
        <v>3186</v>
      </c>
      <c r="X443" s="1" t="s">
        <v>3186</v>
      </c>
      <c r="Y443" t="s">
        <v>3366</v>
      </c>
      <c r="Z443" t="s">
        <v>3407</v>
      </c>
      <c r="AA443">
        <v>4</v>
      </c>
      <c r="AB443" t="s">
        <v>3458</v>
      </c>
      <c r="AC443">
        <v>0.5</v>
      </c>
      <c r="AD443">
        <v>0.5</v>
      </c>
      <c r="AE443" t="s">
        <v>3001</v>
      </c>
      <c r="AF443" t="s">
        <v>3186</v>
      </c>
      <c r="AG443">
        <v>1</v>
      </c>
      <c r="AH443" t="s">
        <v>3186</v>
      </c>
      <c r="AI443" t="s">
        <v>3470</v>
      </c>
      <c r="AJ443" t="s">
        <v>3471</v>
      </c>
      <c r="AK443">
        <v>0.7</v>
      </c>
      <c r="AL443">
        <v>0.7</v>
      </c>
      <c r="AM443">
        <v>8</v>
      </c>
      <c r="AN443" t="s">
        <v>3186</v>
      </c>
      <c r="AO443" t="s">
        <v>38</v>
      </c>
      <c r="AP443" t="s">
        <v>3469</v>
      </c>
      <c r="AQ443" t="s">
        <v>3392</v>
      </c>
      <c r="AR443" t="s">
        <v>3467</v>
      </c>
      <c r="AS443">
        <v>1</v>
      </c>
      <c r="AT443">
        <v>1</v>
      </c>
    </row>
    <row r="444" spans="1:46" x14ac:dyDescent="0.2">
      <c r="A444" t="s">
        <v>4639</v>
      </c>
      <c r="B444" t="s">
        <v>4595</v>
      </c>
      <c r="C444" t="s">
        <v>3383</v>
      </c>
      <c r="D444">
        <v>15</v>
      </c>
      <c r="E444">
        <v>25</v>
      </c>
      <c r="F444">
        <v>10</v>
      </c>
      <c r="G444">
        <v>6</v>
      </c>
      <c r="H444" t="s">
        <v>3186</v>
      </c>
      <c r="I444" t="s">
        <v>3186</v>
      </c>
      <c r="J444" t="s">
        <v>3371</v>
      </c>
      <c r="K444">
        <v>0.6</v>
      </c>
      <c r="L444" t="s">
        <v>3001</v>
      </c>
      <c r="M444" t="s">
        <v>3391</v>
      </c>
      <c r="N444">
        <v>45</v>
      </c>
      <c r="O444">
        <v>10</v>
      </c>
      <c r="P444" t="s">
        <v>3186</v>
      </c>
      <c r="Q444" t="s">
        <v>3186</v>
      </c>
      <c r="R444" t="s">
        <v>3186</v>
      </c>
      <c r="S444" t="s">
        <v>3186</v>
      </c>
      <c r="T444" t="s">
        <v>3186</v>
      </c>
      <c r="U444" t="s">
        <v>3002</v>
      </c>
      <c r="V444" t="s">
        <v>3408</v>
      </c>
      <c r="W444" t="s">
        <v>3186</v>
      </c>
      <c r="X444" s="1" t="s">
        <v>3186</v>
      </c>
      <c r="Y444" t="s">
        <v>3366</v>
      </c>
      <c r="Z444" t="s">
        <v>3407</v>
      </c>
      <c r="AA444">
        <v>4</v>
      </c>
      <c r="AB444" t="s">
        <v>3458</v>
      </c>
      <c r="AC444">
        <v>0.5</v>
      </c>
      <c r="AD444">
        <v>0.5</v>
      </c>
      <c r="AE444" t="s">
        <v>3001</v>
      </c>
      <c r="AF444" t="s">
        <v>3186</v>
      </c>
      <c r="AG444">
        <v>1</v>
      </c>
      <c r="AH444" t="s">
        <v>3186</v>
      </c>
      <c r="AI444" t="s">
        <v>3186</v>
      </c>
      <c r="AJ444" t="s">
        <v>3393</v>
      </c>
      <c r="AK444">
        <v>0.7</v>
      </c>
      <c r="AL444">
        <v>0.7</v>
      </c>
      <c r="AM444">
        <v>8</v>
      </c>
      <c r="AN444" t="s">
        <v>3186</v>
      </c>
      <c r="AO444" t="s">
        <v>3186</v>
      </c>
      <c r="AP444" t="s">
        <v>3186</v>
      </c>
      <c r="AQ444" t="s">
        <v>3186</v>
      </c>
      <c r="AR444" t="s">
        <v>3186</v>
      </c>
      <c r="AS444">
        <v>1</v>
      </c>
      <c r="AT444">
        <v>1</v>
      </c>
    </row>
    <row r="445" spans="1:46" outlineLevel="1" x14ac:dyDescent="0.2">
      <c r="A445" t="s">
        <v>4640</v>
      </c>
      <c r="B445" t="s">
        <v>4596</v>
      </c>
      <c r="C445" t="s">
        <v>3383</v>
      </c>
      <c r="D445">
        <v>15</v>
      </c>
      <c r="E445">
        <v>25</v>
      </c>
      <c r="F445">
        <v>10</v>
      </c>
      <c r="G445">
        <v>6</v>
      </c>
      <c r="H445" t="s">
        <v>3186</v>
      </c>
      <c r="I445" t="s">
        <v>3186</v>
      </c>
      <c r="J445" t="s">
        <v>3371</v>
      </c>
      <c r="K445">
        <v>0.6</v>
      </c>
      <c r="L445" t="s">
        <v>3001</v>
      </c>
      <c r="M445" t="s">
        <v>3391</v>
      </c>
      <c r="N445">
        <v>45</v>
      </c>
      <c r="O445">
        <v>10</v>
      </c>
      <c r="P445" t="s">
        <v>3186</v>
      </c>
      <c r="Q445" t="s">
        <v>3186</v>
      </c>
      <c r="R445" t="s">
        <v>3186</v>
      </c>
      <c r="S445" t="s">
        <v>3186</v>
      </c>
      <c r="T445" t="s">
        <v>3186</v>
      </c>
      <c r="U445" t="s">
        <v>3002</v>
      </c>
      <c r="V445" t="s">
        <v>3408</v>
      </c>
      <c r="W445" t="s">
        <v>3186</v>
      </c>
      <c r="X445" s="1" t="s">
        <v>3186</v>
      </c>
      <c r="Y445" t="s">
        <v>3366</v>
      </c>
      <c r="Z445" t="s">
        <v>3407</v>
      </c>
      <c r="AA445">
        <v>4</v>
      </c>
      <c r="AB445" t="s">
        <v>3458</v>
      </c>
      <c r="AC445">
        <v>0.5</v>
      </c>
      <c r="AD445">
        <v>0.5</v>
      </c>
      <c r="AE445" t="s">
        <v>3001</v>
      </c>
      <c r="AF445" t="s">
        <v>3186</v>
      </c>
      <c r="AG445">
        <v>1</v>
      </c>
      <c r="AH445" t="s">
        <v>3186</v>
      </c>
      <c r="AI445" t="s">
        <v>3186</v>
      </c>
      <c r="AJ445" t="s">
        <v>3393</v>
      </c>
      <c r="AK445">
        <v>0.7</v>
      </c>
      <c r="AL445">
        <v>0.7</v>
      </c>
      <c r="AM445">
        <v>8</v>
      </c>
      <c r="AN445" t="s">
        <v>3186</v>
      </c>
      <c r="AO445" t="s">
        <v>3186</v>
      </c>
      <c r="AP445" t="s">
        <v>3186</v>
      </c>
      <c r="AQ445" t="s">
        <v>3186</v>
      </c>
      <c r="AR445" t="s">
        <v>3186</v>
      </c>
      <c r="AS445">
        <v>1</v>
      </c>
      <c r="AT445">
        <v>1</v>
      </c>
    </row>
    <row r="446" spans="1:46" outlineLevel="1" x14ac:dyDescent="0.2">
      <c r="A446" t="s">
        <v>4641</v>
      </c>
      <c r="B446" t="s">
        <v>4597</v>
      </c>
      <c r="C446" t="s">
        <v>3383</v>
      </c>
      <c r="D446">
        <v>15</v>
      </c>
      <c r="E446">
        <v>25</v>
      </c>
      <c r="F446">
        <v>10</v>
      </c>
      <c r="G446">
        <v>6</v>
      </c>
      <c r="H446" t="s">
        <v>3186</v>
      </c>
      <c r="I446" t="s">
        <v>3186</v>
      </c>
      <c r="J446" t="s">
        <v>3371</v>
      </c>
      <c r="K446">
        <v>0.6</v>
      </c>
      <c r="L446" t="s">
        <v>3001</v>
      </c>
      <c r="M446" t="s">
        <v>3391</v>
      </c>
      <c r="N446">
        <v>45</v>
      </c>
      <c r="O446">
        <v>10</v>
      </c>
      <c r="P446" t="s">
        <v>3186</v>
      </c>
      <c r="Q446" t="s">
        <v>3186</v>
      </c>
      <c r="R446" t="s">
        <v>3186</v>
      </c>
      <c r="S446" t="s">
        <v>3186</v>
      </c>
      <c r="T446" t="s">
        <v>3186</v>
      </c>
      <c r="U446" t="s">
        <v>3002</v>
      </c>
      <c r="V446" t="s">
        <v>3408</v>
      </c>
      <c r="W446" t="s">
        <v>3186</v>
      </c>
      <c r="X446" s="1" t="s">
        <v>3186</v>
      </c>
      <c r="Y446" t="s">
        <v>3366</v>
      </c>
      <c r="Z446" t="s">
        <v>3407</v>
      </c>
      <c r="AA446">
        <v>4</v>
      </c>
      <c r="AB446" t="s">
        <v>3458</v>
      </c>
      <c r="AC446">
        <v>0.5</v>
      </c>
      <c r="AD446">
        <v>0.5</v>
      </c>
      <c r="AE446" t="s">
        <v>3001</v>
      </c>
      <c r="AF446" t="s">
        <v>3186</v>
      </c>
      <c r="AG446">
        <v>1</v>
      </c>
      <c r="AH446" t="s">
        <v>3186</v>
      </c>
      <c r="AI446" t="s">
        <v>3186</v>
      </c>
      <c r="AJ446" t="s">
        <v>3393</v>
      </c>
      <c r="AK446">
        <v>0.7</v>
      </c>
      <c r="AL446">
        <v>0.7</v>
      </c>
      <c r="AM446">
        <v>8</v>
      </c>
      <c r="AN446" t="s">
        <v>3186</v>
      </c>
      <c r="AO446" t="s">
        <v>3186</v>
      </c>
      <c r="AP446" t="s">
        <v>3186</v>
      </c>
      <c r="AQ446" t="s">
        <v>3186</v>
      </c>
      <c r="AR446" t="s">
        <v>3186</v>
      </c>
      <c r="AS446">
        <v>1</v>
      </c>
      <c r="AT446">
        <v>1</v>
      </c>
    </row>
    <row r="447" spans="1:46" outlineLevel="1" x14ac:dyDescent="0.2">
      <c r="A447" t="s">
        <v>4642</v>
      </c>
      <c r="B447" t="s">
        <v>4598</v>
      </c>
      <c r="C447" t="s">
        <v>3383</v>
      </c>
      <c r="D447">
        <v>15</v>
      </c>
      <c r="E447">
        <v>25</v>
      </c>
      <c r="F447">
        <v>10</v>
      </c>
      <c r="G447">
        <v>6</v>
      </c>
      <c r="H447" t="s">
        <v>3186</v>
      </c>
      <c r="I447" t="s">
        <v>3186</v>
      </c>
      <c r="J447" t="s">
        <v>3371</v>
      </c>
      <c r="K447">
        <v>0.6</v>
      </c>
      <c r="L447" t="s">
        <v>3001</v>
      </c>
      <c r="M447" t="s">
        <v>3391</v>
      </c>
      <c r="N447">
        <v>45</v>
      </c>
      <c r="O447">
        <v>10</v>
      </c>
      <c r="P447" t="s">
        <v>3186</v>
      </c>
      <c r="Q447" t="s">
        <v>3186</v>
      </c>
      <c r="R447" t="s">
        <v>3186</v>
      </c>
      <c r="S447" t="s">
        <v>3186</v>
      </c>
      <c r="T447" t="s">
        <v>3186</v>
      </c>
      <c r="U447" t="s">
        <v>3002</v>
      </c>
      <c r="V447" t="s">
        <v>3408</v>
      </c>
      <c r="W447" t="s">
        <v>3186</v>
      </c>
      <c r="X447" s="1" t="s">
        <v>3186</v>
      </c>
      <c r="Y447" t="s">
        <v>3366</v>
      </c>
      <c r="Z447" t="s">
        <v>3407</v>
      </c>
      <c r="AA447">
        <v>4</v>
      </c>
      <c r="AB447" t="s">
        <v>3458</v>
      </c>
      <c r="AC447">
        <v>0.5</v>
      </c>
      <c r="AD447">
        <v>0.5</v>
      </c>
      <c r="AE447" t="s">
        <v>3001</v>
      </c>
      <c r="AF447" t="s">
        <v>3186</v>
      </c>
      <c r="AG447">
        <v>1</v>
      </c>
      <c r="AH447" t="s">
        <v>3186</v>
      </c>
      <c r="AI447" t="s">
        <v>3186</v>
      </c>
      <c r="AJ447" t="s">
        <v>3393</v>
      </c>
      <c r="AK447">
        <v>0.7</v>
      </c>
      <c r="AL447">
        <v>0.7</v>
      </c>
      <c r="AM447">
        <v>8</v>
      </c>
      <c r="AN447" t="s">
        <v>3186</v>
      </c>
      <c r="AO447" t="s">
        <v>3186</v>
      </c>
      <c r="AP447" t="s">
        <v>3186</v>
      </c>
      <c r="AQ447" t="s">
        <v>3186</v>
      </c>
      <c r="AR447" t="s">
        <v>3186</v>
      </c>
      <c r="AS447">
        <v>1</v>
      </c>
      <c r="AT447">
        <v>1</v>
      </c>
    </row>
    <row r="448" spans="1:46" outlineLevel="1" x14ac:dyDescent="0.2">
      <c r="A448" t="s">
        <v>4643</v>
      </c>
      <c r="B448" t="s">
        <v>4599</v>
      </c>
      <c r="C448" t="s">
        <v>3383</v>
      </c>
      <c r="D448">
        <v>15</v>
      </c>
      <c r="E448">
        <v>25</v>
      </c>
      <c r="F448">
        <v>10</v>
      </c>
      <c r="G448">
        <v>6</v>
      </c>
      <c r="H448" t="s">
        <v>3186</v>
      </c>
      <c r="I448" t="s">
        <v>3186</v>
      </c>
      <c r="J448" t="s">
        <v>3371</v>
      </c>
      <c r="K448">
        <v>0.6</v>
      </c>
      <c r="L448" t="s">
        <v>3001</v>
      </c>
      <c r="M448" t="s">
        <v>3391</v>
      </c>
      <c r="N448">
        <v>45</v>
      </c>
      <c r="O448">
        <v>10</v>
      </c>
      <c r="P448" t="s">
        <v>3186</v>
      </c>
      <c r="Q448" t="s">
        <v>3186</v>
      </c>
      <c r="R448" t="s">
        <v>3186</v>
      </c>
      <c r="S448" t="s">
        <v>3186</v>
      </c>
      <c r="T448" t="s">
        <v>3186</v>
      </c>
      <c r="U448" t="s">
        <v>3002</v>
      </c>
      <c r="V448" t="s">
        <v>3408</v>
      </c>
      <c r="W448" t="s">
        <v>3186</v>
      </c>
      <c r="X448" s="1" t="s">
        <v>3186</v>
      </c>
      <c r="Y448" t="s">
        <v>3366</v>
      </c>
      <c r="Z448" t="s">
        <v>3407</v>
      </c>
      <c r="AA448">
        <v>4</v>
      </c>
      <c r="AB448" t="s">
        <v>3458</v>
      </c>
      <c r="AC448">
        <v>0.5</v>
      </c>
      <c r="AD448">
        <v>0.5</v>
      </c>
      <c r="AE448" t="s">
        <v>3001</v>
      </c>
      <c r="AF448" t="s">
        <v>3186</v>
      </c>
      <c r="AG448">
        <v>1</v>
      </c>
      <c r="AH448" t="s">
        <v>3186</v>
      </c>
      <c r="AI448" t="s">
        <v>3186</v>
      </c>
      <c r="AJ448" t="s">
        <v>3393</v>
      </c>
      <c r="AK448">
        <v>0.7</v>
      </c>
      <c r="AL448">
        <v>0.7</v>
      </c>
      <c r="AM448">
        <v>8</v>
      </c>
      <c r="AN448" t="s">
        <v>3186</v>
      </c>
      <c r="AO448" t="s">
        <v>3186</v>
      </c>
      <c r="AP448" t="s">
        <v>3186</v>
      </c>
      <c r="AQ448" t="s">
        <v>3186</v>
      </c>
      <c r="AR448" t="s">
        <v>3186</v>
      </c>
      <c r="AS448">
        <v>1</v>
      </c>
      <c r="AT448">
        <v>1</v>
      </c>
    </row>
    <row r="449" spans="1:46" x14ac:dyDescent="0.2">
      <c r="A449" t="s">
        <v>4719</v>
      </c>
      <c r="B449" t="s">
        <v>3918</v>
      </c>
      <c r="C449" t="s">
        <v>3383</v>
      </c>
      <c r="D449">
        <v>15</v>
      </c>
      <c r="E449">
        <v>25</v>
      </c>
      <c r="F449">
        <v>10</v>
      </c>
      <c r="G449">
        <v>6</v>
      </c>
      <c r="H449" t="s">
        <v>3880</v>
      </c>
      <c r="I449" t="s">
        <v>3455</v>
      </c>
      <c r="J449" t="s">
        <v>3371</v>
      </c>
      <c r="K449">
        <v>0.8</v>
      </c>
      <c r="L449" t="s">
        <v>38</v>
      </c>
      <c r="M449" t="s">
        <v>3391</v>
      </c>
      <c r="N449">
        <v>45</v>
      </c>
      <c r="O449">
        <v>10</v>
      </c>
      <c r="P449" t="s">
        <v>3186</v>
      </c>
      <c r="Q449" t="s">
        <v>3186</v>
      </c>
      <c r="R449" t="s">
        <v>3186</v>
      </c>
      <c r="S449" t="s">
        <v>3186</v>
      </c>
      <c r="T449" t="s">
        <v>3186</v>
      </c>
      <c r="U449" t="s">
        <v>3002</v>
      </c>
      <c r="V449" t="s">
        <v>3406</v>
      </c>
      <c r="W449" t="s">
        <v>3186</v>
      </c>
      <c r="X449" s="1" t="s">
        <v>3839</v>
      </c>
      <c r="Y449" t="s">
        <v>3366</v>
      </c>
      <c r="Z449" t="s">
        <v>3371</v>
      </c>
      <c r="AA449">
        <v>4</v>
      </c>
      <c r="AB449" t="s">
        <v>3458</v>
      </c>
      <c r="AC449">
        <v>0.5</v>
      </c>
      <c r="AD449">
        <v>0.5</v>
      </c>
      <c r="AE449" t="s">
        <v>3116</v>
      </c>
      <c r="AF449" t="s">
        <v>3186</v>
      </c>
      <c r="AG449">
        <v>1</v>
      </c>
      <c r="AH449" t="s">
        <v>3186</v>
      </c>
      <c r="AI449" t="s">
        <v>3392</v>
      </c>
      <c r="AJ449" t="s">
        <v>3393</v>
      </c>
      <c r="AK449">
        <v>0.7</v>
      </c>
      <c r="AL449">
        <v>0.7</v>
      </c>
      <c r="AM449">
        <v>8</v>
      </c>
      <c r="AN449" t="s">
        <v>3186</v>
      </c>
      <c r="AO449" t="s">
        <v>3186</v>
      </c>
      <c r="AP449" t="s">
        <v>3186</v>
      </c>
      <c r="AQ449" t="s">
        <v>3186</v>
      </c>
      <c r="AR449" t="s">
        <v>3186</v>
      </c>
      <c r="AS449">
        <v>1</v>
      </c>
      <c r="AT449">
        <v>1</v>
      </c>
    </row>
    <row r="450" spans="1:46" x14ac:dyDescent="0.2">
      <c r="A450" t="s">
        <v>3350</v>
      </c>
      <c r="B450" t="s">
        <v>3387</v>
      </c>
      <c r="C450" t="s">
        <v>3383</v>
      </c>
      <c r="D450">
        <v>15</v>
      </c>
      <c r="E450">
        <v>25</v>
      </c>
      <c r="F450">
        <v>10</v>
      </c>
      <c r="G450">
        <v>5.5</v>
      </c>
      <c r="H450" t="s">
        <v>3186</v>
      </c>
      <c r="I450" t="s">
        <v>3440</v>
      </c>
      <c r="J450" t="s">
        <v>3371</v>
      </c>
      <c r="K450">
        <v>0.6</v>
      </c>
      <c r="L450" t="s">
        <v>3351</v>
      </c>
      <c r="M450" t="s">
        <v>3391</v>
      </c>
      <c r="N450">
        <v>45</v>
      </c>
      <c r="O450">
        <v>10</v>
      </c>
      <c r="P450" t="s">
        <v>3398</v>
      </c>
      <c r="Q450" t="s">
        <v>3186</v>
      </c>
      <c r="R450" t="s">
        <v>3186</v>
      </c>
      <c r="S450" t="s">
        <v>3186</v>
      </c>
      <c r="T450" t="s">
        <v>3186</v>
      </c>
      <c r="U450" t="s">
        <v>3002</v>
      </c>
      <c r="V450" t="s">
        <v>3406</v>
      </c>
      <c r="W450" t="s">
        <v>3404</v>
      </c>
      <c r="X450" s="1" t="s">
        <v>3186</v>
      </c>
      <c r="Y450" t="s">
        <v>3366</v>
      </c>
      <c r="Z450" t="s">
        <v>3407</v>
      </c>
      <c r="AA450">
        <v>4</v>
      </c>
      <c r="AB450" t="s">
        <v>3416</v>
      </c>
      <c r="AC450">
        <v>0.5</v>
      </c>
      <c r="AD450">
        <v>0.5</v>
      </c>
      <c r="AE450" t="s">
        <v>3117</v>
      </c>
      <c r="AF450" t="s">
        <v>3186</v>
      </c>
      <c r="AG450">
        <v>1</v>
      </c>
      <c r="AH450" t="s">
        <v>3186</v>
      </c>
      <c r="AI450" t="s">
        <v>3392</v>
      </c>
      <c r="AJ450" t="s">
        <v>3393</v>
      </c>
      <c r="AK450">
        <v>0.7</v>
      </c>
      <c r="AL450">
        <v>0.7</v>
      </c>
      <c r="AM450">
        <v>8</v>
      </c>
      <c r="AN450" t="s">
        <v>3186</v>
      </c>
      <c r="AO450" t="s">
        <v>3186</v>
      </c>
      <c r="AP450" t="s">
        <v>3186</v>
      </c>
      <c r="AQ450" t="s">
        <v>3186</v>
      </c>
      <c r="AR450" t="s">
        <v>3186</v>
      </c>
      <c r="AS450">
        <v>1</v>
      </c>
      <c r="AT450">
        <v>1</v>
      </c>
    </row>
    <row r="451" spans="1:46" x14ac:dyDescent="0.2">
      <c r="A451" t="s">
        <v>3350</v>
      </c>
      <c r="B451" t="s">
        <v>3388</v>
      </c>
      <c r="C451" t="s">
        <v>3383</v>
      </c>
      <c r="D451">
        <v>15</v>
      </c>
      <c r="E451">
        <v>25</v>
      </c>
      <c r="F451">
        <v>10</v>
      </c>
      <c r="G451">
        <v>6</v>
      </c>
      <c r="H451" t="s">
        <v>3186</v>
      </c>
      <c r="I451" t="s">
        <v>3440</v>
      </c>
      <c r="J451" t="s">
        <v>3371</v>
      </c>
      <c r="K451">
        <v>0.6</v>
      </c>
      <c r="L451" t="s">
        <v>3351</v>
      </c>
      <c r="M451" t="s">
        <v>3391</v>
      </c>
      <c r="N451">
        <v>45</v>
      </c>
      <c r="O451">
        <v>10</v>
      </c>
      <c r="P451" t="s">
        <v>3399</v>
      </c>
      <c r="Q451" t="s">
        <v>3400</v>
      </c>
      <c r="R451" t="s">
        <v>3360</v>
      </c>
      <c r="S451" t="s">
        <v>3001</v>
      </c>
      <c r="T451" t="s">
        <v>3002</v>
      </c>
      <c r="U451" t="s">
        <v>3002</v>
      </c>
      <c r="V451" t="s">
        <v>3406</v>
      </c>
      <c r="W451" t="s">
        <v>3404</v>
      </c>
      <c r="X451" s="1" t="s">
        <v>3186</v>
      </c>
      <c r="Y451" t="s">
        <v>3366</v>
      </c>
      <c r="Z451" t="s">
        <v>3407</v>
      </c>
      <c r="AA451">
        <v>4</v>
      </c>
      <c r="AB451" t="s">
        <v>3416</v>
      </c>
      <c r="AC451">
        <v>0.5</v>
      </c>
      <c r="AD451">
        <v>0.5</v>
      </c>
      <c r="AE451" t="s">
        <v>3352</v>
      </c>
      <c r="AF451" t="s">
        <v>3186</v>
      </c>
      <c r="AG451">
        <v>1</v>
      </c>
      <c r="AH451" t="s">
        <v>3186</v>
      </c>
      <c r="AI451" t="s">
        <v>3392</v>
      </c>
      <c r="AJ451" t="s">
        <v>3393</v>
      </c>
      <c r="AK451">
        <v>0.7</v>
      </c>
      <c r="AL451">
        <v>0.7</v>
      </c>
      <c r="AM451">
        <v>8</v>
      </c>
      <c r="AN451" t="s">
        <v>3186</v>
      </c>
      <c r="AO451" t="s">
        <v>3186</v>
      </c>
      <c r="AP451" t="s">
        <v>3186</v>
      </c>
      <c r="AQ451" t="s">
        <v>3186</v>
      </c>
      <c r="AR451" t="s">
        <v>3186</v>
      </c>
      <c r="AS451">
        <v>1</v>
      </c>
      <c r="AT451">
        <v>1</v>
      </c>
    </row>
    <row r="452" spans="1:46" x14ac:dyDescent="0.2">
      <c r="A452" t="s">
        <v>3350</v>
      </c>
      <c r="B452" t="s">
        <v>3389</v>
      </c>
      <c r="C452" t="s">
        <v>3383</v>
      </c>
      <c r="D452">
        <v>15</v>
      </c>
      <c r="E452">
        <v>25</v>
      </c>
      <c r="F452">
        <v>10</v>
      </c>
      <c r="G452">
        <v>6</v>
      </c>
      <c r="H452" t="s">
        <v>3186</v>
      </c>
      <c r="I452" t="s">
        <v>3440</v>
      </c>
      <c r="J452" t="s">
        <v>3371</v>
      </c>
      <c r="K452">
        <v>0.6</v>
      </c>
      <c r="L452" t="s">
        <v>3351</v>
      </c>
      <c r="M452" t="s">
        <v>3391</v>
      </c>
      <c r="N452">
        <v>45</v>
      </c>
      <c r="O452">
        <v>10</v>
      </c>
      <c r="P452" t="s">
        <v>3385</v>
      </c>
      <c r="Q452" t="s">
        <v>3186</v>
      </c>
      <c r="R452" t="s">
        <v>3186</v>
      </c>
      <c r="S452" t="s">
        <v>3186</v>
      </c>
      <c r="T452" t="s">
        <v>3186</v>
      </c>
      <c r="U452" t="s">
        <v>3002</v>
      </c>
      <c r="V452" t="s">
        <v>3406</v>
      </c>
      <c r="W452" t="s">
        <v>3404</v>
      </c>
      <c r="X452" s="1" t="s">
        <v>3186</v>
      </c>
      <c r="Y452" t="s">
        <v>3366</v>
      </c>
      <c r="Z452" t="s">
        <v>3407</v>
      </c>
      <c r="AA452">
        <v>4</v>
      </c>
      <c r="AB452" t="s">
        <v>3416</v>
      </c>
      <c r="AC452">
        <v>0.5</v>
      </c>
      <c r="AD452">
        <v>0.5</v>
      </c>
      <c r="AE452" t="s">
        <v>3117</v>
      </c>
      <c r="AF452" t="s">
        <v>3186</v>
      </c>
      <c r="AG452">
        <v>1</v>
      </c>
      <c r="AH452" t="s">
        <v>3186</v>
      </c>
      <c r="AI452" t="s">
        <v>3392</v>
      </c>
      <c r="AJ452" t="s">
        <v>3393</v>
      </c>
      <c r="AK452">
        <v>0.7</v>
      </c>
      <c r="AL452">
        <v>0.7</v>
      </c>
      <c r="AM452">
        <v>8</v>
      </c>
      <c r="AN452" t="s">
        <v>3186</v>
      </c>
      <c r="AO452" t="s">
        <v>3186</v>
      </c>
      <c r="AP452" t="s">
        <v>3186</v>
      </c>
      <c r="AQ452" t="s">
        <v>3186</v>
      </c>
      <c r="AR452" t="s">
        <v>3186</v>
      </c>
      <c r="AS452">
        <v>1</v>
      </c>
      <c r="AT452">
        <v>1</v>
      </c>
    </row>
    <row r="453" spans="1:46" x14ac:dyDescent="0.2">
      <c r="A453" t="s">
        <v>3350</v>
      </c>
      <c r="B453" t="s">
        <v>3390</v>
      </c>
      <c r="C453" t="s">
        <v>3383</v>
      </c>
      <c r="D453">
        <v>15</v>
      </c>
      <c r="E453">
        <v>25</v>
      </c>
      <c r="F453">
        <v>10</v>
      </c>
      <c r="G453">
        <v>6</v>
      </c>
      <c r="H453" t="s">
        <v>3186</v>
      </c>
      <c r="I453" t="s">
        <v>3440</v>
      </c>
      <c r="J453" t="s">
        <v>3371</v>
      </c>
      <c r="K453">
        <v>0.6</v>
      </c>
      <c r="L453" t="s">
        <v>3351</v>
      </c>
      <c r="M453" t="s">
        <v>3391</v>
      </c>
      <c r="N453">
        <v>45</v>
      </c>
      <c r="O453">
        <v>10</v>
      </c>
      <c r="P453" t="s">
        <v>3386</v>
      </c>
      <c r="Q453" t="s">
        <v>3405</v>
      </c>
      <c r="R453" t="s">
        <v>3360</v>
      </c>
      <c r="S453" t="s">
        <v>3001</v>
      </c>
      <c r="T453" t="s">
        <v>3002</v>
      </c>
      <c r="U453" t="s">
        <v>3002</v>
      </c>
      <c r="V453" t="s">
        <v>3406</v>
      </c>
      <c r="W453" t="s">
        <v>3404</v>
      </c>
      <c r="X453" s="1" t="s">
        <v>3186</v>
      </c>
      <c r="Y453" t="s">
        <v>3366</v>
      </c>
      <c r="Z453" t="s">
        <v>3407</v>
      </c>
      <c r="AA453">
        <v>4</v>
      </c>
      <c r="AB453" t="s">
        <v>3416</v>
      </c>
      <c r="AC453">
        <v>0.5</v>
      </c>
      <c r="AD453">
        <v>0.5</v>
      </c>
      <c r="AE453" t="s">
        <v>3114</v>
      </c>
      <c r="AF453" t="s">
        <v>3402</v>
      </c>
      <c r="AG453">
        <v>1</v>
      </c>
      <c r="AH453" t="s">
        <v>3186</v>
      </c>
      <c r="AI453" t="s">
        <v>3392</v>
      </c>
      <c r="AJ453" t="s">
        <v>3393</v>
      </c>
      <c r="AK453">
        <v>0.7</v>
      </c>
      <c r="AL453">
        <v>0.7</v>
      </c>
      <c r="AM453">
        <v>8</v>
      </c>
      <c r="AN453" t="s">
        <v>3402</v>
      </c>
      <c r="AO453" t="s">
        <v>3186</v>
      </c>
      <c r="AP453" t="s">
        <v>3186</v>
      </c>
      <c r="AQ453" t="s">
        <v>3186</v>
      </c>
      <c r="AR453" t="s">
        <v>3186</v>
      </c>
      <c r="AS453">
        <v>1</v>
      </c>
      <c r="AT453">
        <v>1</v>
      </c>
    </row>
    <row r="454" spans="1:46" x14ac:dyDescent="0.2">
      <c r="A454" t="s">
        <v>3350</v>
      </c>
      <c r="B454" t="s">
        <v>3349</v>
      </c>
      <c r="C454" t="s">
        <v>3383</v>
      </c>
      <c r="D454">
        <v>15</v>
      </c>
      <c r="E454">
        <v>25</v>
      </c>
      <c r="F454">
        <v>10</v>
      </c>
      <c r="G454">
        <v>6</v>
      </c>
      <c r="H454" t="s">
        <v>3186</v>
      </c>
      <c r="I454" t="s">
        <v>3440</v>
      </c>
      <c r="J454" t="s">
        <v>3371</v>
      </c>
      <c r="K454">
        <v>0.6</v>
      </c>
      <c r="L454" t="s">
        <v>3351</v>
      </c>
      <c r="M454" t="s">
        <v>3391</v>
      </c>
      <c r="N454">
        <v>45</v>
      </c>
      <c r="O454">
        <v>10</v>
      </c>
      <c r="P454" t="s">
        <v>3353</v>
      </c>
      <c r="Q454" t="s">
        <v>3186</v>
      </c>
      <c r="R454" t="s">
        <v>3186</v>
      </c>
      <c r="S454" t="s">
        <v>3186</v>
      </c>
      <c r="T454" t="s">
        <v>3186</v>
      </c>
      <c r="U454" t="s">
        <v>3002</v>
      </c>
      <c r="V454" t="s">
        <v>3406</v>
      </c>
      <c r="W454" t="s">
        <v>3404</v>
      </c>
      <c r="X454" s="1" t="s">
        <v>3186</v>
      </c>
      <c r="Y454" t="s">
        <v>3366</v>
      </c>
      <c r="Z454" t="s">
        <v>3407</v>
      </c>
      <c r="AA454">
        <v>4</v>
      </c>
      <c r="AB454" t="s">
        <v>3416</v>
      </c>
      <c r="AC454">
        <v>0.5</v>
      </c>
      <c r="AD454">
        <v>0.5</v>
      </c>
      <c r="AE454" t="s">
        <v>3114</v>
      </c>
      <c r="AF454" t="s">
        <v>3402</v>
      </c>
      <c r="AG454">
        <v>1</v>
      </c>
      <c r="AH454" t="s">
        <v>3186</v>
      </c>
      <c r="AI454" t="s">
        <v>3392</v>
      </c>
      <c r="AJ454" t="s">
        <v>3393</v>
      </c>
      <c r="AK454">
        <v>0.7</v>
      </c>
      <c r="AL454">
        <v>0.7</v>
      </c>
      <c r="AM454">
        <v>8</v>
      </c>
      <c r="AN454" t="s">
        <v>3186</v>
      </c>
      <c r="AO454" t="s">
        <v>3186</v>
      </c>
      <c r="AP454" t="s">
        <v>3186</v>
      </c>
      <c r="AQ454" t="s">
        <v>3186</v>
      </c>
      <c r="AR454" t="s">
        <v>3186</v>
      </c>
      <c r="AS454">
        <v>1</v>
      </c>
      <c r="AT454">
        <v>1</v>
      </c>
    </row>
    <row r="455" spans="1:46" x14ac:dyDescent="0.2">
      <c r="A455" t="s">
        <v>3451</v>
      </c>
      <c r="B455" t="s">
        <v>3454</v>
      </c>
      <c r="C455" t="s">
        <v>3452</v>
      </c>
      <c r="D455">
        <v>15</v>
      </c>
      <c r="E455">
        <v>25</v>
      </c>
      <c r="F455">
        <v>10</v>
      </c>
      <c r="G455">
        <v>6</v>
      </c>
      <c r="H455" t="s">
        <v>3186</v>
      </c>
      <c r="I455" t="s">
        <v>3456</v>
      </c>
      <c r="J455" t="s">
        <v>3371</v>
      </c>
      <c r="K455">
        <v>0.6</v>
      </c>
      <c r="L455" t="s">
        <v>3001</v>
      </c>
      <c r="M455" t="s">
        <v>3457</v>
      </c>
      <c r="N455">
        <v>45</v>
      </c>
      <c r="O455">
        <v>10</v>
      </c>
      <c r="P455" t="s">
        <v>3453</v>
      </c>
      <c r="Q455" t="s">
        <v>3405</v>
      </c>
      <c r="R455" t="s">
        <v>3186</v>
      </c>
      <c r="S455" t="s">
        <v>3186</v>
      </c>
      <c r="T455" t="s">
        <v>3186</v>
      </c>
      <c r="U455" t="s">
        <v>3002</v>
      </c>
      <c r="V455" t="s">
        <v>3424</v>
      </c>
      <c r="W455" t="s">
        <v>3186</v>
      </c>
      <c r="X455" s="1" t="s">
        <v>3186</v>
      </c>
      <c r="Y455" t="s">
        <v>3351</v>
      </c>
      <c r="Z455" t="s">
        <v>3407</v>
      </c>
      <c r="AA455">
        <v>3</v>
      </c>
      <c r="AB455" t="s">
        <v>3416</v>
      </c>
      <c r="AC455">
        <v>0.5</v>
      </c>
      <c r="AD455">
        <v>0.95</v>
      </c>
      <c r="AE455" t="s">
        <v>3114</v>
      </c>
      <c r="AF455" t="s">
        <v>3186</v>
      </c>
      <c r="AG455">
        <v>1</v>
      </c>
      <c r="AH455" t="s">
        <v>3186</v>
      </c>
      <c r="AI455" t="s">
        <v>3186</v>
      </c>
      <c r="AJ455" t="s">
        <v>3393</v>
      </c>
      <c r="AK455">
        <v>0.7</v>
      </c>
      <c r="AL455">
        <v>0.7</v>
      </c>
      <c r="AM455">
        <v>8</v>
      </c>
      <c r="AN455" t="s">
        <v>3186</v>
      </c>
      <c r="AO455" t="s">
        <v>3186</v>
      </c>
      <c r="AP455" t="s">
        <v>3186</v>
      </c>
      <c r="AQ455" t="s">
        <v>3186</v>
      </c>
      <c r="AR455" t="s">
        <v>3186</v>
      </c>
      <c r="AS455">
        <v>1</v>
      </c>
      <c r="AT455">
        <v>1</v>
      </c>
    </row>
    <row r="456" spans="1:46" x14ac:dyDescent="0.2">
      <c r="A456" t="s">
        <v>3464</v>
      </c>
      <c r="B456" t="s">
        <v>3463</v>
      </c>
      <c r="C456" t="s">
        <v>3383</v>
      </c>
      <c r="D456">
        <v>15</v>
      </c>
      <c r="E456">
        <v>25</v>
      </c>
      <c r="F456">
        <v>10</v>
      </c>
      <c r="G456">
        <v>6</v>
      </c>
      <c r="H456" t="s">
        <v>3186</v>
      </c>
      <c r="I456" t="s">
        <v>3440</v>
      </c>
      <c r="J456" t="s">
        <v>3371</v>
      </c>
      <c r="K456">
        <v>0.6</v>
      </c>
      <c r="L456" t="s">
        <v>3351</v>
      </c>
      <c r="M456" t="s">
        <v>3391</v>
      </c>
      <c r="N456">
        <v>45</v>
      </c>
      <c r="O456">
        <v>10</v>
      </c>
      <c r="P456" t="s">
        <v>3353</v>
      </c>
      <c r="Q456" t="s">
        <v>3186</v>
      </c>
      <c r="R456" t="s">
        <v>3186</v>
      </c>
      <c r="S456" t="s">
        <v>3186</v>
      </c>
      <c r="T456" t="s">
        <v>3186</v>
      </c>
      <c r="U456" t="s">
        <v>3002</v>
      </c>
      <c r="V456" t="s">
        <v>3406</v>
      </c>
      <c r="W456" t="s">
        <v>3186</v>
      </c>
      <c r="X456" s="1" t="s">
        <v>3186</v>
      </c>
      <c r="Y456" t="s">
        <v>3366</v>
      </c>
      <c r="Z456" t="s">
        <v>3407</v>
      </c>
      <c r="AA456">
        <v>4</v>
      </c>
      <c r="AB456" t="s">
        <v>3416</v>
      </c>
      <c r="AC456">
        <v>0.5</v>
      </c>
      <c r="AD456">
        <v>0.5</v>
      </c>
      <c r="AE456" t="s">
        <v>3114</v>
      </c>
      <c r="AF456" t="s">
        <v>3402</v>
      </c>
      <c r="AG456">
        <v>1</v>
      </c>
      <c r="AH456" t="s">
        <v>3186</v>
      </c>
      <c r="AI456" t="s">
        <v>3392</v>
      </c>
      <c r="AJ456" t="s">
        <v>3393</v>
      </c>
      <c r="AK456">
        <v>0.7</v>
      </c>
      <c r="AL456">
        <v>0.7</v>
      </c>
      <c r="AM456">
        <v>8</v>
      </c>
      <c r="AN456" t="s">
        <v>3186</v>
      </c>
      <c r="AO456" t="s">
        <v>3186</v>
      </c>
      <c r="AP456" t="s">
        <v>3186</v>
      </c>
      <c r="AQ456" t="s">
        <v>3186</v>
      </c>
      <c r="AR456" t="s">
        <v>3186</v>
      </c>
      <c r="AS456">
        <v>1</v>
      </c>
      <c r="AT456">
        <v>1</v>
      </c>
    </row>
    <row r="457" spans="1:46" x14ac:dyDescent="0.2">
      <c r="A457" t="s">
        <v>3465</v>
      </c>
      <c r="B457" t="s">
        <v>3466</v>
      </c>
      <c r="C457" t="s">
        <v>3409</v>
      </c>
      <c r="D457">
        <v>15</v>
      </c>
      <c r="E457">
        <v>25</v>
      </c>
      <c r="F457">
        <v>10</v>
      </c>
      <c r="G457">
        <v>6</v>
      </c>
      <c r="H457" t="s">
        <v>3186</v>
      </c>
      <c r="I457" t="s">
        <v>3440</v>
      </c>
      <c r="J457" t="s">
        <v>3407</v>
      </c>
      <c r="K457">
        <v>0.6</v>
      </c>
      <c r="L457" t="s">
        <v>38</v>
      </c>
      <c r="M457" t="s">
        <v>3391</v>
      </c>
      <c r="N457">
        <v>45</v>
      </c>
      <c r="O457">
        <v>10</v>
      </c>
      <c r="P457" t="s">
        <v>3467</v>
      </c>
      <c r="Q457" t="s">
        <v>3186</v>
      </c>
      <c r="R457" t="s">
        <v>3186</v>
      </c>
      <c r="S457" t="s">
        <v>3186</v>
      </c>
      <c r="T457" t="s">
        <v>3186</v>
      </c>
      <c r="U457" t="s">
        <v>3002</v>
      </c>
      <c r="V457" t="s">
        <v>3408</v>
      </c>
      <c r="W457" t="s">
        <v>3186</v>
      </c>
      <c r="X457" s="1" t="s">
        <v>3186</v>
      </c>
      <c r="Y457" t="s">
        <v>3366</v>
      </c>
      <c r="Z457" t="s">
        <v>3407</v>
      </c>
      <c r="AA457">
        <v>4</v>
      </c>
      <c r="AB457" t="s">
        <v>3458</v>
      </c>
      <c r="AC457">
        <v>0.5</v>
      </c>
      <c r="AD457">
        <v>0.5</v>
      </c>
      <c r="AE457" t="s">
        <v>3001</v>
      </c>
      <c r="AF457" t="s">
        <v>3186</v>
      </c>
      <c r="AG457">
        <v>1</v>
      </c>
      <c r="AH457" t="s">
        <v>3186</v>
      </c>
      <c r="AI457" t="s">
        <v>3186</v>
      </c>
      <c r="AJ457" t="s">
        <v>3393</v>
      </c>
      <c r="AK457">
        <v>0.7</v>
      </c>
      <c r="AL457">
        <v>0.7</v>
      </c>
      <c r="AM457">
        <v>8</v>
      </c>
      <c r="AN457" t="s">
        <v>3186</v>
      </c>
      <c r="AO457" t="s">
        <v>3186</v>
      </c>
      <c r="AP457" t="s">
        <v>3186</v>
      </c>
      <c r="AQ457" t="s">
        <v>3186</v>
      </c>
      <c r="AR457" t="s">
        <v>3186</v>
      </c>
      <c r="AS457">
        <v>1</v>
      </c>
      <c r="AT457">
        <v>1</v>
      </c>
    </row>
  </sheetData>
  <autoFilter ref="A1:AS457" xr:uid="{A89DBF16-059F-2A4A-BABD-DA818F71CC35}"/>
  <dataValidations disablePrompts="1" count="1">
    <dataValidation type="list" allowBlank="1" showInputMessage="1" showErrorMessage="1" sqref="Q451:Q454 Q456:Q1048576" xr:uid="{2FD42921-D1FF-A640-986F-4B786BD4EA2A}">
      <formula1>"NONE,ASC,DESC,ASC_ALL,DESC_ALL"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7999-00DC-7A44-9080-E5E21F67295D}">
  <dimension ref="A1:K14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17" x14ac:dyDescent="0.2">
      <c r="A2" s="10">
        <f>ROW()-1</f>
        <v>1</v>
      </c>
      <c r="B2" s="11" t="s">
        <v>3785</v>
      </c>
      <c r="C2" s="10" t="s">
        <v>3772</v>
      </c>
      <c r="D2" s="9" t="s">
        <v>3773</v>
      </c>
      <c r="F2" s="11" t="s">
        <v>3791</v>
      </c>
      <c r="G2" s="10" t="s">
        <v>3555</v>
      </c>
      <c r="H2" s="10" t="s">
        <v>3421</v>
      </c>
      <c r="I2" s="10" t="s">
        <v>3774</v>
      </c>
      <c r="J2" s="10">
        <v>750</v>
      </c>
      <c r="K2" s="10" t="b">
        <v>1</v>
      </c>
    </row>
    <row r="3" spans="1:11" ht="17" x14ac:dyDescent="0.2">
      <c r="A3" s="10">
        <f>ROW()-1</f>
        <v>2</v>
      </c>
      <c r="B3" s="11" t="s">
        <v>3785</v>
      </c>
      <c r="C3" s="10" t="s">
        <v>3772</v>
      </c>
      <c r="D3" s="9" t="s">
        <v>3792</v>
      </c>
      <c r="F3" s="11" t="s">
        <v>3791</v>
      </c>
      <c r="G3" s="10" t="s">
        <v>3793</v>
      </c>
      <c r="H3" s="10" t="s">
        <v>3421</v>
      </c>
      <c r="I3" s="10" t="s">
        <v>3774</v>
      </c>
      <c r="J3" s="10">
        <v>100</v>
      </c>
      <c r="K3" s="10" t="b">
        <v>1</v>
      </c>
    </row>
    <row r="4" spans="1:11" x14ac:dyDescent="0.2">
      <c r="A4" s="10">
        <f t="shared" ref="A4:A6" si="0">ROW()-1</f>
        <v>3</v>
      </c>
      <c r="B4" s="11" t="s">
        <v>3785</v>
      </c>
      <c r="C4" s="10" t="s">
        <v>3772</v>
      </c>
      <c r="D4" s="11" t="s">
        <v>3791</v>
      </c>
      <c r="E4" s="10" t="s">
        <v>3555</v>
      </c>
      <c r="F4" s="11" t="s">
        <v>3791</v>
      </c>
      <c r="G4" s="10" t="s">
        <v>3429</v>
      </c>
      <c r="H4" s="10" t="s">
        <v>3052</v>
      </c>
      <c r="I4" s="10" t="s">
        <v>3430</v>
      </c>
      <c r="J4" s="10" t="s">
        <v>3431</v>
      </c>
      <c r="K4" s="10" t="b">
        <v>1</v>
      </c>
    </row>
    <row r="5" spans="1:11" x14ac:dyDescent="0.2">
      <c r="A5" s="10">
        <f t="shared" si="0"/>
        <v>4</v>
      </c>
      <c r="B5" s="11" t="s">
        <v>3785</v>
      </c>
      <c r="C5" s="10" t="s">
        <v>3772</v>
      </c>
      <c r="D5" s="11" t="s">
        <v>3791</v>
      </c>
      <c r="E5" s="10" t="s">
        <v>3793</v>
      </c>
      <c r="F5" s="11" t="s">
        <v>3791</v>
      </c>
      <c r="G5" s="10" t="s">
        <v>3432</v>
      </c>
      <c r="H5" s="10" t="s">
        <v>3052</v>
      </c>
      <c r="I5" s="10" t="s">
        <v>3433</v>
      </c>
      <c r="J5" s="10" t="s">
        <v>3781</v>
      </c>
      <c r="K5" s="10" t="b">
        <v>1</v>
      </c>
    </row>
    <row r="6" spans="1:11" x14ac:dyDescent="0.2">
      <c r="A6" s="10">
        <f t="shared" si="0"/>
        <v>5</v>
      </c>
      <c r="B6" s="11" t="s">
        <v>3785</v>
      </c>
      <c r="C6" s="10" t="s">
        <v>3772</v>
      </c>
      <c r="D6" s="11" t="s">
        <v>3791</v>
      </c>
      <c r="E6" s="10" t="s">
        <v>3432</v>
      </c>
      <c r="F6" s="11" t="s">
        <v>3791</v>
      </c>
      <c r="G6" s="10" t="s">
        <v>3435</v>
      </c>
      <c r="H6" s="10" t="s">
        <v>3052</v>
      </c>
      <c r="I6" s="10" t="s">
        <v>3436</v>
      </c>
      <c r="J6" s="10" t="s">
        <v>3780</v>
      </c>
      <c r="K6" s="10" t="b">
        <v>1</v>
      </c>
    </row>
    <row r="7" spans="1:11" ht="34" x14ac:dyDescent="0.2">
      <c r="A7" s="10">
        <f>ROW()-1</f>
        <v>6</v>
      </c>
      <c r="B7" s="11" t="s">
        <v>3785</v>
      </c>
      <c r="C7" s="10" t="s">
        <v>3772</v>
      </c>
      <c r="D7" s="9" t="s">
        <v>3775</v>
      </c>
      <c r="F7" s="11" t="s">
        <v>3786</v>
      </c>
      <c r="G7" s="10" t="s">
        <v>3555</v>
      </c>
      <c r="H7" s="10" t="s">
        <v>3421</v>
      </c>
      <c r="I7" s="10" t="s">
        <v>3774</v>
      </c>
      <c r="J7" s="10">
        <v>750</v>
      </c>
      <c r="K7" s="10" t="b">
        <v>1</v>
      </c>
    </row>
    <row r="8" spans="1:11" x14ac:dyDescent="0.2">
      <c r="A8" s="10">
        <f t="shared" ref="A8" si="1">ROW()-1</f>
        <v>7</v>
      </c>
      <c r="B8" s="11" t="s">
        <v>3785</v>
      </c>
      <c r="C8" s="10" t="s">
        <v>3772</v>
      </c>
      <c r="D8" s="11" t="s">
        <v>3786</v>
      </c>
      <c r="E8" s="10" t="s">
        <v>3555</v>
      </c>
      <c r="F8" s="11" t="s">
        <v>3786</v>
      </c>
      <c r="G8" s="10" t="s">
        <v>3089</v>
      </c>
      <c r="H8" s="10" t="s">
        <v>3052</v>
      </c>
      <c r="I8" s="10" t="s">
        <v>3571</v>
      </c>
      <c r="J8" s="10" t="s">
        <v>3588</v>
      </c>
      <c r="K8" s="10" t="b">
        <v>1</v>
      </c>
    </row>
    <row r="9" spans="1:11" ht="17" x14ac:dyDescent="0.2">
      <c r="A9" s="10">
        <f>ROW()-1</f>
        <v>8</v>
      </c>
      <c r="B9" s="11" t="s">
        <v>3785</v>
      </c>
      <c r="C9" s="10" t="s">
        <v>3772</v>
      </c>
      <c r="D9" s="9" t="s">
        <v>3779</v>
      </c>
      <c r="F9" s="11" t="s">
        <v>3787</v>
      </c>
      <c r="G9" s="10" t="s">
        <v>3555</v>
      </c>
      <c r="H9" s="10" t="s">
        <v>3421</v>
      </c>
      <c r="I9" s="10" t="s">
        <v>3774</v>
      </c>
      <c r="J9" s="10">
        <v>750</v>
      </c>
      <c r="K9" s="10" t="b">
        <v>1</v>
      </c>
    </row>
    <row r="10" spans="1:11" ht="17" x14ac:dyDescent="0.2">
      <c r="A10" s="10">
        <f>ROW()-1</f>
        <v>9</v>
      </c>
      <c r="B10" s="11" t="s">
        <v>3785</v>
      </c>
      <c r="C10" s="10" t="s">
        <v>3772</v>
      </c>
      <c r="D10" s="9" t="s">
        <v>3778</v>
      </c>
      <c r="F10" s="11" t="s">
        <v>3788</v>
      </c>
      <c r="G10" s="10" t="s">
        <v>3555</v>
      </c>
      <c r="H10" s="10" t="s">
        <v>3421</v>
      </c>
      <c r="I10" s="10" t="s">
        <v>3774</v>
      </c>
      <c r="J10" s="10">
        <v>750</v>
      </c>
      <c r="K10" s="10" t="b">
        <v>1</v>
      </c>
    </row>
    <row r="11" spans="1:11" x14ac:dyDescent="0.2">
      <c r="A11" s="10">
        <f t="shared" ref="A11" si="2">ROW()-1</f>
        <v>10</v>
      </c>
      <c r="B11" s="11" t="s">
        <v>3785</v>
      </c>
      <c r="C11" s="10" t="s">
        <v>3772</v>
      </c>
      <c r="D11" s="11" t="s">
        <v>3788</v>
      </c>
      <c r="E11" s="10" t="s">
        <v>3555</v>
      </c>
      <c r="F11" s="11" t="s">
        <v>3788</v>
      </c>
      <c r="G11" s="10" t="s">
        <v>3089</v>
      </c>
      <c r="H11" s="10" t="s">
        <v>3052</v>
      </c>
      <c r="I11" s="10" t="s">
        <v>3571</v>
      </c>
      <c r="J11" s="10" t="s">
        <v>3588</v>
      </c>
      <c r="K11" s="10" t="b">
        <v>1</v>
      </c>
    </row>
    <row r="12" spans="1:11" ht="17" x14ac:dyDescent="0.2">
      <c r="A12" s="10">
        <f>ROW()-1</f>
        <v>11</v>
      </c>
      <c r="B12" s="11" t="s">
        <v>3785</v>
      </c>
      <c r="C12" s="10" t="s">
        <v>3772</v>
      </c>
      <c r="D12" s="9" t="s">
        <v>3777</v>
      </c>
      <c r="F12" s="11" t="s">
        <v>3789</v>
      </c>
      <c r="G12" s="10" t="s">
        <v>3555</v>
      </c>
      <c r="H12" s="10" t="s">
        <v>3421</v>
      </c>
      <c r="I12" s="10" t="s">
        <v>3774</v>
      </c>
      <c r="J12" s="10">
        <v>750</v>
      </c>
      <c r="K12" s="10" t="b">
        <v>1</v>
      </c>
    </row>
    <row r="13" spans="1:11" ht="17" x14ac:dyDescent="0.2">
      <c r="A13" s="10">
        <f>ROW()-1</f>
        <v>12</v>
      </c>
      <c r="B13" s="11" t="s">
        <v>3785</v>
      </c>
      <c r="C13" s="10" t="s">
        <v>3772</v>
      </c>
      <c r="D13" s="9" t="s">
        <v>3776</v>
      </c>
      <c r="F13" s="11" t="s">
        <v>3790</v>
      </c>
      <c r="G13" s="10" t="s">
        <v>3555</v>
      </c>
      <c r="H13" s="10" t="s">
        <v>3421</v>
      </c>
      <c r="I13" s="10" t="s">
        <v>3774</v>
      </c>
      <c r="J13" s="10">
        <v>750</v>
      </c>
      <c r="K13" s="10" t="b">
        <v>1</v>
      </c>
    </row>
    <row r="14" spans="1:11" x14ac:dyDescent="0.2">
      <c r="A14" s="10">
        <f t="shared" ref="A14" si="3">ROW()-1</f>
        <v>13</v>
      </c>
      <c r="B14" s="11" t="s">
        <v>3785</v>
      </c>
      <c r="C14" s="10" t="s">
        <v>3772</v>
      </c>
      <c r="D14" s="11" t="s">
        <v>3790</v>
      </c>
      <c r="E14" s="10" t="s">
        <v>3555</v>
      </c>
      <c r="F14" s="11" t="s">
        <v>3790</v>
      </c>
      <c r="G14" s="10" t="s">
        <v>3089</v>
      </c>
      <c r="H14" s="10" t="s">
        <v>3052</v>
      </c>
      <c r="I14" s="10" t="s">
        <v>3571</v>
      </c>
      <c r="J14" s="10" t="s">
        <v>3588</v>
      </c>
      <c r="K14" s="10" t="b">
        <v>1</v>
      </c>
    </row>
  </sheetData>
  <autoFilter ref="B1:K2" xr:uid="{ED506B48-71F6-B443-932C-DF613BC3E8EF}"/>
  <conditionalFormatting sqref="K1:K2 K4:K1048576">
    <cfRule type="containsText" dxfId="31" priority="294" operator="containsText" text="TRUE">
      <formula>NOT(ISERROR(SEARCH("TRUE",K1)))</formula>
    </cfRule>
  </conditionalFormatting>
  <conditionalFormatting sqref="B1:B2 B4:B1048576">
    <cfRule type="containsText" dxfId="30" priority="291" operator="containsText" text="校长">
      <formula>NOT(ISERROR(SEARCH("校长",B1)))</formula>
    </cfRule>
    <cfRule type="containsText" dxfId="29" priority="292" operator="containsText" text="教师">
      <formula>NOT(ISERROR(SEARCH("教师",B1)))</formula>
    </cfRule>
    <cfRule type="containsText" dxfId="28" priority="293" operator="containsText" text="家长">
      <formula>NOT(ISERROR(SEARCH("家长",B1)))</formula>
    </cfRule>
  </conditionalFormatting>
  <conditionalFormatting sqref="K3">
    <cfRule type="containsText" dxfId="27" priority="4" operator="containsText" text="TRUE">
      <formula>NOT(ISERROR(SEARCH("TRUE",K3)))</formula>
    </cfRule>
  </conditionalFormatting>
  <conditionalFormatting sqref="B3">
    <cfRule type="containsText" dxfId="26" priority="1" operator="containsText" text="校长">
      <formula>NOT(ISERROR(SEARCH("校长",B3)))</formula>
    </cfRule>
    <cfRule type="containsText" dxfId="25" priority="2" operator="containsText" text="教师">
      <formula>NOT(ISERROR(SEARCH("教师",B3)))</formula>
    </cfRule>
    <cfRule type="containsText" dxfId="24" priority="3" operator="containsText" text="家长">
      <formula>NOT(ISERROR(SEARCH("家长",B3)))</formula>
    </cfRule>
  </conditionalFormatting>
  <dataValidations count="1">
    <dataValidation type="list" allowBlank="1" showInputMessage="1" showErrorMessage="1" sqref="K1:K1048576" xr:uid="{DC655640-4CE6-4549-963B-3F650BC13509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D13C-9086-E348-B4C1-D726BE4FDC31}">
  <dimension ref="A1:G646"/>
  <sheetViews>
    <sheetView workbookViewId="0">
      <selection activeCell="C227" sqref="C227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10.1640625" style="7" customWidth="1"/>
    <col min="8" max="16384" width="8.83203125" style="7"/>
  </cols>
  <sheetData>
    <row r="1" spans="1:7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</row>
    <row r="2" spans="1:7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</row>
    <row r="3" spans="1:7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</row>
    <row r="4" spans="1:7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</row>
    <row r="5" spans="1:7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</row>
    <row r="6" spans="1:7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</row>
    <row r="7" spans="1:7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</row>
    <row r="8" spans="1:7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</row>
    <row r="9" spans="1:7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</row>
    <row r="10" spans="1:7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</row>
    <row r="11" spans="1:7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</row>
    <row r="12" spans="1:7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</row>
    <row r="13" spans="1:7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</row>
    <row r="14" spans="1:7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</row>
    <row r="15" spans="1:7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</row>
    <row r="16" spans="1:7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</row>
    <row r="17" spans="1:7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</row>
    <row r="18" spans="1:7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</row>
    <row r="19" spans="1:7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</row>
    <row r="20" spans="1:7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</row>
    <row r="21" spans="1:7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</row>
    <row r="22" spans="1:7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</row>
    <row r="23" spans="1:7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</row>
    <row r="24" spans="1:7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</row>
    <row r="25" spans="1:7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</row>
    <row r="26" spans="1:7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</row>
    <row r="27" spans="1:7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</row>
    <row r="28" spans="1:7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</row>
    <row r="29" spans="1:7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</row>
    <row r="30" spans="1:7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</row>
    <row r="31" spans="1:7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</row>
    <row r="32" spans="1:7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</row>
    <row r="33" spans="1:7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</row>
    <row r="34" spans="1:7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</row>
    <row r="35" spans="1:7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</row>
    <row r="36" spans="1:7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</row>
    <row r="37" spans="1:7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</row>
    <row r="38" spans="1:7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</row>
    <row r="39" spans="1:7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</row>
    <row r="40" spans="1:7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</row>
    <row r="41" spans="1:7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</row>
    <row r="42" spans="1:7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</row>
    <row r="43" spans="1:7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</row>
    <row r="44" spans="1:7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</row>
    <row r="45" spans="1:7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</row>
    <row r="46" spans="1:7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</row>
    <row r="47" spans="1:7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</row>
    <row r="48" spans="1:7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</row>
    <row r="49" spans="1:7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</row>
    <row r="50" spans="1:7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</row>
    <row r="51" spans="1:7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</row>
    <row r="52" spans="1:7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</row>
    <row r="53" spans="1:7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</row>
    <row r="54" spans="1:7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</row>
    <row r="55" spans="1:7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</row>
    <row r="56" spans="1:7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</row>
    <row r="57" spans="1:7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</row>
    <row r="58" spans="1:7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</row>
    <row r="59" spans="1:7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</row>
    <row r="60" spans="1:7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</row>
    <row r="61" spans="1:7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</row>
    <row r="62" spans="1:7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</row>
    <row r="63" spans="1:7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</row>
    <row r="64" spans="1:7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</row>
    <row r="65" spans="1:7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</row>
    <row r="66" spans="1:7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</row>
    <row r="67" spans="1:7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</row>
    <row r="68" spans="1:7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</row>
    <row r="69" spans="1:7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</row>
    <row r="70" spans="1:7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</row>
    <row r="71" spans="1:7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</row>
    <row r="72" spans="1:7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</row>
    <row r="73" spans="1:7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</row>
    <row r="74" spans="1:7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</row>
    <row r="75" spans="1:7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</row>
    <row r="76" spans="1:7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</row>
    <row r="77" spans="1:7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</row>
    <row r="78" spans="1:7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</row>
    <row r="79" spans="1:7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</row>
    <row r="80" spans="1:7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</row>
    <row r="81" spans="1:7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</row>
    <row r="82" spans="1:7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</row>
    <row r="83" spans="1:7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</row>
    <row r="84" spans="1:7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</row>
    <row r="85" spans="1:7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</row>
    <row r="86" spans="1:7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</row>
    <row r="87" spans="1:7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</row>
    <row r="88" spans="1:7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</row>
    <row r="89" spans="1:7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</row>
    <row r="90" spans="1:7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</row>
    <row r="91" spans="1:7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</row>
    <row r="92" spans="1:7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</row>
    <row r="93" spans="1:7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</row>
    <row r="94" spans="1:7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</row>
    <row r="95" spans="1:7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</row>
    <row r="96" spans="1:7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</row>
    <row r="97" spans="1:7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</row>
    <row r="98" spans="1:7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</row>
    <row r="99" spans="1:7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</row>
    <row r="100" spans="1:7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</row>
    <row r="101" spans="1:7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</row>
    <row r="102" spans="1:7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</row>
    <row r="103" spans="1:7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</row>
    <row r="104" spans="1:7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</row>
    <row r="105" spans="1:7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</row>
    <row r="106" spans="1:7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</row>
    <row r="107" spans="1:7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</row>
    <row r="108" spans="1:7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</row>
    <row r="109" spans="1:7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</row>
    <row r="110" spans="1:7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</row>
    <row r="111" spans="1:7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</row>
    <row r="112" spans="1:7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</row>
    <row r="113" spans="1:7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</row>
    <row r="114" spans="1:7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</row>
    <row r="115" spans="1:7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</row>
    <row r="116" spans="1:7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</row>
    <row r="117" spans="1:7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</row>
    <row r="118" spans="1:7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</row>
    <row r="119" spans="1:7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</row>
    <row r="120" spans="1:7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</row>
    <row r="121" spans="1:7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</row>
    <row r="122" spans="1:7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</row>
    <row r="123" spans="1:7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</row>
    <row r="124" spans="1:7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</row>
    <row r="125" spans="1:7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</row>
    <row r="126" spans="1:7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</row>
    <row r="127" spans="1:7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</row>
    <row r="128" spans="1:7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</row>
    <row r="129" spans="1:7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</row>
    <row r="130" spans="1:7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</row>
    <row r="131" spans="1:7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</row>
    <row r="132" spans="1:7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</row>
    <row r="133" spans="1:7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</row>
    <row r="134" spans="1:7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</row>
    <row r="135" spans="1:7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</row>
    <row r="136" spans="1:7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</row>
    <row r="137" spans="1:7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</row>
    <row r="138" spans="1:7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</row>
    <row r="139" spans="1:7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</row>
    <row r="140" spans="1:7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</row>
    <row r="141" spans="1:7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</row>
    <row r="142" spans="1:7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</row>
    <row r="143" spans="1:7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</row>
    <row r="144" spans="1:7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</row>
    <row r="145" spans="1:7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</row>
    <row r="146" spans="1:7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</row>
    <row r="147" spans="1:7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</row>
    <row r="148" spans="1:7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</row>
    <row r="149" spans="1:7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</row>
    <row r="150" spans="1:7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</row>
    <row r="151" spans="1:7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</row>
    <row r="152" spans="1:7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</row>
    <row r="153" spans="1:7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</row>
    <row r="154" spans="1:7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</row>
    <row r="155" spans="1:7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</row>
    <row r="156" spans="1:7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</row>
    <row r="157" spans="1:7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</row>
    <row r="158" spans="1:7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</row>
    <row r="159" spans="1:7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</row>
    <row r="160" spans="1:7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</row>
    <row r="161" spans="1:7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</row>
    <row r="162" spans="1:7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</row>
    <row r="163" spans="1:7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</row>
    <row r="164" spans="1:7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</row>
    <row r="165" spans="1:7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</row>
    <row r="166" spans="1:7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</row>
    <row r="167" spans="1:7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</row>
    <row r="168" spans="1:7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</row>
    <row r="169" spans="1:7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</row>
    <row r="170" spans="1:7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</row>
    <row r="171" spans="1:7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</row>
    <row r="172" spans="1:7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</row>
    <row r="173" spans="1:7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</row>
    <row r="174" spans="1:7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</row>
    <row r="175" spans="1:7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</row>
    <row r="176" spans="1:7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</row>
    <row r="177" spans="1:7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</row>
    <row r="178" spans="1:7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</row>
    <row r="179" spans="1:7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</row>
    <row r="180" spans="1:7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</row>
    <row r="181" spans="1:7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</row>
    <row r="182" spans="1:7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</row>
    <row r="183" spans="1:7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</row>
    <row r="184" spans="1:7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</row>
    <row r="185" spans="1:7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</row>
    <row r="186" spans="1:7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</row>
    <row r="187" spans="1:7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</row>
    <row r="188" spans="1:7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</row>
    <row r="189" spans="1:7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</row>
    <row r="190" spans="1:7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</row>
    <row r="191" spans="1:7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</row>
    <row r="192" spans="1:7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</row>
    <row r="193" spans="1:7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</row>
    <row r="194" spans="1:7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</row>
    <row r="195" spans="1:7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</row>
    <row r="196" spans="1:7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</row>
    <row r="197" spans="1:7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</row>
    <row r="198" spans="1:7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</row>
    <row r="199" spans="1:7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</row>
    <row r="200" spans="1:7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</row>
    <row r="201" spans="1:7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</row>
    <row r="202" spans="1:7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</row>
    <row r="203" spans="1:7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</row>
    <row r="204" spans="1:7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</row>
    <row r="205" spans="1:7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</row>
    <row r="206" spans="1:7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</row>
    <row r="207" spans="1:7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</row>
    <row r="208" spans="1:7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</row>
    <row r="209" spans="1:7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</row>
    <row r="210" spans="1:7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</row>
    <row r="211" spans="1:7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</row>
    <row r="212" spans="1:7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</row>
    <row r="213" spans="1:7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</row>
    <row r="214" spans="1:7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</row>
    <row r="215" spans="1:7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</row>
    <row r="216" spans="1:7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</row>
    <row r="217" spans="1:7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</row>
    <row r="218" spans="1:7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</row>
    <row r="219" spans="1:7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</row>
    <row r="220" spans="1:7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</row>
    <row r="221" spans="1:7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</row>
    <row r="222" spans="1:7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</row>
    <row r="223" spans="1:7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</row>
    <row r="224" spans="1:7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</row>
    <row r="225" spans="1:7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</row>
    <row r="226" spans="1:7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</row>
    <row r="227" spans="1:7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</row>
    <row r="228" spans="1:7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</row>
    <row r="229" spans="1:7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</row>
    <row r="230" spans="1:7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</row>
    <row r="231" spans="1:7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</row>
    <row r="232" spans="1:7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</row>
    <row r="233" spans="1:7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</row>
    <row r="234" spans="1:7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</row>
    <row r="235" spans="1:7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</row>
    <row r="236" spans="1:7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</row>
    <row r="237" spans="1:7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</row>
    <row r="238" spans="1:7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</row>
    <row r="239" spans="1:7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</row>
    <row r="240" spans="1:7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</row>
    <row r="241" spans="1:7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</row>
    <row r="242" spans="1:7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</row>
    <row r="243" spans="1:7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</row>
    <row r="244" spans="1:7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</row>
    <row r="245" spans="1:7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</row>
    <row r="246" spans="1:7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</row>
    <row r="247" spans="1:7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</row>
    <row r="248" spans="1:7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</row>
    <row r="249" spans="1:7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</row>
    <row r="250" spans="1:7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</row>
    <row r="251" spans="1:7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</row>
    <row r="252" spans="1:7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</row>
    <row r="253" spans="1:7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</row>
    <row r="254" spans="1:7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</row>
    <row r="255" spans="1:7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</row>
    <row r="256" spans="1:7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</row>
    <row r="257" spans="1:7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</row>
    <row r="258" spans="1:7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</row>
    <row r="259" spans="1:7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</row>
    <row r="260" spans="1:7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</row>
    <row r="261" spans="1:7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</row>
    <row r="262" spans="1:7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</row>
    <row r="263" spans="1:7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</row>
    <row r="264" spans="1:7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</row>
    <row r="265" spans="1:7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</row>
    <row r="266" spans="1:7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</row>
    <row r="267" spans="1:7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</row>
    <row r="268" spans="1:7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</row>
    <row r="269" spans="1:7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</row>
    <row r="270" spans="1:7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</row>
    <row r="271" spans="1:7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</row>
    <row r="272" spans="1:7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</row>
    <row r="273" spans="1:7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</row>
    <row r="274" spans="1:7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</row>
    <row r="275" spans="1:7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</row>
    <row r="276" spans="1:7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</row>
    <row r="277" spans="1:7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</row>
    <row r="278" spans="1:7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</row>
    <row r="279" spans="1:7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</row>
    <row r="280" spans="1:7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</row>
    <row r="281" spans="1:7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</row>
    <row r="282" spans="1:7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</row>
    <row r="283" spans="1:7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</row>
    <row r="284" spans="1:7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</row>
    <row r="285" spans="1:7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</row>
    <row r="286" spans="1:7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</row>
    <row r="287" spans="1:7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</row>
    <row r="288" spans="1:7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</row>
    <row r="289" spans="1:7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</row>
    <row r="290" spans="1:7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</row>
    <row r="291" spans="1:7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</row>
    <row r="292" spans="1:7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</row>
    <row r="293" spans="1:7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</row>
    <row r="294" spans="1:7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</row>
    <row r="295" spans="1:7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</row>
    <row r="296" spans="1:7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</row>
    <row r="297" spans="1:7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</row>
    <row r="298" spans="1:7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</row>
    <row r="299" spans="1:7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</row>
    <row r="300" spans="1:7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</row>
    <row r="301" spans="1:7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</row>
    <row r="302" spans="1:7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</row>
    <row r="303" spans="1:7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</row>
    <row r="304" spans="1:7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</row>
    <row r="305" spans="1:7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</row>
    <row r="306" spans="1:7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</row>
    <row r="307" spans="1:7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</row>
    <row r="308" spans="1:7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</row>
    <row r="309" spans="1:7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</row>
    <row r="310" spans="1:7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</row>
    <row r="311" spans="1:7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</row>
    <row r="312" spans="1:7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</row>
    <row r="313" spans="1:7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</row>
    <row r="314" spans="1:7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</row>
    <row r="315" spans="1:7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</row>
    <row r="316" spans="1:7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</row>
    <row r="317" spans="1:7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</row>
    <row r="318" spans="1:7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</row>
    <row r="319" spans="1:7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</row>
    <row r="320" spans="1:7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</row>
    <row r="321" spans="1:7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</row>
    <row r="322" spans="1:7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</row>
    <row r="323" spans="1:7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</row>
    <row r="324" spans="1:7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</row>
    <row r="325" spans="1:7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</row>
    <row r="326" spans="1:7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</row>
    <row r="327" spans="1:7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</row>
    <row r="328" spans="1:7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</row>
    <row r="329" spans="1:7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</row>
    <row r="330" spans="1:7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</row>
    <row r="331" spans="1:7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</row>
    <row r="332" spans="1:7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</row>
    <row r="333" spans="1:7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</row>
    <row r="334" spans="1:7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</row>
    <row r="335" spans="1:7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</row>
    <row r="336" spans="1:7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</row>
    <row r="337" spans="1:7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</row>
    <row r="338" spans="1:7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</row>
    <row r="339" spans="1:7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</row>
    <row r="340" spans="1:7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</row>
    <row r="341" spans="1:7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</row>
    <row r="342" spans="1:7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</row>
    <row r="343" spans="1:7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</row>
    <row r="344" spans="1:7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</row>
    <row r="345" spans="1:7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</row>
    <row r="346" spans="1:7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</row>
    <row r="347" spans="1:7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</row>
    <row r="348" spans="1:7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</row>
    <row r="349" spans="1:7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</row>
    <row r="350" spans="1:7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</row>
    <row r="351" spans="1:7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</row>
    <row r="352" spans="1:7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</row>
    <row r="353" spans="1:7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</row>
    <row r="354" spans="1:7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</row>
    <row r="355" spans="1:7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</row>
    <row r="356" spans="1:7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</row>
    <row r="357" spans="1:7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</row>
    <row r="358" spans="1:7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</row>
    <row r="359" spans="1:7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</row>
    <row r="360" spans="1:7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</row>
    <row r="361" spans="1:7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</row>
    <row r="362" spans="1:7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</row>
    <row r="363" spans="1:7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</row>
    <row r="364" spans="1:7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</row>
    <row r="365" spans="1:7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</row>
    <row r="366" spans="1:7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</row>
    <row r="367" spans="1:7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</row>
    <row r="368" spans="1:7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</row>
    <row r="369" spans="1:7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</row>
    <row r="370" spans="1:7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</row>
    <row r="371" spans="1:7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</row>
    <row r="372" spans="1:7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</row>
    <row r="373" spans="1:7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</row>
    <row r="374" spans="1:7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</row>
    <row r="375" spans="1:7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</row>
    <row r="376" spans="1:7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</row>
    <row r="377" spans="1:7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</row>
    <row r="378" spans="1:7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</row>
    <row r="379" spans="1:7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</row>
    <row r="380" spans="1:7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</row>
    <row r="381" spans="1:7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</row>
    <row r="382" spans="1:7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</row>
    <row r="383" spans="1:7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</row>
    <row r="384" spans="1:7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</row>
    <row r="385" spans="1:7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</row>
    <row r="386" spans="1:7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</row>
    <row r="387" spans="1:7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</row>
    <row r="388" spans="1:7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</row>
    <row r="389" spans="1:7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</row>
    <row r="390" spans="1:7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</row>
    <row r="391" spans="1:7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</row>
    <row r="392" spans="1:7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</row>
    <row r="393" spans="1:7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</row>
    <row r="394" spans="1:7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</row>
    <row r="395" spans="1:7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</row>
    <row r="396" spans="1:7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</row>
    <row r="397" spans="1:7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</row>
    <row r="398" spans="1:7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</row>
    <row r="399" spans="1:7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</row>
    <row r="400" spans="1:7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</row>
    <row r="401" spans="1:7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</row>
    <row r="402" spans="1:7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</row>
    <row r="403" spans="1:7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</row>
    <row r="404" spans="1:7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</row>
    <row r="405" spans="1:7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</row>
    <row r="406" spans="1:7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</row>
    <row r="407" spans="1:7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</row>
    <row r="408" spans="1:7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</row>
    <row r="409" spans="1:7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</row>
    <row r="410" spans="1:7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</row>
    <row r="411" spans="1:7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</row>
    <row r="412" spans="1:7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</row>
    <row r="413" spans="1:7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</row>
    <row r="414" spans="1:7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</row>
    <row r="415" spans="1:7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</row>
    <row r="416" spans="1:7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</row>
    <row r="417" spans="1:7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</row>
    <row r="418" spans="1:7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</row>
    <row r="419" spans="1:7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</row>
    <row r="420" spans="1:7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</row>
    <row r="421" spans="1:7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</row>
    <row r="422" spans="1:7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</row>
    <row r="423" spans="1:7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</row>
    <row r="424" spans="1:7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</row>
    <row r="425" spans="1:7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</row>
    <row r="426" spans="1:7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</row>
    <row r="427" spans="1:7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</row>
    <row r="428" spans="1:7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</row>
    <row r="429" spans="1:7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</row>
    <row r="430" spans="1:7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</row>
    <row r="431" spans="1:7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</row>
    <row r="432" spans="1:7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</row>
    <row r="433" spans="1:7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</row>
    <row r="434" spans="1:7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</row>
    <row r="435" spans="1:7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</row>
    <row r="436" spans="1:7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</row>
    <row r="437" spans="1:7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</row>
    <row r="438" spans="1:7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</row>
    <row r="439" spans="1:7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</row>
    <row r="440" spans="1:7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</row>
    <row r="441" spans="1:7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</row>
    <row r="442" spans="1:7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</row>
    <row r="443" spans="1:7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</row>
    <row r="444" spans="1:7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</row>
    <row r="445" spans="1:7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</row>
    <row r="446" spans="1:7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</row>
    <row r="447" spans="1:7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</row>
    <row r="448" spans="1:7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</row>
    <row r="449" spans="1:7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</row>
    <row r="450" spans="1:7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</row>
    <row r="451" spans="1:7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</row>
    <row r="452" spans="1:7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</row>
    <row r="453" spans="1:7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</row>
    <row r="454" spans="1:7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</row>
    <row r="455" spans="1:7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</row>
    <row r="456" spans="1:7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</row>
    <row r="457" spans="1:7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</row>
    <row r="458" spans="1:7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</row>
    <row r="459" spans="1:7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</row>
    <row r="460" spans="1:7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</row>
    <row r="461" spans="1:7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</row>
    <row r="462" spans="1:7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</row>
    <row r="463" spans="1:7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</row>
    <row r="464" spans="1:7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</row>
    <row r="465" spans="1:7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</row>
    <row r="466" spans="1:7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</row>
    <row r="467" spans="1:7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</row>
    <row r="468" spans="1:7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</row>
    <row r="469" spans="1:7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</row>
    <row r="470" spans="1:7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</row>
    <row r="471" spans="1:7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</row>
    <row r="472" spans="1:7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</row>
    <row r="473" spans="1:7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</row>
    <row r="474" spans="1:7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</row>
    <row r="475" spans="1:7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</row>
    <row r="476" spans="1:7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</row>
    <row r="477" spans="1:7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</row>
    <row r="478" spans="1:7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</row>
    <row r="479" spans="1:7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</row>
    <row r="480" spans="1:7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</row>
    <row r="481" spans="1:7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</row>
    <row r="482" spans="1:7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</row>
    <row r="483" spans="1:7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</row>
    <row r="484" spans="1:7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</row>
    <row r="485" spans="1:7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</row>
    <row r="486" spans="1:7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</row>
    <row r="487" spans="1:7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</row>
    <row r="488" spans="1:7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</row>
    <row r="489" spans="1:7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</row>
    <row r="490" spans="1:7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</row>
    <row r="491" spans="1:7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</row>
    <row r="492" spans="1:7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</row>
    <row r="493" spans="1:7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</row>
    <row r="494" spans="1:7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</row>
    <row r="495" spans="1:7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</row>
    <row r="496" spans="1:7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</row>
    <row r="497" spans="1:7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</row>
    <row r="498" spans="1:7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</row>
    <row r="499" spans="1:7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</row>
    <row r="500" spans="1:7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</row>
    <row r="501" spans="1:7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</row>
    <row r="502" spans="1:7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</row>
    <row r="503" spans="1:7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</row>
    <row r="504" spans="1:7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</row>
    <row r="505" spans="1:7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</row>
    <row r="506" spans="1:7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</row>
    <row r="507" spans="1:7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</row>
    <row r="508" spans="1:7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</row>
    <row r="509" spans="1:7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</row>
    <row r="510" spans="1:7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</row>
    <row r="511" spans="1:7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</row>
    <row r="512" spans="1:7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</row>
    <row r="513" spans="1:7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</row>
    <row r="514" spans="1:7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</row>
    <row r="515" spans="1:7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</row>
    <row r="516" spans="1:7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</row>
    <row r="517" spans="1:7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</row>
    <row r="518" spans="1:7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</row>
    <row r="519" spans="1:7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</row>
    <row r="520" spans="1:7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</row>
    <row r="521" spans="1:7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</row>
    <row r="522" spans="1:7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</row>
    <row r="523" spans="1:7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</row>
    <row r="524" spans="1:7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</row>
    <row r="525" spans="1:7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</row>
    <row r="526" spans="1:7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</row>
    <row r="527" spans="1:7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</row>
    <row r="528" spans="1:7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</row>
    <row r="529" spans="1:7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</row>
    <row r="530" spans="1:7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</row>
    <row r="531" spans="1:7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</row>
    <row r="532" spans="1:7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</row>
    <row r="533" spans="1:7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</row>
    <row r="534" spans="1:7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</row>
    <row r="535" spans="1:7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</row>
    <row r="536" spans="1:7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</row>
    <row r="537" spans="1:7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</row>
    <row r="538" spans="1:7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</row>
    <row r="539" spans="1:7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</row>
    <row r="540" spans="1:7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</row>
    <row r="541" spans="1:7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</row>
    <row r="542" spans="1:7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</row>
    <row r="543" spans="1:7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</row>
    <row r="544" spans="1:7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</row>
    <row r="545" spans="1:7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</row>
    <row r="546" spans="1:7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</row>
    <row r="547" spans="1:7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</row>
    <row r="548" spans="1:7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</row>
    <row r="549" spans="1:7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</row>
    <row r="550" spans="1:7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</row>
    <row r="551" spans="1:7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</row>
    <row r="552" spans="1:7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</row>
    <row r="553" spans="1:7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</row>
    <row r="554" spans="1:7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</row>
    <row r="555" spans="1:7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</row>
    <row r="556" spans="1:7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</row>
    <row r="557" spans="1:7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</row>
    <row r="558" spans="1:7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</row>
    <row r="559" spans="1:7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</row>
    <row r="560" spans="1:7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</row>
    <row r="561" spans="1:7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</row>
    <row r="562" spans="1:7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</row>
    <row r="563" spans="1:7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</row>
    <row r="564" spans="1:7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</row>
    <row r="565" spans="1:7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</row>
    <row r="566" spans="1:7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</row>
    <row r="567" spans="1:7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</row>
    <row r="568" spans="1:7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</row>
    <row r="569" spans="1:7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</row>
    <row r="570" spans="1:7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</row>
    <row r="571" spans="1:7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</row>
    <row r="572" spans="1:7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</row>
    <row r="573" spans="1:7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</row>
    <row r="574" spans="1:7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</row>
    <row r="575" spans="1:7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</row>
    <row r="576" spans="1:7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</row>
    <row r="577" spans="1:7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</row>
    <row r="578" spans="1:7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</row>
    <row r="579" spans="1:7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</row>
    <row r="580" spans="1:7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</row>
    <row r="581" spans="1:7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</row>
    <row r="582" spans="1:7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</row>
    <row r="583" spans="1:7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</row>
    <row r="584" spans="1:7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</row>
    <row r="585" spans="1:7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</row>
    <row r="586" spans="1:7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</row>
    <row r="587" spans="1:7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</row>
    <row r="588" spans="1:7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</row>
    <row r="589" spans="1:7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</row>
    <row r="590" spans="1:7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</row>
    <row r="591" spans="1:7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</row>
    <row r="592" spans="1:7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</row>
    <row r="593" spans="1:7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</row>
    <row r="594" spans="1:7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</row>
    <row r="595" spans="1:7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</row>
    <row r="596" spans="1:7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</row>
    <row r="597" spans="1:7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</row>
    <row r="598" spans="1:7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</row>
    <row r="599" spans="1:7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</row>
    <row r="600" spans="1:7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</row>
    <row r="601" spans="1:7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</row>
    <row r="602" spans="1:7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</row>
    <row r="603" spans="1:7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</row>
    <row r="604" spans="1:7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</row>
    <row r="605" spans="1:7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</row>
    <row r="606" spans="1:7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</row>
    <row r="607" spans="1:7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</row>
    <row r="608" spans="1:7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</row>
    <row r="609" spans="1:7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</row>
    <row r="610" spans="1:7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</row>
    <row r="611" spans="1:7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</row>
    <row r="612" spans="1:7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</row>
    <row r="613" spans="1:7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</row>
    <row r="614" spans="1:7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</row>
    <row r="615" spans="1:7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</row>
    <row r="616" spans="1:7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</row>
    <row r="617" spans="1:7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</row>
    <row r="618" spans="1:7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</row>
    <row r="619" spans="1:7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</row>
    <row r="620" spans="1:7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</row>
    <row r="621" spans="1:7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</row>
    <row r="622" spans="1:7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</row>
    <row r="623" spans="1:7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</row>
    <row r="624" spans="1:7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</row>
    <row r="625" spans="1:7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</row>
    <row r="626" spans="1:7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</row>
    <row r="627" spans="1:7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</row>
    <row r="628" spans="1:7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</row>
    <row r="629" spans="1:7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</row>
    <row r="630" spans="1:7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</row>
    <row r="631" spans="1:7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</row>
    <row r="632" spans="1:7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</row>
    <row r="633" spans="1:7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</row>
    <row r="634" spans="1:7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</row>
    <row r="635" spans="1:7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</row>
    <row r="636" spans="1:7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</row>
    <row r="637" spans="1:7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</row>
    <row r="638" spans="1:7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</row>
    <row r="639" spans="1:7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</row>
    <row r="640" spans="1:7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</row>
    <row r="641" spans="1:7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</row>
    <row r="642" spans="1:7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</row>
    <row r="643" spans="1:7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</row>
    <row r="644" spans="1:7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</row>
    <row r="645" spans="1:7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</row>
    <row r="646" spans="1:7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F080-B6ED-884D-98F6-6D9B027A1E09}">
  <sheetPr>
    <outlinePr summaryBelow="0"/>
  </sheetPr>
  <dimension ref="A1:V6"/>
  <sheetViews>
    <sheetView workbookViewId="0">
      <pane xSplit="7" ySplit="1" topLeftCell="M2" activePane="bottomRight" state="frozen"/>
      <selection pane="topRight" activeCell="H1" sqref="H1"/>
      <selection pane="bottomLeft" activeCell="A2" sqref="A2"/>
      <selection pane="bottomRight" activeCell="U4" sqref="U4"/>
    </sheetView>
  </sheetViews>
  <sheetFormatPr baseColWidth="10" defaultRowHeight="16" x14ac:dyDescent="0.2"/>
  <cols>
    <col min="1" max="1" width="5.1640625" style="15" bestFit="1" customWidth="1"/>
    <col min="2" max="2" width="9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14.8320312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3589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3785</v>
      </c>
      <c r="C2" t="s">
        <v>3019</v>
      </c>
      <c r="D2" s="5" t="s">
        <v>3021</v>
      </c>
      <c r="E2" s="15" t="s">
        <v>3784</v>
      </c>
      <c r="F2" s="15" t="s">
        <v>3424</v>
      </c>
      <c r="G2" s="15" t="s">
        <v>3428</v>
      </c>
      <c r="H2" s="15" t="s">
        <v>3769</v>
      </c>
      <c r="I2" s="14" t="s">
        <v>3127</v>
      </c>
      <c r="J2" s="15" t="s">
        <v>3785</v>
      </c>
      <c r="K2" s="15" t="s">
        <v>3033</v>
      </c>
      <c r="L2" s="11" t="s">
        <v>3791</v>
      </c>
      <c r="M2" s="10" t="s">
        <v>3429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3785</v>
      </c>
      <c r="C3" t="s">
        <v>3019</v>
      </c>
      <c r="D3" s="5" t="s">
        <v>3021</v>
      </c>
      <c r="E3" s="15" t="s">
        <v>3784</v>
      </c>
      <c r="F3" s="15" t="s">
        <v>3424</v>
      </c>
      <c r="G3" s="15" t="s">
        <v>3783</v>
      </c>
      <c r="H3" s="15" t="s">
        <v>3769</v>
      </c>
      <c r="I3" s="14" t="s">
        <v>3127</v>
      </c>
      <c r="J3" s="15" t="s">
        <v>3785</v>
      </c>
      <c r="K3" s="15" t="s">
        <v>3033</v>
      </c>
      <c r="L3" s="11" t="s">
        <v>3791</v>
      </c>
      <c r="M3" s="10" t="s">
        <v>3555</v>
      </c>
      <c r="P3" s="15" t="s">
        <v>3160</v>
      </c>
      <c r="S3" s="15" t="s">
        <v>3441</v>
      </c>
      <c r="T3" s="15" t="s">
        <v>3136</v>
      </c>
      <c r="U3" s="15" t="s">
        <v>3794</v>
      </c>
      <c r="V3" s="15" t="b">
        <v>1</v>
      </c>
    </row>
    <row r="4" spans="1:22" ht="17" x14ac:dyDescent="0.2">
      <c r="A4" s="15" t="s">
        <v>1362</v>
      </c>
      <c r="B4" s="15" t="s">
        <v>3785</v>
      </c>
      <c r="C4" s="15" t="s">
        <v>3007</v>
      </c>
      <c r="D4" s="15" t="s">
        <v>3027</v>
      </c>
      <c r="E4" s="15" t="s">
        <v>3784</v>
      </c>
      <c r="F4" s="15" t="s">
        <v>3460</v>
      </c>
      <c r="G4" s="15" t="s">
        <v>3459</v>
      </c>
      <c r="H4" s="15" t="s">
        <v>3769</v>
      </c>
      <c r="I4" s="14" t="s">
        <v>3127</v>
      </c>
      <c r="J4" s="15" t="s">
        <v>3785</v>
      </c>
      <c r="K4" s="15" t="s">
        <v>3033</v>
      </c>
      <c r="L4" s="11" t="s">
        <v>3791</v>
      </c>
      <c r="M4" s="10" t="s">
        <v>3432</v>
      </c>
      <c r="P4" s="15" t="s">
        <v>3160</v>
      </c>
      <c r="S4" s="15" t="s">
        <v>3135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3785</v>
      </c>
      <c r="C5" s="15" t="s">
        <v>3007</v>
      </c>
      <c r="D5" s="15" t="s">
        <v>3027</v>
      </c>
      <c r="E5" s="15" t="s">
        <v>3784</v>
      </c>
      <c r="F5" s="15" t="s">
        <v>3460</v>
      </c>
      <c r="G5" s="15" t="s">
        <v>3461</v>
      </c>
      <c r="H5" s="15" t="s">
        <v>3769</v>
      </c>
      <c r="I5" s="14" t="s">
        <v>3127</v>
      </c>
      <c r="J5" s="15" t="s">
        <v>3785</v>
      </c>
      <c r="K5" s="15" t="s">
        <v>3033</v>
      </c>
      <c r="L5" s="11" t="s">
        <v>3791</v>
      </c>
      <c r="M5" s="10" t="s">
        <v>3435</v>
      </c>
      <c r="P5" s="15" t="s">
        <v>3160</v>
      </c>
      <c r="S5" s="15" t="s">
        <v>3135</v>
      </c>
      <c r="T5" s="15" t="s">
        <v>3137</v>
      </c>
      <c r="U5" s="15" t="s">
        <v>3111</v>
      </c>
      <c r="V5" s="15" t="b">
        <v>1</v>
      </c>
    </row>
    <row r="6" spans="1:22" ht="17" x14ac:dyDescent="0.2">
      <c r="A6" s="15" t="s">
        <v>1362</v>
      </c>
      <c r="B6" s="15" t="s">
        <v>3785</v>
      </c>
      <c r="C6" s="15" t="s">
        <v>3007</v>
      </c>
      <c r="D6" t="s">
        <v>3008</v>
      </c>
      <c r="E6" s="15" t="s">
        <v>3784</v>
      </c>
      <c r="F6" s="15" t="s">
        <v>3460</v>
      </c>
      <c r="G6" s="15" t="s">
        <v>3008</v>
      </c>
      <c r="H6" s="15" t="s">
        <v>3769</v>
      </c>
      <c r="I6" s="14" t="s">
        <v>3127</v>
      </c>
      <c r="J6" s="15" t="s">
        <v>3785</v>
      </c>
      <c r="K6" s="15" t="s">
        <v>3033</v>
      </c>
      <c r="L6" s="11" t="s">
        <v>3786</v>
      </c>
      <c r="M6" s="10" t="s">
        <v>3089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</sheetData>
  <autoFilter ref="A1:V1" xr:uid="{4143BEA0-A34D-1040-9FC5-3BDC5C99E978}"/>
  <conditionalFormatting sqref="V1 V7:V1048576">
    <cfRule type="containsText" dxfId="23" priority="102" operator="containsText" text="TRUE">
      <formula>NOT(ISERROR(SEARCH("TRUE",V1)))</formula>
    </cfRule>
  </conditionalFormatting>
  <conditionalFormatting sqref="T7:T1048576 T1">
    <cfRule type="containsText" dxfId="22" priority="100" operator="containsText" text="指标">
      <formula>NOT(ISERROR(SEARCH("指标",T1)))</formula>
    </cfRule>
    <cfRule type="containsText" dxfId="21" priority="101" operator="containsText" text="系数">
      <formula>NOT(ISERROR(SEARCH("系数",T1)))</formula>
    </cfRule>
  </conditionalFormatting>
  <conditionalFormatting sqref="S7:S1048576 S1">
    <cfRule type="containsText" dxfId="20" priority="98" operator="containsText" text="值域">
      <formula>NOT(ISERROR(SEARCH("值域",S1)))</formula>
    </cfRule>
    <cfRule type="containsText" dxfId="19" priority="99" operator="containsText" text="多选">
      <formula>NOT(ISERROR(SEARCH("多选",S1)))</formula>
    </cfRule>
  </conditionalFormatting>
  <conditionalFormatting sqref="V2:V6">
    <cfRule type="containsText" dxfId="18" priority="19" operator="containsText" text="TRUE">
      <formula>NOT(ISERROR(SEARCH("TRUE",V2)))</formula>
    </cfRule>
  </conditionalFormatting>
  <conditionalFormatting sqref="S2:S3">
    <cfRule type="containsText" dxfId="17" priority="17" operator="containsText" text="值域">
      <formula>NOT(ISERROR(SEARCH("值域",S2)))</formula>
    </cfRule>
    <cfRule type="containsText" dxfId="16" priority="18" operator="containsText" text="多选">
      <formula>NOT(ISERROR(SEARCH("多选",S2)))</formula>
    </cfRule>
  </conditionalFormatting>
  <conditionalFormatting sqref="T2">
    <cfRule type="containsText" dxfId="15" priority="15" operator="containsText" text="指标">
      <formula>NOT(ISERROR(SEARCH("指标",T2)))</formula>
    </cfRule>
    <cfRule type="containsText" dxfId="14" priority="16" operator="containsText" text="系数">
      <formula>NOT(ISERROR(SEARCH("系数",T2)))</formula>
    </cfRule>
  </conditionalFormatting>
  <conditionalFormatting sqref="T3">
    <cfRule type="containsText" dxfId="13" priority="13" operator="containsText" text="指标">
      <formula>NOT(ISERROR(SEARCH("指标",T3)))</formula>
    </cfRule>
    <cfRule type="containsText" dxfId="12" priority="14" operator="containsText" text="系数">
      <formula>NOT(ISERROR(SEARCH("系数",T3)))</formula>
    </cfRule>
  </conditionalFormatting>
  <conditionalFormatting sqref="T5">
    <cfRule type="containsText" dxfId="11" priority="5" operator="containsText" text="指标">
      <formula>NOT(ISERROR(SEARCH("指标",T5)))</formula>
    </cfRule>
    <cfRule type="containsText" dxfId="10" priority="6" operator="containsText" text="系数">
      <formula>NOT(ISERROR(SEARCH("系数",T5)))</formula>
    </cfRule>
  </conditionalFormatting>
  <conditionalFormatting sqref="S4">
    <cfRule type="containsText" dxfId="9" priority="11" operator="containsText" text="值域">
      <formula>NOT(ISERROR(SEARCH("值域",S4)))</formula>
    </cfRule>
    <cfRule type="containsText" dxfId="8" priority="12" operator="containsText" text="多选">
      <formula>NOT(ISERROR(SEARCH("多选",S4)))</formula>
    </cfRule>
  </conditionalFormatting>
  <conditionalFormatting sqref="T4">
    <cfRule type="containsText" dxfId="7" priority="9" operator="containsText" text="指标">
      <formula>NOT(ISERROR(SEARCH("指标",T4)))</formula>
    </cfRule>
    <cfRule type="containsText" dxfId="6" priority="10" operator="containsText" text="系数">
      <formula>NOT(ISERROR(SEARCH("系数",T4)))</formula>
    </cfRule>
  </conditionalFormatting>
  <conditionalFormatting sqref="S5">
    <cfRule type="containsText" dxfId="5" priority="7" operator="containsText" text="值域">
      <formula>NOT(ISERROR(SEARCH("值域",S5)))</formula>
    </cfRule>
    <cfRule type="containsText" dxfId="4" priority="8" operator="containsText" text="多选">
      <formula>NOT(ISERROR(SEARCH("多选",S5)))</formula>
    </cfRule>
  </conditionalFormatting>
  <conditionalFormatting sqref="T6">
    <cfRule type="containsText" dxfId="3" priority="1" operator="containsText" text="指标">
      <formula>NOT(ISERROR(SEARCH("指标",T6)))</formula>
    </cfRule>
    <cfRule type="containsText" dxfId="2" priority="2" operator="containsText" text="系数">
      <formula>NOT(ISERROR(SEARCH("系数",T6)))</formula>
    </cfRule>
  </conditionalFormatting>
  <conditionalFormatting sqref="S6">
    <cfRule type="containsText" dxfId="1" priority="3" operator="containsText" text="值域">
      <formula>NOT(ISERROR(SEARCH("值域",S6)))</formula>
    </cfRule>
    <cfRule type="containsText" dxfId="0" priority="4" operator="containsText" text="多选">
      <formula>NOT(ISERROR(SEARCH("多选",S6)))</formula>
    </cfRule>
  </conditionalFormatting>
  <dataValidations count="3">
    <dataValidation type="list" allowBlank="1" showInputMessage="1" showErrorMessage="1" sqref="T2:T1048576" xr:uid="{E765ADBE-5E3E-324C-BD99-2AB7E4B01393}">
      <formula1>"统计,系数,指标"</formula1>
    </dataValidation>
    <dataValidation type="list" allowBlank="1" showInputMessage="1" showErrorMessage="1" sqref="S1:S1048576" xr:uid="{93C29144-9D24-844E-8508-18048192627A}">
      <formula1>"单选百分比,多选百分比,值域百分比,四分位"</formula1>
    </dataValidation>
    <dataValidation type="list" allowBlank="1" showInputMessage="1" showErrorMessage="1" sqref="V1:V1048576" xr:uid="{782F4EF3-69DB-5642-95D7-42D027B3EFFE}">
      <formula1>"TRUE,FALSE"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F0B0-0F32-1048-AD37-DB667C0C16E5}">
  <dimension ref="A1:W2"/>
  <sheetViews>
    <sheetView workbookViewId="0">
      <selection activeCell="N9" sqref="N9"/>
    </sheetView>
  </sheetViews>
  <sheetFormatPr baseColWidth="10" defaultRowHeight="16" x14ac:dyDescent="0.2"/>
  <cols>
    <col min="1" max="1" width="39.5" bestFit="1" customWidth="1"/>
    <col min="2" max="2" width="33.83203125" bestFit="1" customWidth="1"/>
    <col min="23" max="23" width="21.83203125" bestFit="1" customWidth="1"/>
  </cols>
  <sheetData>
    <row r="1" spans="1:23" x14ac:dyDescent="0.2">
      <c r="A1" t="s">
        <v>3158</v>
      </c>
      <c r="B1" t="s">
        <v>3113</v>
      </c>
      <c r="C1" t="s">
        <v>1334</v>
      </c>
      <c r="D1" t="s">
        <v>38</v>
      </c>
      <c r="E1" t="s">
        <v>1381</v>
      </c>
      <c r="F1" t="s">
        <v>1382</v>
      </c>
      <c r="G1" t="s">
        <v>2984</v>
      </c>
      <c r="H1" t="s">
        <v>1383</v>
      </c>
      <c r="I1" t="s">
        <v>1384</v>
      </c>
      <c r="J1" t="s">
        <v>3114</v>
      </c>
      <c r="K1" t="s">
        <v>3115</v>
      </c>
      <c r="L1" t="s">
        <v>3180</v>
      </c>
      <c r="M1" t="s">
        <v>1</v>
      </c>
      <c r="N1" t="s">
        <v>1363</v>
      </c>
      <c r="O1" t="s">
        <v>3117</v>
      </c>
      <c r="P1" t="s">
        <v>3116</v>
      </c>
      <c r="Q1" t="s">
        <v>3120</v>
      </c>
      <c r="R1" t="s">
        <v>3119</v>
      </c>
      <c r="S1" t="s">
        <v>3179</v>
      </c>
      <c r="T1" t="s">
        <v>3121</v>
      </c>
      <c r="U1" t="s">
        <v>3001</v>
      </c>
      <c r="V1" t="s">
        <v>3002</v>
      </c>
      <c r="W1" t="s">
        <v>3181</v>
      </c>
    </row>
    <row r="2" spans="1:23" x14ac:dyDescent="0.2">
      <c r="A2" t="s">
        <v>3159</v>
      </c>
      <c r="B2" t="s">
        <v>3122</v>
      </c>
      <c r="C2" t="s">
        <v>1362</v>
      </c>
      <c r="D2" t="s">
        <v>3123</v>
      </c>
      <c r="E2" t="s">
        <v>1381</v>
      </c>
      <c r="F2" t="s">
        <v>1382</v>
      </c>
      <c r="G2" t="s">
        <v>2984</v>
      </c>
      <c r="H2" t="s">
        <v>1383</v>
      </c>
      <c r="I2" t="s">
        <v>1384</v>
      </c>
      <c r="J2" t="s">
        <v>3114</v>
      </c>
      <c r="K2" t="s">
        <v>3115</v>
      </c>
      <c r="L2" t="s">
        <v>3180</v>
      </c>
      <c r="M2" t="s">
        <v>1</v>
      </c>
      <c r="N2" t="s">
        <v>1363</v>
      </c>
      <c r="O2" t="s">
        <v>3117</v>
      </c>
      <c r="P2" t="s">
        <v>3116</v>
      </c>
      <c r="Q2" t="s">
        <v>3120</v>
      </c>
      <c r="R2" t="s">
        <v>3119</v>
      </c>
      <c r="S2" t="s">
        <v>3179</v>
      </c>
      <c r="T2" t="s">
        <v>3121</v>
      </c>
      <c r="U2" t="s">
        <v>3001</v>
      </c>
      <c r="V2">
        <v>100</v>
      </c>
      <c r="W2" t="s">
        <v>3182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4700-5828-C441-85B1-F47E9F82F544}">
  <dimension ref="A1:L646"/>
  <sheetViews>
    <sheetView workbookViewId="0">
      <selection activeCell="S26" sqref="S26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7.1640625" style="7" bestFit="1" customWidth="1"/>
    <col min="8" max="16384" width="8.83203125" style="7"/>
  </cols>
  <sheetData>
    <row r="1" spans="1:12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  <c r="H1" s="7" t="s">
        <v>3190</v>
      </c>
      <c r="I1" s="7" t="s">
        <v>3195</v>
      </c>
      <c r="J1" s="7" t="s">
        <v>3196</v>
      </c>
      <c r="K1" s="7">
        <v>15</v>
      </c>
      <c r="L1" s="7" t="s">
        <v>3191</v>
      </c>
    </row>
    <row r="2" spans="1:12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  <c r="H2" s="7" t="s">
        <v>3194</v>
      </c>
      <c r="I2" s="7">
        <f>IF(B2=B1,I1+1,1)</f>
        <v>1</v>
      </c>
      <c r="J2" s="7">
        <f>COUNTIF(B:B,B2)</f>
        <v>39</v>
      </c>
      <c r="K2" s="7">
        <f>IF(J2-I2-K$1&gt;0,J2-I2-K$1,J2-I2-K$1+J2)</f>
        <v>23</v>
      </c>
      <c r="L2" s="7" t="str">
        <f>_xlfn.CONCAT(K2,"校")</f>
        <v>23校</v>
      </c>
    </row>
    <row r="3" spans="1:12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  <c r="H3" s="7" t="s">
        <v>3194</v>
      </c>
      <c r="I3" s="7">
        <f t="shared" ref="I3:I66" si="0">IF(B3=B2,I2+1,1)</f>
        <v>2</v>
      </c>
      <c r="J3" s="7">
        <f t="shared" ref="J3:J66" si="1">COUNTIF(B:B,B3)</f>
        <v>39</v>
      </c>
      <c r="K3" s="7">
        <f t="shared" ref="K3:K66" si="2">IF(J3-I3-K$1&gt;0,J3-I3-K$1,J3-I3-K$1+J3)</f>
        <v>22</v>
      </c>
      <c r="L3" s="7" t="str">
        <f t="shared" ref="L3:L66" si="3">_xlfn.CONCAT(K3,"校")</f>
        <v>22校</v>
      </c>
    </row>
    <row r="4" spans="1:12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  <c r="H4" s="7" t="s">
        <v>3194</v>
      </c>
      <c r="I4" s="7">
        <f t="shared" si="0"/>
        <v>3</v>
      </c>
      <c r="J4" s="7">
        <f t="shared" si="1"/>
        <v>39</v>
      </c>
      <c r="K4" s="7">
        <f t="shared" si="2"/>
        <v>21</v>
      </c>
      <c r="L4" s="7" t="str">
        <f t="shared" si="3"/>
        <v>21校</v>
      </c>
    </row>
    <row r="5" spans="1:12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  <c r="H5" s="7" t="s">
        <v>3194</v>
      </c>
      <c r="I5" s="7">
        <f t="shared" si="0"/>
        <v>4</v>
      </c>
      <c r="J5" s="7">
        <f t="shared" si="1"/>
        <v>39</v>
      </c>
      <c r="K5" s="7">
        <f t="shared" si="2"/>
        <v>20</v>
      </c>
      <c r="L5" s="7" t="str">
        <f t="shared" si="3"/>
        <v>20校</v>
      </c>
    </row>
    <row r="6" spans="1:12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  <c r="H6" s="7" t="s">
        <v>3194</v>
      </c>
      <c r="I6" s="7">
        <f t="shared" si="0"/>
        <v>5</v>
      </c>
      <c r="J6" s="7">
        <f t="shared" si="1"/>
        <v>39</v>
      </c>
      <c r="K6" s="7">
        <f t="shared" si="2"/>
        <v>19</v>
      </c>
      <c r="L6" s="7" t="str">
        <f t="shared" si="3"/>
        <v>19校</v>
      </c>
    </row>
    <row r="7" spans="1:12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  <c r="H7" s="7" t="s">
        <v>3194</v>
      </c>
      <c r="I7" s="7">
        <f t="shared" si="0"/>
        <v>6</v>
      </c>
      <c r="J7" s="7">
        <f t="shared" si="1"/>
        <v>39</v>
      </c>
      <c r="K7" s="7">
        <f t="shared" si="2"/>
        <v>18</v>
      </c>
      <c r="L7" s="7" t="str">
        <f t="shared" si="3"/>
        <v>18校</v>
      </c>
    </row>
    <row r="8" spans="1:12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  <c r="H8" s="7" t="s">
        <v>3194</v>
      </c>
      <c r="I8" s="7">
        <f t="shared" si="0"/>
        <v>7</v>
      </c>
      <c r="J8" s="7">
        <f t="shared" si="1"/>
        <v>39</v>
      </c>
      <c r="K8" s="7">
        <f t="shared" si="2"/>
        <v>17</v>
      </c>
      <c r="L8" s="7" t="str">
        <f t="shared" si="3"/>
        <v>17校</v>
      </c>
    </row>
    <row r="9" spans="1:12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  <c r="H9" s="7" t="s">
        <v>3194</v>
      </c>
      <c r="I9" s="7">
        <f t="shared" si="0"/>
        <v>8</v>
      </c>
      <c r="J9" s="7">
        <f t="shared" si="1"/>
        <v>39</v>
      </c>
      <c r="K9" s="7">
        <f t="shared" si="2"/>
        <v>16</v>
      </c>
      <c r="L9" s="7" t="str">
        <f t="shared" si="3"/>
        <v>16校</v>
      </c>
    </row>
    <row r="10" spans="1:12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  <c r="H10" s="7" t="s">
        <v>3194</v>
      </c>
      <c r="I10" s="7">
        <f t="shared" si="0"/>
        <v>9</v>
      </c>
      <c r="J10" s="7">
        <f t="shared" si="1"/>
        <v>39</v>
      </c>
      <c r="K10" s="7">
        <f t="shared" si="2"/>
        <v>15</v>
      </c>
      <c r="L10" s="7" t="str">
        <f t="shared" si="3"/>
        <v>15校</v>
      </c>
    </row>
    <row r="11" spans="1:12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  <c r="H11" s="7" t="s">
        <v>3194</v>
      </c>
      <c r="I11" s="7">
        <f t="shared" si="0"/>
        <v>10</v>
      </c>
      <c r="J11" s="7">
        <f t="shared" si="1"/>
        <v>39</v>
      </c>
      <c r="K11" s="7">
        <f t="shared" si="2"/>
        <v>14</v>
      </c>
      <c r="L11" s="7" t="str">
        <f t="shared" si="3"/>
        <v>14校</v>
      </c>
    </row>
    <row r="12" spans="1:12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  <c r="H12" s="7" t="s">
        <v>3194</v>
      </c>
      <c r="I12" s="7">
        <f t="shared" si="0"/>
        <v>11</v>
      </c>
      <c r="J12" s="7">
        <f t="shared" si="1"/>
        <v>39</v>
      </c>
      <c r="K12" s="7">
        <f t="shared" si="2"/>
        <v>13</v>
      </c>
      <c r="L12" s="7" t="str">
        <f t="shared" si="3"/>
        <v>13校</v>
      </c>
    </row>
    <row r="13" spans="1:12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  <c r="H13" s="7" t="s">
        <v>3194</v>
      </c>
      <c r="I13" s="7">
        <f t="shared" si="0"/>
        <v>12</v>
      </c>
      <c r="J13" s="7">
        <f t="shared" si="1"/>
        <v>39</v>
      </c>
      <c r="K13" s="7">
        <f t="shared" si="2"/>
        <v>12</v>
      </c>
      <c r="L13" s="7" t="str">
        <f t="shared" si="3"/>
        <v>12校</v>
      </c>
    </row>
    <row r="14" spans="1:12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  <c r="H14" s="7" t="s">
        <v>3194</v>
      </c>
      <c r="I14" s="7">
        <f t="shared" si="0"/>
        <v>13</v>
      </c>
      <c r="J14" s="7">
        <f t="shared" si="1"/>
        <v>39</v>
      </c>
      <c r="K14" s="7">
        <f t="shared" si="2"/>
        <v>11</v>
      </c>
      <c r="L14" s="7" t="str">
        <f t="shared" si="3"/>
        <v>11校</v>
      </c>
    </row>
    <row r="15" spans="1:12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  <c r="H15" s="7" t="s">
        <v>3194</v>
      </c>
      <c r="I15" s="7">
        <f t="shared" si="0"/>
        <v>14</v>
      </c>
      <c r="J15" s="7">
        <f t="shared" si="1"/>
        <v>39</v>
      </c>
      <c r="K15" s="7">
        <f t="shared" si="2"/>
        <v>10</v>
      </c>
      <c r="L15" s="7" t="str">
        <f t="shared" si="3"/>
        <v>10校</v>
      </c>
    </row>
    <row r="16" spans="1:12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  <c r="H16" s="7" t="s">
        <v>3194</v>
      </c>
      <c r="I16" s="7">
        <f t="shared" si="0"/>
        <v>15</v>
      </c>
      <c r="J16" s="7">
        <f t="shared" si="1"/>
        <v>39</v>
      </c>
      <c r="K16" s="7">
        <f t="shared" si="2"/>
        <v>9</v>
      </c>
      <c r="L16" s="7" t="str">
        <f t="shared" si="3"/>
        <v>9校</v>
      </c>
    </row>
    <row r="17" spans="1:12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  <c r="H17" s="7" t="s">
        <v>3194</v>
      </c>
      <c r="I17" s="7">
        <f t="shared" si="0"/>
        <v>16</v>
      </c>
      <c r="J17" s="7">
        <f t="shared" si="1"/>
        <v>39</v>
      </c>
      <c r="K17" s="7">
        <f t="shared" si="2"/>
        <v>8</v>
      </c>
      <c r="L17" s="7" t="str">
        <f t="shared" si="3"/>
        <v>8校</v>
      </c>
    </row>
    <row r="18" spans="1:12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  <c r="H18" s="7" t="s">
        <v>3194</v>
      </c>
      <c r="I18" s="7">
        <f t="shared" si="0"/>
        <v>17</v>
      </c>
      <c r="J18" s="7">
        <f t="shared" si="1"/>
        <v>39</v>
      </c>
      <c r="K18" s="7">
        <f t="shared" si="2"/>
        <v>7</v>
      </c>
      <c r="L18" s="7" t="str">
        <f t="shared" si="3"/>
        <v>7校</v>
      </c>
    </row>
    <row r="19" spans="1:12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  <c r="H19" s="7" t="s">
        <v>3194</v>
      </c>
      <c r="I19" s="7">
        <f t="shared" si="0"/>
        <v>18</v>
      </c>
      <c r="J19" s="7">
        <f t="shared" si="1"/>
        <v>39</v>
      </c>
      <c r="K19" s="7">
        <f t="shared" si="2"/>
        <v>6</v>
      </c>
      <c r="L19" s="7" t="str">
        <f t="shared" si="3"/>
        <v>6校</v>
      </c>
    </row>
    <row r="20" spans="1:12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  <c r="H20" s="7" t="s">
        <v>3194</v>
      </c>
      <c r="I20" s="7">
        <f t="shared" si="0"/>
        <v>19</v>
      </c>
      <c r="J20" s="7">
        <f t="shared" si="1"/>
        <v>39</v>
      </c>
      <c r="K20" s="7">
        <f t="shared" si="2"/>
        <v>5</v>
      </c>
      <c r="L20" s="7" t="str">
        <f t="shared" si="3"/>
        <v>5校</v>
      </c>
    </row>
    <row r="21" spans="1:12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  <c r="H21" s="7" t="s">
        <v>3194</v>
      </c>
      <c r="I21" s="7">
        <f t="shared" si="0"/>
        <v>20</v>
      </c>
      <c r="J21" s="7">
        <f t="shared" si="1"/>
        <v>39</v>
      </c>
      <c r="K21" s="7">
        <f t="shared" si="2"/>
        <v>4</v>
      </c>
      <c r="L21" s="7" t="str">
        <f t="shared" si="3"/>
        <v>4校</v>
      </c>
    </row>
    <row r="22" spans="1:12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  <c r="H22" s="7" t="s">
        <v>3194</v>
      </c>
      <c r="I22" s="7">
        <f t="shared" si="0"/>
        <v>21</v>
      </c>
      <c r="J22" s="7">
        <f t="shared" si="1"/>
        <v>39</v>
      </c>
      <c r="K22" s="7">
        <f t="shared" si="2"/>
        <v>3</v>
      </c>
      <c r="L22" s="7" t="str">
        <f t="shared" si="3"/>
        <v>3校</v>
      </c>
    </row>
    <row r="23" spans="1:12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  <c r="H23" s="7" t="s">
        <v>3194</v>
      </c>
      <c r="I23" s="7">
        <f t="shared" si="0"/>
        <v>22</v>
      </c>
      <c r="J23" s="7">
        <f t="shared" si="1"/>
        <v>39</v>
      </c>
      <c r="K23" s="7">
        <f t="shared" si="2"/>
        <v>2</v>
      </c>
      <c r="L23" s="7" t="str">
        <f t="shared" si="3"/>
        <v>2校</v>
      </c>
    </row>
    <row r="24" spans="1:12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  <c r="H24" s="7" t="s">
        <v>3194</v>
      </c>
      <c r="I24" s="7">
        <f t="shared" si="0"/>
        <v>23</v>
      </c>
      <c r="J24" s="7">
        <f t="shared" si="1"/>
        <v>39</v>
      </c>
      <c r="K24" s="7">
        <f t="shared" si="2"/>
        <v>1</v>
      </c>
      <c r="L24" s="7" t="str">
        <f t="shared" si="3"/>
        <v>1校</v>
      </c>
    </row>
    <row r="25" spans="1:12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  <c r="H25" s="7" t="s">
        <v>3194</v>
      </c>
      <c r="I25" s="7">
        <f t="shared" si="0"/>
        <v>24</v>
      </c>
      <c r="J25" s="7">
        <f t="shared" si="1"/>
        <v>39</v>
      </c>
      <c r="K25" s="7">
        <f t="shared" si="2"/>
        <v>39</v>
      </c>
      <c r="L25" s="7" t="str">
        <f t="shared" si="3"/>
        <v>39校</v>
      </c>
    </row>
    <row r="26" spans="1:12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  <c r="H26" s="7" t="s">
        <v>3194</v>
      </c>
      <c r="I26" s="7">
        <f t="shared" si="0"/>
        <v>25</v>
      </c>
      <c r="J26" s="7">
        <f t="shared" si="1"/>
        <v>39</v>
      </c>
      <c r="K26" s="7">
        <f t="shared" si="2"/>
        <v>38</v>
      </c>
      <c r="L26" s="7" t="str">
        <f t="shared" si="3"/>
        <v>38校</v>
      </c>
    </row>
    <row r="27" spans="1:12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  <c r="H27" s="7" t="s">
        <v>3194</v>
      </c>
      <c r="I27" s="7">
        <f t="shared" si="0"/>
        <v>26</v>
      </c>
      <c r="J27" s="7">
        <f t="shared" si="1"/>
        <v>39</v>
      </c>
      <c r="K27" s="7">
        <f t="shared" si="2"/>
        <v>37</v>
      </c>
      <c r="L27" s="7" t="str">
        <f t="shared" si="3"/>
        <v>37校</v>
      </c>
    </row>
    <row r="28" spans="1:12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  <c r="H28" s="7" t="s">
        <v>3194</v>
      </c>
      <c r="I28" s="7">
        <f t="shared" si="0"/>
        <v>27</v>
      </c>
      <c r="J28" s="7">
        <f t="shared" si="1"/>
        <v>39</v>
      </c>
      <c r="K28" s="7">
        <f t="shared" si="2"/>
        <v>36</v>
      </c>
      <c r="L28" s="7" t="str">
        <f t="shared" si="3"/>
        <v>36校</v>
      </c>
    </row>
    <row r="29" spans="1:12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  <c r="H29" s="7" t="s">
        <v>3194</v>
      </c>
      <c r="I29" s="7">
        <f t="shared" si="0"/>
        <v>28</v>
      </c>
      <c r="J29" s="7">
        <f t="shared" si="1"/>
        <v>39</v>
      </c>
      <c r="K29" s="7">
        <f t="shared" si="2"/>
        <v>35</v>
      </c>
      <c r="L29" s="7" t="str">
        <f t="shared" si="3"/>
        <v>35校</v>
      </c>
    </row>
    <row r="30" spans="1:12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  <c r="H30" s="7" t="s">
        <v>3194</v>
      </c>
      <c r="I30" s="7">
        <f t="shared" si="0"/>
        <v>29</v>
      </c>
      <c r="J30" s="7">
        <f t="shared" si="1"/>
        <v>39</v>
      </c>
      <c r="K30" s="7">
        <f t="shared" si="2"/>
        <v>34</v>
      </c>
      <c r="L30" s="7" t="str">
        <f t="shared" si="3"/>
        <v>34校</v>
      </c>
    </row>
    <row r="31" spans="1:12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  <c r="H31" s="7" t="s">
        <v>3194</v>
      </c>
      <c r="I31" s="7">
        <f t="shared" si="0"/>
        <v>30</v>
      </c>
      <c r="J31" s="7">
        <f t="shared" si="1"/>
        <v>39</v>
      </c>
      <c r="K31" s="7">
        <f t="shared" si="2"/>
        <v>33</v>
      </c>
      <c r="L31" s="7" t="str">
        <f t="shared" si="3"/>
        <v>33校</v>
      </c>
    </row>
    <row r="32" spans="1:12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  <c r="H32" s="7" t="s">
        <v>3194</v>
      </c>
      <c r="I32" s="7">
        <f t="shared" si="0"/>
        <v>31</v>
      </c>
      <c r="J32" s="7">
        <f t="shared" si="1"/>
        <v>39</v>
      </c>
      <c r="K32" s="7">
        <f t="shared" si="2"/>
        <v>32</v>
      </c>
      <c r="L32" s="7" t="str">
        <f t="shared" si="3"/>
        <v>32校</v>
      </c>
    </row>
    <row r="33" spans="1:12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  <c r="H33" s="7" t="s">
        <v>3194</v>
      </c>
      <c r="I33" s="7">
        <f t="shared" si="0"/>
        <v>32</v>
      </c>
      <c r="J33" s="7">
        <f t="shared" si="1"/>
        <v>39</v>
      </c>
      <c r="K33" s="7">
        <f t="shared" si="2"/>
        <v>31</v>
      </c>
      <c r="L33" s="7" t="str">
        <f t="shared" si="3"/>
        <v>31校</v>
      </c>
    </row>
    <row r="34" spans="1:12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  <c r="H34" s="7" t="s">
        <v>3194</v>
      </c>
      <c r="I34" s="7">
        <f t="shared" si="0"/>
        <v>33</v>
      </c>
      <c r="J34" s="7">
        <f t="shared" si="1"/>
        <v>39</v>
      </c>
      <c r="K34" s="7">
        <f t="shared" si="2"/>
        <v>30</v>
      </c>
      <c r="L34" s="7" t="str">
        <f t="shared" si="3"/>
        <v>30校</v>
      </c>
    </row>
    <row r="35" spans="1:12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  <c r="H35" s="7" t="s">
        <v>3194</v>
      </c>
      <c r="I35" s="7">
        <f t="shared" si="0"/>
        <v>34</v>
      </c>
      <c r="J35" s="7">
        <f t="shared" si="1"/>
        <v>39</v>
      </c>
      <c r="K35" s="7">
        <f t="shared" si="2"/>
        <v>29</v>
      </c>
      <c r="L35" s="7" t="str">
        <f t="shared" si="3"/>
        <v>29校</v>
      </c>
    </row>
    <row r="36" spans="1:12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  <c r="H36" s="7" t="s">
        <v>3194</v>
      </c>
      <c r="I36" s="7">
        <f t="shared" si="0"/>
        <v>35</v>
      </c>
      <c r="J36" s="7">
        <f t="shared" si="1"/>
        <v>39</v>
      </c>
      <c r="K36" s="7">
        <f t="shared" si="2"/>
        <v>28</v>
      </c>
      <c r="L36" s="7" t="str">
        <f t="shared" si="3"/>
        <v>28校</v>
      </c>
    </row>
    <row r="37" spans="1:12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  <c r="H37" s="7" t="s">
        <v>3194</v>
      </c>
      <c r="I37" s="7">
        <f t="shared" si="0"/>
        <v>36</v>
      </c>
      <c r="J37" s="7">
        <f t="shared" si="1"/>
        <v>39</v>
      </c>
      <c r="K37" s="7">
        <f t="shared" si="2"/>
        <v>27</v>
      </c>
      <c r="L37" s="7" t="str">
        <f t="shared" si="3"/>
        <v>27校</v>
      </c>
    </row>
    <row r="38" spans="1:12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  <c r="H38" s="7" t="s">
        <v>3194</v>
      </c>
      <c r="I38" s="7">
        <f t="shared" si="0"/>
        <v>37</v>
      </c>
      <c r="J38" s="7">
        <f t="shared" si="1"/>
        <v>39</v>
      </c>
      <c r="K38" s="7">
        <f t="shared" si="2"/>
        <v>26</v>
      </c>
      <c r="L38" s="7" t="str">
        <f t="shared" si="3"/>
        <v>26校</v>
      </c>
    </row>
    <row r="39" spans="1:12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  <c r="H39" s="7" t="s">
        <v>3194</v>
      </c>
      <c r="I39" s="7">
        <f t="shared" si="0"/>
        <v>38</v>
      </c>
      <c r="J39" s="7">
        <f t="shared" si="1"/>
        <v>39</v>
      </c>
      <c r="K39" s="7">
        <f t="shared" si="2"/>
        <v>25</v>
      </c>
      <c r="L39" s="7" t="str">
        <f t="shared" si="3"/>
        <v>25校</v>
      </c>
    </row>
    <row r="40" spans="1:12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  <c r="H40" s="7" t="s">
        <v>3194</v>
      </c>
      <c r="I40" s="7">
        <f t="shared" si="0"/>
        <v>39</v>
      </c>
      <c r="J40" s="7">
        <f t="shared" si="1"/>
        <v>39</v>
      </c>
      <c r="K40" s="7">
        <f t="shared" si="2"/>
        <v>24</v>
      </c>
      <c r="L40" s="7" t="str">
        <f t="shared" si="3"/>
        <v>24校</v>
      </c>
    </row>
    <row r="41" spans="1:12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  <c r="H41" s="7" t="s">
        <v>3194</v>
      </c>
      <c r="I41" s="7">
        <f t="shared" si="0"/>
        <v>1</v>
      </c>
      <c r="J41" s="7">
        <f t="shared" si="1"/>
        <v>55</v>
      </c>
      <c r="K41" s="7">
        <f t="shared" si="2"/>
        <v>39</v>
      </c>
      <c r="L41" s="7" t="str">
        <f t="shared" si="3"/>
        <v>39校</v>
      </c>
    </row>
    <row r="42" spans="1:12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  <c r="H42" s="7" t="s">
        <v>3194</v>
      </c>
      <c r="I42" s="7">
        <f t="shared" si="0"/>
        <v>2</v>
      </c>
      <c r="J42" s="7">
        <f t="shared" si="1"/>
        <v>55</v>
      </c>
      <c r="K42" s="7">
        <f t="shared" si="2"/>
        <v>38</v>
      </c>
      <c r="L42" s="7" t="str">
        <f t="shared" si="3"/>
        <v>38校</v>
      </c>
    </row>
    <row r="43" spans="1:12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  <c r="H43" s="7" t="s">
        <v>3194</v>
      </c>
      <c r="I43" s="7">
        <f t="shared" si="0"/>
        <v>3</v>
      </c>
      <c r="J43" s="7">
        <f t="shared" si="1"/>
        <v>55</v>
      </c>
      <c r="K43" s="7">
        <f t="shared" si="2"/>
        <v>37</v>
      </c>
      <c r="L43" s="7" t="str">
        <f t="shared" si="3"/>
        <v>37校</v>
      </c>
    </row>
    <row r="44" spans="1:12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  <c r="H44" s="7" t="s">
        <v>3194</v>
      </c>
      <c r="I44" s="7">
        <f t="shared" si="0"/>
        <v>4</v>
      </c>
      <c r="J44" s="7">
        <f t="shared" si="1"/>
        <v>55</v>
      </c>
      <c r="K44" s="7">
        <f t="shared" si="2"/>
        <v>36</v>
      </c>
      <c r="L44" s="7" t="str">
        <f t="shared" si="3"/>
        <v>36校</v>
      </c>
    </row>
    <row r="45" spans="1:12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  <c r="H45" s="7" t="s">
        <v>3194</v>
      </c>
      <c r="I45" s="7">
        <f t="shared" si="0"/>
        <v>5</v>
      </c>
      <c r="J45" s="7">
        <f t="shared" si="1"/>
        <v>55</v>
      </c>
      <c r="K45" s="7">
        <f t="shared" si="2"/>
        <v>35</v>
      </c>
      <c r="L45" s="7" t="str">
        <f t="shared" si="3"/>
        <v>35校</v>
      </c>
    </row>
    <row r="46" spans="1:12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  <c r="H46" s="7" t="s">
        <v>3194</v>
      </c>
      <c r="I46" s="7">
        <f t="shared" si="0"/>
        <v>6</v>
      </c>
      <c r="J46" s="7">
        <f t="shared" si="1"/>
        <v>55</v>
      </c>
      <c r="K46" s="7">
        <f t="shared" si="2"/>
        <v>34</v>
      </c>
      <c r="L46" s="7" t="str">
        <f t="shared" si="3"/>
        <v>34校</v>
      </c>
    </row>
    <row r="47" spans="1:12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  <c r="H47" s="7" t="s">
        <v>3194</v>
      </c>
      <c r="I47" s="7">
        <f t="shared" si="0"/>
        <v>7</v>
      </c>
      <c r="J47" s="7">
        <f t="shared" si="1"/>
        <v>55</v>
      </c>
      <c r="K47" s="7">
        <f t="shared" si="2"/>
        <v>33</v>
      </c>
      <c r="L47" s="7" t="str">
        <f t="shared" si="3"/>
        <v>33校</v>
      </c>
    </row>
    <row r="48" spans="1:12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  <c r="H48" s="7" t="s">
        <v>3194</v>
      </c>
      <c r="I48" s="7">
        <f t="shared" si="0"/>
        <v>8</v>
      </c>
      <c r="J48" s="7">
        <f t="shared" si="1"/>
        <v>55</v>
      </c>
      <c r="K48" s="7">
        <f t="shared" si="2"/>
        <v>32</v>
      </c>
      <c r="L48" s="7" t="str">
        <f t="shared" si="3"/>
        <v>32校</v>
      </c>
    </row>
    <row r="49" spans="1:12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  <c r="H49" s="7" t="s">
        <v>3194</v>
      </c>
      <c r="I49" s="7">
        <f t="shared" si="0"/>
        <v>9</v>
      </c>
      <c r="J49" s="7">
        <f t="shared" si="1"/>
        <v>55</v>
      </c>
      <c r="K49" s="7">
        <f t="shared" si="2"/>
        <v>31</v>
      </c>
      <c r="L49" s="7" t="str">
        <f t="shared" si="3"/>
        <v>31校</v>
      </c>
    </row>
    <row r="50" spans="1:12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  <c r="H50" s="7" t="s">
        <v>3194</v>
      </c>
      <c r="I50" s="7">
        <f t="shared" si="0"/>
        <v>10</v>
      </c>
      <c r="J50" s="7">
        <f t="shared" si="1"/>
        <v>55</v>
      </c>
      <c r="K50" s="7">
        <f t="shared" si="2"/>
        <v>30</v>
      </c>
      <c r="L50" s="7" t="str">
        <f t="shared" si="3"/>
        <v>30校</v>
      </c>
    </row>
    <row r="51" spans="1:12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  <c r="H51" s="7" t="s">
        <v>3194</v>
      </c>
      <c r="I51" s="7">
        <f t="shared" si="0"/>
        <v>11</v>
      </c>
      <c r="J51" s="7">
        <f t="shared" si="1"/>
        <v>55</v>
      </c>
      <c r="K51" s="7">
        <f t="shared" si="2"/>
        <v>29</v>
      </c>
      <c r="L51" s="7" t="str">
        <f t="shared" si="3"/>
        <v>29校</v>
      </c>
    </row>
    <row r="52" spans="1:12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  <c r="H52" s="7" t="s">
        <v>3194</v>
      </c>
      <c r="I52" s="7">
        <f t="shared" si="0"/>
        <v>12</v>
      </c>
      <c r="J52" s="7">
        <f t="shared" si="1"/>
        <v>55</v>
      </c>
      <c r="K52" s="7">
        <f t="shared" si="2"/>
        <v>28</v>
      </c>
      <c r="L52" s="7" t="str">
        <f t="shared" si="3"/>
        <v>28校</v>
      </c>
    </row>
    <row r="53" spans="1:12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  <c r="H53" s="7" t="s">
        <v>3194</v>
      </c>
      <c r="I53" s="7">
        <f t="shared" si="0"/>
        <v>13</v>
      </c>
      <c r="J53" s="7">
        <f t="shared" si="1"/>
        <v>55</v>
      </c>
      <c r="K53" s="7">
        <f t="shared" si="2"/>
        <v>27</v>
      </c>
      <c r="L53" s="7" t="str">
        <f t="shared" si="3"/>
        <v>27校</v>
      </c>
    </row>
    <row r="54" spans="1:12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  <c r="H54" s="7" t="s">
        <v>3194</v>
      </c>
      <c r="I54" s="7">
        <f t="shared" si="0"/>
        <v>14</v>
      </c>
      <c r="J54" s="7">
        <f t="shared" si="1"/>
        <v>55</v>
      </c>
      <c r="K54" s="7">
        <f t="shared" si="2"/>
        <v>26</v>
      </c>
      <c r="L54" s="7" t="str">
        <f t="shared" si="3"/>
        <v>26校</v>
      </c>
    </row>
    <row r="55" spans="1:12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  <c r="H55" s="7" t="s">
        <v>3194</v>
      </c>
      <c r="I55" s="7">
        <f t="shared" si="0"/>
        <v>15</v>
      </c>
      <c r="J55" s="7">
        <f t="shared" si="1"/>
        <v>55</v>
      </c>
      <c r="K55" s="7">
        <f t="shared" si="2"/>
        <v>25</v>
      </c>
      <c r="L55" s="7" t="str">
        <f t="shared" si="3"/>
        <v>25校</v>
      </c>
    </row>
    <row r="56" spans="1:12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  <c r="H56" s="7" t="s">
        <v>3194</v>
      </c>
      <c r="I56" s="7">
        <f t="shared" si="0"/>
        <v>16</v>
      </c>
      <c r="J56" s="7">
        <f t="shared" si="1"/>
        <v>55</v>
      </c>
      <c r="K56" s="7">
        <f t="shared" si="2"/>
        <v>24</v>
      </c>
      <c r="L56" s="7" t="str">
        <f t="shared" si="3"/>
        <v>24校</v>
      </c>
    </row>
    <row r="57" spans="1:12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  <c r="H57" s="7" t="s">
        <v>3194</v>
      </c>
      <c r="I57" s="7">
        <f t="shared" si="0"/>
        <v>17</v>
      </c>
      <c r="J57" s="7">
        <f t="shared" si="1"/>
        <v>55</v>
      </c>
      <c r="K57" s="7">
        <f t="shared" si="2"/>
        <v>23</v>
      </c>
      <c r="L57" s="7" t="str">
        <f t="shared" si="3"/>
        <v>23校</v>
      </c>
    </row>
    <row r="58" spans="1:12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  <c r="H58" s="7" t="s">
        <v>3194</v>
      </c>
      <c r="I58" s="7">
        <f t="shared" si="0"/>
        <v>18</v>
      </c>
      <c r="J58" s="7">
        <f t="shared" si="1"/>
        <v>55</v>
      </c>
      <c r="K58" s="7">
        <f t="shared" si="2"/>
        <v>22</v>
      </c>
      <c r="L58" s="7" t="str">
        <f t="shared" si="3"/>
        <v>22校</v>
      </c>
    </row>
    <row r="59" spans="1:12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  <c r="H59" s="7" t="s">
        <v>3194</v>
      </c>
      <c r="I59" s="7">
        <f t="shared" si="0"/>
        <v>19</v>
      </c>
      <c r="J59" s="7">
        <f t="shared" si="1"/>
        <v>55</v>
      </c>
      <c r="K59" s="7">
        <f t="shared" si="2"/>
        <v>21</v>
      </c>
      <c r="L59" s="7" t="str">
        <f t="shared" si="3"/>
        <v>21校</v>
      </c>
    </row>
    <row r="60" spans="1:12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  <c r="H60" s="7" t="s">
        <v>3194</v>
      </c>
      <c r="I60" s="7">
        <f t="shared" si="0"/>
        <v>20</v>
      </c>
      <c r="J60" s="7">
        <f t="shared" si="1"/>
        <v>55</v>
      </c>
      <c r="K60" s="7">
        <f t="shared" si="2"/>
        <v>20</v>
      </c>
      <c r="L60" s="7" t="str">
        <f t="shared" si="3"/>
        <v>20校</v>
      </c>
    </row>
    <row r="61" spans="1:12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  <c r="H61" s="7" t="s">
        <v>3194</v>
      </c>
      <c r="I61" s="7">
        <f t="shared" si="0"/>
        <v>21</v>
      </c>
      <c r="J61" s="7">
        <f t="shared" si="1"/>
        <v>55</v>
      </c>
      <c r="K61" s="7">
        <f t="shared" si="2"/>
        <v>19</v>
      </c>
      <c r="L61" s="7" t="str">
        <f t="shared" si="3"/>
        <v>19校</v>
      </c>
    </row>
    <row r="62" spans="1:12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  <c r="H62" s="7" t="s">
        <v>3194</v>
      </c>
      <c r="I62" s="7">
        <f t="shared" si="0"/>
        <v>22</v>
      </c>
      <c r="J62" s="7">
        <f t="shared" si="1"/>
        <v>55</v>
      </c>
      <c r="K62" s="7">
        <f t="shared" si="2"/>
        <v>18</v>
      </c>
      <c r="L62" s="7" t="str">
        <f t="shared" si="3"/>
        <v>18校</v>
      </c>
    </row>
    <row r="63" spans="1:12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  <c r="H63" s="7" t="s">
        <v>3194</v>
      </c>
      <c r="I63" s="7">
        <f t="shared" si="0"/>
        <v>23</v>
      </c>
      <c r="J63" s="7">
        <f t="shared" si="1"/>
        <v>55</v>
      </c>
      <c r="K63" s="7">
        <f t="shared" si="2"/>
        <v>17</v>
      </c>
      <c r="L63" s="7" t="str">
        <f t="shared" si="3"/>
        <v>17校</v>
      </c>
    </row>
    <row r="64" spans="1:12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  <c r="H64" s="7" t="s">
        <v>3194</v>
      </c>
      <c r="I64" s="7">
        <f t="shared" si="0"/>
        <v>24</v>
      </c>
      <c r="J64" s="7">
        <f t="shared" si="1"/>
        <v>55</v>
      </c>
      <c r="K64" s="7">
        <f t="shared" si="2"/>
        <v>16</v>
      </c>
      <c r="L64" s="7" t="str">
        <f t="shared" si="3"/>
        <v>16校</v>
      </c>
    </row>
    <row r="65" spans="1:12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  <c r="H65" s="7" t="s">
        <v>3194</v>
      </c>
      <c r="I65" s="7">
        <f t="shared" si="0"/>
        <v>25</v>
      </c>
      <c r="J65" s="7">
        <f t="shared" si="1"/>
        <v>55</v>
      </c>
      <c r="K65" s="7">
        <f t="shared" si="2"/>
        <v>15</v>
      </c>
      <c r="L65" s="7" t="str">
        <f t="shared" si="3"/>
        <v>15校</v>
      </c>
    </row>
    <row r="66" spans="1:12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  <c r="H66" s="7" t="s">
        <v>3194</v>
      </c>
      <c r="I66" s="7">
        <f t="shared" si="0"/>
        <v>26</v>
      </c>
      <c r="J66" s="7">
        <f t="shared" si="1"/>
        <v>55</v>
      </c>
      <c r="K66" s="7">
        <f t="shared" si="2"/>
        <v>14</v>
      </c>
      <c r="L66" s="7" t="str">
        <f t="shared" si="3"/>
        <v>14校</v>
      </c>
    </row>
    <row r="67" spans="1:12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  <c r="H67" s="7" t="s">
        <v>3194</v>
      </c>
      <c r="I67" s="7">
        <f t="shared" ref="I67:I130" si="4">IF(B67=B66,I66+1,1)</f>
        <v>27</v>
      </c>
      <c r="J67" s="7">
        <f t="shared" ref="J67:J130" si="5">COUNTIF(B:B,B67)</f>
        <v>55</v>
      </c>
      <c r="K67" s="7">
        <f t="shared" ref="K67:K130" si="6">IF(J67-I67-K$1&gt;0,J67-I67-K$1,J67-I67-K$1+J67)</f>
        <v>13</v>
      </c>
      <c r="L67" s="7" t="str">
        <f t="shared" ref="L67:L130" si="7">_xlfn.CONCAT(K67,"校")</f>
        <v>13校</v>
      </c>
    </row>
    <row r="68" spans="1:12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  <c r="H68" s="7" t="s">
        <v>3194</v>
      </c>
      <c r="I68" s="7">
        <f t="shared" si="4"/>
        <v>28</v>
      </c>
      <c r="J68" s="7">
        <f t="shared" si="5"/>
        <v>55</v>
      </c>
      <c r="K68" s="7">
        <f t="shared" si="6"/>
        <v>12</v>
      </c>
      <c r="L68" s="7" t="str">
        <f t="shared" si="7"/>
        <v>12校</v>
      </c>
    </row>
    <row r="69" spans="1:12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  <c r="H69" s="7" t="s">
        <v>3194</v>
      </c>
      <c r="I69" s="7">
        <f t="shared" si="4"/>
        <v>29</v>
      </c>
      <c r="J69" s="7">
        <f t="shared" si="5"/>
        <v>55</v>
      </c>
      <c r="K69" s="7">
        <f t="shared" si="6"/>
        <v>11</v>
      </c>
      <c r="L69" s="7" t="str">
        <f t="shared" si="7"/>
        <v>11校</v>
      </c>
    </row>
    <row r="70" spans="1:12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  <c r="H70" s="7" t="s">
        <v>3194</v>
      </c>
      <c r="I70" s="7">
        <f t="shared" si="4"/>
        <v>30</v>
      </c>
      <c r="J70" s="7">
        <f t="shared" si="5"/>
        <v>55</v>
      </c>
      <c r="K70" s="7">
        <f t="shared" si="6"/>
        <v>10</v>
      </c>
      <c r="L70" s="7" t="str">
        <f t="shared" si="7"/>
        <v>10校</v>
      </c>
    </row>
    <row r="71" spans="1:12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  <c r="H71" s="7" t="s">
        <v>3194</v>
      </c>
      <c r="I71" s="7">
        <f t="shared" si="4"/>
        <v>31</v>
      </c>
      <c r="J71" s="7">
        <f t="shared" si="5"/>
        <v>55</v>
      </c>
      <c r="K71" s="7">
        <f t="shared" si="6"/>
        <v>9</v>
      </c>
      <c r="L71" s="7" t="str">
        <f t="shared" si="7"/>
        <v>9校</v>
      </c>
    </row>
    <row r="72" spans="1:12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  <c r="H72" s="7" t="s">
        <v>3194</v>
      </c>
      <c r="I72" s="7">
        <f t="shared" si="4"/>
        <v>32</v>
      </c>
      <c r="J72" s="7">
        <f t="shared" si="5"/>
        <v>55</v>
      </c>
      <c r="K72" s="7">
        <f t="shared" si="6"/>
        <v>8</v>
      </c>
      <c r="L72" s="7" t="str">
        <f t="shared" si="7"/>
        <v>8校</v>
      </c>
    </row>
    <row r="73" spans="1:12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  <c r="H73" s="7" t="s">
        <v>3194</v>
      </c>
      <c r="I73" s="7">
        <f t="shared" si="4"/>
        <v>33</v>
      </c>
      <c r="J73" s="7">
        <f t="shared" si="5"/>
        <v>55</v>
      </c>
      <c r="K73" s="7">
        <f t="shared" si="6"/>
        <v>7</v>
      </c>
      <c r="L73" s="7" t="str">
        <f t="shared" si="7"/>
        <v>7校</v>
      </c>
    </row>
    <row r="74" spans="1:12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  <c r="H74" s="7" t="s">
        <v>3194</v>
      </c>
      <c r="I74" s="7">
        <f t="shared" si="4"/>
        <v>34</v>
      </c>
      <c r="J74" s="7">
        <f t="shared" si="5"/>
        <v>55</v>
      </c>
      <c r="K74" s="7">
        <f t="shared" si="6"/>
        <v>6</v>
      </c>
      <c r="L74" s="7" t="str">
        <f t="shared" si="7"/>
        <v>6校</v>
      </c>
    </row>
    <row r="75" spans="1:12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  <c r="H75" s="7" t="s">
        <v>3194</v>
      </c>
      <c r="I75" s="7">
        <f t="shared" si="4"/>
        <v>35</v>
      </c>
      <c r="J75" s="7">
        <f t="shared" si="5"/>
        <v>55</v>
      </c>
      <c r="K75" s="7">
        <f t="shared" si="6"/>
        <v>5</v>
      </c>
      <c r="L75" s="7" t="str">
        <f t="shared" si="7"/>
        <v>5校</v>
      </c>
    </row>
    <row r="76" spans="1:12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  <c r="H76" s="7" t="s">
        <v>3194</v>
      </c>
      <c r="I76" s="7">
        <f t="shared" si="4"/>
        <v>36</v>
      </c>
      <c r="J76" s="7">
        <f t="shared" si="5"/>
        <v>55</v>
      </c>
      <c r="K76" s="7">
        <f t="shared" si="6"/>
        <v>4</v>
      </c>
      <c r="L76" s="7" t="str">
        <f t="shared" si="7"/>
        <v>4校</v>
      </c>
    </row>
    <row r="77" spans="1:12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  <c r="H77" s="7" t="s">
        <v>3194</v>
      </c>
      <c r="I77" s="7">
        <f t="shared" si="4"/>
        <v>37</v>
      </c>
      <c r="J77" s="7">
        <f t="shared" si="5"/>
        <v>55</v>
      </c>
      <c r="K77" s="7">
        <f t="shared" si="6"/>
        <v>3</v>
      </c>
      <c r="L77" s="7" t="str">
        <f t="shared" si="7"/>
        <v>3校</v>
      </c>
    </row>
    <row r="78" spans="1:12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  <c r="H78" s="7" t="s">
        <v>3194</v>
      </c>
      <c r="I78" s="7">
        <f t="shared" si="4"/>
        <v>38</v>
      </c>
      <c r="J78" s="7">
        <f t="shared" si="5"/>
        <v>55</v>
      </c>
      <c r="K78" s="7">
        <f t="shared" si="6"/>
        <v>2</v>
      </c>
      <c r="L78" s="7" t="str">
        <f t="shared" si="7"/>
        <v>2校</v>
      </c>
    </row>
    <row r="79" spans="1:12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  <c r="H79" s="7" t="s">
        <v>3194</v>
      </c>
      <c r="I79" s="7">
        <f t="shared" si="4"/>
        <v>39</v>
      </c>
      <c r="J79" s="7">
        <f t="shared" si="5"/>
        <v>55</v>
      </c>
      <c r="K79" s="7">
        <f t="shared" si="6"/>
        <v>1</v>
      </c>
      <c r="L79" s="7" t="str">
        <f t="shared" si="7"/>
        <v>1校</v>
      </c>
    </row>
    <row r="80" spans="1:12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  <c r="H80" s="7" t="s">
        <v>3194</v>
      </c>
      <c r="I80" s="7">
        <f t="shared" si="4"/>
        <v>40</v>
      </c>
      <c r="J80" s="7">
        <f t="shared" si="5"/>
        <v>55</v>
      </c>
      <c r="K80" s="7">
        <f t="shared" si="6"/>
        <v>55</v>
      </c>
      <c r="L80" s="7" t="str">
        <f t="shared" si="7"/>
        <v>55校</v>
      </c>
    </row>
    <row r="81" spans="1:12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  <c r="H81" s="7" t="s">
        <v>3194</v>
      </c>
      <c r="I81" s="7">
        <f t="shared" si="4"/>
        <v>41</v>
      </c>
      <c r="J81" s="7">
        <f t="shared" si="5"/>
        <v>55</v>
      </c>
      <c r="K81" s="7">
        <f t="shared" si="6"/>
        <v>54</v>
      </c>
      <c r="L81" s="7" t="str">
        <f t="shared" si="7"/>
        <v>54校</v>
      </c>
    </row>
    <row r="82" spans="1:12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  <c r="H82" s="7" t="s">
        <v>3194</v>
      </c>
      <c r="I82" s="7">
        <f t="shared" si="4"/>
        <v>42</v>
      </c>
      <c r="J82" s="7">
        <f t="shared" si="5"/>
        <v>55</v>
      </c>
      <c r="K82" s="7">
        <f t="shared" si="6"/>
        <v>53</v>
      </c>
      <c r="L82" s="7" t="str">
        <f t="shared" si="7"/>
        <v>53校</v>
      </c>
    </row>
    <row r="83" spans="1:12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  <c r="H83" s="7" t="s">
        <v>3194</v>
      </c>
      <c r="I83" s="7">
        <f t="shared" si="4"/>
        <v>43</v>
      </c>
      <c r="J83" s="7">
        <f t="shared" si="5"/>
        <v>55</v>
      </c>
      <c r="K83" s="7">
        <f t="shared" si="6"/>
        <v>52</v>
      </c>
      <c r="L83" s="7" t="str">
        <f t="shared" si="7"/>
        <v>52校</v>
      </c>
    </row>
    <row r="84" spans="1:12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  <c r="H84" s="7" t="s">
        <v>3194</v>
      </c>
      <c r="I84" s="7">
        <f t="shared" si="4"/>
        <v>44</v>
      </c>
      <c r="J84" s="7">
        <f t="shared" si="5"/>
        <v>55</v>
      </c>
      <c r="K84" s="7">
        <f t="shared" si="6"/>
        <v>51</v>
      </c>
      <c r="L84" s="7" t="str">
        <f t="shared" si="7"/>
        <v>51校</v>
      </c>
    </row>
    <row r="85" spans="1:12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  <c r="H85" s="7" t="s">
        <v>3194</v>
      </c>
      <c r="I85" s="7">
        <f t="shared" si="4"/>
        <v>45</v>
      </c>
      <c r="J85" s="7">
        <f t="shared" si="5"/>
        <v>55</v>
      </c>
      <c r="K85" s="7">
        <f t="shared" si="6"/>
        <v>50</v>
      </c>
      <c r="L85" s="7" t="str">
        <f t="shared" si="7"/>
        <v>50校</v>
      </c>
    </row>
    <row r="86" spans="1:12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  <c r="H86" s="7" t="s">
        <v>3194</v>
      </c>
      <c r="I86" s="7">
        <f t="shared" si="4"/>
        <v>46</v>
      </c>
      <c r="J86" s="7">
        <f t="shared" si="5"/>
        <v>55</v>
      </c>
      <c r="K86" s="7">
        <f t="shared" si="6"/>
        <v>49</v>
      </c>
      <c r="L86" s="7" t="str">
        <f t="shared" si="7"/>
        <v>49校</v>
      </c>
    </row>
    <row r="87" spans="1:12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  <c r="H87" s="7" t="s">
        <v>3194</v>
      </c>
      <c r="I87" s="7">
        <f t="shared" si="4"/>
        <v>47</v>
      </c>
      <c r="J87" s="7">
        <f t="shared" si="5"/>
        <v>55</v>
      </c>
      <c r="K87" s="7">
        <f t="shared" si="6"/>
        <v>48</v>
      </c>
      <c r="L87" s="7" t="str">
        <f t="shared" si="7"/>
        <v>48校</v>
      </c>
    </row>
    <row r="88" spans="1:12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  <c r="H88" s="7" t="s">
        <v>3194</v>
      </c>
      <c r="I88" s="7">
        <f t="shared" si="4"/>
        <v>48</v>
      </c>
      <c r="J88" s="7">
        <f t="shared" si="5"/>
        <v>55</v>
      </c>
      <c r="K88" s="7">
        <f t="shared" si="6"/>
        <v>47</v>
      </c>
      <c r="L88" s="7" t="str">
        <f t="shared" si="7"/>
        <v>47校</v>
      </c>
    </row>
    <row r="89" spans="1:12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  <c r="H89" s="7" t="s">
        <v>3194</v>
      </c>
      <c r="I89" s="7">
        <f t="shared" si="4"/>
        <v>49</v>
      </c>
      <c r="J89" s="7">
        <f t="shared" si="5"/>
        <v>55</v>
      </c>
      <c r="K89" s="7">
        <f t="shared" si="6"/>
        <v>46</v>
      </c>
      <c r="L89" s="7" t="str">
        <f t="shared" si="7"/>
        <v>46校</v>
      </c>
    </row>
    <row r="90" spans="1:12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  <c r="H90" s="7" t="s">
        <v>3194</v>
      </c>
      <c r="I90" s="7">
        <f t="shared" si="4"/>
        <v>50</v>
      </c>
      <c r="J90" s="7">
        <f t="shared" si="5"/>
        <v>55</v>
      </c>
      <c r="K90" s="7">
        <f t="shared" si="6"/>
        <v>45</v>
      </c>
      <c r="L90" s="7" t="str">
        <f t="shared" si="7"/>
        <v>45校</v>
      </c>
    </row>
    <row r="91" spans="1:12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  <c r="H91" s="7" t="s">
        <v>3194</v>
      </c>
      <c r="I91" s="7">
        <f t="shared" si="4"/>
        <v>51</v>
      </c>
      <c r="J91" s="7">
        <f t="shared" si="5"/>
        <v>55</v>
      </c>
      <c r="K91" s="7">
        <f t="shared" si="6"/>
        <v>44</v>
      </c>
      <c r="L91" s="7" t="str">
        <f t="shared" si="7"/>
        <v>44校</v>
      </c>
    </row>
    <row r="92" spans="1:12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  <c r="H92" s="7" t="s">
        <v>3194</v>
      </c>
      <c r="I92" s="7">
        <f t="shared" si="4"/>
        <v>52</v>
      </c>
      <c r="J92" s="7">
        <f t="shared" si="5"/>
        <v>55</v>
      </c>
      <c r="K92" s="7">
        <f t="shared" si="6"/>
        <v>43</v>
      </c>
      <c r="L92" s="7" t="str">
        <f t="shared" si="7"/>
        <v>43校</v>
      </c>
    </row>
    <row r="93" spans="1:12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  <c r="H93" s="7" t="s">
        <v>3194</v>
      </c>
      <c r="I93" s="7">
        <f t="shared" si="4"/>
        <v>53</v>
      </c>
      <c r="J93" s="7">
        <f t="shared" si="5"/>
        <v>55</v>
      </c>
      <c r="K93" s="7">
        <f t="shared" si="6"/>
        <v>42</v>
      </c>
      <c r="L93" s="7" t="str">
        <f t="shared" si="7"/>
        <v>42校</v>
      </c>
    </row>
    <row r="94" spans="1:12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  <c r="H94" s="7" t="s">
        <v>3194</v>
      </c>
      <c r="I94" s="7">
        <f t="shared" si="4"/>
        <v>54</v>
      </c>
      <c r="J94" s="7">
        <f t="shared" si="5"/>
        <v>55</v>
      </c>
      <c r="K94" s="7">
        <f t="shared" si="6"/>
        <v>41</v>
      </c>
      <c r="L94" s="7" t="str">
        <f t="shared" si="7"/>
        <v>41校</v>
      </c>
    </row>
    <row r="95" spans="1:12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  <c r="H95" s="7" t="s">
        <v>3194</v>
      </c>
      <c r="I95" s="7">
        <f t="shared" si="4"/>
        <v>55</v>
      </c>
      <c r="J95" s="7">
        <f t="shared" si="5"/>
        <v>55</v>
      </c>
      <c r="K95" s="7">
        <f t="shared" si="6"/>
        <v>40</v>
      </c>
      <c r="L95" s="7" t="str">
        <f t="shared" si="7"/>
        <v>40校</v>
      </c>
    </row>
    <row r="96" spans="1:12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  <c r="H96" s="7" t="s">
        <v>3194</v>
      </c>
      <c r="I96" s="7">
        <f t="shared" si="4"/>
        <v>1</v>
      </c>
      <c r="J96" s="7">
        <f t="shared" si="5"/>
        <v>51</v>
      </c>
      <c r="K96" s="7">
        <f t="shared" si="6"/>
        <v>35</v>
      </c>
      <c r="L96" s="7" t="str">
        <f t="shared" si="7"/>
        <v>35校</v>
      </c>
    </row>
    <row r="97" spans="1:12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  <c r="H97" s="7" t="s">
        <v>3194</v>
      </c>
      <c r="I97" s="7">
        <f t="shared" si="4"/>
        <v>2</v>
      </c>
      <c r="J97" s="7">
        <f t="shared" si="5"/>
        <v>51</v>
      </c>
      <c r="K97" s="7">
        <f t="shared" si="6"/>
        <v>34</v>
      </c>
      <c r="L97" s="7" t="str">
        <f t="shared" si="7"/>
        <v>34校</v>
      </c>
    </row>
    <row r="98" spans="1:12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  <c r="H98" s="7" t="s">
        <v>3194</v>
      </c>
      <c r="I98" s="7">
        <f t="shared" si="4"/>
        <v>3</v>
      </c>
      <c r="J98" s="7">
        <f t="shared" si="5"/>
        <v>51</v>
      </c>
      <c r="K98" s="7">
        <f t="shared" si="6"/>
        <v>33</v>
      </c>
      <c r="L98" s="7" t="str">
        <f t="shared" si="7"/>
        <v>33校</v>
      </c>
    </row>
    <row r="99" spans="1:12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  <c r="H99" s="7" t="s">
        <v>3194</v>
      </c>
      <c r="I99" s="7">
        <f t="shared" si="4"/>
        <v>4</v>
      </c>
      <c r="J99" s="7">
        <f t="shared" si="5"/>
        <v>51</v>
      </c>
      <c r="K99" s="7">
        <f t="shared" si="6"/>
        <v>32</v>
      </c>
      <c r="L99" s="7" t="str">
        <f t="shared" si="7"/>
        <v>32校</v>
      </c>
    </row>
    <row r="100" spans="1:12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  <c r="H100" s="7" t="s">
        <v>3194</v>
      </c>
      <c r="I100" s="7">
        <f t="shared" si="4"/>
        <v>5</v>
      </c>
      <c r="J100" s="7">
        <f t="shared" si="5"/>
        <v>51</v>
      </c>
      <c r="K100" s="7">
        <f t="shared" si="6"/>
        <v>31</v>
      </c>
      <c r="L100" s="7" t="str">
        <f t="shared" si="7"/>
        <v>31校</v>
      </c>
    </row>
    <row r="101" spans="1:12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  <c r="H101" s="7" t="s">
        <v>3194</v>
      </c>
      <c r="I101" s="7">
        <f t="shared" si="4"/>
        <v>6</v>
      </c>
      <c r="J101" s="7">
        <f t="shared" si="5"/>
        <v>51</v>
      </c>
      <c r="K101" s="7">
        <f t="shared" si="6"/>
        <v>30</v>
      </c>
      <c r="L101" s="7" t="str">
        <f t="shared" si="7"/>
        <v>30校</v>
      </c>
    </row>
    <row r="102" spans="1:12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  <c r="H102" s="7" t="s">
        <v>3194</v>
      </c>
      <c r="I102" s="7">
        <f t="shared" si="4"/>
        <v>7</v>
      </c>
      <c r="J102" s="7">
        <f t="shared" si="5"/>
        <v>51</v>
      </c>
      <c r="K102" s="7">
        <f t="shared" si="6"/>
        <v>29</v>
      </c>
      <c r="L102" s="7" t="str">
        <f t="shared" si="7"/>
        <v>29校</v>
      </c>
    </row>
    <row r="103" spans="1:12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  <c r="H103" s="7" t="s">
        <v>3194</v>
      </c>
      <c r="I103" s="7">
        <f t="shared" si="4"/>
        <v>8</v>
      </c>
      <c r="J103" s="7">
        <f t="shared" si="5"/>
        <v>51</v>
      </c>
      <c r="K103" s="7">
        <f t="shared" si="6"/>
        <v>28</v>
      </c>
      <c r="L103" s="7" t="str">
        <f t="shared" si="7"/>
        <v>28校</v>
      </c>
    </row>
    <row r="104" spans="1:12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  <c r="H104" s="7" t="s">
        <v>3194</v>
      </c>
      <c r="I104" s="7">
        <f t="shared" si="4"/>
        <v>9</v>
      </c>
      <c r="J104" s="7">
        <f t="shared" si="5"/>
        <v>51</v>
      </c>
      <c r="K104" s="7">
        <f t="shared" si="6"/>
        <v>27</v>
      </c>
      <c r="L104" s="7" t="str">
        <f t="shared" si="7"/>
        <v>27校</v>
      </c>
    </row>
    <row r="105" spans="1:12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  <c r="H105" s="7" t="s">
        <v>3194</v>
      </c>
      <c r="I105" s="7">
        <f t="shared" si="4"/>
        <v>10</v>
      </c>
      <c r="J105" s="7">
        <f t="shared" si="5"/>
        <v>51</v>
      </c>
      <c r="K105" s="7">
        <f t="shared" si="6"/>
        <v>26</v>
      </c>
      <c r="L105" s="7" t="str">
        <f t="shared" si="7"/>
        <v>26校</v>
      </c>
    </row>
    <row r="106" spans="1:12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  <c r="H106" s="7" t="s">
        <v>3194</v>
      </c>
      <c r="I106" s="7">
        <f t="shared" si="4"/>
        <v>11</v>
      </c>
      <c r="J106" s="7">
        <f t="shared" si="5"/>
        <v>51</v>
      </c>
      <c r="K106" s="7">
        <f t="shared" si="6"/>
        <v>25</v>
      </c>
      <c r="L106" s="7" t="str">
        <f t="shared" si="7"/>
        <v>25校</v>
      </c>
    </row>
    <row r="107" spans="1:12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  <c r="H107" s="7" t="s">
        <v>3194</v>
      </c>
      <c r="I107" s="7">
        <f t="shared" si="4"/>
        <v>12</v>
      </c>
      <c r="J107" s="7">
        <f t="shared" si="5"/>
        <v>51</v>
      </c>
      <c r="K107" s="7">
        <f t="shared" si="6"/>
        <v>24</v>
      </c>
      <c r="L107" s="7" t="str">
        <f t="shared" si="7"/>
        <v>24校</v>
      </c>
    </row>
    <row r="108" spans="1:12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  <c r="H108" s="7" t="s">
        <v>3194</v>
      </c>
      <c r="I108" s="7">
        <f t="shared" si="4"/>
        <v>13</v>
      </c>
      <c r="J108" s="7">
        <f t="shared" si="5"/>
        <v>51</v>
      </c>
      <c r="K108" s="7">
        <f t="shared" si="6"/>
        <v>23</v>
      </c>
      <c r="L108" s="7" t="str">
        <f t="shared" si="7"/>
        <v>23校</v>
      </c>
    </row>
    <row r="109" spans="1:12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  <c r="H109" s="7" t="s">
        <v>3194</v>
      </c>
      <c r="I109" s="7">
        <f t="shared" si="4"/>
        <v>14</v>
      </c>
      <c r="J109" s="7">
        <f t="shared" si="5"/>
        <v>51</v>
      </c>
      <c r="K109" s="7">
        <f t="shared" si="6"/>
        <v>22</v>
      </c>
      <c r="L109" s="7" t="str">
        <f t="shared" si="7"/>
        <v>22校</v>
      </c>
    </row>
    <row r="110" spans="1:12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  <c r="H110" s="7" t="s">
        <v>3194</v>
      </c>
      <c r="I110" s="7">
        <f t="shared" si="4"/>
        <v>15</v>
      </c>
      <c r="J110" s="7">
        <f t="shared" si="5"/>
        <v>51</v>
      </c>
      <c r="K110" s="7">
        <f t="shared" si="6"/>
        <v>21</v>
      </c>
      <c r="L110" s="7" t="str">
        <f t="shared" si="7"/>
        <v>21校</v>
      </c>
    </row>
    <row r="111" spans="1:12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  <c r="H111" s="7" t="s">
        <v>3194</v>
      </c>
      <c r="I111" s="7">
        <f t="shared" si="4"/>
        <v>16</v>
      </c>
      <c r="J111" s="7">
        <f t="shared" si="5"/>
        <v>51</v>
      </c>
      <c r="K111" s="7">
        <f t="shared" si="6"/>
        <v>20</v>
      </c>
      <c r="L111" s="7" t="str">
        <f t="shared" si="7"/>
        <v>20校</v>
      </c>
    </row>
    <row r="112" spans="1:12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  <c r="H112" s="7" t="s">
        <v>3194</v>
      </c>
      <c r="I112" s="7">
        <f t="shared" si="4"/>
        <v>17</v>
      </c>
      <c r="J112" s="7">
        <f t="shared" si="5"/>
        <v>51</v>
      </c>
      <c r="K112" s="7">
        <f t="shared" si="6"/>
        <v>19</v>
      </c>
      <c r="L112" s="7" t="str">
        <f t="shared" si="7"/>
        <v>19校</v>
      </c>
    </row>
    <row r="113" spans="1:12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  <c r="H113" s="7" t="s">
        <v>3194</v>
      </c>
      <c r="I113" s="7">
        <f t="shared" si="4"/>
        <v>18</v>
      </c>
      <c r="J113" s="7">
        <f t="shared" si="5"/>
        <v>51</v>
      </c>
      <c r="K113" s="7">
        <f t="shared" si="6"/>
        <v>18</v>
      </c>
      <c r="L113" s="7" t="str">
        <f t="shared" si="7"/>
        <v>18校</v>
      </c>
    </row>
    <row r="114" spans="1:12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  <c r="H114" s="7" t="s">
        <v>3194</v>
      </c>
      <c r="I114" s="7">
        <f t="shared" si="4"/>
        <v>19</v>
      </c>
      <c r="J114" s="7">
        <f t="shared" si="5"/>
        <v>51</v>
      </c>
      <c r="K114" s="7">
        <f t="shared" si="6"/>
        <v>17</v>
      </c>
      <c r="L114" s="7" t="str">
        <f t="shared" si="7"/>
        <v>17校</v>
      </c>
    </row>
    <row r="115" spans="1:12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  <c r="H115" s="7" t="s">
        <v>3194</v>
      </c>
      <c r="I115" s="7">
        <f t="shared" si="4"/>
        <v>20</v>
      </c>
      <c r="J115" s="7">
        <f t="shared" si="5"/>
        <v>51</v>
      </c>
      <c r="K115" s="7">
        <f t="shared" si="6"/>
        <v>16</v>
      </c>
      <c r="L115" s="7" t="str">
        <f t="shared" si="7"/>
        <v>16校</v>
      </c>
    </row>
    <row r="116" spans="1:12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  <c r="H116" s="7" t="s">
        <v>3194</v>
      </c>
      <c r="I116" s="7">
        <f t="shared" si="4"/>
        <v>21</v>
      </c>
      <c r="J116" s="7">
        <f t="shared" si="5"/>
        <v>51</v>
      </c>
      <c r="K116" s="7">
        <f t="shared" si="6"/>
        <v>15</v>
      </c>
      <c r="L116" s="7" t="str">
        <f t="shared" si="7"/>
        <v>15校</v>
      </c>
    </row>
    <row r="117" spans="1:12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  <c r="H117" s="7" t="s">
        <v>3194</v>
      </c>
      <c r="I117" s="7">
        <f t="shared" si="4"/>
        <v>22</v>
      </c>
      <c r="J117" s="7">
        <f t="shared" si="5"/>
        <v>51</v>
      </c>
      <c r="K117" s="7">
        <f t="shared" si="6"/>
        <v>14</v>
      </c>
      <c r="L117" s="7" t="str">
        <f t="shared" si="7"/>
        <v>14校</v>
      </c>
    </row>
    <row r="118" spans="1:12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  <c r="H118" s="7" t="s">
        <v>3194</v>
      </c>
      <c r="I118" s="7">
        <f t="shared" si="4"/>
        <v>23</v>
      </c>
      <c r="J118" s="7">
        <f t="shared" si="5"/>
        <v>51</v>
      </c>
      <c r="K118" s="7">
        <f t="shared" si="6"/>
        <v>13</v>
      </c>
      <c r="L118" s="7" t="str">
        <f t="shared" si="7"/>
        <v>13校</v>
      </c>
    </row>
    <row r="119" spans="1:12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  <c r="H119" s="7" t="s">
        <v>3194</v>
      </c>
      <c r="I119" s="7">
        <f t="shared" si="4"/>
        <v>24</v>
      </c>
      <c r="J119" s="7">
        <f t="shared" si="5"/>
        <v>51</v>
      </c>
      <c r="K119" s="7">
        <f t="shared" si="6"/>
        <v>12</v>
      </c>
      <c r="L119" s="7" t="str">
        <f t="shared" si="7"/>
        <v>12校</v>
      </c>
    </row>
    <row r="120" spans="1:12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  <c r="H120" s="7" t="s">
        <v>3194</v>
      </c>
      <c r="I120" s="7">
        <f t="shared" si="4"/>
        <v>25</v>
      </c>
      <c r="J120" s="7">
        <f t="shared" si="5"/>
        <v>51</v>
      </c>
      <c r="K120" s="7">
        <f t="shared" si="6"/>
        <v>11</v>
      </c>
      <c r="L120" s="7" t="str">
        <f t="shared" si="7"/>
        <v>11校</v>
      </c>
    </row>
    <row r="121" spans="1:12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  <c r="H121" s="7" t="s">
        <v>3194</v>
      </c>
      <c r="I121" s="7">
        <f t="shared" si="4"/>
        <v>26</v>
      </c>
      <c r="J121" s="7">
        <f t="shared" si="5"/>
        <v>51</v>
      </c>
      <c r="K121" s="7">
        <f t="shared" si="6"/>
        <v>10</v>
      </c>
      <c r="L121" s="7" t="str">
        <f t="shared" si="7"/>
        <v>10校</v>
      </c>
    </row>
    <row r="122" spans="1:12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  <c r="H122" s="7" t="s">
        <v>3194</v>
      </c>
      <c r="I122" s="7">
        <f t="shared" si="4"/>
        <v>27</v>
      </c>
      <c r="J122" s="7">
        <f t="shared" si="5"/>
        <v>51</v>
      </c>
      <c r="K122" s="7">
        <f t="shared" si="6"/>
        <v>9</v>
      </c>
      <c r="L122" s="7" t="str">
        <f t="shared" si="7"/>
        <v>9校</v>
      </c>
    </row>
    <row r="123" spans="1:12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  <c r="H123" s="7" t="s">
        <v>3194</v>
      </c>
      <c r="I123" s="7">
        <f t="shared" si="4"/>
        <v>28</v>
      </c>
      <c r="J123" s="7">
        <f t="shared" si="5"/>
        <v>51</v>
      </c>
      <c r="K123" s="7">
        <f t="shared" si="6"/>
        <v>8</v>
      </c>
      <c r="L123" s="7" t="str">
        <f t="shared" si="7"/>
        <v>8校</v>
      </c>
    </row>
    <row r="124" spans="1:12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  <c r="H124" s="7" t="s">
        <v>3194</v>
      </c>
      <c r="I124" s="7">
        <f t="shared" si="4"/>
        <v>29</v>
      </c>
      <c r="J124" s="7">
        <f t="shared" si="5"/>
        <v>51</v>
      </c>
      <c r="K124" s="7">
        <f t="shared" si="6"/>
        <v>7</v>
      </c>
      <c r="L124" s="7" t="str">
        <f t="shared" si="7"/>
        <v>7校</v>
      </c>
    </row>
    <row r="125" spans="1:12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  <c r="H125" s="7" t="s">
        <v>3194</v>
      </c>
      <c r="I125" s="7">
        <f t="shared" si="4"/>
        <v>30</v>
      </c>
      <c r="J125" s="7">
        <f t="shared" si="5"/>
        <v>51</v>
      </c>
      <c r="K125" s="7">
        <f t="shared" si="6"/>
        <v>6</v>
      </c>
      <c r="L125" s="7" t="str">
        <f t="shared" si="7"/>
        <v>6校</v>
      </c>
    </row>
    <row r="126" spans="1:12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  <c r="H126" s="7" t="s">
        <v>3194</v>
      </c>
      <c r="I126" s="7">
        <f t="shared" si="4"/>
        <v>31</v>
      </c>
      <c r="J126" s="7">
        <f t="shared" si="5"/>
        <v>51</v>
      </c>
      <c r="K126" s="7">
        <f t="shared" si="6"/>
        <v>5</v>
      </c>
      <c r="L126" s="7" t="str">
        <f t="shared" si="7"/>
        <v>5校</v>
      </c>
    </row>
    <row r="127" spans="1:12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  <c r="H127" s="7" t="s">
        <v>3194</v>
      </c>
      <c r="I127" s="7">
        <f t="shared" si="4"/>
        <v>32</v>
      </c>
      <c r="J127" s="7">
        <f t="shared" si="5"/>
        <v>51</v>
      </c>
      <c r="K127" s="7">
        <f t="shared" si="6"/>
        <v>4</v>
      </c>
      <c r="L127" s="7" t="str">
        <f t="shared" si="7"/>
        <v>4校</v>
      </c>
    </row>
    <row r="128" spans="1:12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  <c r="H128" s="7" t="s">
        <v>3194</v>
      </c>
      <c r="I128" s="7">
        <f t="shared" si="4"/>
        <v>33</v>
      </c>
      <c r="J128" s="7">
        <f t="shared" si="5"/>
        <v>51</v>
      </c>
      <c r="K128" s="7">
        <f t="shared" si="6"/>
        <v>3</v>
      </c>
      <c r="L128" s="7" t="str">
        <f t="shared" si="7"/>
        <v>3校</v>
      </c>
    </row>
    <row r="129" spans="1:12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  <c r="H129" s="7" t="s">
        <v>3194</v>
      </c>
      <c r="I129" s="7">
        <f t="shared" si="4"/>
        <v>34</v>
      </c>
      <c r="J129" s="7">
        <f t="shared" si="5"/>
        <v>51</v>
      </c>
      <c r="K129" s="7">
        <f t="shared" si="6"/>
        <v>2</v>
      </c>
      <c r="L129" s="7" t="str">
        <f t="shared" si="7"/>
        <v>2校</v>
      </c>
    </row>
    <row r="130" spans="1:12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  <c r="H130" s="7" t="s">
        <v>3194</v>
      </c>
      <c r="I130" s="7">
        <f t="shared" si="4"/>
        <v>35</v>
      </c>
      <c r="J130" s="7">
        <f t="shared" si="5"/>
        <v>51</v>
      </c>
      <c r="K130" s="7">
        <f t="shared" si="6"/>
        <v>1</v>
      </c>
      <c r="L130" s="7" t="str">
        <f t="shared" si="7"/>
        <v>1校</v>
      </c>
    </row>
    <row r="131" spans="1:12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  <c r="H131" s="7" t="s">
        <v>3194</v>
      </c>
      <c r="I131" s="7">
        <f t="shared" ref="I131:I194" si="8">IF(B131=B130,I130+1,1)</f>
        <v>36</v>
      </c>
      <c r="J131" s="7">
        <f t="shared" ref="J131:J194" si="9">COUNTIF(B:B,B131)</f>
        <v>51</v>
      </c>
      <c r="K131" s="7">
        <f t="shared" ref="K131:K194" si="10">IF(J131-I131-K$1&gt;0,J131-I131-K$1,J131-I131-K$1+J131)</f>
        <v>51</v>
      </c>
      <c r="L131" s="7" t="str">
        <f t="shared" ref="L131:L194" si="11">_xlfn.CONCAT(K131,"校")</f>
        <v>51校</v>
      </c>
    </row>
    <row r="132" spans="1:12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  <c r="H132" s="7" t="s">
        <v>3194</v>
      </c>
      <c r="I132" s="7">
        <f t="shared" si="8"/>
        <v>37</v>
      </c>
      <c r="J132" s="7">
        <f t="shared" si="9"/>
        <v>51</v>
      </c>
      <c r="K132" s="7">
        <f t="shared" si="10"/>
        <v>50</v>
      </c>
      <c r="L132" s="7" t="str">
        <f t="shared" si="11"/>
        <v>50校</v>
      </c>
    </row>
    <row r="133" spans="1:12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  <c r="H133" s="7" t="s">
        <v>3194</v>
      </c>
      <c r="I133" s="7">
        <f t="shared" si="8"/>
        <v>38</v>
      </c>
      <c r="J133" s="7">
        <f t="shared" si="9"/>
        <v>51</v>
      </c>
      <c r="K133" s="7">
        <f t="shared" si="10"/>
        <v>49</v>
      </c>
      <c r="L133" s="7" t="str">
        <f t="shared" si="11"/>
        <v>49校</v>
      </c>
    </row>
    <row r="134" spans="1:12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  <c r="H134" s="7" t="s">
        <v>3194</v>
      </c>
      <c r="I134" s="7">
        <f t="shared" si="8"/>
        <v>39</v>
      </c>
      <c r="J134" s="7">
        <f t="shared" si="9"/>
        <v>51</v>
      </c>
      <c r="K134" s="7">
        <f t="shared" si="10"/>
        <v>48</v>
      </c>
      <c r="L134" s="7" t="str">
        <f t="shared" si="11"/>
        <v>48校</v>
      </c>
    </row>
    <row r="135" spans="1:12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  <c r="H135" s="7" t="s">
        <v>3194</v>
      </c>
      <c r="I135" s="7">
        <f t="shared" si="8"/>
        <v>40</v>
      </c>
      <c r="J135" s="7">
        <f t="shared" si="9"/>
        <v>51</v>
      </c>
      <c r="K135" s="7">
        <f t="shared" si="10"/>
        <v>47</v>
      </c>
      <c r="L135" s="7" t="str">
        <f t="shared" si="11"/>
        <v>47校</v>
      </c>
    </row>
    <row r="136" spans="1:12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  <c r="H136" s="7" t="s">
        <v>3194</v>
      </c>
      <c r="I136" s="7">
        <f t="shared" si="8"/>
        <v>41</v>
      </c>
      <c r="J136" s="7">
        <f t="shared" si="9"/>
        <v>51</v>
      </c>
      <c r="K136" s="7">
        <f t="shared" si="10"/>
        <v>46</v>
      </c>
      <c r="L136" s="7" t="str">
        <f t="shared" si="11"/>
        <v>46校</v>
      </c>
    </row>
    <row r="137" spans="1:12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  <c r="H137" s="7" t="s">
        <v>3194</v>
      </c>
      <c r="I137" s="7">
        <f t="shared" si="8"/>
        <v>42</v>
      </c>
      <c r="J137" s="7">
        <f t="shared" si="9"/>
        <v>51</v>
      </c>
      <c r="K137" s="7">
        <f t="shared" si="10"/>
        <v>45</v>
      </c>
      <c r="L137" s="7" t="str">
        <f t="shared" si="11"/>
        <v>45校</v>
      </c>
    </row>
    <row r="138" spans="1:12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  <c r="H138" s="7" t="s">
        <v>3194</v>
      </c>
      <c r="I138" s="7">
        <f t="shared" si="8"/>
        <v>43</v>
      </c>
      <c r="J138" s="7">
        <f t="shared" si="9"/>
        <v>51</v>
      </c>
      <c r="K138" s="7">
        <f t="shared" si="10"/>
        <v>44</v>
      </c>
      <c r="L138" s="7" t="str">
        <f t="shared" si="11"/>
        <v>44校</v>
      </c>
    </row>
    <row r="139" spans="1:12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  <c r="H139" s="7" t="s">
        <v>3194</v>
      </c>
      <c r="I139" s="7">
        <f t="shared" si="8"/>
        <v>44</v>
      </c>
      <c r="J139" s="7">
        <f t="shared" si="9"/>
        <v>51</v>
      </c>
      <c r="K139" s="7">
        <f t="shared" si="10"/>
        <v>43</v>
      </c>
      <c r="L139" s="7" t="str">
        <f t="shared" si="11"/>
        <v>43校</v>
      </c>
    </row>
    <row r="140" spans="1:12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  <c r="H140" s="7" t="s">
        <v>3194</v>
      </c>
      <c r="I140" s="7">
        <f t="shared" si="8"/>
        <v>45</v>
      </c>
      <c r="J140" s="7">
        <f t="shared" si="9"/>
        <v>51</v>
      </c>
      <c r="K140" s="7">
        <f t="shared" si="10"/>
        <v>42</v>
      </c>
      <c r="L140" s="7" t="str">
        <f t="shared" si="11"/>
        <v>42校</v>
      </c>
    </row>
    <row r="141" spans="1:12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  <c r="H141" s="7" t="s">
        <v>3194</v>
      </c>
      <c r="I141" s="7">
        <f t="shared" si="8"/>
        <v>46</v>
      </c>
      <c r="J141" s="7">
        <f t="shared" si="9"/>
        <v>51</v>
      </c>
      <c r="K141" s="7">
        <f t="shared" si="10"/>
        <v>41</v>
      </c>
      <c r="L141" s="7" t="str">
        <f t="shared" si="11"/>
        <v>41校</v>
      </c>
    </row>
    <row r="142" spans="1:12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  <c r="H142" s="7" t="s">
        <v>3194</v>
      </c>
      <c r="I142" s="7">
        <f t="shared" si="8"/>
        <v>47</v>
      </c>
      <c r="J142" s="7">
        <f t="shared" si="9"/>
        <v>51</v>
      </c>
      <c r="K142" s="7">
        <f t="shared" si="10"/>
        <v>40</v>
      </c>
      <c r="L142" s="7" t="str">
        <f t="shared" si="11"/>
        <v>40校</v>
      </c>
    </row>
    <row r="143" spans="1:12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  <c r="H143" s="7" t="s">
        <v>3194</v>
      </c>
      <c r="I143" s="7">
        <f t="shared" si="8"/>
        <v>48</v>
      </c>
      <c r="J143" s="7">
        <f t="shared" si="9"/>
        <v>51</v>
      </c>
      <c r="K143" s="7">
        <f t="shared" si="10"/>
        <v>39</v>
      </c>
      <c r="L143" s="7" t="str">
        <f t="shared" si="11"/>
        <v>39校</v>
      </c>
    </row>
    <row r="144" spans="1:12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  <c r="H144" s="7" t="s">
        <v>3194</v>
      </c>
      <c r="I144" s="7">
        <f t="shared" si="8"/>
        <v>49</v>
      </c>
      <c r="J144" s="7">
        <f t="shared" si="9"/>
        <v>51</v>
      </c>
      <c r="K144" s="7">
        <f t="shared" si="10"/>
        <v>38</v>
      </c>
      <c r="L144" s="7" t="str">
        <f t="shared" si="11"/>
        <v>38校</v>
      </c>
    </row>
    <row r="145" spans="1:12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  <c r="H145" s="7" t="s">
        <v>3194</v>
      </c>
      <c r="I145" s="7">
        <f t="shared" si="8"/>
        <v>50</v>
      </c>
      <c r="J145" s="7">
        <f t="shared" si="9"/>
        <v>51</v>
      </c>
      <c r="K145" s="7">
        <f t="shared" si="10"/>
        <v>37</v>
      </c>
      <c r="L145" s="7" t="str">
        <f t="shared" si="11"/>
        <v>37校</v>
      </c>
    </row>
    <row r="146" spans="1:12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  <c r="H146" s="7" t="s">
        <v>3194</v>
      </c>
      <c r="I146" s="7">
        <f t="shared" si="8"/>
        <v>51</v>
      </c>
      <c r="J146" s="7">
        <f t="shared" si="9"/>
        <v>51</v>
      </c>
      <c r="K146" s="7">
        <f t="shared" si="10"/>
        <v>36</v>
      </c>
      <c r="L146" s="7" t="str">
        <f t="shared" si="11"/>
        <v>36校</v>
      </c>
    </row>
    <row r="147" spans="1:12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  <c r="H147" s="7" t="s">
        <v>3194</v>
      </c>
      <c r="I147" s="7">
        <f t="shared" si="8"/>
        <v>1</v>
      </c>
      <c r="J147" s="7">
        <f t="shared" si="9"/>
        <v>29</v>
      </c>
      <c r="K147" s="7">
        <f t="shared" si="10"/>
        <v>13</v>
      </c>
      <c r="L147" s="7" t="str">
        <f t="shared" si="11"/>
        <v>13校</v>
      </c>
    </row>
    <row r="148" spans="1:12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  <c r="H148" s="7" t="s">
        <v>3194</v>
      </c>
      <c r="I148" s="7">
        <f t="shared" si="8"/>
        <v>2</v>
      </c>
      <c r="J148" s="7">
        <f t="shared" si="9"/>
        <v>29</v>
      </c>
      <c r="K148" s="7">
        <f t="shared" si="10"/>
        <v>12</v>
      </c>
      <c r="L148" s="7" t="str">
        <f t="shared" si="11"/>
        <v>12校</v>
      </c>
    </row>
    <row r="149" spans="1:12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  <c r="H149" s="7" t="s">
        <v>3194</v>
      </c>
      <c r="I149" s="7">
        <f t="shared" si="8"/>
        <v>3</v>
      </c>
      <c r="J149" s="7">
        <f t="shared" si="9"/>
        <v>29</v>
      </c>
      <c r="K149" s="7">
        <f t="shared" si="10"/>
        <v>11</v>
      </c>
      <c r="L149" s="7" t="str">
        <f t="shared" si="11"/>
        <v>11校</v>
      </c>
    </row>
    <row r="150" spans="1:12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  <c r="H150" s="7" t="s">
        <v>3194</v>
      </c>
      <c r="I150" s="7">
        <f t="shared" si="8"/>
        <v>4</v>
      </c>
      <c r="J150" s="7">
        <f t="shared" si="9"/>
        <v>29</v>
      </c>
      <c r="K150" s="7">
        <f t="shared" si="10"/>
        <v>10</v>
      </c>
      <c r="L150" s="7" t="str">
        <f t="shared" si="11"/>
        <v>10校</v>
      </c>
    </row>
    <row r="151" spans="1:12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  <c r="H151" s="7" t="s">
        <v>3194</v>
      </c>
      <c r="I151" s="7">
        <f t="shared" si="8"/>
        <v>5</v>
      </c>
      <c r="J151" s="7">
        <f t="shared" si="9"/>
        <v>29</v>
      </c>
      <c r="K151" s="7">
        <f t="shared" si="10"/>
        <v>9</v>
      </c>
      <c r="L151" s="7" t="str">
        <f t="shared" si="11"/>
        <v>9校</v>
      </c>
    </row>
    <row r="152" spans="1:12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  <c r="H152" s="7" t="s">
        <v>3194</v>
      </c>
      <c r="I152" s="7">
        <f t="shared" si="8"/>
        <v>6</v>
      </c>
      <c r="J152" s="7">
        <f t="shared" si="9"/>
        <v>29</v>
      </c>
      <c r="K152" s="7">
        <f t="shared" si="10"/>
        <v>8</v>
      </c>
      <c r="L152" s="7" t="str">
        <f t="shared" si="11"/>
        <v>8校</v>
      </c>
    </row>
    <row r="153" spans="1:12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  <c r="H153" s="7" t="s">
        <v>3194</v>
      </c>
      <c r="I153" s="7">
        <f t="shared" si="8"/>
        <v>7</v>
      </c>
      <c r="J153" s="7">
        <f t="shared" si="9"/>
        <v>29</v>
      </c>
      <c r="K153" s="7">
        <f t="shared" si="10"/>
        <v>7</v>
      </c>
      <c r="L153" s="7" t="str">
        <f t="shared" si="11"/>
        <v>7校</v>
      </c>
    </row>
    <row r="154" spans="1:12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  <c r="H154" s="7" t="s">
        <v>3194</v>
      </c>
      <c r="I154" s="7">
        <f t="shared" si="8"/>
        <v>8</v>
      </c>
      <c r="J154" s="7">
        <f t="shared" si="9"/>
        <v>29</v>
      </c>
      <c r="K154" s="7">
        <f t="shared" si="10"/>
        <v>6</v>
      </c>
      <c r="L154" s="7" t="str">
        <f t="shared" si="11"/>
        <v>6校</v>
      </c>
    </row>
    <row r="155" spans="1:12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  <c r="H155" s="7" t="s">
        <v>3194</v>
      </c>
      <c r="I155" s="7">
        <f t="shared" si="8"/>
        <v>9</v>
      </c>
      <c r="J155" s="7">
        <f t="shared" si="9"/>
        <v>29</v>
      </c>
      <c r="K155" s="7">
        <f t="shared" si="10"/>
        <v>5</v>
      </c>
      <c r="L155" s="7" t="str">
        <f t="shared" si="11"/>
        <v>5校</v>
      </c>
    </row>
    <row r="156" spans="1:12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  <c r="H156" s="7" t="s">
        <v>3194</v>
      </c>
      <c r="I156" s="7">
        <f t="shared" si="8"/>
        <v>10</v>
      </c>
      <c r="J156" s="7">
        <f t="shared" si="9"/>
        <v>29</v>
      </c>
      <c r="K156" s="7">
        <f t="shared" si="10"/>
        <v>4</v>
      </c>
      <c r="L156" s="7" t="str">
        <f t="shared" si="11"/>
        <v>4校</v>
      </c>
    </row>
    <row r="157" spans="1:12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  <c r="H157" s="7" t="s">
        <v>3194</v>
      </c>
      <c r="I157" s="7">
        <f t="shared" si="8"/>
        <v>11</v>
      </c>
      <c r="J157" s="7">
        <f t="shared" si="9"/>
        <v>29</v>
      </c>
      <c r="K157" s="7">
        <f t="shared" si="10"/>
        <v>3</v>
      </c>
      <c r="L157" s="7" t="str">
        <f t="shared" si="11"/>
        <v>3校</v>
      </c>
    </row>
    <row r="158" spans="1:12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  <c r="H158" s="7" t="s">
        <v>3194</v>
      </c>
      <c r="I158" s="7">
        <f t="shared" si="8"/>
        <v>12</v>
      </c>
      <c r="J158" s="7">
        <f t="shared" si="9"/>
        <v>29</v>
      </c>
      <c r="K158" s="7">
        <f t="shared" si="10"/>
        <v>2</v>
      </c>
      <c r="L158" s="7" t="str">
        <f t="shared" si="11"/>
        <v>2校</v>
      </c>
    </row>
    <row r="159" spans="1:12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  <c r="H159" s="7" t="s">
        <v>3194</v>
      </c>
      <c r="I159" s="7">
        <f t="shared" si="8"/>
        <v>13</v>
      </c>
      <c r="J159" s="7">
        <f t="shared" si="9"/>
        <v>29</v>
      </c>
      <c r="K159" s="7">
        <f t="shared" si="10"/>
        <v>1</v>
      </c>
      <c r="L159" s="7" t="str">
        <f t="shared" si="11"/>
        <v>1校</v>
      </c>
    </row>
    <row r="160" spans="1:12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  <c r="H160" s="7" t="s">
        <v>3194</v>
      </c>
      <c r="I160" s="7">
        <f t="shared" si="8"/>
        <v>14</v>
      </c>
      <c r="J160" s="7">
        <f t="shared" si="9"/>
        <v>29</v>
      </c>
      <c r="K160" s="7">
        <f t="shared" si="10"/>
        <v>29</v>
      </c>
      <c r="L160" s="7" t="str">
        <f t="shared" si="11"/>
        <v>29校</v>
      </c>
    </row>
    <row r="161" spans="1:12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  <c r="H161" s="7" t="s">
        <v>3194</v>
      </c>
      <c r="I161" s="7">
        <f t="shared" si="8"/>
        <v>15</v>
      </c>
      <c r="J161" s="7">
        <f t="shared" si="9"/>
        <v>29</v>
      </c>
      <c r="K161" s="7">
        <f t="shared" si="10"/>
        <v>28</v>
      </c>
      <c r="L161" s="7" t="str">
        <f t="shared" si="11"/>
        <v>28校</v>
      </c>
    </row>
    <row r="162" spans="1:12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  <c r="H162" s="7" t="s">
        <v>3194</v>
      </c>
      <c r="I162" s="7">
        <f t="shared" si="8"/>
        <v>16</v>
      </c>
      <c r="J162" s="7">
        <f t="shared" si="9"/>
        <v>29</v>
      </c>
      <c r="K162" s="7">
        <f t="shared" si="10"/>
        <v>27</v>
      </c>
      <c r="L162" s="7" t="str">
        <f t="shared" si="11"/>
        <v>27校</v>
      </c>
    </row>
    <row r="163" spans="1:12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  <c r="H163" s="7" t="s">
        <v>3194</v>
      </c>
      <c r="I163" s="7">
        <f t="shared" si="8"/>
        <v>17</v>
      </c>
      <c r="J163" s="7">
        <f t="shared" si="9"/>
        <v>29</v>
      </c>
      <c r="K163" s="7">
        <f t="shared" si="10"/>
        <v>26</v>
      </c>
      <c r="L163" s="7" t="str">
        <f t="shared" si="11"/>
        <v>26校</v>
      </c>
    </row>
    <row r="164" spans="1:12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  <c r="H164" s="7" t="s">
        <v>3194</v>
      </c>
      <c r="I164" s="7">
        <f t="shared" si="8"/>
        <v>18</v>
      </c>
      <c r="J164" s="7">
        <f t="shared" si="9"/>
        <v>29</v>
      </c>
      <c r="K164" s="7">
        <f t="shared" si="10"/>
        <v>25</v>
      </c>
      <c r="L164" s="7" t="str">
        <f t="shared" si="11"/>
        <v>25校</v>
      </c>
    </row>
    <row r="165" spans="1:12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  <c r="H165" s="7" t="s">
        <v>3194</v>
      </c>
      <c r="I165" s="7">
        <f t="shared" si="8"/>
        <v>19</v>
      </c>
      <c r="J165" s="7">
        <f t="shared" si="9"/>
        <v>29</v>
      </c>
      <c r="K165" s="7">
        <f t="shared" si="10"/>
        <v>24</v>
      </c>
      <c r="L165" s="7" t="str">
        <f t="shared" si="11"/>
        <v>24校</v>
      </c>
    </row>
    <row r="166" spans="1:12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  <c r="H166" s="7" t="s">
        <v>3194</v>
      </c>
      <c r="I166" s="7">
        <f t="shared" si="8"/>
        <v>20</v>
      </c>
      <c r="J166" s="7">
        <f t="shared" si="9"/>
        <v>29</v>
      </c>
      <c r="K166" s="7">
        <f t="shared" si="10"/>
        <v>23</v>
      </c>
      <c r="L166" s="7" t="str">
        <f t="shared" si="11"/>
        <v>23校</v>
      </c>
    </row>
    <row r="167" spans="1:12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  <c r="H167" s="7" t="s">
        <v>3194</v>
      </c>
      <c r="I167" s="7">
        <f t="shared" si="8"/>
        <v>21</v>
      </c>
      <c r="J167" s="7">
        <f t="shared" si="9"/>
        <v>29</v>
      </c>
      <c r="K167" s="7">
        <f t="shared" si="10"/>
        <v>22</v>
      </c>
      <c r="L167" s="7" t="str">
        <f t="shared" si="11"/>
        <v>22校</v>
      </c>
    </row>
    <row r="168" spans="1:12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  <c r="H168" s="7" t="s">
        <v>3194</v>
      </c>
      <c r="I168" s="7">
        <f t="shared" si="8"/>
        <v>22</v>
      </c>
      <c r="J168" s="7">
        <f t="shared" si="9"/>
        <v>29</v>
      </c>
      <c r="K168" s="7">
        <f t="shared" si="10"/>
        <v>21</v>
      </c>
      <c r="L168" s="7" t="str">
        <f t="shared" si="11"/>
        <v>21校</v>
      </c>
    </row>
    <row r="169" spans="1:12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  <c r="H169" s="7" t="s">
        <v>3194</v>
      </c>
      <c r="I169" s="7">
        <f t="shared" si="8"/>
        <v>23</v>
      </c>
      <c r="J169" s="7">
        <f t="shared" si="9"/>
        <v>29</v>
      </c>
      <c r="K169" s="7">
        <f t="shared" si="10"/>
        <v>20</v>
      </c>
      <c r="L169" s="7" t="str">
        <f t="shared" si="11"/>
        <v>20校</v>
      </c>
    </row>
    <row r="170" spans="1:12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  <c r="H170" s="7" t="s">
        <v>3194</v>
      </c>
      <c r="I170" s="7">
        <f t="shared" si="8"/>
        <v>24</v>
      </c>
      <c r="J170" s="7">
        <f t="shared" si="9"/>
        <v>29</v>
      </c>
      <c r="K170" s="7">
        <f t="shared" si="10"/>
        <v>19</v>
      </c>
      <c r="L170" s="7" t="str">
        <f t="shared" si="11"/>
        <v>19校</v>
      </c>
    </row>
    <row r="171" spans="1:12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  <c r="H171" s="7" t="s">
        <v>3194</v>
      </c>
      <c r="I171" s="7">
        <f t="shared" si="8"/>
        <v>25</v>
      </c>
      <c r="J171" s="7">
        <f t="shared" si="9"/>
        <v>29</v>
      </c>
      <c r="K171" s="7">
        <f t="shared" si="10"/>
        <v>18</v>
      </c>
      <c r="L171" s="7" t="str">
        <f t="shared" si="11"/>
        <v>18校</v>
      </c>
    </row>
    <row r="172" spans="1:12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  <c r="H172" s="7" t="s">
        <v>3194</v>
      </c>
      <c r="I172" s="7">
        <f t="shared" si="8"/>
        <v>26</v>
      </c>
      <c r="J172" s="7">
        <f t="shared" si="9"/>
        <v>29</v>
      </c>
      <c r="K172" s="7">
        <f t="shared" si="10"/>
        <v>17</v>
      </c>
      <c r="L172" s="7" t="str">
        <f t="shared" si="11"/>
        <v>17校</v>
      </c>
    </row>
    <row r="173" spans="1:12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  <c r="H173" s="7" t="s">
        <v>3194</v>
      </c>
      <c r="I173" s="7">
        <f t="shared" si="8"/>
        <v>27</v>
      </c>
      <c r="J173" s="7">
        <f t="shared" si="9"/>
        <v>29</v>
      </c>
      <c r="K173" s="7">
        <f t="shared" si="10"/>
        <v>16</v>
      </c>
      <c r="L173" s="7" t="str">
        <f t="shared" si="11"/>
        <v>16校</v>
      </c>
    </row>
    <row r="174" spans="1:12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  <c r="H174" s="7" t="s">
        <v>3194</v>
      </c>
      <c r="I174" s="7">
        <f t="shared" si="8"/>
        <v>28</v>
      </c>
      <c r="J174" s="7">
        <f t="shared" si="9"/>
        <v>29</v>
      </c>
      <c r="K174" s="7">
        <f t="shared" si="10"/>
        <v>15</v>
      </c>
      <c r="L174" s="7" t="str">
        <f t="shared" si="11"/>
        <v>15校</v>
      </c>
    </row>
    <row r="175" spans="1:12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  <c r="H175" s="7" t="s">
        <v>3194</v>
      </c>
      <c r="I175" s="7">
        <f t="shared" si="8"/>
        <v>29</v>
      </c>
      <c r="J175" s="7">
        <f t="shared" si="9"/>
        <v>29</v>
      </c>
      <c r="K175" s="7">
        <f t="shared" si="10"/>
        <v>14</v>
      </c>
      <c r="L175" s="7" t="str">
        <f t="shared" si="11"/>
        <v>14校</v>
      </c>
    </row>
    <row r="176" spans="1:12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  <c r="H176" s="7" t="s">
        <v>3194</v>
      </c>
      <c r="I176" s="7">
        <f t="shared" si="8"/>
        <v>1</v>
      </c>
      <c r="J176" s="7">
        <f t="shared" si="9"/>
        <v>134</v>
      </c>
      <c r="K176" s="7">
        <f t="shared" si="10"/>
        <v>118</v>
      </c>
      <c r="L176" s="7" t="str">
        <f t="shared" si="11"/>
        <v>118校</v>
      </c>
    </row>
    <row r="177" spans="1:12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  <c r="H177" s="7" t="s">
        <v>3194</v>
      </c>
      <c r="I177" s="7">
        <f t="shared" si="8"/>
        <v>2</v>
      </c>
      <c r="J177" s="7">
        <f t="shared" si="9"/>
        <v>134</v>
      </c>
      <c r="K177" s="7">
        <f t="shared" si="10"/>
        <v>117</v>
      </c>
      <c r="L177" s="7" t="str">
        <f t="shared" si="11"/>
        <v>117校</v>
      </c>
    </row>
    <row r="178" spans="1:12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  <c r="H178" s="7" t="s">
        <v>3194</v>
      </c>
      <c r="I178" s="7">
        <f t="shared" si="8"/>
        <v>3</v>
      </c>
      <c r="J178" s="7">
        <f t="shared" si="9"/>
        <v>134</v>
      </c>
      <c r="K178" s="7">
        <f t="shared" si="10"/>
        <v>116</v>
      </c>
      <c r="L178" s="7" t="str">
        <f t="shared" si="11"/>
        <v>116校</v>
      </c>
    </row>
    <row r="179" spans="1:12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  <c r="H179" s="7" t="s">
        <v>3194</v>
      </c>
      <c r="I179" s="7">
        <f t="shared" si="8"/>
        <v>4</v>
      </c>
      <c r="J179" s="7">
        <f t="shared" si="9"/>
        <v>134</v>
      </c>
      <c r="K179" s="7">
        <f t="shared" si="10"/>
        <v>115</v>
      </c>
      <c r="L179" s="7" t="str">
        <f t="shared" si="11"/>
        <v>115校</v>
      </c>
    </row>
    <row r="180" spans="1:12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  <c r="H180" s="7" t="s">
        <v>3194</v>
      </c>
      <c r="I180" s="7">
        <f t="shared" si="8"/>
        <v>5</v>
      </c>
      <c r="J180" s="7">
        <f t="shared" si="9"/>
        <v>134</v>
      </c>
      <c r="K180" s="7">
        <f t="shared" si="10"/>
        <v>114</v>
      </c>
      <c r="L180" s="7" t="str">
        <f t="shared" si="11"/>
        <v>114校</v>
      </c>
    </row>
    <row r="181" spans="1:12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  <c r="H181" s="7" t="s">
        <v>3194</v>
      </c>
      <c r="I181" s="7">
        <f t="shared" si="8"/>
        <v>6</v>
      </c>
      <c r="J181" s="7">
        <f t="shared" si="9"/>
        <v>134</v>
      </c>
      <c r="K181" s="7">
        <f t="shared" si="10"/>
        <v>113</v>
      </c>
      <c r="L181" s="7" t="str">
        <f t="shared" si="11"/>
        <v>113校</v>
      </c>
    </row>
    <row r="182" spans="1:12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  <c r="H182" s="7" t="s">
        <v>3194</v>
      </c>
      <c r="I182" s="7">
        <f t="shared" si="8"/>
        <v>7</v>
      </c>
      <c r="J182" s="7">
        <f t="shared" si="9"/>
        <v>134</v>
      </c>
      <c r="K182" s="7">
        <f t="shared" si="10"/>
        <v>112</v>
      </c>
      <c r="L182" s="7" t="str">
        <f t="shared" si="11"/>
        <v>112校</v>
      </c>
    </row>
    <row r="183" spans="1:12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  <c r="H183" s="7" t="s">
        <v>3194</v>
      </c>
      <c r="I183" s="7">
        <f t="shared" si="8"/>
        <v>8</v>
      </c>
      <c r="J183" s="7">
        <f t="shared" si="9"/>
        <v>134</v>
      </c>
      <c r="K183" s="7">
        <f t="shared" si="10"/>
        <v>111</v>
      </c>
      <c r="L183" s="7" t="str">
        <f t="shared" si="11"/>
        <v>111校</v>
      </c>
    </row>
    <row r="184" spans="1:12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  <c r="H184" s="7" t="s">
        <v>3194</v>
      </c>
      <c r="I184" s="7">
        <f t="shared" si="8"/>
        <v>9</v>
      </c>
      <c r="J184" s="7">
        <f t="shared" si="9"/>
        <v>134</v>
      </c>
      <c r="K184" s="7">
        <f t="shared" si="10"/>
        <v>110</v>
      </c>
      <c r="L184" s="7" t="str">
        <f t="shared" si="11"/>
        <v>110校</v>
      </c>
    </row>
    <row r="185" spans="1:12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  <c r="H185" s="7" t="s">
        <v>3194</v>
      </c>
      <c r="I185" s="7">
        <f t="shared" si="8"/>
        <v>10</v>
      </c>
      <c r="J185" s="7">
        <f t="shared" si="9"/>
        <v>134</v>
      </c>
      <c r="K185" s="7">
        <f t="shared" si="10"/>
        <v>109</v>
      </c>
      <c r="L185" s="7" t="str">
        <f t="shared" si="11"/>
        <v>109校</v>
      </c>
    </row>
    <row r="186" spans="1:12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  <c r="H186" s="7" t="s">
        <v>3194</v>
      </c>
      <c r="I186" s="7">
        <f t="shared" si="8"/>
        <v>11</v>
      </c>
      <c r="J186" s="7">
        <f t="shared" si="9"/>
        <v>134</v>
      </c>
      <c r="K186" s="7">
        <f t="shared" si="10"/>
        <v>108</v>
      </c>
      <c r="L186" s="7" t="str">
        <f t="shared" si="11"/>
        <v>108校</v>
      </c>
    </row>
    <row r="187" spans="1:12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  <c r="H187" s="7" t="s">
        <v>3194</v>
      </c>
      <c r="I187" s="7">
        <f t="shared" si="8"/>
        <v>12</v>
      </c>
      <c r="J187" s="7">
        <f t="shared" si="9"/>
        <v>134</v>
      </c>
      <c r="K187" s="7">
        <f t="shared" si="10"/>
        <v>107</v>
      </c>
      <c r="L187" s="7" t="str">
        <f t="shared" si="11"/>
        <v>107校</v>
      </c>
    </row>
    <row r="188" spans="1:12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  <c r="H188" s="7" t="s">
        <v>3194</v>
      </c>
      <c r="I188" s="7">
        <f t="shared" si="8"/>
        <v>13</v>
      </c>
      <c r="J188" s="7">
        <f t="shared" si="9"/>
        <v>134</v>
      </c>
      <c r="K188" s="7">
        <f t="shared" si="10"/>
        <v>106</v>
      </c>
      <c r="L188" s="7" t="str">
        <f t="shared" si="11"/>
        <v>106校</v>
      </c>
    </row>
    <row r="189" spans="1:12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  <c r="H189" s="7" t="s">
        <v>3194</v>
      </c>
      <c r="I189" s="7">
        <f t="shared" si="8"/>
        <v>14</v>
      </c>
      <c r="J189" s="7">
        <f t="shared" si="9"/>
        <v>134</v>
      </c>
      <c r="K189" s="7">
        <f t="shared" si="10"/>
        <v>105</v>
      </c>
      <c r="L189" s="7" t="str">
        <f t="shared" si="11"/>
        <v>105校</v>
      </c>
    </row>
    <row r="190" spans="1:12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  <c r="H190" s="7" t="s">
        <v>3194</v>
      </c>
      <c r="I190" s="7">
        <f t="shared" si="8"/>
        <v>15</v>
      </c>
      <c r="J190" s="7">
        <f t="shared" si="9"/>
        <v>134</v>
      </c>
      <c r="K190" s="7">
        <f t="shared" si="10"/>
        <v>104</v>
      </c>
      <c r="L190" s="7" t="str">
        <f t="shared" si="11"/>
        <v>104校</v>
      </c>
    </row>
    <row r="191" spans="1:12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  <c r="H191" s="7" t="s">
        <v>3194</v>
      </c>
      <c r="I191" s="7">
        <f t="shared" si="8"/>
        <v>16</v>
      </c>
      <c r="J191" s="7">
        <f t="shared" si="9"/>
        <v>134</v>
      </c>
      <c r="K191" s="7">
        <f t="shared" si="10"/>
        <v>103</v>
      </c>
      <c r="L191" s="7" t="str">
        <f t="shared" si="11"/>
        <v>103校</v>
      </c>
    </row>
    <row r="192" spans="1:12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  <c r="H192" s="7" t="s">
        <v>3194</v>
      </c>
      <c r="I192" s="7">
        <f t="shared" si="8"/>
        <v>17</v>
      </c>
      <c r="J192" s="7">
        <f t="shared" si="9"/>
        <v>134</v>
      </c>
      <c r="K192" s="7">
        <f t="shared" si="10"/>
        <v>102</v>
      </c>
      <c r="L192" s="7" t="str">
        <f t="shared" si="11"/>
        <v>102校</v>
      </c>
    </row>
    <row r="193" spans="1:12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  <c r="H193" s="7" t="s">
        <v>3194</v>
      </c>
      <c r="I193" s="7">
        <f t="shared" si="8"/>
        <v>18</v>
      </c>
      <c r="J193" s="7">
        <f t="shared" si="9"/>
        <v>134</v>
      </c>
      <c r="K193" s="7">
        <f t="shared" si="10"/>
        <v>101</v>
      </c>
      <c r="L193" s="7" t="str">
        <f t="shared" si="11"/>
        <v>101校</v>
      </c>
    </row>
    <row r="194" spans="1:12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  <c r="H194" s="7" t="s">
        <v>3194</v>
      </c>
      <c r="I194" s="7">
        <f t="shared" si="8"/>
        <v>19</v>
      </c>
      <c r="J194" s="7">
        <f t="shared" si="9"/>
        <v>134</v>
      </c>
      <c r="K194" s="7">
        <f t="shared" si="10"/>
        <v>100</v>
      </c>
      <c r="L194" s="7" t="str">
        <f t="shared" si="11"/>
        <v>100校</v>
      </c>
    </row>
    <row r="195" spans="1:12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  <c r="H195" s="7" t="s">
        <v>3194</v>
      </c>
      <c r="I195" s="7">
        <f t="shared" ref="I195:I258" si="12">IF(B195=B194,I194+1,1)</f>
        <v>20</v>
      </c>
      <c r="J195" s="7">
        <f t="shared" ref="J195:J258" si="13">COUNTIF(B:B,B195)</f>
        <v>134</v>
      </c>
      <c r="K195" s="7">
        <f t="shared" ref="K195:K258" si="14">IF(J195-I195-K$1&gt;0,J195-I195-K$1,J195-I195-K$1+J195)</f>
        <v>99</v>
      </c>
      <c r="L195" s="7" t="str">
        <f t="shared" ref="L195:L258" si="15">_xlfn.CONCAT(K195,"校")</f>
        <v>99校</v>
      </c>
    </row>
    <row r="196" spans="1:12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  <c r="H196" s="7" t="s">
        <v>3194</v>
      </c>
      <c r="I196" s="7">
        <f t="shared" si="12"/>
        <v>21</v>
      </c>
      <c r="J196" s="7">
        <f t="shared" si="13"/>
        <v>134</v>
      </c>
      <c r="K196" s="7">
        <f t="shared" si="14"/>
        <v>98</v>
      </c>
      <c r="L196" s="7" t="str">
        <f t="shared" si="15"/>
        <v>98校</v>
      </c>
    </row>
    <row r="197" spans="1:12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  <c r="H197" s="7" t="s">
        <v>3194</v>
      </c>
      <c r="I197" s="7">
        <f t="shared" si="12"/>
        <v>22</v>
      </c>
      <c r="J197" s="7">
        <f t="shared" si="13"/>
        <v>134</v>
      </c>
      <c r="K197" s="7">
        <f t="shared" si="14"/>
        <v>97</v>
      </c>
      <c r="L197" s="7" t="str">
        <f t="shared" si="15"/>
        <v>97校</v>
      </c>
    </row>
    <row r="198" spans="1:12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  <c r="H198" s="7" t="s">
        <v>3194</v>
      </c>
      <c r="I198" s="7">
        <f t="shared" si="12"/>
        <v>23</v>
      </c>
      <c r="J198" s="7">
        <f t="shared" si="13"/>
        <v>134</v>
      </c>
      <c r="K198" s="7">
        <f t="shared" si="14"/>
        <v>96</v>
      </c>
      <c r="L198" s="7" t="str">
        <f t="shared" si="15"/>
        <v>96校</v>
      </c>
    </row>
    <row r="199" spans="1:12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  <c r="H199" s="7" t="s">
        <v>3194</v>
      </c>
      <c r="I199" s="7">
        <f t="shared" si="12"/>
        <v>24</v>
      </c>
      <c r="J199" s="7">
        <f t="shared" si="13"/>
        <v>134</v>
      </c>
      <c r="K199" s="7">
        <f t="shared" si="14"/>
        <v>95</v>
      </c>
      <c r="L199" s="7" t="str">
        <f t="shared" si="15"/>
        <v>95校</v>
      </c>
    </row>
    <row r="200" spans="1:12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  <c r="H200" s="7" t="s">
        <v>3194</v>
      </c>
      <c r="I200" s="7">
        <f t="shared" si="12"/>
        <v>25</v>
      </c>
      <c r="J200" s="7">
        <f t="shared" si="13"/>
        <v>134</v>
      </c>
      <c r="K200" s="7">
        <f t="shared" si="14"/>
        <v>94</v>
      </c>
      <c r="L200" s="7" t="str">
        <f t="shared" si="15"/>
        <v>94校</v>
      </c>
    </row>
    <row r="201" spans="1:12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  <c r="H201" s="7" t="s">
        <v>3194</v>
      </c>
      <c r="I201" s="7">
        <f t="shared" si="12"/>
        <v>26</v>
      </c>
      <c r="J201" s="7">
        <f t="shared" si="13"/>
        <v>134</v>
      </c>
      <c r="K201" s="7">
        <f t="shared" si="14"/>
        <v>93</v>
      </c>
      <c r="L201" s="7" t="str">
        <f t="shared" si="15"/>
        <v>93校</v>
      </c>
    </row>
    <row r="202" spans="1:12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  <c r="H202" s="7" t="s">
        <v>3194</v>
      </c>
      <c r="I202" s="7">
        <f t="shared" si="12"/>
        <v>27</v>
      </c>
      <c r="J202" s="7">
        <f t="shared" si="13"/>
        <v>134</v>
      </c>
      <c r="K202" s="7">
        <f t="shared" si="14"/>
        <v>92</v>
      </c>
      <c r="L202" s="7" t="str">
        <f t="shared" si="15"/>
        <v>92校</v>
      </c>
    </row>
    <row r="203" spans="1:12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  <c r="H203" s="7" t="s">
        <v>3194</v>
      </c>
      <c r="I203" s="7">
        <f t="shared" si="12"/>
        <v>28</v>
      </c>
      <c r="J203" s="7">
        <f t="shared" si="13"/>
        <v>134</v>
      </c>
      <c r="K203" s="7">
        <f t="shared" si="14"/>
        <v>91</v>
      </c>
      <c r="L203" s="7" t="str">
        <f t="shared" si="15"/>
        <v>91校</v>
      </c>
    </row>
    <row r="204" spans="1:12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  <c r="H204" s="7" t="s">
        <v>3194</v>
      </c>
      <c r="I204" s="7">
        <f t="shared" si="12"/>
        <v>29</v>
      </c>
      <c r="J204" s="7">
        <f t="shared" si="13"/>
        <v>134</v>
      </c>
      <c r="K204" s="7">
        <f t="shared" si="14"/>
        <v>90</v>
      </c>
      <c r="L204" s="7" t="str">
        <f t="shared" si="15"/>
        <v>90校</v>
      </c>
    </row>
    <row r="205" spans="1:12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  <c r="H205" s="7" t="s">
        <v>3194</v>
      </c>
      <c r="I205" s="7">
        <f t="shared" si="12"/>
        <v>30</v>
      </c>
      <c r="J205" s="7">
        <f t="shared" si="13"/>
        <v>134</v>
      </c>
      <c r="K205" s="7">
        <f t="shared" si="14"/>
        <v>89</v>
      </c>
      <c r="L205" s="7" t="str">
        <f t="shared" si="15"/>
        <v>89校</v>
      </c>
    </row>
    <row r="206" spans="1:12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  <c r="H206" s="7" t="s">
        <v>3194</v>
      </c>
      <c r="I206" s="7">
        <f t="shared" si="12"/>
        <v>31</v>
      </c>
      <c r="J206" s="7">
        <f t="shared" si="13"/>
        <v>134</v>
      </c>
      <c r="K206" s="7">
        <f t="shared" si="14"/>
        <v>88</v>
      </c>
      <c r="L206" s="7" t="str">
        <f t="shared" si="15"/>
        <v>88校</v>
      </c>
    </row>
    <row r="207" spans="1:12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  <c r="H207" s="7" t="s">
        <v>3194</v>
      </c>
      <c r="I207" s="7">
        <f t="shared" si="12"/>
        <v>32</v>
      </c>
      <c r="J207" s="7">
        <f t="shared" si="13"/>
        <v>134</v>
      </c>
      <c r="K207" s="7">
        <f t="shared" si="14"/>
        <v>87</v>
      </c>
      <c r="L207" s="7" t="str">
        <f t="shared" si="15"/>
        <v>87校</v>
      </c>
    </row>
    <row r="208" spans="1:12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  <c r="H208" s="7" t="s">
        <v>3194</v>
      </c>
      <c r="I208" s="7">
        <f t="shared" si="12"/>
        <v>33</v>
      </c>
      <c r="J208" s="7">
        <f t="shared" si="13"/>
        <v>134</v>
      </c>
      <c r="K208" s="7">
        <f t="shared" si="14"/>
        <v>86</v>
      </c>
      <c r="L208" s="7" t="str">
        <f t="shared" si="15"/>
        <v>86校</v>
      </c>
    </row>
    <row r="209" spans="1:12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  <c r="H209" s="7" t="s">
        <v>3194</v>
      </c>
      <c r="I209" s="7">
        <f t="shared" si="12"/>
        <v>34</v>
      </c>
      <c r="J209" s="7">
        <f t="shared" si="13"/>
        <v>134</v>
      </c>
      <c r="K209" s="7">
        <f t="shared" si="14"/>
        <v>85</v>
      </c>
      <c r="L209" s="7" t="str">
        <f t="shared" si="15"/>
        <v>85校</v>
      </c>
    </row>
    <row r="210" spans="1:12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  <c r="H210" s="7" t="s">
        <v>3194</v>
      </c>
      <c r="I210" s="7">
        <f t="shared" si="12"/>
        <v>35</v>
      </c>
      <c r="J210" s="7">
        <f t="shared" si="13"/>
        <v>134</v>
      </c>
      <c r="K210" s="7">
        <f t="shared" si="14"/>
        <v>84</v>
      </c>
      <c r="L210" s="7" t="str">
        <f t="shared" si="15"/>
        <v>84校</v>
      </c>
    </row>
    <row r="211" spans="1:12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  <c r="H211" s="7" t="s">
        <v>3194</v>
      </c>
      <c r="I211" s="7">
        <f t="shared" si="12"/>
        <v>36</v>
      </c>
      <c r="J211" s="7">
        <f t="shared" si="13"/>
        <v>134</v>
      </c>
      <c r="K211" s="7">
        <f t="shared" si="14"/>
        <v>83</v>
      </c>
      <c r="L211" s="7" t="str">
        <f t="shared" si="15"/>
        <v>83校</v>
      </c>
    </row>
    <row r="212" spans="1:12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  <c r="H212" s="7" t="s">
        <v>3194</v>
      </c>
      <c r="I212" s="7">
        <f t="shared" si="12"/>
        <v>37</v>
      </c>
      <c r="J212" s="7">
        <f t="shared" si="13"/>
        <v>134</v>
      </c>
      <c r="K212" s="7">
        <f t="shared" si="14"/>
        <v>82</v>
      </c>
      <c r="L212" s="7" t="str">
        <f t="shared" si="15"/>
        <v>82校</v>
      </c>
    </row>
    <row r="213" spans="1:12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  <c r="H213" s="7" t="s">
        <v>3194</v>
      </c>
      <c r="I213" s="7">
        <f t="shared" si="12"/>
        <v>38</v>
      </c>
      <c r="J213" s="7">
        <f t="shared" si="13"/>
        <v>134</v>
      </c>
      <c r="K213" s="7">
        <f t="shared" si="14"/>
        <v>81</v>
      </c>
      <c r="L213" s="7" t="str">
        <f t="shared" si="15"/>
        <v>81校</v>
      </c>
    </row>
    <row r="214" spans="1:12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  <c r="H214" s="7" t="s">
        <v>3194</v>
      </c>
      <c r="I214" s="7">
        <f t="shared" si="12"/>
        <v>39</v>
      </c>
      <c r="J214" s="7">
        <f t="shared" si="13"/>
        <v>134</v>
      </c>
      <c r="K214" s="7">
        <f t="shared" si="14"/>
        <v>80</v>
      </c>
      <c r="L214" s="7" t="str">
        <f t="shared" si="15"/>
        <v>80校</v>
      </c>
    </row>
    <row r="215" spans="1:12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  <c r="H215" s="7" t="s">
        <v>3194</v>
      </c>
      <c r="I215" s="7">
        <f t="shared" si="12"/>
        <v>40</v>
      </c>
      <c r="J215" s="7">
        <f t="shared" si="13"/>
        <v>134</v>
      </c>
      <c r="K215" s="7">
        <f t="shared" si="14"/>
        <v>79</v>
      </c>
      <c r="L215" s="7" t="str">
        <f t="shared" si="15"/>
        <v>79校</v>
      </c>
    </row>
    <row r="216" spans="1:12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  <c r="H216" s="7" t="s">
        <v>3194</v>
      </c>
      <c r="I216" s="7">
        <f t="shared" si="12"/>
        <v>41</v>
      </c>
      <c r="J216" s="7">
        <f t="shared" si="13"/>
        <v>134</v>
      </c>
      <c r="K216" s="7">
        <f t="shared" si="14"/>
        <v>78</v>
      </c>
      <c r="L216" s="7" t="str">
        <f t="shared" si="15"/>
        <v>78校</v>
      </c>
    </row>
    <row r="217" spans="1:12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  <c r="H217" s="7" t="s">
        <v>3194</v>
      </c>
      <c r="I217" s="7">
        <f t="shared" si="12"/>
        <v>42</v>
      </c>
      <c r="J217" s="7">
        <f t="shared" si="13"/>
        <v>134</v>
      </c>
      <c r="K217" s="7">
        <f t="shared" si="14"/>
        <v>77</v>
      </c>
      <c r="L217" s="7" t="str">
        <f t="shared" si="15"/>
        <v>77校</v>
      </c>
    </row>
    <row r="218" spans="1:12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  <c r="H218" s="7" t="s">
        <v>3194</v>
      </c>
      <c r="I218" s="7">
        <f t="shared" si="12"/>
        <v>43</v>
      </c>
      <c r="J218" s="7">
        <f t="shared" si="13"/>
        <v>134</v>
      </c>
      <c r="K218" s="7">
        <f t="shared" si="14"/>
        <v>76</v>
      </c>
      <c r="L218" s="7" t="str">
        <f t="shared" si="15"/>
        <v>76校</v>
      </c>
    </row>
    <row r="219" spans="1:12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  <c r="H219" s="7" t="s">
        <v>3194</v>
      </c>
      <c r="I219" s="7">
        <f t="shared" si="12"/>
        <v>44</v>
      </c>
      <c r="J219" s="7">
        <f t="shared" si="13"/>
        <v>134</v>
      </c>
      <c r="K219" s="7">
        <f t="shared" si="14"/>
        <v>75</v>
      </c>
      <c r="L219" s="7" t="str">
        <f t="shared" si="15"/>
        <v>75校</v>
      </c>
    </row>
    <row r="220" spans="1:12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  <c r="H220" s="7" t="s">
        <v>3194</v>
      </c>
      <c r="I220" s="7">
        <f t="shared" si="12"/>
        <v>45</v>
      </c>
      <c r="J220" s="7">
        <f t="shared" si="13"/>
        <v>134</v>
      </c>
      <c r="K220" s="7">
        <f t="shared" si="14"/>
        <v>74</v>
      </c>
      <c r="L220" s="7" t="str">
        <f t="shared" si="15"/>
        <v>74校</v>
      </c>
    </row>
    <row r="221" spans="1:12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  <c r="H221" s="7" t="s">
        <v>3194</v>
      </c>
      <c r="I221" s="7">
        <f t="shared" si="12"/>
        <v>46</v>
      </c>
      <c r="J221" s="7">
        <f t="shared" si="13"/>
        <v>134</v>
      </c>
      <c r="K221" s="7">
        <f t="shared" si="14"/>
        <v>73</v>
      </c>
      <c r="L221" s="7" t="str">
        <f t="shared" si="15"/>
        <v>73校</v>
      </c>
    </row>
    <row r="222" spans="1:12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  <c r="H222" s="7" t="s">
        <v>3194</v>
      </c>
      <c r="I222" s="7">
        <f t="shared" si="12"/>
        <v>47</v>
      </c>
      <c r="J222" s="7">
        <f t="shared" si="13"/>
        <v>134</v>
      </c>
      <c r="K222" s="7">
        <f t="shared" si="14"/>
        <v>72</v>
      </c>
      <c r="L222" s="7" t="str">
        <f t="shared" si="15"/>
        <v>72校</v>
      </c>
    </row>
    <row r="223" spans="1:12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  <c r="H223" s="7" t="s">
        <v>3194</v>
      </c>
      <c r="I223" s="7">
        <f t="shared" si="12"/>
        <v>48</v>
      </c>
      <c r="J223" s="7">
        <f t="shared" si="13"/>
        <v>134</v>
      </c>
      <c r="K223" s="7">
        <f t="shared" si="14"/>
        <v>71</v>
      </c>
      <c r="L223" s="7" t="str">
        <f t="shared" si="15"/>
        <v>71校</v>
      </c>
    </row>
    <row r="224" spans="1:12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  <c r="H224" s="7" t="s">
        <v>3194</v>
      </c>
      <c r="I224" s="7">
        <f t="shared" si="12"/>
        <v>49</v>
      </c>
      <c r="J224" s="7">
        <f t="shared" si="13"/>
        <v>134</v>
      </c>
      <c r="K224" s="7">
        <f t="shared" si="14"/>
        <v>70</v>
      </c>
      <c r="L224" s="7" t="str">
        <f t="shared" si="15"/>
        <v>70校</v>
      </c>
    </row>
    <row r="225" spans="1:12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  <c r="H225" s="7" t="s">
        <v>3194</v>
      </c>
      <c r="I225" s="7">
        <f t="shared" si="12"/>
        <v>50</v>
      </c>
      <c r="J225" s="7">
        <f t="shared" si="13"/>
        <v>134</v>
      </c>
      <c r="K225" s="7">
        <f t="shared" si="14"/>
        <v>69</v>
      </c>
      <c r="L225" s="7" t="str">
        <f t="shared" si="15"/>
        <v>69校</v>
      </c>
    </row>
    <row r="226" spans="1:12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  <c r="H226" s="7" t="s">
        <v>3194</v>
      </c>
      <c r="I226" s="7">
        <f t="shared" si="12"/>
        <v>51</v>
      </c>
      <c r="J226" s="7">
        <f t="shared" si="13"/>
        <v>134</v>
      </c>
      <c r="K226" s="7">
        <f t="shared" si="14"/>
        <v>68</v>
      </c>
      <c r="L226" s="7" t="str">
        <f t="shared" si="15"/>
        <v>68校</v>
      </c>
    </row>
    <row r="227" spans="1:12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  <c r="H227" s="7" t="s">
        <v>3194</v>
      </c>
      <c r="I227" s="7">
        <f t="shared" si="12"/>
        <v>52</v>
      </c>
      <c r="J227" s="7">
        <f t="shared" si="13"/>
        <v>134</v>
      </c>
      <c r="K227" s="7">
        <f t="shared" si="14"/>
        <v>67</v>
      </c>
      <c r="L227" s="7" t="str">
        <f t="shared" si="15"/>
        <v>67校</v>
      </c>
    </row>
    <row r="228" spans="1:12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  <c r="H228" s="7" t="s">
        <v>3194</v>
      </c>
      <c r="I228" s="7">
        <f t="shared" si="12"/>
        <v>53</v>
      </c>
      <c r="J228" s="7">
        <f t="shared" si="13"/>
        <v>134</v>
      </c>
      <c r="K228" s="7">
        <f t="shared" si="14"/>
        <v>66</v>
      </c>
      <c r="L228" s="7" t="str">
        <f t="shared" si="15"/>
        <v>66校</v>
      </c>
    </row>
    <row r="229" spans="1:12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  <c r="H229" s="7" t="s">
        <v>3194</v>
      </c>
      <c r="I229" s="7">
        <f t="shared" si="12"/>
        <v>54</v>
      </c>
      <c r="J229" s="7">
        <f t="shared" si="13"/>
        <v>134</v>
      </c>
      <c r="K229" s="7">
        <f t="shared" si="14"/>
        <v>65</v>
      </c>
      <c r="L229" s="7" t="str">
        <f t="shared" si="15"/>
        <v>65校</v>
      </c>
    </row>
    <row r="230" spans="1:12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  <c r="H230" s="7" t="s">
        <v>3194</v>
      </c>
      <c r="I230" s="7">
        <f t="shared" si="12"/>
        <v>55</v>
      </c>
      <c r="J230" s="7">
        <f t="shared" si="13"/>
        <v>134</v>
      </c>
      <c r="K230" s="7">
        <f t="shared" si="14"/>
        <v>64</v>
      </c>
      <c r="L230" s="7" t="str">
        <f t="shared" si="15"/>
        <v>64校</v>
      </c>
    </row>
    <row r="231" spans="1:12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  <c r="H231" s="7" t="s">
        <v>3194</v>
      </c>
      <c r="I231" s="7">
        <f t="shared" si="12"/>
        <v>56</v>
      </c>
      <c r="J231" s="7">
        <f t="shared" si="13"/>
        <v>134</v>
      </c>
      <c r="K231" s="7">
        <f t="shared" si="14"/>
        <v>63</v>
      </c>
      <c r="L231" s="7" t="str">
        <f t="shared" si="15"/>
        <v>63校</v>
      </c>
    </row>
    <row r="232" spans="1:12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  <c r="H232" s="7" t="s">
        <v>3194</v>
      </c>
      <c r="I232" s="7">
        <f t="shared" si="12"/>
        <v>57</v>
      </c>
      <c r="J232" s="7">
        <f t="shared" si="13"/>
        <v>134</v>
      </c>
      <c r="K232" s="7">
        <f t="shared" si="14"/>
        <v>62</v>
      </c>
      <c r="L232" s="7" t="str">
        <f t="shared" si="15"/>
        <v>62校</v>
      </c>
    </row>
    <row r="233" spans="1:12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  <c r="H233" s="7" t="s">
        <v>3194</v>
      </c>
      <c r="I233" s="7">
        <f t="shared" si="12"/>
        <v>58</v>
      </c>
      <c r="J233" s="7">
        <f t="shared" si="13"/>
        <v>134</v>
      </c>
      <c r="K233" s="7">
        <f t="shared" si="14"/>
        <v>61</v>
      </c>
      <c r="L233" s="7" t="str">
        <f t="shared" si="15"/>
        <v>61校</v>
      </c>
    </row>
    <row r="234" spans="1:12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  <c r="H234" s="7" t="s">
        <v>3194</v>
      </c>
      <c r="I234" s="7">
        <f t="shared" si="12"/>
        <v>59</v>
      </c>
      <c r="J234" s="7">
        <f t="shared" si="13"/>
        <v>134</v>
      </c>
      <c r="K234" s="7">
        <f t="shared" si="14"/>
        <v>60</v>
      </c>
      <c r="L234" s="7" t="str">
        <f t="shared" si="15"/>
        <v>60校</v>
      </c>
    </row>
    <row r="235" spans="1:12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  <c r="H235" s="7" t="s">
        <v>3194</v>
      </c>
      <c r="I235" s="7">
        <f t="shared" si="12"/>
        <v>60</v>
      </c>
      <c r="J235" s="7">
        <f t="shared" si="13"/>
        <v>134</v>
      </c>
      <c r="K235" s="7">
        <f t="shared" si="14"/>
        <v>59</v>
      </c>
      <c r="L235" s="7" t="str">
        <f t="shared" si="15"/>
        <v>59校</v>
      </c>
    </row>
    <row r="236" spans="1:12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  <c r="H236" s="7" t="s">
        <v>3194</v>
      </c>
      <c r="I236" s="7">
        <f t="shared" si="12"/>
        <v>61</v>
      </c>
      <c r="J236" s="7">
        <f t="shared" si="13"/>
        <v>134</v>
      </c>
      <c r="K236" s="7">
        <f t="shared" si="14"/>
        <v>58</v>
      </c>
      <c r="L236" s="7" t="str">
        <f t="shared" si="15"/>
        <v>58校</v>
      </c>
    </row>
    <row r="237" spans="1:12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  <c r="H237" s="7" t="s">
        <v>3194</v>
      </c>
      <c r="I237" s="7">
        <f t="shared" si="12"/>
        <v>62</v>
      </c>
      <c r="J237" s="7">
        <f t="shared" si="13"/>
        <v>134</v>
      </c>
      <c r="K237" s="7">
        <f t="shared" si="14"/>
        <v>57</v>
      </c>
      <c r="L237" s="7" t="str">
        <f t="shared" si="15"/>
        <v>57校</v>
      </c>
    </row>
    <row r="238" spans="1:12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  <c r="H238" s="7" t="s">
        <v>3194</v>
      </c>
      <c r="I238" s="7">
        <f t="shared" si="12"/>
        <v>63</v>
      </c>
      <c r="J238" s="7">
        <f t="shared" si="13"/>
        <v>134</v>
      </c>
      <c r="K238" s="7">
        <f t="shared" si="14"/>
        <v>56</v>
      </c>
      <c r="L238" s="7" t="str">
        <f t="shared" si="15"/>
        <v>56校</v>
      </c>
    </row>
    <row r="239" spans="1:12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  <c r="H239" s="7" t="s">
        <v>3194</v>
      </c>
      <c r="I239" s="7">
        <f t="shared" si="12"/>
        <v>64</v>
      </c>
      <c r="J239" s="7">
        <f t="shared" si="13"/>
        <v>134</v>
      </c>
      <c r="K239" s="7">
        <f t="shared" si="14"/>
        <v>55</v>
      </c>
      <c r="L239" s="7" t="str">
        <f t="shared" si="15"/>
        <v>55校</v>
      </c>
    </row>
    <row r="240" spans="1:12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  <c r="H240" s="7" t="s">
        <v>3194</v>
      </c>
      <c r="I240" s="7">
        <f t="shared" si="12"/>
        <v>65</v>
      </c>
      <c r="J240" s="7">
        <f t="shared" si="13"/>
        <v>134</v>
      </c>
      <c r="K240" s="7">
        <f t="shared" si="14"/>
        <v>54</v>
      </c>
      <c r="L240" s="7" t="str">
        <f t="shared" si="15"/>
        <v>54校</v>
      </c>
    </row>
    <row r="241" spans="1:12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  <c r="H241" s="7" t="s">
        <v>3194</v>
      </c>
      <c r="I241" s="7">
        <f t="shared" si="12"/>
        <v>66</v>
      </c>
      <c r="J241" s="7">
        <f t="shared" si="13"/>
        <v>134</v>
      </c>
      <c r="K241" s="7">
        <f t="shared" si="14"/>
        <v>53</v>
      </c>
      <c r="L241" s="7" t="str">
        <f t="shared" si="15"/>
        <v>53校</v>
      </c>
    </row>
    <row r="242" spans="1:12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  <c r="H242" s="7" t="s">
        <v>3194</v>
      </c>
      <c r="I242" s="7">
        <f t="shared" si="12"/>
        <v>67</v>
      </c>
      <c r="J242" s="7">
        <f t="shared" si="13"/>
        <v>134</v>
      </c>
      <c r="K242" s="7">
        <f t="shared" si="14"/>
        <v>52</v>
      </c>
      <c r="L242" s="7" t="str">
        <f t="shared" si="15"/>
        <v>52校</v>
      </c>
    </row>
    <row r="243" spans="1:12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  <c r="H243" s="7" t="s">
        <v>3194</v>
      </c>
      <c r="I243" s="7">
        <f t="shared" si="12"/>
        <v>68</v>
      </c>
      <c r="J243" s="7">
        <f t="shared" si="13"/>
        <v>134</v>
      </c>
      <c r="K243" s="7">
        <f t="shared" si="14"/>
        <v>51</v>
      </c>
      <c r="L243" s="7" t="str">
        <f t="shared" si="15"/>
        <v>51校</v>
      </c>
    </row>
    <row r="244" spans="1:12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  <c r="H244" s="7" t="s">
        <v>3194</v>
      </c>
      <c r="I244" s="7">
        <f t="shared" si="12"/>
        <v>69</v>
      </c>
      <c r="J244" s="7">
        <f t="shared" si="13"/>
        <v>134</v>
      </c>
      <c r="K244" s="7">
        <f t="shared" si="14"/>
        <v>50</v>
      </c>
      <c r="L244" s="7" t="str">
        <f t="shared" si="15"/>
        <v>50校</v>
      </c>
    </row>
    <row r="245" spans="1:12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  <c r="H245" s="7" t="s">
        <v>3194</v>
      </c>
      <c r="I245" s="7">
        <f t="shared" si="12"/>
        <v>70</v>
      </c>
      <c r="J245" s="7">
        <f t="shared" si="13"/>
        <v>134</v>
      </c>
      <c r="K245" s="7">
        <f t="shared" si="14"/>
        <v>49</v>
      </c>
      <c r="L245" s="7" t="str">
        <f t="shared" si="15"/>
        <v>49校</v>
      </c>
    </row>
    <row r="246" spans="1:12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  <c r="H246" s="7" t="s">
        <v>3194</v>
      </c>
      <c r="I246" s="7">
        <f t="shared" si="12"/>
        <v>71</v>
      </c>
      <c r="J246" s="7">
        <f t="shared" si="13"/>
        <v>134</v>
      </c>
      <c r="K246" s="7">
        <f t="shared" si="14"/>
        <v>48</v>
      </c>
      <c r="L246" s="7" t="str">
        <f t="shared" si="15"/>
        <v>48校</v>
      </c>
    </row>
    <row r="247" spans="1:12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  <c r="H247" s="7" t="s">
        <v>3194</v>
      </c>
      <c r="I247" s="7">
        <f t="shared" si="12"/>
        <v>72</v>
      </c>
      <c r="J247" s="7">
        <f t="shared" si="13"/>
        <v>134</v>
      </c>
      <c r="K247" s="7">
        <f t="shared" si="14"/>
        <v>47</v>
      </c>
      <c r="L247" s="7" t="str">
        <f t="shared" si="15"/>
        <v>47校</v>
      </c>
    </row>
    <row r="248" spans="1:12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  <c r="H248" s="7" t="s">
        <v>3194</v>
      </c>
      <c r="I248" s="7">
        <f t="shared" si="12"/>
        <v>73</v>
      </c>
      <c r="J248" s="7">
        <f t="shared" si="13"/>
        <v>134</v>
      </c>
      <c r="K248" s="7">
        <f t="shared" si="14"/>
        <v>46</v>
      </c>
      <c r="L248" s="7" t="str">
        <f t="shared" si="15"/>
        <v>46校</v>
      </c>
    </row>
    <row r="249" spans="1:12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  <c r="H249" s="7" t="s">
        <v>3194</v>
      </c>
      <c r="I249" s="7">
        <f t="shared" si="12"/>
        <v>74</v>
      </c>
      <c r="J249" s="7">
        <f t="shared" si="13"/>
        <v>134</v>
      </c>
      <c r="K249" s="7">
        <f t="shared" si="14"/>
        <v>45</v>
      </c>
      <c r="L249" s="7" t="str">
        <f t="shared" si="15"/>
        <v>45校</v>
      </c>
    </row>
    <row r="250" spans="1:12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  <c r="H250" s="7" t="s">
        <v>3194</v>
      </c>
      <c r="I250" s="7">
        <f t="shared" si="12"/>
        <v>75</v>
      </c>
      <c r="J250" s="7">
        <f t="shared" si="13"/>
        <v>134</v>
      </c>
      <c r="K250" s="7">
        <f t="shared" si="14"/>
        <v>44</v>
      </c>
      <c r="L250" s="7" t="str">
        <f t="shared" si="15"/>
        <v>44校</v>
      </c>
    </row>
    <row r="251" spans="1:12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  <c r="H251" s="7" t="s">
        <v>3194</v>
      </c>
      <c r="I251" s="7">
        <f t="shared" si="12"/>
        <v>76</v>
      </c>
      <c r="J251" s="7">
        <f t="shared" si="13"/>
        <v>134</v>
      </c>
      <c r="K251" s="7">
        <f t="shared" si="14"/>
        <v>43</v>
      </c>
      <c r="L251" s="7" t="str">
        <f t="shared" si="15"/>
        <v>43校</v>
      </c>
    </row>
    <row r="252" spans="1:12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  <c r="H252" s="7" t="s">
        <v>3194</v>
      </c>
      <c r="I252" s="7">
        <f t="shared" si="12"/>
        <v>77</v>
      </c>
      <c r="J252" s="7">
        <f t="shared" si="13"/>
        <v>134</v>
      </c>
      <c r="K252" s="7">
        <f t="shared" si="14"/>
        <v>42</v>
      </c>
      <c r="L252" s="7" t="str">
        <f t="shared" si="15"/>
        <v>42校</v>
      </c>
    </row>
    <row r="253" spans="1:12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  <c r="H253" s="7" t="s">
        <v>3194</v>
      </c>
      <c r="I253" s="7">
        <f t="shared" si="12"/>
        <v>78</v>
      </c>
      <c r="J253" s="7">
        <f t="shared" si="13"/>
        <v>134</v>
      </c>
      <c r="K253" s="7">
        <f t="shared" si="14"/>
        <v>41</v>
      </c>
      <c r="L253" s="7" t="str">
        <f t="shared" si="15"/>
        <v>41校</v>
      </c>
    </row>
    <row r="254" spans="1:12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  <c r="H254" s="7" t="s">
        <v>3194</v>
      </c>
      <c r="I254" s="7">
        <f t="shared" si="12"/>
        <v>79</v>
      </c>
      <c r="J254" s="7">
        <f t="shared" si="13"/>
        <v>134</v>
      </c>
      <c r="K254" s="7">
        <f t="shared" si="14"/>
        <v>40</v>
      </c>
      <c r="L254" s="7" t="str">
        <f t="shared" si="15"/>
        <v>40校</v>
      </c>
    </row>
    <row r="255" spans="1:12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  <c r="H255" s="7" t="s">
        <v>3194</v>
      </c>
      <c r="I255" s="7">
        <f t="shared" si="12"/>
        <v>80</v>
      </c>
      <c r="J255" s="7">
        <f t="shared" si="13"/>
        <v>134</v>
      </c>
      <c r="K255" s="7">
        <f t="shared" si="14"/>
        <v>39</v>
      </c>
      <c r="L255" s="7" t="str">
        <f t="shared" si="15"/>
        <v>39校</v>
      </c>
    </row>
    <row r="256" spans="1:12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  <c r="H256" s="7" t="s">
        <v>3194</v>
      </c>
      <c r="I256" s="7">
        <f t="shared" si="12"/>
        <v>81</v>
      </c>
      <c r="J256" s="7">
        <f t="shared" si="13"/>
        <v>134</v>
      </c>
      <c r="K256" s="7">
        <f t="shared" si="14"/>
        <v>38</v>
      </c>
      <c r="L256" s="7" t="str">
        <f t="shared" si="15"/>
        <v>38校</v>
      </c>
    </row>
    <row r="257" spans="1:12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  <c r="H257" s="7" t="s">
        <v>3194</v>
      </c>
      <c r="I257" s="7">
        <f t="shared" si="12"/>
        <v>82</v>
      </c>
      <c r="J257" s="7">
        <f t="shared" si="13"/>
        <v>134</v>
      </c>
      <c r="K257" s="7">
        <f t="shared" si="14"/>
        <v>37</v>
      </c>
      <c r="L257" s="7" t="str">
        <f t="shared" si="15"/>
        <v>37校</v>
      </c>
    </row>
    <row r="258" spans="1:12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  <c r="H258" s="7" t="s">
        <v>3194</v>
      </c>
      <c r="I258" s="7">
        <f t="shared" si="12"/>
        <v>83</v>
      </c>
      <c r="J258" s="7">
        <f t="shared" si="13"/>
        <v>134</v>
      </c>
      <c r="K258" s="7">
        <f t="shared" si="14"/>
        <v>36</v>
      </c>
      <c r="L258" s="7" t="str">
        <f t="shared" si="15"/>
        <v>36校</v>
      </c>
    </row>
    <row r="259" spans="1:12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  <c r="H259" s="7" t="s">
        <v>3194</v>
      </c>
      <c r="I259" s="7">
        <f t="shared" ref="I259:I322" si="16">IF(B259=B258,I258+1,1)</f>
        <v>84</v>
      </c>
      <c r="J259" s="7">
        <f t="shared" ref="J259:J322" si="17">COUNTIF(B:B,B259)</f>
        <v>134</v>
      </c>
      <c r="K259" s="7">
        <f t="shared" ref="K259:K322" si="18">IF(J259-I259-K$1&gt;0,J259-I259-K$1,J259-I259-K$1+J259)</f>
        <v>35</v>
      </c>
      <c r="L259" s="7" t="str">
        <f t="shared" ref="L259:L322" si="19">_xlfn.CONCAT(K259,"校")</f>
        <v>35校</v>
      </c>
    </row>
    <row r="260" spans="1:12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  <c r="H260" s="7" t="s">
        <v>3194</v>
      </c>
      <c r="I260" s="7">
        <f t="shared" si="16"/>
        <v>85</v>
      </c>
      <c r="J260" s="7">
        <f t="shared" si="17"/>
        <v>134</v>
      </c>
      <c r="K260" s="7">
        <f t="shared" si="18"/>
        <v>34</v>
      </c>
      <c r="L260" s="7" t="str">
        <f t="shared" si="19"/>
        <v>34校</v>
      </c>
    </row>
    <row r="261" spans="1:12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  <c r="H261" s="7" t="s">
        <v>3194</v>
      </c>
      <c r="I261" s="7">
        <f t="shared" si="16"/>
        <v>86</v>
      </c>
      <c r="J261" s="7">
        <f t="shared" si="17"/>
        <v>134</v>
      </c>
      <c r="K261" s="7">
        <f t="shared" si="18"/>
        <v>33</v>
      </c>
      <c r="L261" s="7" t="str">
        <f t="shared" si="19"/>
        <v>33校</v>
      </c>
    </row>
    <row r="262" spans="1:12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  <c r="H262" s="7" t="s">
        <v>3194</v>
      </c>
      <c r="I262" s="7">
        <f t="shared" si="16"/>
        <v>87</v>
      </c>
      <c r="J262" s="7">
        <f t="shared" si="17"/>
        <v>134</v>
      </c>
      <c r="K262" s="7">
        <f t="shared" si="18"/>
        <v>32</v>
      </c>
      <c r="L262" s="7" t="str">
        <f t="shared" si="19"/>
        <v>32校</v>
      </c>
    </row>
    <row r="263" spans="1:12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  <c r="H263" s="7" t="s">
        <v>3194</v>
      </c>
      <c r="I263" s="7">
        <f t="shared" si="16"/>
        <v>88</v>
      </c>
      <c r="J263" s="7">
        <f t="shared" si="17"/>
        <v>134</v>
      </c>
      <c r="K263" s="7">
        <f t="shared" si="18"/>
        <v>31</v>
      </c>
      <c r="L263" s="7" t="str">
        <f t="shared" si="19"/>
        <v>31校</v>
      </c>
    </row>
    <row r="264" spans="1:12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  <c r="H264" s="7" t="s">
        <v>3194</v>
      </c>
      <c r="I264" s="7">
        <f t="shared" si="16"/>
        <v>89</v>
      </c>
      <c r="J264" s="7">
        <f t="shared" si="17"/>
        <v>134</v>
      </c>
      <c r="K264" s="7">
        <f t="shared" si="18"/>
        <v>30</v>
      </c>
      <c r="L264" s="7" t="str">
        <f t="shared" si="19"/>
        <v>30校</v>
      </c>
    </row>
    <row r="265" spans="1:12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  <c r="H265" s="7" t="s">
        <v>3194</v>
      </c>
      <c r="I265" s="7">
        <f t="shared" si="16"/>
        <v>90</v>
      </c>
      <c r="J265" s="7">
        <f t="shared" si="17"/>
        <v>134</v>
      </c>
      <c r="K265" s="7">
        <f t="shared" si="18"/>
        <v>29</v>
      </c>
      <c r="L265" s="7" t="str">
        <f t="shared" si="19"/>
        <v>29校</v>
      </c>
    </row>
    <row r="266" spans="1:12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  <c r="H266" s="7" t="s">
        <v>3194</v>
      </c>
      <c r="I266" s="7">
        <f t="shared" si="16"/>
        <v>91</v>
      </c>
      <c r="J266" s="7">
        <f t="shared" si="17"/>
        <v>134</v>
      </c>
      <c r="K266" s="7">
        <f t="shared" si="18"/>
        <v>28</v>
      </c>
      <c r="L266" s="7" t="str">
        <f t="shared" si="19"/>
        <v>28校</v>
      </c>
    </row>
    <row r="267" spans="1:12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  <c r="H267" s="7" t="s">
        <v>3194</v>
      </c>
      <c r="I267" s="7">
        <f t="shared" si="16"/>
        <v>92</v>
      </c>
      <c r="J267" s="7">
        <f t="shared" si="17"/>
        <v>134</v>
      </c>
      <c r="K267" s="7">
        <f t="shared" si="18"/>
        <v>27</v>
      </c>
      <c r="L267" s="7" t="str">
        <f t="shared" si="19"/>
        <v>27校</v>
      </c>
    </row>
    <row r="268" spans="1:12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  <c r="H268" s="7" t="s">
        <v>3194</v>
      </c>
      <c r="I268" s="7">
        <f t="shared" si="16"/>
        <v>93</v>
      </c>
      <c r="J268" s="7">
        <f t="shared" si="17"/>
        <v>134</v>
      </c>
      <c r="K268" s="7">
        <f t="shared" si="18"/>
        <v>26</v>
      </c>
      <c r="L268" s="7" t="str">
        <f t="shared" si="19"/>
        <v>26校</v>
      </c>
    </row>
    <row r="269" spans="1:12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  <c r="H269" s="7" t="s">
        <v>3194</v>
      </c>
      <c r="I269" s="7">
        <f t="shared" si="16"/>
        <v>94</v>
      </c>
      <c r="J269" s="7">
        <f t="shared" si="17"/>
        <v>134</v>
      </c>
      <c r="K269" s="7">
        <f t="shared" si="18"/>
        <v>25</v>
      </c>
      <c r="L269" s="7" t="str">
        <f t="shared" si="19"/>
        <v>25校</v>
      </c>
    </row>
    <row r="270" spans="1:12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  <c r="H270" s="7" t="s">
        <v>3194</v>
      </c>
      <c r="I270" s="7">
        <f t="shared" si="16"/>
        <v>95</v>
      </c>
      <c r="J270" s="7">
        <f t="shared" si="17"/>
        <v>134</v>
      </c>
      <c r="K270" s="7">
        <f t="shared" si="18"/>
        <v>24</v>
      </c>
      <c r="L270" s="7" t="str">
        <f t="shared" si="19"/>
        <v>24校</v>
      </c>
    </row>
    <row r="271" spans="1:12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  <c r="H271" s="7" t="s">
        <v>3194</v>
      </c>
      <c r="I271" s="7">
        <f t="shared" si="16"/>
        <v>96</v>
      </c>
      <c r="J271" s="7">
        <f t="shared" si="17"/>
        <v>134</v>
      </c>
      <c r="K271" s="7">
        <f t="shared" si="18"/>
        <v>23</v>
      </c>
      <c r="L271" s="7" t="str">
        <f t="shared" si="19"/>
        <v>23校</v>
      </c>
    </row>
    <row r="272" spans="1:12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  <c r="H272" s="7" t="s">
        <v>3194</v>
      </c>
      <c r="I272" s="7">
        <f t="shared" si="16"/>
        <v>97</v>
      </c>
      <c r="J272" s="7">
        <f t="shared" si="17"/>
        <v>134</v>
      </c>
      <c r="K272" s="7">
        <f t="shared" si="18"/>
        <v>22</v>
      </c>
      <c r="L272" s="7" t="str">
        <f t="shared" si="19"/>
        <v>22校</v>
      </c>
    </row>
    <row r="273" spans="1:12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  <c r="H273" s="7" t="s">
        <v>3194</v>
      </c>
      <c r="I273" s="7">
        <f t="shared" si="16"/>
        <v>98</v>
      </c>
      <c r="J273" s="7">
        <f t="shared" si="17"/>
        <v>134</v>
      </c>
      <c r="K273" s="7">
        <f t="shared" si="18"/>
        <v>21</v>
      </c>
      <c r="L273" s="7" t="str">
        <f t="shared" si="19"/>
        <v>21校</v>
      </c>
    </row>
    <row r="274" spans="1:12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  <c r="H274" s="7" t="s">
        <v>3194</v>
      </c>
      <c r="I274" s="7">
        <f t="shared" si="16"/>
        <v>99</v>
      </c>
      <c r="J274" s="7">
        <f t="shared" si="17"/>
        <v>134</v>
      </c>
      <c r="K274" s="7">
        <f t="shared" si="18"/>
        <v>20</v>
      </c>
      <c r="L274" s="7" t="str">
        <f t="shared" si="19"/>
        <v>20校</v>
      </c>
    </row>
    <row r="275" spans="1:12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  <c r="H275" s="7" t="s">
        <v>3194</v>
      </c>
      <c r="I275" s="7">
        <f t="shared" si="16"/>
        <v>100</v>
      </c>
      <c r="J275" s="7">
        <f t="shared" si="17"/>
        <v>134</v>
      </c>
      <c r="K275" s="7">
        <f t="shared" si="18"/>
        <v>19</v>
      </c>
      <c r="L275" s="7" t="str">
        <f t="shared" si="19"/>
        <v>19校</v>
      </c>
    </row>
    <row r="276" spans="1:12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  <c r="H276" s="7" t="s">
        <v>3194</v>
      </c>
      <c r="I276" s="7">
        <f t="shared" si="16"/>
        <v>101</v>
      </c>
      <c r="J276" s="7">
        <f t="shared" si="17"/>
        <v>134</v>
      </c>
      <c r="K276" s="7">
        <f t="shared" si="18"/>
        <v>18</v>
      </c>
      <c r="L276" s="7" t="str">
        <f t="shared" si="19"/>
        <v>18校</v>
      </c>
    </row>
    <row r="277" spans="1:12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  <c r="H277" s="7" t="s">
        <v>3194</v>
      </c>
      <c r="I277" s="7">
        <f t="shared" si="16"/>
        <v>102</v>
      </c>
      <c r="J277" s="7">
        <f t="shared" si="17"/>
        <v>134</v>
      </c>
      <c r="K277" s="7">
        <f t="shared" si="18"/>
        <v>17</v>
      </c>
      <c r="L277" s="7" t="str">
        <f t="shared" si="19"/>
        <v>17校</v>
      </c>
    </row>
    <row r="278" spans="1:12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  <c r="H278" s="7" t="s">
        <v>3194</v>
      </c>
      <c r="I278" s="7">
        <f t="shared" si="16"/>
        <v>103</v>
      </c>
      <c r="J278" s="7">
        <f t="shared" si="17"/>
        <v>134</v>
      </c>
      <c r="K278" s="7">
        <f t="shared" si="18"/>
        <v>16</v>
      </c>
      <c r="L278" s="7" t="str">
        <f t="shared" si="19"/>
        <v>16校</v>
      </c>
    </row>
    <row r="279" spans="1:12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  <c r="H279" s="7" t="s">
        <v>3194</v>
      </c>
      <c r="I279" s="7">
        <f t="shared" si="16"/>
        <v>104</v>
      </c>
      <c r="J279" s="7">
        <f t="shared" si="17"/>
        <v>134</v>
      </c>
      <c r="K279" s="7">
        <f t="shared" si="18"/>
        <v>15</v>
      </c>
      <c r="L279" s="7" t="str">
        <f t="shared" si="19"/>
        <v>15校</v>
      </c>
    </row>
    <row r="280" spans="1:12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  <c r="H280" s="7" t="s">
        <v>3194</v>
      </c>
      <c r="I280" s="7">
        <f t="shared" si="16"/>
        <v>105</v>
      </c>
      <c r="J280" s="7">
        <f t="shared" si="17"/>
        <v>134</v>
      </c>
      <c r="K280" s="7">
        <f t="shared" si="18"/>
        <v>14</v>
      </c>
      <c r="L280" s="7" t="str">
        <f t="shared" si="19"/>
        <v>14校</v>
      </c>
    </row>
    <row r="281" spans="1:12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  <c r="H281" s="7" t="s">
        <v>3194</v>
      </c>
      <c r="I281" s="7">
        <f t="shared" si="16"/>
        <v>106</v>
      </c>
      <c r="J281" s="7">
        <f t="shared" si="17"/>
        <v>134</v>
      </c>
      <c r="K281" s="7">
        <f t="shared" si="18"/>
        <v>13</v>
      </c>
      <c r="L281" s="7" t="str">
        <f t="shared" si="19"/>
        <v>13校</v>
      </c>
    </row>
    <row r="282" spans="1:12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  <c r="H282" s="7" t="s">
        <v>3194</v>
      </c>
      <c r="I282" s="7">
        <f t="shared" si="16"/>
        <v>107</v>
      </c>
      <c r="J282" s="7">
        <f t="shared" si="17"/>
        <v>134</v>
      </c>
      <c r="K282" s="7">
        <f t="shared" si="18"/>
        <v>12</v>
      </c>
      <c r="L282" s="7" t="str">
        <f t="shared" si="19"/>
        <v>12校</v>
      </c>
    </row>
    <row r="283" spans="1:12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  <c r="H283" s="7" t="s">
        <v>3194</v>
      </c>
      <c r="I283" s="7">
        <f t="shared" si="16"/>
        <v>108</v>
      </c>
      <c r="J283" s="7">
        <f t="shared" si="17"/>
        <v>134</v>
      </c>
      <c r="K283" s="7">
        <f t="shared" si="18"/>
        <v>11</v>
      </c>
      <c r="L283" s="7" t="str">
        <f t="shared" si="19"/>
        <v>11校</v>
      </c>
    </row>
    <row r="284" spans="1:12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  <c r="H284" s="7" t="s">
        <v>3194</v>
      </c>
      <c r="I284" s="7">
        <f t="shared" si="16"/>
        <v>109</v>
      </c>
      <c r="J284" s="7">
        <f t="shared" si="17"/>
        <v>134</v>
      </c>
      <c r="K284" s="7">
        <f t="shared" si="18"/>
        <v>10</v>
      </c>
      <c r="L284" s="7" t="str">
        <f t="shared" si="19"/>
        <v>10校</v>
      </c>
    </row>
    <row r="285" spans="1:12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  <c r="H285" s="7" t="s">
        <v>3194</v>
      </c>
      <c r="I285" s="7">
        <f t="shared" si="16"/>
        <v>110</v>
      </c>
      <c r="J285" s="7">
        <f t="shared" si="17"/>
        <v>134</v>
      </c>
      <c r="K285" s="7">
        <f t="shared" si="18"/>
        <v>9</v>
      </c>
      <c r="L285" s="7" t="str">
        <f t="shared" si="19"/>
        <v>9校</v>
      </c>
    </row>
    <row r="286" spans="1:12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  <c r="H286" s="7" t="s">
        <v>3194</v>
      </c>
      <c r="I286" s="7">
        <f t="shared" si="16"/>
        <v>111</v>
      </c>
      <c r="J286" s="7">
        <f t="shared" si="17"/>
        <v>134</v>
      </c>
      <c r="K286" s="7">
        <f t="shared" si="18"/>
        <v>8</v>
      </c>
      <c r="L286" s="7" t="str">
        <f t="shared" si="19"/>
        <v>8校</v>
      </c>
    </row>
    <row r="287" spans="1:12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  <c r="H287" s="7" t="s">
        <v>3194</v>
      </c>
      <c r="I287" s="7">
        <f t="shared" si="16"/>
        <v>112</v>
      </c>
      <c r="J287" s="7">
        <f t="shared" si="17"/>
        <v>134</v>
      </c>
      <c r="K287" s="7">
        <f t="shared" si="18"/>
        <v>7</v>
      </c>
      <c r="L287" s="7" t="str">
        <f t="shared" si="19"/>
        <v>7校</v>
      </c>
    </row>
    <row r="288" spans="1:12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  <c r="H288" s="7" t="s">
        <v>3194</v>
      </c>
      <c r="I288" s="7">
        <f t="shared" si="16"/>
        <v>113</v>
      </c>
      <c r="J288" s="7">
        <f t="shared" si="17"/>
        <v>134</v>
      </c>
      <c r="K288" s="7">
        <f t="shared" si="18"/>
        <v>6</v>
      </c>
      <c r="L288" s="7" t="str">
        <f t="shared" si="19"/>
        <v>6校</v>
      </c>
    </row>
    <row r="289" spans="1:12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  <c r="H289" s="7" t="s">
        <v>3194</v>
      </c>
      <c r="I289" s="7">
        <f t="shared" si="16"/>
        <v>114</v>
      </c>
      <c r="J289" s="7">
        <f t="shared" si="17"/>
        <v>134</v>
      </c>
      <c r="K289" s="7">
        <f t="shared" si="18"/>
        <v>5</v>
      </c>
      <c r="L289" s="7" t="str">
        <f t="shared" si="19"/>
        <v>5校</v>
      </c>
    </row>
    <row r="290" spans="1:12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  <c r="H290" s="7" t="s">
        <v>3194</v>
      </c>
      <c r="I290" s="7">
        <f t="shared" si="16"/>
        <v>115</v>
      </c>
      <c r="J290" s="7">
        <f t="shared" si="17"/>
        <v>134</v>
      </c>
      <c r="K290" s="7">
        <f t="shared" si="18"/>
        <v>4</v>
      </c>
      <c r="L290" s="7" t="str">
        <f t="shared" si="19"/>
        <v>4校</v>
      </c>
    </row>
    <row r="291" spans="1:12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  <c r="H291" s="7" t="s">
        <v>3194</v>
      </c>
      <c r="I291" s="7">
        <f t="shared" si="16"/>
        <v>116</v>
      </c>
      <c r="J291" s="7">
        <f t="shared" si="17"/>
        <v>134</v>
      </c>
      <c r="K291" s="7">
        <f t="shared" si="18"/>
        <v>3</v>
      </c>
      <c r="L291" s="7" t="str">
        <f t="shared" si="19"/>
        <v>3校</v>
      </c>
    </row>
    <row r="292" spans="1:12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  <c r="H292" s="7" t="s">
        <v>3194</v>
      </c>
      <c r="I292" s="7">
        <f t="shared" si="16"/>
        <v>117</v>
      </c>
      <c r="J292" s="7">
        <f t="shared" si="17"/>
        <v>134</v>
      </c>
      <c r="K292" s="7">
        <f t="shared" si="18"/>
        <v>2</v>
      </c>
      <c r="L292" s="7" t="str">
        <f t="shared" si="19"/>
        <v>2校</v>
      </c>
    </row>
    <row r="293" spans="1:12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  <c r="H293" s="7" t="s">
        <v>3194</v>
      </c>
      <c r="I293" s="7">
        <f t="shared" si="16"/>
        <v>118</v>
      </c>
      <c r="J293" s="7">
        <f t="shared" si="17"/>
        <v>134</v>
      </c>
      <c r="K293" s="7">
        <f t="shared" si="18"/>
        <v>1</v>
      </c>
      <c r="L293" s="7" t="str">
        <f t="shared" si="19"/>
        <v>1校</v>
      </c>
    </row>
    <row r="294" spans="1:12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  <c r="H294" s="7" t="s">
        <v>3194</v>
      </c>
      <c r="I294" s="7">
        <f t="shared" si="16"/>
        <v>119</v>
      </c>
      <c r="J294" s="7">
        <f t="shared" si="17"/>
        <v>134</v>
      </c>
      <c r="K294" s="7">
        <f t="shared" si="18"/>
        <v>134</v>
      </c>
      <c r="L294" s="7" t="str">
        <f t="shared" si="19"/>
        <v>134校</v>
      </c>
    </row>
    <row r="295" spans="1:12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  <c r="H295" s="7" t="s">
        <v>3194</v>
      </c>
      <c r="I295" s="7">
        <f t="shared" si="16"/>
        <v>120</v>
      </c>
      <c r="J295" s="7">
        <f t="shared" si="17"/>
        <v>134</v>
      </c>
      <c r="K295" s="7">
        <f t="shared" si="18"/>
        <v>133</v>
      </c>
      <c r="L295" s="7" t="str">
        <f t="shared" si="19"/>
        <v>133校</v>
      </c>
    </row>
    <row r="296" spans="1:12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  <c r="H296" s="7" t="s">
        <v>3194</v>
      </c>
      <c r="I296" s="7">
        <f t="shared" si="16"/>
        <v>121</v>
      </c>
      <c r="J296" s="7">
        <f t="shared" si="17"/>
        <v>134</v>
      </c>
      <c r="K296" s="7">
        <f t="shared" si="18"/>
        <v>132</v>
      </c>
      <c r="L296" s="7" t="str">
        <f t="shared" si="19"/>
        <v>132校</v>
      </c>
    </row>
    <row r="297" spans="1:12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  <c r="H297" s="7" t="s">
        <v>3194</v>
      </c>
      <c r="I297" s="7">
        <f t="shared" si="16"/>
        <v>122</v>
      </c>
      <c r="J297" s="7">
        <f t="shared" si="17"/>
        <v>134</v>
      </c>
      <c r="K297" s="7">
        <f t="shared" si="18"/>
        <v>131</v>
      </c>
      <c r="L297" s="7" t="str">
        <f t="shared" si="19"/>
        <v>131校</v>
      </c>
    </row>
    <row r="298" spans="1:12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  <c r="H298" s="7" t="s">
        <v>3194</v>
      </c>
      <c r="I298" s="7">
        <f t="shared" si="16"/>
        <v>123</v>
      </c>
      <c r="J298" s="7">
        <f t="shared" si="17"/>
        <v>134</v>
      </c>
      <c r="K298" s="7">
        <f t="shared" si="18"/>
        <v>130</v>
      </c>
      <c r="L298" s="7" t="str">
        <f t="shared" si="19"/>
        <v>130校</v>
      </c>
    </row>
    <row r="299" spans="1:12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  <c r="H299" s="7" t="s">
        <v>3194</v>
      </c>
      <c r="I299" s="7">
        <f t="shared" si="16"/>
        <v>124</v>
      </c>
      <c r="J299" s="7">
        <f t="shared" si="17"/>
        <v>134</v>
      </c>
      <c r="K299" s="7">
        <f t="shared" si="18"/>
        <v>129</v>
      </c>
      <c r="L299" s="7" t="str">
        <f t="shared" si="19"/>
        <v>129校</v>
      </c>
    </row>
    <row r="300" spans="1:12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  <c r="H300" s="7" t="s">
        <v>3194</v>
      </c>
      <c r="I300" s="7">
        <f t="shared" si="16"/>
        <v>125</v>
      </c>
      <c r="J300" s="7">
        <f t="shared" si="17"/>
        <v>134</v>
      </c>
      <c r="K300" s="7">
        <f t="shared" si="18"/>
        <v>128</v>
      </c>
      <c r="L300" s="7" t="str">
        <f t="shared" si="19"/>
        <v>128校</v>
      </c>
    </row>
    <row r="301" spans="1:12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  <c r="H301" s="7" t="s">
        <v>3194</v>
      </c>
      <c r="I301" s="7">
        <f t="shared" si="16"/>
        <v>126</v>
      </c>
      <c r="J301" s="7">
        <f t="shared" si="17"/>
        <v>134</v>
      </c>
      <c r="K301" s="7">
        <f t="shared" si="18"/>
        <v>127</v>
      </c>
      <c r="L301" s="7" t="str">
        <f t="shared" si="19"/>
        <v>127校</v>
      </c>
    </row>
    <row r="302" spans="1:12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  <c r="H302" s="7" t="s">
        <v>3194</v>
      </c>
      <c r="I302" s="7">
        <f t="shared" si="16"/>
        <v>127</v>
      </c>
      <c r="J302" s="7">
        <f t="shared" si="17"/>
        <v>134</v>
      </c>
      <c r="K302" s="7">
        <f t="shared" si="18"/>
        <v>126</v>
      </c>
      <c r="L302" s="7" t="str">
        <f t="shared" si="19"/>
        <v>126校</v>
      </c>
    </row>
    <row r="303" spans="1:12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  <c r="H303" s="7" t="s">
        <v>3194</v>
      </c>
      <c r="I303" s="7">
        <f t="shared" si="16"/>
        <v>128</v>
      </c>
      <c r="J303" s="7">
        <f t="shared" si="17"/>
        <v>134</v>
      </c>
      <c r="K303" s="7">
        <f t="shared" si="18"/>
        <v>125</v>
      </c>
      <c r="L303" s="7" t="str">
        <f t="shared" si="19"/>
        <v>125校</v>
      </c>
    </row>
    <row r="304" spans="1:12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  <c r="H304" s="7" t="s">
        <v>3194</v>
      </c>
      <c r="I304" s="7">
        <f t="shared" si="16"/>
        <v>129</v>
      </c>
      <c r="J304" s="7">
        <f t="shared" si="17"/>
        <v>134</v>
      </c>
      <c r="K304" s="7">
        <f t="shared" si="18"/>
        <v>124</v>
      </c>
      <c r="L304" s="7" t="str">
        <f t="shared" si="19"/>
        <v>124校</v>
      </c>
    </row>
    <row r="305" spans="1:12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  <c r="H305" s="7" t="s">
        <v>3194</v>
      </c>
      <c r="I305" s="7">
        <f t="shared" si="16"/>
        <v>130</v>
      </c>
      <c r="J305" s="7">
        <f t="shared" si="17"/>
        <v>134</v>
      </c>
      <c r="K305" s="7">
        <f t="shared" si="18"/>
        <v>123</v>
      </c>
      <c r="L305" s="7" t="str">
        <f t="shared" si="19"/>
        <v>123校</v>
      </c>
    </row>
    <row r="306" spans="1:12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  <c r="H306" s="7" t="s">
        <v>3194</v>
      </c>
      <c r="I306" s="7">
        <f t="shared" si="16"/>
        <v>131</v>
      </c>
      <c r="J306" s="7">
        <f t="shared" si="17"/>
        <v>134</v>
      </c>
      <c r="K306" s="7">
        <f t="shared" si="18"/>
        <v>122</v>
      </c>
      <c r="L306" s="7" t="str">
        <f t="shared" si="19"/>
        <v>122校</v>
      </c>
    </row>
    <row r="307" spans="1:12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  <c r="H307" s="7" t="s">
        <v>3194</v>
      </c>
      <c r="I307" s="7">
        <f t="shared" si="16"/>
        <v>132</v>
      </c>
      <c r="J307" s="7">
        <f t="shared" si="17"/>
        <v>134</v>
      </c>
      <c r="K307" s="7">
        <f t="shared" si="18"/>
        <v>121</v>
      </c>
      <c r="L307" s="7" t="str">
        <f t="shared" si="19"/>
        <v>121校</v>
      </c>
    </row>
    <row r="308" spans="1:12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  <c r="H308" s="7" t="s">
        <v>3194</v>
      </c>
      <c r="I308" s="7">
        <f t="shared" si="16"/>
        <v>133</v>
      </c>
      <c r="J308" s="7">
        <f t="shared" si="17"/>
        <v>134</v>
      </c>
      <c r="K308" s="7">
        <f t="shared" si="18"/>
        <v>120</v>
      </c>
      <c r="L308" s="7" t="str">
        <f t="shared" si="19"/>
        <v>120校</v>
      </c>
    </row>
    <row r="309" spans="1:12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  <c r="H309" s="7" t="s">
        <v>3194</v>
      </c>
      <c r="I309" s="7">
        <f t="shared" si="16"/>
        <v>134</v>
      </c>
      <c r="J309" s="7">
        <f t="shared" si="17"/>
        <v>134</v>
      </c>
      <c r="K309" s="7">
        <f t="shared" si="18"/>
        <v>119</v>
      </c>
      <c r="L309" s="7" t="str">
        <f t="shared" si="19"/>
        <v>119校</v>
      </c>
    </row>
    <row r="310" spans="1:12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  <c r="H310" s="7" t="s">
        <v>3194</v>
      </c>
      <c r="I310" s="7">
        <f t="shared" si="16"/>
        <v>1</v>
      </c>
      <c r="J310" s="7">
        <f t="shared" si="17"/>
        <v>24</v>
      </c>
      <c r="K310" s="7">
        <f t="shared" si="18"/>
        <v>8</v>
      </c>
      <c r="L310" s="7" t="str">
        <f t="shared" si="19"/>
        <v>8校</v>
      </c>
    </row>
    <row r="311" spans="1:12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  <c r="H311" s="7" t="s">
        <v>3194</v>
      </c>
      <c r="I311" s="7">
        <f t="shared" si="16"/>
        <v>2</v>
      </c>
      <c r="J311" s="7">
        <f t="shared" si="17"/>
        <v>24</v>
      </c>
      <c r="K311" s="7">
        <f t="shared" si="18"/>
        <v>7</v>
      </c>
      <c r="L311" s="7" t="str">
        <f t="shared" si="19"/>
        <v>7校</v>
      </c>
    </row>
    <row r="312" spans="1:12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  <c r="H312" s="7" t="s">
        <v>3194</v>
      </c>
      <c r="I312" s="7">
        <f t="shared" si="16"/>
        <v>3</v>
      </c>
      <c r="J312" s="7">
        <f t="shared" si="17"/>
        <v>24</v>
      </c>
      <c r="K312" s="7">
        <f t="shared" si="18"/>
        <v>6</v>
      </c>
      <c r="L312" s="7" t="str">
        <f t="shared" si="19"/>
        <v>6校</v>
      </c>
    </row>
    <row r="313" spans="1:12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  <c r="H313" s="7" t="s">
        <v>3194</v>
      </c>
      <c r="I313" s="7">
        <f t="shared" si="16"/>
        <v>4</v>
      </c>
      <c r="J313" s="7">
        <f t="shared" si="17"/>
        <v>24</v>
      </c>
      <c r="K313" s="7">
        <f t="shared" si="18"/>
        <v>5</v>
      </c>
      <c r="L313" s="7" t="str">
        <f t="shared" si="19"/>
        <v>5校</v>
      </c>
    </row>
    <row r="314" spans="1:12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  <c r="H314" s="7" t="s">
        <v>3194</v>
      </c>
      <c r="I314" s="7">
        <f t="shared" si="16"/>
        <v>5</v>
      </c>
      <c r="J314" s="7">
        <f t="shared" si="17"/>
        <v>24</v>
      </c>
      <c r="K314" s="7">
        <f t="shared" si="18"/>
        <v>4</v>
      </c>
      <c r="L314" s="7" t="str">
        <f t="shared" si="19"/>
        <v>4校</v>
      </c>
    </row>
    <row r="315" spans="1:12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  <c r="H315" s="7" t="s">
        <v>3194</v>
      </c>
      <c r="I315" s="7">
        <f t="shared" si="16"/>
        <v>6</v>
      </c>
      <c r="J315" s="7">
        <f t="shared" si="17"/>
        <v>24</v>
      </c>
      <c r="K315" s="7">
        <f t="shared" si="18"/>
        <v>3</v>
      </c>
      <c r="L315" s="7" t="str">
        <f t="shared" si="19"/>
        <v>3校</v>
      </c>
    </row>
    <row r="316" spans="1:12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  <c r="H316" s="7" t="s">
        <v>3194</v>
      </c>
      <c r="I316" s="7">
        <f t="shared" si="16"/>
        <v>7</v>
      </c>
      <c r="J316" s="7">
        <f t="shared" si="17"/>
        <v>24</v>
      </c>
      <c r="K316" s="7">
        <f t="shared" si="18"/>
        <v>2</v>
      </c>
      <c r="L316" s="7" t="str">
        <f t="shared" si="19"/>
        <v>2校</v>
      </c>
    </row>
    <row r="317" spans="1:12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  <c r="H317" s="7" t="s">
        <v>3194</v>
      </c>
      <c r="I317" s="7">
        <f t="shared" si="16"/>
        <v>8</v>
      </c>
      <c r="J317" s="7">
        <f t="shared" si="17"/>
        <v>24</v>
      </c>
      <c r="K317" s="7">
        <f t="shared" si="18"/>
        <v>1</v>
      </c>
      <c r="L317" s="7" t="str">
        <f t="shared" si="19"/>
        <v>1校</v>
      </c>
    </row>
    <row r="318" spans="1:12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  <c r="H318" s="7" t="s">
        <v>3194</v>
      </c>
      <c r="I318" s="7">
        <f t="shared" si="16"/>
        <v>9</v>
      </c>
      <c r="J318" s="7">
        <f t="shared" si="17"/>
        <v>24</v>
      </c>
      <c r="K318" s="7">
        <f t="shared" si="18"/>
        <v>24</v>
      </c>
      <c r="L318" s="7" t="str">
        <f t="shared" si="19"/>
        <v>24校</v>
      </c>
    </row>
    <row r="319" spans="1:12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  <c r="H319" s="7" t="s">
        <v>3194</v>
      </c>
      <c r="I319" s="7">
        <f t="shared" si="16"/>
        <v>10</v>
      </c>
      <c r="J319" s="7">
        <f t="shared" si="17"/>
        <v>24</v>
      </c>
      <c r="K319" s="7">
        <f t="shared" si="18"/>
        <v>23</v>
      </c>
      <c r="L319" s="7" t="str">
        <f t="shared" si="19"/>
        <v>23校</v>
      </c>
    </row>
    <row r="320" spans="1:12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  <c r="H320" s="7" t="s">
        <v>3194</v>
      </c>
      <c r="I320" s="7">
        <f t="shared" si="16"/>
        <v>11</v>
      </c>
      <c r="J320" s="7">
        <f t="shared" si="17"/>
        <v>24</v>
      </c>
      <c r="K320" s="7">
        <f t="shared" si="18"/>
        <v>22</v>
      </c>
      <c r="L320" s="7" t="str">
        <f t="shared" si="19"/>
        <v>22校</v>
      </c>
    </row>
    <row r="321" spans="1:12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  <c r="H321" s="7" t="s">
        <v>3194</v>
      </c>
      <c r="I321" s="7">
        <f t="shared" si="16"/>
        <v>12</v>
      </c>
      <c r="J321" s="7">
        <f t="shared" si="17"/>
        <v>24</v>
      </c>
      <c r="K321" s="7">
        <f t="shared" si="18"/>
        <v>21</v>
      </c>
      <c r="L321" s="7" t="str">
        <f t="shared" si="19"/>
        <v>21校</v>
      </c>
    </row>
    <row r="322" spans="1:12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  <c r="H322" s="7" t="s">
        <v>3194</v>
      </c>
      <c r="I322" s="7">
        <f t="shared" si="16"/>
        <v>13</v>
      </c>
      <c r="J322" s="7">
        <f t="shared" si="17"/>
        <v>24</v>
      </c>
      <c r="K322" s="7">
        <f t="shared" si="18"/>
        <v>20</v>
      </c>
      <c r="L322" s="7" t="str">
        <f t="shared" si="19"/>
        <v>20校</v>
      </c>
    </row>
    <row r="323" spans="1:12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  <c r="H323" s="7" t="s">
        <v>3194</v>
      </c>
      <c r="I323" s="7">
        <f t="shared" ref="I323:I386" si="20">IF(B323=B322,I322+1,1)</f>
        <v>14</v>
      </c>
      <c r="J323" s="7">
        <f t="shared" ref="J323:J386" si="21">COUNTIF(B:B,B323)</f>
        <v>24</v>
      </c>
      <c r="K323" s="7">
        <f t="shared" ref="K323:K386" si="22">IF(J323-I323-K$1&gt;0,J323-I323-K$1,J323-I323-K$1+J323)</f>
        <v>19</v>
      </c>
      <c r="L323" s="7" t="str">
        <f t="shared" ref="L323:L386" si="23">_xlfn.CONCAT(K323,"校")</f>
        <v>19校</v>
      </c>
    </row>
    <row r="324" spans="1:12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  <c r="H324" s="7" t="s">
        <v>3194</v>
      </c>
      <c r="I324" s="7">
        <f t="shared" si="20"/>
        <v>15</v>
      </c>
      <c r="J324" s="7">
        <f t="shared" si="21"/>
        <v>24</v>
      </c>
      <c r="K324" s="7">
        <f t="shared" si="22"/>
        <v>18</v>
      </c>
      <c r="L324" s="7" t="str">
        <f t="shared" si="23"/>
        <v>18校</v>
      </c>
    </row>
    <row r="325" spans="1:12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  <c r="H325" s="7" t="s">
        <v>3194</v>
      </c>
      <c r="I325" s="7">
        <f t="shared" si="20"/>
        <v>16</v>
      </c>
      <c r="J325" s="7">
        <f t="shared" si="21"/>
        <v>24</v>
      </c>
      <c r="K325" s="7">
        <f t="shared" si="22"/>
        <v>17</v>
      </c>
      <c r="L325" s="7" t="str">
        <f t="shared" si="23"/>
        <v>17校</v>
      </c>
    </row>
    <row r="326" spans="1:12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  <c r="H326" s="7" t="s">
        <v>3194</v>
      </c>
      <c r="I326" s="7">
        <f t="shared" si="20"/>
        <v>17</v>
      </c>
      <c r="J326" s="7">
        <f t="shared" si="21"/>
        <v>24</v>
      </c>
      <c r="K326" s="7">
        <f t="shared" si="22"/>
        <v>16</v>
      </c>
      <c r="L326" s="7" t="str">
        <f t="shared" si="23"/>
        <v>16校</v>
      </c>
    </row>
    <row r="327" spans="1:12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  <c r="H327" s="7" t="s">
        <v>3194</v>
      </c>
      <c r="I327" s="7">
        <f t="shared" si="20"/>
        <v>18</v>
      </c>
      <c r="J327" s="7">
        <f t="shared" si="21"/>
        <v>24</v>
      </c>
      <c r="K327" s="7">
        <f t="shared" si="22"/>
        <v>15</v>
      </c>
      <c r="L327" s="7" t="str">
        <f t="shared" si="23"/>
        <v>15校</v>
      </c>
    </row>
    <row r="328" spans="1:12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  <c r="H328" s="7" t="s">
        <v>3194</v>
      </c>
      <c r="I328" s="7">
        <f t="shared" si="20"/>
        <v>19</v>
      </c>
      <c r="J328" s="7">
        <f t="shared" si="21"/>
        <v>24</v>
      </c>
      <c r="K328" s="7">
        <f t="shared" si="22"/>
        <v>14</v>
      </c>
      <c r="L328" s="7" t="str">
        <f t="shared" si="23"/>
        <v>14校</v>
      </c>
    </row>
    <row r="329" spans="1:12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  <c r="H329" s="7" t="s">
        <v>3194</v>
      </c>
      <c r="I329" s="7">
        <f t="shared" si="20"/>
        <v>20</v>
      </c>
      <c r="J329" s="7">
        <f t="shared" si="21"/>
        <v>24</v>
      </c>
      <c r="K329" s="7">
        <f t="shared" si="22"/>
        <v>13</v>
      </c>
      <c r="L329" s="7" t="str">
        <f t="shared" si="23"/>
        <v>13校</v>
      </c>
    </row>
    <row r="330" spans="1:12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  <c r="H330" s="7" t="s">
        <v>3194</v>
      </c>
      <c r="I330" s="7">
        <f t="shared" si="20"/>
        <v>21</v>
      </c>
      <c r="J330" s="7">
        <f t="shared" si="21"/>
        <v>24</v>
      </c>
      <c r="K330" s="7">
        <f t="shared" si="22"/>
        <v>12</v>
      </c>
      <c r="L330" s="7" t="str">
        <f t="shared" si="23"/>
        <v>12校</v>
      </c>
    </row>
    <row r="331" spans="1:12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  <c r="H331" s="7" t="s">
        <v>3194</v>
      </c>
      <c r="I331" s="7">
        <f t="shared" si="20"/>
        <v>22</v>
      </c>
      <c r="J331" s="7">
        <f t="shared" si="21"/>
        <v>24</v>
      </c>
      <c r="K331" s="7">
        <f t="shared" si="22"/>
        <v>11</v>
      </c>
      <c r="L331" s="7" t="str">
        <f t="shared" si="23"/>
        <v>11校</v>
      </c>
    </row>
    <row r="332" spans="1:12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  <c r="H332" s="7" t="s">
        <v>3194</v>
      </c>
      <c r="I332" s="7">
        <f t="shared" si="20"/>
        <v>23</v>
      </c>
      <c r="J332" s="7">
        <f t="shared" si="21"/>
        <v>24</v>
      </c>
      <c r="K332" s="7">
        <f t="shared" si="22"/>
        <v>10</v>
      </c>
      <c r="L332" s="7" t="str">
        <f t="shared" si="23"/>
        <v>10校</v>
      </c>
    </row>
    <row r="333" spans="1:12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  <c r="H333" s="7" t="s">
        <v>3194</v>
      </c>
      <c r="I333" s="7">
        <f t="shared" si="20"/>
        <v>24</v>
      </c>
      <c r="J333" s="7">
        <f t="shared" si="21"/>
        <v>24</v>
      </c>
      <c r="K333" s="7">
        <f t="shared" si="22"/>
        <v>9</v>
      </c>
      <c r="L333" s="7" t="str">
        <f t="shared" si="23"/>
        <v>9校</v>
      </c>
    </row>
    <row r="334" spans="1:12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  <c r="H334" s="7" t="s">
        <v>3194</v>
      </c>
      <c r="I334" s="7">
        <f t="shared" si="20"/>
        <v>1</v>
      </c>
      <c r="J334" s="7">
        <f t="shared" si="21"/>
        <v>39</v>
      </c>
      <c r="K334" s="7">
        <f t="shared" si="22"/>
        <v>23</v>
      </c>
      <c r="L334" s="7" t="str">
        <f t="shared" si="23"/>
        <v>23校</v>
      </c>
    </row>
    <row r="335" spans="1:12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  <c r="H335" s="7" t="s">
        <v>3194</v>
      </c>
      <c r="I335" s="7">
        <f t="shared" si="20"/>
        <v>2</v>
      </c>
      <c r="J335" s="7">
        <f t="shared" si="21"/>
        <v>39</v>
      </c>
      <c r="K335" s="7">
        <f t="shared" si="22"/>
        <v>22</v>
      </c>
      <c r="L335" s="7" t="str">
        <f t="shared" si="23"/>
        <v>22校</v>
      </c>
    </row>
    <row r="336" spans="1:12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  <c r="H336" s="7" t="s">
        <v>3194</v>
      </c>
      <c r="I336" s="7">
        <f t="shared" si="20"/>
        <v>3</v>
      </c>
      <c r="J336" s="7">
        <f t="shared" si="21"/>
        <v>39</v>
      </c>
      <c r="K336" s="7">
        <f t="shared" si="22"/>
        <v>21</v>
      </c>
      <c r="L336" s="7" t="str">
        <f t="shared" si="23"/>
        <v>21校</v>
      </c>
    </row>
    <row r="337" spans="1:12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  <c r="H337" s="7" t="s">
        <v>3194</v>
      </c>
      <c r="I337" s="7">
        <f t="shared" si="20"/>
        <v>4</v>
      </c>
      <c r="J337" s="7">
        <f t="shared" si="21"/>
        <v>39</v>
      </c>
      <c r="K337" s="7">
        <f t="shared" si="22"/>
        <v>20</v>
      </c>
      <c r="L337" s="7" t="str">
        <f t="shared" si="23"/>
        <v>20校</v>
      </c>
    </row>
    <row r="338" spans="1:12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  <c r="H338" s="7" t="s">
        <v>3194</v>
      </c>
      <c r="I338" s="7">
        <f t="shared" si="20"/>
        <v>5</v>
      </c>
      <c r="J338" s="7">
        <f t="shared" si="21"/>
        <v>39</v>
      </c>
      <c r="K338" s="7">
        <f t="shared" si="22"/>
        <v>19</v>
      </c>
      <c r="L338" s="7" t="str">
        <f t="shared" si="23"/>
        <v>19校</v>
      </c>
    </row>
    <row r="339" spans="1:12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  <c r="H339" s="7" t="s">
        <v>3194</v>
      </c>
      <c r="I339" s="7">
        <f t="shared" si="20"/>
        <v>6</v>
      </c>
      <c r="J339" s="7">
        <f t="shared" si="21"/>
        <v>39</v>
      </c>
      <c r="K339" s="7">
        <f t="shared" si="22"/>
        <v>18</v>
      </c>
      <c r="L339" s="7" t="str">
        <f t="shared" si="23"/>
        <v>18校</v>
      </c>
    </row>
    <row r="340" spans="1:12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  <c r="H340" s="7" t="s">
        <v>3194</v>
      </c>
      <c r="I340" s="7">
        <f t="shared" si="20"/>
        <v>7</v>
      </c>
      <c r="J340" s="7">
        <f t="shared" si="21"/>
        <v>39</v>
      </c>
      <c r="K340" s="7">
        <f t="shared" si="22"/>
        <v>17</v>
      </c>
      <c r="L340" s="7" t="str">
        <f t="shared" si="23"/>
        <v>17校</v>
      </c>
    </row>
    <row r="341" spans="1:12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  <c r="H341" s="7" t="s">
        <v>3194</v>
      </c>
      <c r="I341" s="7">
        <f t="shared" si="20"/>
        <v>8</v>
      </c>
      <c r="J341" s="7">
        <f t="shared" si="21"/>
        <v>39</v>
      </c>
      <c r="K341" s="7">
        <f t="shared" si="22"/>
        <v>16</v>
      </c>
      <c r="L341" s="7" t="str">
        <f t="shared" si="23"/>
        <v>16校</v>
      </c>
    </row>
    <row r="342" spans="1:12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  <c r="H342" s="7" t="s">
        <v>3194</v>
      </c>
      <c r="I342" s="7">
        <f t="shared" si="20"/>
        <v>9</v>
      </c>
      <c r="J342" s="7">
        <f t="shared" si="21"/>
        <v>39</v>
      </c>
      <c r="K342" s="7">
        <f t="shared" si="22"/>
        <v>15</v>
      </c>
      <c r="L342" s="7" t="str">
        <f t="shared" si="23"/>
        <v>15校</v>
      </c>
    </row>
    <row r="343" spans="1:12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  <c r="H343" s="7" t="s">
        <v>3194</v>
      </c>
      <c r="I343" s="7">
        <f t="shared" si="20"/>
        <v>10</v>
      </c>
      <c r="J343" s="7">
        <f t="shared" si="21"/>
        <v>39</v>
      </c>
      <c r="K343" s="7">
        <f t="shared" si="22"/>
        <v>14</v>
      </c>
      <c r="L343" s="7" t="str">
        <f t="shared" si="23"/>
        <v>14校</v>
      </c>
    </row>
    <row r="344" spans="1:12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  <c r="H344" s="7" t="s">
        <v>3194</v>
      </c>
      <c r="I344" s="7">
        <f t="shared" si="20"/>
        <v>11</v>
      </c>
      <c r="J344" s="7">
        <f t="shared" si="21"/>
        <v>39</v>
      </c>
      <c r="K344" s="7">
        <f t="shared" si="22"/>
        <v>13</v>
      </c>
      <c r="L344" s="7" t="str">
        <f t="shared" si="23"/>
        <v>13校</v>
      </c>
    </row>
    <row r="345" spans="1:12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  <c r="H345" s="7" t="s">
        <v>3194</v>
      </c>
      <c r="I345" s="7">
        <f t="shared" si="20"/>
        <v>12</v>
      </c>
      <c r="J345" s="7">
        <f t="shared" si="21"/>
        <v>39</v>
      </c>
      <c r="K345" s="7">
        <f t="shared" si="22"/>
        <v>12</v>
      </c>
      <c r="L345" s="7" t="str">
        <f t="shared" si="23"/>
        <v>12校</v>
      </c>
    </row>
    <row r="346" spans="1:12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  <c r="H346" s="7" t="s">
        <v>3194</v>
      </c>
      <c r="I346" s="7">
        <f t="shared" si="20"/>
        <v>13</v>
      </c>
      <c r="J346" s="7">
        <f t="shared" si="21"/>
        <v>39</v>
      </c>
      <c r="K346" s="7">
        <f t="shared" si="22"/>
        <v>11</v>
      </c>
      <c r="L346" s="7" t="str">
        <f t="shared" si="23"/>
        <v>11校</v>
      </c>
    </row>
    <row r="347" spans="1:12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  <c r="H347" s="7" t="s">
        <v>3194</v>
      </c>
      <c r="I347" s="7">
        <f t="shared" si="20"/>
        <v>14</v>
      </c>
      <c r="J347" s="7">
        <f t="shared" si="21"/>
        <v>39</v>
      </c>
      <c r="K347" s="7">
        <f t="shared" si="22"/>
        <v>10</v>
      </c>
      <c r="L347" s="7" t="str">
        <f t="shared" si="23"/>
        <v>10校</v>
      </c>
    </row>
    <row r="348" spans="1:12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  <c r="H348" s="7" t="s">
        <v>3194</v>
      </c>
      <c r="I348" s="7">
        <f t="shared" si="20"/>
        <v>15</v>
      </c>
      <c r="J348" s="7">
        <f t="shared" si="21"/>
        <v>39</v>
      </c>
      <c r="K348" s="7">
        <f t="shared" si="22"/>
        <v>9</v>
      </c>
      <c r="L348" s="7" t="str">
        <f t="shared" si="23"/>
        <v>9校</v>
      </c>
    </row>
    <row r="349" spans="1:12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  <c r="H349" s="7" t="s">
        <v>3194</v>
      </c>
      <c r="I349" s="7">
        <f t="shared" si="20"/>
        <v>16</v>
      </c>
      <c r="J349" s="7">
        <f t="shared" si="21"/>
        <v>39</v>
      </c>
      <c r="K349" s="7">
        <f t="shared" si="22"/>
        <v>8</v>
      </c>
      <c r="L349" s="7" t="str">
        <f t="shared" si="23"/>
        <v>8校</v>
      </c>
    </row>
    <row r="350" spans="1:12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  <c r="H350" s="7" t="s">
        <v>3194</v>
      </c>
      <c r="I350" s="7">
        <f t="shared" si="20"/>
        <v>17</v>
      </c>
      <c r="J350" s="7">
        <f t="shared" si="21"/>
        <v>39</v>
      </c>
      <c r="K350" s="7">
        <f t="shared" si="22"/>
        <v>7</v>
      </c>
      <c r="L350" s="7" t="str">
        <f t="shared" si="23"/>
        <v>7校</v>
      </c>
    </row>
    <row r="351" spans="1:12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  <c r="H351" s="7" t="s">
        <v>3194</v>
      </c>
      <c r="I351" s="7">
        <f t="shared" si="20"/>
        <v>18</v>
      </c>
      <c r="J351" s="7">
        <f t="shared" si="21"/>
        <v>39</v>
      </c>
      <c r="K351" s="7">
        <f t="shared" si="22"/>
        <v>6</v>
      </c>
      <c r="L351" s="7" t="str">
        <f t="shared" si="23"/>
        <v>6校</v>
      </c>
    </row>
    <row r="352" spans="1:12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  <c r="H352" s="7" t="s">
        <v>3194</v>
      </c>
      <c r="I352" s="7">
        <f t="shared" si="20"/>
        <v>19</v>
      </c>
      <c r="J352" s="7">
        <f t="shared" si="21"/>
        <v>39</v>
      </c>
      <c r="K352" s="7">
        <f t="shared" si="22"/>
        <v>5</v>
      </c>
      <c r="L352" s="7" t="str">
        <f t="shared" si="23"/>
        <v>5校</v>
      </c>
    </row>
    <row r="353" spans="1:12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  <c r="H353" s="7" t="s">
        <v>3194</v>
      </c>
      <c r="I353" s="7">
        <f t="shared" si="20"/>
        <v>20</v>
      </c>
      <c r="J353" s="7">
        <f t="shared" si="21"/>
        <v>39</v>
      </c>
      <c r="K353" s="7">
        <f t="shared" si="22"/>
        <v>4</v>
      </c>
      <c r="L353" s="7" t="str">
        <f t="shared" si="23"/>
        <v>4校</v>
      </c>
    </row>
    <row r="354" spans="1:12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  <c r="H354" s="7" t="s">
        <v>3194</v>
      </c>
      <c r="I354" s="7">
        <f t="shared" si="20"/>
        <v>21</v>
      </c>
      <c r="J354" s="7">
        <f t="shared" si="21"/>
        <v>39</v>
      </c>
      <c r="K354" s="7">
        <f t="shared" si="22"/>
        <v>3</v>
      </c>
      <c r="L354" s="7" t="str">
        <f t="shared" si="23"/>
        <v>3校</v>
      </c>
    </row>
    <row r="355" spans="1:12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  <c r="H355" s="7" t="s">
        <v>3194</v>
      </c>
      <c r="I355" s="7">
        <f t="shared" si="20"/>
        <v>22</v>
      </c>
      <c r="J355" s="7">
        <f t="shared" si="21"/>
        <v>39</v>
      </c>
      <c r="K355" s="7">
        <f t="shared" si="22"/>
        <v>2</v>
      </c>
      <c r="L355" s="7" t="str">
        <f t="shared" si="23"/>
        <v>2校</v>
      </c>
    </row>
    <row r="356" spans="1:12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  <c r="H356" s="7" t="s">
        <v>3194</v>
      </c>
      <c r="I356" s="7">
        <f t="shared" si="20"/>
        <v>23</v>
      </c>
      <c r="J356" s="7">
        <f t="shared" si="21"/>
        <v>39</v>
      </c>
      <c r="K356" s="7">
        <f t="shared" si="22"/>
        <v>1</v>
      </c>
      <c r="L356" s="7" t="str">
        <f t="shared" si="23"/>
        <v>1校</v>
      </c>
    </row>
    <row r="357" spans="1:12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  <c r="H357" s="7" t="s">
        <v>3194</v>
      </c>
      <c r="I357" s="7">
        <f t="shared" si="20"/>
        <v>24</v>
      </c>
      <c r="J357" s="7">
        <f t="shared" si="21"/>
        <v>39</v>
      </c>
      <c r="K357" s="7">
        <f t="shared" si="22"/>
        <v>39</v>
      </c>
      <c r="L357" s="7" t="str">
        <f t="shared" si="23"/>
        <v>39校</v>
      </c>
    </row>
    <row r="358" spans="1:12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  <c r="H358" s="7" t="s">
        <v>3194</v>
      </c>
      <c r="I358" s="7">
        <f t="shared" si="20"/>
        <v>25</v>
      </c>
      <c r="J358" s="7">
        <f t="shared" si="21"/>
        <v>39</v>
      </c>
      <c r="K358" s="7">
        <f t="shared" si="22"/>
        <v>38</v>
      </c>
      <c r="L358" s="7" t="str">
        <f t="shared" si="23"/>
        <v>38校</v>
      </c>
    </row>
    <row r="359" spans="1:12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  <c r="H359" s="7" t="s">
        <v>3194</v>
      </c>
      <c r="I359" s="7">
        <f t="shared" si="20"/>
        <v>26</v>
      </c>
      <c r="J359" s="7">
        <f t="shared" si="21"/>
        <v>39</v>
      </c>
      <c r="K359" s="7">
        <f t="shared" si="22"/>
        <v>37</v>
      </c>
      <c r="L359" s="7" t="str">
        <f t="shared" si="23"/>
        <v>37校</v>
      </c>
    </row>
    <row r="360" spans="1:12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  <c r="H360" s="7" t="s">
        <v>3194</v>
      </c>
      <c r="I360" s="7">
        <f t="shared" si="20"/>
        <v>27</v>
      </c>
      <c r="J360" s="7">
        <f t="shared" si="21"/>
        <v>39</v>
      </c>
      <c r="K360" s="7">
        <f t="shared" si="22"/>
        <v>36</v>
      </c>
      <c r="L360" s="7" t="str">
        <f t="shared" si="23"/>
        <v>36校</v>
      </c>
    </row>
    <row r="361" spans="1:12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  <c r="H361" s="7" t="s">
        <v>3194</v>
      </c>
      <c r="I361" s="7">
        <f t="shared" si="20"/>
        <v>28</v>
      </c>
      <c r="J361" s="7">
        <f t="shared" si="21"/>
        <v>39</v>
      </c>
      <c r="K361" s="7">
        <f t="shared" si="22"/>
        <v>35</v>
      </c>
      <c r="L361" s="7" t="str">
        <f t="shared" si="23"/>
        <v>35校</v>
      </c>
    </row>
    <row r="362" spans="1:12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  <c r="H362" s="7" t="s">
        <v>3194</v>
      </c>
      <c r="I362" s="7">
        <f t="shared" si="20"/>
        <v>29</v>
      </c>
      <c r="J362" s="7">
        <f t="shared" si="21"/>
        <v>39</v>
      </c>
      <c r="K362" s="7">
        <f t="shared" si="22"/>
        <v>34</v>
      </c>
      <c r="L362" s="7" t="str">
        <f t="shared" si="23"/>
        <v>34校</v>
      </c>
    </row>
    <row r="363" spans="1:12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  <c r="H363" s="7" t="s">
        <v>3194</v>
      </c>
      <c r="I363" s="7">
        <f t="shared" si="20"/>
        <v>30</v>
      </c>
      <c r="J363" s="7">
        <f t="shared" si="21"/>
        <v>39</v>
      </c>
      <c r="K363" s="7">
        <f t="shared" si="22"/>
        <v>33</v>
      </c>
      <c r="L363" s="7" t="str">
        <f t="shared" si="23"/>
        <v>33校</v>
      </c>
    </row>
    <row r="364" spans="1:12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  <c r="H364" s="7" t="s">
        <v>3194</v>
      </c>
      <c r="I364" s="7">
        <f t="shared" si="20"/>
        <v>31</v>
      </c>
      <c r="J364" s="7">
        <f t="shared" si="21"/>
        <v>39</v>
      </c>
      <c r="K364" s="7">
        <f t="shared" si="22"/>
        <v>32</v>
      </c>
      <c r="L364" s="7" t="str">
        <f t="shared" si="23"/>
        <v>32校</v>
      </c>
    </row>
    <row r="365" spans="1:12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  <c r="H365" s="7" t="s">
        <v>3194</v>
      </c>
      <c r="I365" s="7">
        <f t="shared" si="20"/>
        <v>32</v>
      </c>
      <c r="J365" s="7">
        <f t="shared" si="21"/>
        <v>39</v>
      </c>
      <c r="K365" s="7">
        <f t="shared" si="22"/>
        <v>31</v>
      </c>
      <c r="L365" s="7" t="str">
        <f t="shared" si="23"/>
        <v>31校</v>
      </c>
    </row>
    <row r="366" spans="1:12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  <c r="H366" s="7" t="s">
        <v>3194</v>
      </c>
      <c r="I366" s="7">
        <f t="shared" si="20"/>
        <v>33</v>
      </c>
      <c r="J366" s="7">
        <f t="shared" si="21"/>
        <v>39</v>
      </c>
      <c r="K366" s="7">
        <f t="shared" si="22"/>
        <v>30</v>
      </c>
      <c r="L366" s="7" t="str">
        <f t="shared" si="23"/>
        <v>30校</v>
      </c>
    </row>
    <row r="367" spans="1:12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  <c r="H367" s="7" t="s">
        <v>3194</v>
      </c>
      <c r="I367" s="7">
        <f t="shared" si="20"/>
        <v>34</v>
      </c>
      <c r="J367" s="7">
        <f t="shared" si="21"/>
        <v>39</v>
      </c>
      <c r="K367" s="7">
        <f t="shared" si="22"/>
        <v>29</v>
      </c>
      <c r="L367" s="7" t="str">
        <f t="shared" si="23"/>
        <v>29校</v>
      </c>
    </row>
    <row r="368" spans="1:12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  <c r="H368" s="7" t="s">
        <v>3194</v>
      </c>
      <c r="I368" s="7">
        <f t="shared" si="20"/>
        <v>35</v>
      </c>
      <c r="J368" s="7">
        <f t="shared" si="21"/>
        <v>39</v>
      </c>
      <c r="K368" s="7">
        <f t="shared" si="22"/>
        <v>28</v>
      </c>
      <c r="L368" s="7" t="str">
        <f t="shared" si="23"/>
        <v>28校</v>
      </c>
    </row>
    <row r="369" spans="1:12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  <c r="H369" s="7" t="s">
        <v>3194</v>
      </c>
      <c r="I369" s="7">
        <f t="shared" si="20"/>
        <v>36</v>
      </c>
      <c r="J369" s="7">
        <f t="shared" si="21"/>
        <v>39</v>
      </c>
      <c r="K369" s="7">
        <f t="shared" si="22"/>
        <v>27</v>
      </c>
      <c r="L369" s="7" t="str">
        <f t="shared" si="23"/>
        <v>27校</v>
      </c>
    </row>
    <row r="370" spans="1:12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  <c r="H370" s="7" t="s">
        <v>3194</v>
      </c>
      <c r="I370" s="7">
        <f t="shared" si="20"/>
        <v>37</v>
      </c>
      <c r="J370" s="7">
        <f t="shared" si="21"/>
        <v>39</v>
      </c>
      <c r="K370" s="7">
        <f t="shared" si="22"/>
        <v>26</v>
      </c>
      <c r="L370" s="7" t="str">
        <f t="shared" si="23"/>
        <v>26校</v>
      </c>
    </row>
    <row r="371" spans="1:12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  <c r="H371" s="7" t="s">
        <v>3194</v>
      </c>
      <c r="I371" s="7">
        <f t="shared" si="20"/>
        <v>38</v>
      </c>
      <c r="J371" s="7">
        <f t="shared" si="21"/>
        <v>39</v>
      </c>
      <c r="K371" s="7">
        <f t="shared" si="22"/>
        <v>25</v>
      </c>
      <c r="L371" s="7" t="str">
        <f t="shared" si="23"/>
        <v>25校</v>
      </c>
    </row>
    <row r="372" spans="1:12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  <c r="H372" s="7" t="s">
        <v>3194</v>
      </c>
      <c r="I372" s="7">
        <f t="shared" si="20"/>
        <v>39</v>
      </c>
      <c r="J372" s="7">
        <f t="shared" si="21"/>
        <v>39</v>
      </c>
      <c r="K372" s="7">
        <f t="shared" si="22"/>
        <v>24</v>
      </c>
      <c r="L372" s="7" t="str">
        <f t="shared" si="23"/>
        <v>24校</v>
      </c>
    </row>
    <row r="373" spans="1:12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  <c r="H373" s="7" t="s">
        <v>3194</v>
      </c>
      <c r="I373" s="7">
        <f t="shared" si="20"/>
        <v>1</v>
      </c>
      <c r="J373" s="7">
        <f t="shared" si="21"/>
        <v>22</v>
      </c>
      <c r="K373" s="7">
        <f t="shared" si="22"/>
        <v>6</v>
      </c>
      <c r="L373" s="7" t="str">
        <f t="shared" si="23"/>
        <v>6校</v>
      </c>
    </row>
    <row r="374" spans="1:12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  <c r="H374" s="7" t="s">
        <v>3194</v>
      </c>
      <c r="I374" s="7">
        <f t="shared" si="20"/>
        <v>2</v>
      </c>
      <c r="J374" s="7">
        <f t="shared" si="21"/>
        <v>22</v>
      </c>
      <c r="K374" s="7">
        <f t="shared" si="22"/>
        <v>5</v>
      </c>
      <c r="L374" s="7" t="str">
        <f t="shared" si="23"/>
        <v>5校</v>
      </c>
    </row>
    <row r="375" spans="1:12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  <c r="H375" s="7" t="s">
        <v>3194</v>
      </c>
      <c r="I375" s="7">
        <f t="shared" si="20"/>
        <v>3</v>
      </c>
      <c r="J375" s="7">
        <f t="shared" si="21"/>
        <v>22</v>
      </c>
      <c r="K375" s="7">
        <f t="shared" si="22"/>
        <v>4</v>
      </c>
      <c r="L375" s="7" t="str">
        <f t="shared" si="23"/>
        <v>4校</v>
      </c>
    </row>
    <row r="376" spans="1:12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  <c r="H376" s="7" t="s">
        <v>3194</v>
      </c>
      <c r="I376" s="7">
        <f t="shared" si="20"/>
        <v>4</v>
      </c>
      <c r="J376" s="7">
        <f t="shared" si="21"/>
        <v>22</v>
      </c>
      <c r="K376" s="7">
        <f t="shared" si="22"/>
        <v>3</v>
      </c>
      <c r="L376" s="7" t="str">
        <f t="shared" si="23"/>
        <v>3校</v>
      </c>
    </row>
    <row r="377" spans="1:12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  <c r="H377" s="7" t="s">
        <v>3194</v>
      </c>
      <c r="I377" s="7">
        <f t="shared" si="20"/>
        <v>5</v>
      </c>
      <c r="J377" s="7">
        <f t="shared" si="21"/>
        <v>22</v>
      </c>
      <c r="K377" s="7">
        <f t="shared" si="22"/>
        <v>2</v>
      </c>
      <c r="L377" s="7" t="str">
        <f t="shared" si="23"/>
        <v>2校</v>
      </c>
    </row>
    <row r="378" spans="1:12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  <c r="H378" s="7" t="s">
        <v>3194</v>
      </c>
      <c r="I378" s="7">
        <f t="shared" si="20"/>
        <v>6</v>
      </c>
      <c r="J378" s="7">
        <f t="shared" si="21"/>
        <v>22</v>
      </c>
      <c r="K378" s="7">
        <f t="shared" si="22"/>
        <v>1</v>
      </c>
      <c r="L378" s="7" t="str">
        <f t="shared" si="23"/>
        <v>1校</v>
      </c>
    </row>
    <row r="379" spans="1:12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  <c r="H379" s="7" t="s">
        <v>3194</v>
      </c>
      <c r="I379" s="7">
        <f t="shared" si="20"/>
        <v>7</v>
      </c>
      <c r="J379" s="7">
        <f t="shared" si="21"/>
        <v>22</v>
      </c>
      <c r="K379" s="7">
        <f t="shared" si="22"/>
        <v>22</v>
      </c>
      <c r="L379" s="7" t="str">
        <f t="shared" si="23"/>
        <v>22校</v>
      </c>
    </row>
    <row r="380" spans="1:12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  <c r="H380" s="7" t="s">
        <v>3194</v>
      </c>
      <c r="I380" s="7">
        <f t="shared" si="20"/>
        <v>8</v>
      </c>
      <c r="J380" s="7">
        <f t="shared" si="21"/>
        <v>22</v>
      </c>
      <c r="K380" s="7">
        <f t="shared" si="22"/>
        <v>21</v>
      </c>
      <c r="L380" s="7" t="str">
        <f t="shared" si="23"/>
        <v>21校</v>
      </c>
    </row>
    <row r="381" spans="1:12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  <c r="H381" s="7" t="s">
        <v>3194</v>
      </c>
      <c r="I381" s="7">
        <f t="shared" si="20"/>
        <v>9</v>
      </c>
      <c r="J381" s="7">
        <f t="shared" si="21"/>
        <v>22</v>
      </c>
      <c r="K381" s="7">
        <f t="shared" si="22"/>
        <v>20</v>
      </c>
      <c r="L381" s="7" t="str">
        <f t="shared" si="23"/>
        <v>20校</v>
      </c>
    </row>
    <row r="382" spans="1:12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  <c r="H382" s="7" t="s">
        <v>3194</v>
      </c>
      <c r="I382" s="7">
        <f t="shared" si="20"/>
        <v>10</v>
      </c>
      <c r="J382" s="7">
        <f t="shared" si="21"/>
        <v>22</v>
      </c>
      <c r="K382" s="7">
        <f t="shared" si="22"/>
        <v>19</v>
      </c>
      <c r="L382" s="7" t="str">
        <f t="shared" si="23"/>
        <v>19校</v>
      </c>
    </row>
    <row r="383" spans="1:12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  <c r="H383" s="7" t="s">
        <v>3194</v>
      </c>
      <c r="I383" s="7">
        <f t="shared" si="20"/>
        <v>11</v>
      </c>
      <c r="J383" s="7">
        <f t="shared" si="21"/>
        <v>22</v>
      </c>
      <c r="K383" s="7">
        <f t="shared" si="22"/>
        <v>18</v>
      </c>
      <c r="L383" s="7" t="str">
        <f t="shared" si="23"/>
        <v>18校</v>
      </c>
    </row>
    <row r="384" spans="1:12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  <c r="H384" s="7" t="s">
        <v>3194</v>
      </c>
      <c r="I384" s="7">
        <f t="shared" si="20"/>
        <v>12</v>
      </c>
      <c r="J384" s="7">
        <f t="shared" si="21"/>
        <v>22</v>
      </c>
      <c r="K384" s="7">
        <f t="shared" si="22"/>
        <v>17</v>
      </c>
      <c r="L384" s="7" t="str">
        <f t="shared" si="23"/>
        <v>17校</v>
      </c>
    </row>
    <row r="385" spans="1:12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  <c r="H385" s="7" t="s">
        <v>3194</v>
      </c>
      <c r="I385" s="7">
        <f t="shared" si="20"/>
        <v>13</v>
      </c>
      <c r="J385" s="7">
        <f t="shared" si="21"/>
        <v>22</v>
      </c>
      <c r="K385" s="7">
        <f t="shared" si="22"/>
        <v>16</v>
      </c>
      <c r="L385" s="7" t="str">
        <f t="shared" si="23"/>
        <v>16校</v>
      </c>
    </row>
    <row r="386" spans="1:12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  <c r="H386" s="7" t="s">
        <v>3194</v>
      </c>
      <c r="I386" s="7">
        <f t="shared" si="20"/>
        <v>14</v>
      </c>
      <c r="J386" s="7">
        <f t="shared" si="21"/>
        <v>22</v>
      </c>
      <c r="K386" s="7">
        <f t="shared" si="22"/>
        <v>15</v>
      </c>
      <c r="L386" s="7" t="str">
        <f t="shared" si="23"/>
        <v>15校</v>
      </c>
    </row>
    <row r="387" spans="1:12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  <c r="H387" s="7" t="s">
        <v>3194</v>
      </c>
      <c r="I387" s="7">
        <f t="shared" ref="I387:I450" si="24">IF(B387=B386,I386+1,1)</f>
        <v>15</v>
      </c>
      <c r="J387" s="7">
        <f t="shared" ref="J387:J450" si="25">COUNTIF(B:B,B387)</f>
        <v>22</v>
      </c>
      <c r="K387" s="7">
        <f t="shared" ref="K387:K450" si="26">IF(J387-I387-K$1&gt;0,J387-I387-K$1,J387-I387-K$1+J387)</f>
        <v>14</v>
      </c>
      <c r="L387" s="7" t="str">
        <f t="shared" ref="L387:L450" si="27">_xlfn.CONCAT(K387,"校")</f>
        <v>14校</v>
      </c>
    </row>
    <row r="388" spans="1:12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  <c r="H388" s="7" t="s">
        <v>3194</v>
      </c>
      <c r="I388" s="7">
        <f t="shared" si="24"/>
        <v>16</v>
      </c>
      <c r="J388" s="7">
        <f t="shared" si="25"/>
        <v>22</v>
      </c>
      <c r="K388" s="7">
        <f t="shared" si="26"/>
        <v>13</v>
      </c>
      <c r="L388" s="7" t="str">
        <f t="shared" si="27"/>
        <v>13校</v>
      </c>
    </row>
    <row r="389" spans="1:12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  <c r="H389" s="7" t="s">
        <v>3194</v>
      </c>
      <c r="I389" s="7">
        <f t="shared" si="24"/>
        <v>17</v>
      </c>
      <c r="J389" s="7">
        <f t="shared" si="25"/>
        <v>22</v>
      </c>
      <c r="K389" s="7">
        <f t="shared" si="26"/>
        <v>12</v>
      </c>
      <c r="L389" s="7" t="str">
        <f t="shared" si="27"/>
        <v>12校</v>
      </c>
    </row>
    <row r="390" spans="1:12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  <c r="H390" s="7" t="s">
        <v>3194</v>
      </c>
      <c r="I390" s="7">
        <f t="shared" si="24"/>
        <v>18</v>
      </c>
      <c r="J390" s="7">
        <f t="shared" si="25"/>
        <v>22</v>
      </c>
      <c r="K390" s="7">
        <f t="shared" si="26"/>
        <v>11</v>
      </c>
      <c r="L390" s="7" t="str">
        <f t="shared" si="27"/>
        <v>11校</v>
      </c>
    </row>
    <row r="391" spans="1:12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  <c r="H391" s="7" t="s">
        <v>3194</v>
      </c>
      <c r="I391" s="7">
        <f t="shared" si="24"/>
        <v>19</v>
      </c>
      <c r="J391" s="7">
        <f t="shared" si="25"/>
        <v>22</v>
      </c>
      <c r="K391" s="7">
        <f t="shared" si="26"/>
        <v>10</v>
      </c>
      <c r="L391" s="7" t="str">
        <f t="shared" si="27"/>
        <v>10校</v>
      </c>
    </row>
    <row r="392" spans="1:12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  <c r="H392" s="7" t="s">
        <v>3194</v>
      </c>
      <c r="I392" s="7">
        <f t="shared" si="24"/>
        <v>20</v>
      </c>
      <c r="J392" s="7">
        <f t="shared" si="25"/>
        <v>22</v>
      </c>
      <c r="K392" s="7">
        <f t="shared" si="26"/>
        <v>9</v>
      </c>
      <c r="L392" s="7" t="str">
        <f t="shared" si="27"/>
        <v>9校</v>
      </c>
    </row>
    <row r="393" spans="1:12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  <c r="H393" s="7" t="s">
        <v>3194</v>
      </c>
      <c r="I393" s="7">
        <f t="shared" si="24"/>
        <v>21</v>
      </c>
      <c r="J393" s="7">
        <f t="shared" si="25"/>
        <v>22</v>
      </c>
      <c r="K393" s="7">
        <f t="shared" si="26"/>
        <v>8</v>
      </c>
      <c r="L393" s="7" t="str">
        <f t="shared" si="27"/>
        <v>8校</v>
      </c>
    </row>
    <row r="394" spans="1:12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  <c r="H394" s="7" t="s">
        <v>3194</v>
      </c>
      <c r="I394" s="7">
        <f t="shared" si="24"/>
        <v>22</v>
      </c>
      <c r="J394" s="7">
        <f t="shared" si="25"/>
        <v>22</v>
      </c>
      <c r="K394" s="7">
        <f t="shared" si="26"/>
        <v>7</v>
      </c>
      <c r="L394" s="7" t="str">
        <f t="shared" si="27"/>
        <v>7校</v>
      </c>
    </row>
    <row r="395" spans="1:12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  <c r="H395" s="7" t="s">
        <v>3194</v>
      </c>
      <c r="I395" s="7">
        <f t="shared" si="24"/>
        <v>1</v>
      </c>
      <c r="J395" s="7">
        <f t="shared" si="25"/>
        <v>37</v>
      </c>
      <c r="K395" s="7">
        <f t="shared" si="26"/>
        <v>21</v>
      </c>
      <c r="L395" s="7" t="str">
        <f t="shared" si="27"/>
        <v>21校</v>
      </c>
    </row>
    <row r="396" spans="1:12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  <c r="H396" s="7" t="s">
        <v>3194</v>
      </c>
      <c r="I396" s="7">
        <f t="shared" si="24"/>
        <v>2</v>
      </c>
      <c r="J396" s="7">
        <f t="shared" si="25"/>
        <v>37</v>
      </c>
      <c r="K396" s="7">
        <f t="shared" si="26"/>
        <v>20</v>
      </c>
      <c r="L396" s="7" t="str">
        <f t="shared" si="27"/>
        <v>20校</v>
      </c>
    </row>
    <row r="397" spans="1:12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  <c r="H397" s="7" t="s">
        <v>3194</v>
      </c>
      <c r="I397" s="7">
        <f t="shared" si="24"/>
        <v>3</v>
      </c>
      <c r="J397" s="7">
        <f t="shared" si="25"/>
        <v>37</v>
      </c>
      <c r="K397" s="7">
        <f t="shared" si="26"/>
        <v>19</v>
      </c>
      <c r="L397" s="7" t="str">
        <f t="shared" si="27"/>
        <v>19校</v>
      </c>
    </row>
    <row r="398" spans="1:12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  <c r="H398" s="7" t="s">
        <v>3194</v>
      </c>
      <c r="I398" s="7">
        <f t="shared" si="24"/>
        <v>4</v>
      </c>
      <c r="J398" s="7">
        <f t="shared" si="25"/>
        <v>37</v>
      </c>
      <c r="K398" s="7">
        <f t="shared" si="26"/>
        <v>18</v>
      </c>
      <c r="L398" s="7" t="str">
        <f t="shared" si="27"/>
        <v>18校</v>
      </c>
    </row>
    <row r="399" spans="1:12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  <c r="H399" s="7" t="s">
        <v>3194</v>
      </c>
      <c r="I399" s="7">
        <f t="shared" si="24"/>
        <v>5</v>
      </c>
      <c r="J399" s="7">
        <f t="shared" si="25"/>
        <v>37</v>
      </c>
      <c r="K399" s="7">
        <f t="shared" si="26"/>
        <v>17</v>
      </c>
      <c r="L399" s="7" t="str">
        <f t="shared" si="27"/>
        <v>17校</v>
      </c>
    </row>
    <row r="400" spans="1:12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  <c r="H400" s="7" t="s">
        <v>3194</v>
      </c>
      <c r="I400" s="7">
        <f t="shared" si="24"/>
        <v>6</v>
      </c>
      <c r="J400" s="7">
        <f t="shared" si="25"/>
        <v>37</v>
      </c>
      <c r="K400" s="7">
        <f t="shared" si="26"/>
        <v>16</v>
      </c>
      <c r="L400" s="7" t="str">
        <f t="shared" si="27"/>
        <v>16校</v>
      </c>
    </row>
    <row r="401" spans="1:12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  <c r="H401" s="7" t="s">
        <v>3194</v>
      </c>
      <c r="I401" s="7">
        <f t="shared" si="24"/>
        <v>7</v>
      </c>
      <c r="J401" s="7">
        <f t="shared" si="25"/>
        <v>37</v>
      </c>
      <c r="K401" s="7">
        <f t="shared" si="26"/>
        <v>15</v>
      </c>
      <c r="L401" s="7" t="str">
        <f t="shared" si="27"/>
        <v>15校</v>
      </c>
    </row>
    <row r="402" spans="1:12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  <c r="H402" s="7" t="s">
        <v>3194</v>
      </c>
      <c r="I402" s="7">
        <f t="shared" si="24"/>
        <v>8</v>
      </c>
      <c r="J402" s="7">
        <f t="shared" si="25"/>
        <v>37</v>
      </c>
      <c r="K402" s="7">
        <f t="shared" si="26"/>
        <v>14</v>
      </c>
      <c r="L402" s="7" t="str">
        <f t="shared" si="27"/>
        <v>14校</v>
      </c>
    </row>
    <row r="403" spans="1:12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  <c r="H403" s="7" t="s">
        <v>3194</v>
      </c>
      <c r="I403" s="7">
        <f t="shared" si="24"/>
        <v>9</v>
      </c>
      <c r="J403" s="7">
        <f t="shared" si="25"/>
        <v>37</v>
      </c>
      <c r="K403" s="7">
        <f t="shared" si="26"/>
        <v>13</v>
      </c>
      <c r="L403" s="7" t="str">
        <f t="shared" si="27"/>
        <v>13校</v>
      </c>
    </row>
    <row r="404" spans="1:12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  <c r="H404" s="7" t="s">
        <v>3194</v>
      </c>
      <c r="I404" s="7">
        <f t="shared" si="24"/>
        <v>10</v>
      </c>
      <c r="J404" s="7">
        <f t="shared" si="25"/>
        <v>37</v>
      </c>
      <c r="K404" s="7">
        <f t="shared" si="26"/>
        <v>12</v>
      </c>
      <c r="L404" s="7" t="str">
        <f t="shared" si="27"/>
        <v>12校</v>
      </c>
    </row>
    <row r="405" spans="1:12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  <c r="H405" s="7" t="s">
        <v>3194</v>
      </c>
      <c r="I405" s="7">
        <f t="shared" si="24"/>
        <v>11</v>
      </c>
      <c r="J405" s="7">
        <f t="shared" si="25"/>
        <v>37</v>
      </c>
      <c r="K405" s="7">
        <f t="shared" si="26"/>
        <v>11</v>
      </c>
      <c r="L405" s="7" t="str">
        <f t="shared" si="27"/>
        <v>11校</v>
      </c>
    </row>
    <row r="406" spans="1:12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  <c r="H406" s="7" t="s">
        <v>3194</v>
      </c>
      <c r="I406" s="7">
        <f t="shared" si="24"/>
        <v>12</v>
      </c>
      <c r="J406" s="7">
        <f t="shared" si="25"/>
        <v>37</v>
      </c>
      <c r="K406" s="7">
        <f t="shared" si="26"/>
        <v>10</v>
      </c>
      <c r="L406" s="7" t="str">
        <f t="shared" si="27"/>
        <v>10校</v>
      </c>
    </row>
    <row r="407" spans="1:12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  <c r="H407" s="7" t="s">
        <v>3194</v>
      </c>
      <c r="I407" s="7">
        <f t="shared" si="24"/>
        <v>13</v>
      </c>
      <c r="J407" s="7">
        <f t="shared" si="25"/>
        <v>37</v>
      </c>
      <c r="K407" s="7">
        <f t="shared" si="26"/>
        <v>9</v>
      </c>
      <c r="L407" s="7" t="str">
        <f t="shared" si="27"/>
        <v>9校</v>
      </c>
    </row>
    <row r="408" spans="1:12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  <c r="H408" s="7" t="s">
        <v>3194</v>
      </c>
      <c r="I408" s="7">
        <f t="shared" si="24"/>
        <v>14</v>
      </c>
      <c r="J408" s="7">
        <f t="shared" si="25"/>
        <v>37</v>
      </c>
      <c r="K408" s="7">
        <f t="shared" si="26"/>
        <v>8</v>
      </c>
      <c r="L408" s="7" t="str">
        <f t="shared" si="27"/>
        <v>8校</v>
      </c>
    </row>
    <row r="409" spans="1:12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  <c r="H409" s="7" t="s">
        <v>3194</v>
      </c>
      <c r="I409" s="7">
        <f t="shared" si="24"/>
        <v>15</v>
      </c>
      <c r="J409" s="7">
        <f t="shared" si="25"/>
        <v>37</v>
      </c>
      <c r="K409" s="7">
        <f t="shared" si="26"/>
        <v>7</v>
      </c>
      <c r="L409" s="7" t="str">
        <f t="shared" si="27"/>
        <v>7校</v>
      </c>
    </row>
    <row r="410" spans="1:12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  <c r="H410" s="7" t="s">
        <v>3194</v>
      </c>
      <c r="I410" s="7">
        <f t="shared" si="24"/>
        <v>16</v>
      </c>
      <c r="J410" s="7">
        <f t="shared" si="25"/>
        <v>37</v>
      </c>
      <c r="K410" s="7">
        <f t="shared" si="26"/>
        <v>6</v>
      </c>
      <c r="L410" s="7" t="str">
        <f t="shared" si="27"/>
        <v>6校</v>
      </c>
    </row>
    <row r="411" spans="1:12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  <c r="H411" s="7" t="s">
        <v>3194</v>
      </c>
      <c r="I411" s="7">
        <f t="shared" si="24"/>
        <v>17</v>
      </c>
      <c r="J411" s="7">
        <f t="shared" si="25"/>
        <v>37</v>
      </c>
      <c r="K411" s="7">
        <f t="shared" si="26"/>
        <v>5</v>
      </c>
      <c r="L411" s="7" t="str">
        <f t="shared" si="27"/>
        <v>5校</v>
      </c>
    </row>
    <row r="412" spans="1:12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  <c r="H412" s="7" t="s">
        <v>3194</v>
      </c>
      <c r="I412" s="7">
        <f t="shared" si="24"/>
        <v>18</v>
      </c>
      <c r="J412" s="7">
        <f t="shared" si="25"/>
        <v>37</v>
      </c>
      <c r="K412" s="7">
        <f t="shared" si="26"/>
        <v>4</v>
      </c>
      <c r="L412" s="7" t="str">
        <f t="shared" si="27"/>
        <v>4校</v>
      </c>
    </row>
    <row r="413" spans="1:12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  <c r="H413" s="7" t="s">
        <v>3194</v>
      </c>
      <c r="I413" s="7">
        <f t="shared" si="24"/>
        <v>19</v>
      </c>
      <c r="J413" s="7">
        <f t="shared" si="25"/>
        <v>37</v>
      </c>
      <c r="K413" s="7">
        <f t="shared" si="26"/>
        <v>3</v>
      </c>
      <c r="L413" s="7" t="str">
        <f t="shared" si="27"/>
        <v>3校</v>
      </c>
    </row>
    <row r="414" spans="1:12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  <c r="H414" s="7" t="s">
        <v>3194</v>
      </c>
      <c r="I414" s="7">
        <f t="shared" si="24"/>
        <v>20</v>
      </c>
      <c r="J414" s="7">
        <f t="shared" si="25"/>
        <v>37</v>
      </c>
      <c r="K414" s="7">
        <f t="shared" si="26"/>
        <v>2</v>
      </c>
      <c r="L414" s="7" t="str">
        <f t="shared" si="27"/>
        <v>2校</v>
      </c>
    </row>
    <row r="415" spans="1:12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  <c r="H415" s="7" t="s">
        <v>3194</v>
      </c>
      <c r="I415" s="7">
        <f t="shared" si="24"/>
        <v>21</v>
      </c>
      <c r="J415" s="7">
        <f t="shared" si="25"/>
        <v>37</v>
      </c>
      <c r="K415" s="7">
        <f t="shared" si="26"/>
        <v>1</v>
      </c>
      <c r="L415" s="7" t="str">
        <f t="shared" si="27"/>
        <v>1校</v>
      </c>
    </row>
    <row r="416" spans="1:12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  <c r="H416" s="7" t="s">
        <v>3194</v>
      </c>
      <c r="I416" s="7">
        <f t="shared" si="24"/>
        <v>22</v>
      </c>
      <c r="J416" s="7">
        <f t="shared" si="25"/>
        <v>37</v>
      </c>
      <c r="K416" s="7">
        <f t="shared" si="26"/>
        <v>37</v>
      </c>
      <c r="L416" s="7" t="str">
        <f t="shared" si="27"/>
        <v>37校</v>
      </c>
    </row>
    <row r="417" spans="1:12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  <c r="H417" s="7" t="s">
        <v>3194</v>
      </c>
      <c r="I417" s="7">
        <f t="shared" si="24"/>
        <v>23</v>
      </c>
      <c r="J417" s="7">
        <f t="shared" si="25"/>
        <v>37</v>
      </c>
      <c r="K417" s="7">
        <f t="shared" si="26"/>
        <v>36</v>
      </c>
      <c r="L417" s="7" t="str">
        <f t="shared" si="27"/>
        <v>36校</v>
      </c>
    </row>
    <row r="418" spans="1:12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  <c r="H418" s="7" t="s">
        <v>3194</v>
      </c>
      <c r="I418" s="7">
        <f t="shared" si="24"/>
        <v>24</v>
      </c>
      <c r="J418" s="7">
        <f t="shared" si="25"/>
        <v>37</v>
      </c>
      <c r="K418" s="7">
        <f t="shared" si="26"/>
        <v>35</v>
      </c>
      <c r="L418" s="7" t="str">
        <f t="shared" si="27"/>
        <v>35校</v>
      </c>
    </row>
    <row r="419" spans="1:12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  <c r="H419" s="7" t="s">
        <v>3194</v>
      </c>
      <c r="I419" s="7">
        <f t="shared" si="24"/>
        <v>25</v>
      </c>
      <c r="J419" s="7">
        <f t="shared" si="25"/>
        <v>37</v>
      </c>
      <c r="K419" s="7">
        <f t="shared" si="26"/>
        <v>34</v>
      </c>
      <c r="L419" s="7" t="str">
        <f t="shared" si="27"/>
        <v>34校</v>
      </c>
    </row>
    <row r="420" spans="1:12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  <c r="H420" s="7" t="s">
        <v>3194</v>
      </c>
      <c r="I420" s="7">
        <f t="shared" si="24"/>
        <v>26</v>
      </c>
      <c r="J420" s="7">
        <f t="shared" si="25"/>
        <v>37</v>
      </c>
      <c r="K420" s="7">
        <f t="shared" si="26"/>
        <v>33</v>
      </c>
      <c r="L420" s="7" t="str">
        <f t="shared" si="27"/>
        <v>33校</v>
      </c>
    </row>
    <row r="421" spans="1:12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  <c r="H421" s="7" t="s">
        <v>3194</v>
      </c>
      <c r="I421" s="7">
        <f t="shared" si="24"/>
        <v>27</v>
      </c>
      <c r="J421" s="7">
        <f t="shared" si="25"/>
        <v>37</v>
      </c>
      <c r="K421" s="7">
        <f t="shared" si="26"/>
        <v>32</v>
      </c>
      <c r="L421" s="7" t="str">
        <f t="shared" si="27"/>
        <v>32校</v>
      </c>
    </row>
    <row r="422" spans="1:12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  <c r="H422" s="7" t="s">
        <v>3194</v>
      </c>
      <c r="I422" s="7">
        <f t="shared" si="24"/>
        <v>28</v>
      </c>
      <c r="J422" s="7">
        <f t="shared" si="25"/>
        <v>37</v>
      </c>
      <c r="K422" s="7">
        <f t="shared" si="26"/>
        <v>31</v>
      </c>
      <c r="L422" s="7" t="str">
        <f t="shared" si="27"/>
        <v>31校</v>
      </c>
    </row>
    <row r="423" spans="1:12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  <c r="H423" s="7" t="s">
        <v>3194</v>
      </c>
      <c r="I423" s="7">
        <f t="shared" si="24"/>
        <v>29</v>
      </c>
      <c r="J423" s="7">
        <f t="shared" si="25"/>
        <v>37</v>
      </c>
      <c r="K423" s="7">
        <f t="shared" si="26"/>
        <v>30</v>
      </c>
      <c r="L423" s="7" t="str">
        <f t="shared" si="27"/>
        <v>30校</v>
      </c>
    </row>
    <row r="424" spans="1:12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  <c r="H424" s="7" t="s">
        <v>3194</v>
      </c>
      <c r="I424" s="7">
        <f t="shared" si="24"/>
        <v>30</v>
      </c>
      <c r="J424" s="7">
        <f t="shared" si="25"/>
        <v>37</v>
      </c>
      <c r="K424" s="7">
        <f t="shared" si="26"/>
        <v>29</v>
      </c>
      <c r="L424" s="7" t="str">
        <f t="shared" si="27"/>
        <v>29校</v>
      </c>
    </row>
    <row r="425" spans="1:12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  <c r="H425" s="7" t="s">
        <v>3194</v>
      </c>
      <c r="I425" s="7">
        <f t="shared" si="24"/>
        <v>31</v>
      </c>
      <c r="J425" s="7">
        <f t="shared" si="25"/>
        <v>37</v>
      </c>
      <c r="K425" s="7">
        <f t="shared" si="26"/>
        <v>28</v>
      </c>
      <c r="L425" s="7" t="str">
        <f t="shared" si="27"/>
        <v>28校</v>
      </c>
    </row>
    <row r="426" spans="1:12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  <c r="H426" s="7" t="s">
        <v>3194</v>
      </c>
      <c r="I426" s="7">
        <f t="shared" si="24"/>
        <v>32</v>
      </c>
      <c r="J426" s="7">
        <f t="shared" si="25"/>
        <v>37</v>
      </c>
      <c r="K426" s="7">
        <f t="shared" si="26"/>
        <v>27</v>
      </c>
      <c r="L426" s="7" t="str">
        <f t="shared" si="27"/>
        <v>27校</v>
      </c>
    </row>
    <row r="427" spans="1:12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  <c r="H427" s="7" t="s">
        <v>3194</v>
      </c>
      <c r="I427" s="7">
        <f t="shared" si="24"/>
        <v>33</v>
      </c>
      <c r="J427" s="7">
        <f t="shared" si="25"/>
        <v>37</v>
      </c>
      <c r="K427" s="7">
        <f t="shared" si="26"/>
        <v>26</v>
      </c>
      <c r="L427" s="7" t="str">
        <f t="shared" si="27"/>
        <v>26校</v>
      </c>
    </row>
    <row r="428" spans="1:12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  <c r="H428" s="7" t="s">
        <v>3194</v>
      </c>
      <c r="I428" s="7">
        <f t="shared" si="24"/>
        <v>34</v>
      </c>
      <c r="J428" s="7">
        <f t="shared" si="25"/>
        <v>37</v>
      </c>
      <c r="K428" s="7">
        <f t="shared" si="26"/>
        <v>25</v>
      </c>
      <c r="L428" s="7" t="str">
        <f t="shared" si="27"/>
        <v>25校</v>
      </c>
    </row>
    <row r="429" spans="1:12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  <c r="H429" s="7" t="s">
        <v>3194</v>
      </c>
      <c r="I429" s="7">
        <f t="shared" si="24"/>
        <v>35</v>
      </c>
      <c r="J429" s="7">
        <f t="shared" si="25"/>
        <v>37</v>
      </c>
      <c r="K429" s="7">
        <f t="shared" si="26"/>
        <v>24</v>
      </c>
      <c r="L429" s="7" t="str">
        <f t="shared" si="27"/>
        <v>24校</v>
      </c>
    </row>
    <row r="430" spans="1:12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  <c r="H430" s="7" t="s">
        <v>3194</v>
      </c>
      <c r="I430" s="7">
        <f t="shared" si="24"/>
        <v>36</v>
      </c>
      <c r="J430" s="7">
        <f t="shared" si="25"/>
        <v>37</v>
      </c>
      <c r="K430" s="7">
        <f t="shared" si="26"/>
        <v>23</v>
      </c>
      <c r="L430" s="7" t="str">
        <f t="shared" si="27"/>
        <v>23校</v>
      </c>
    </row>
    <row r="431" spans="1:12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  <c r="H431" s="7" t="s">
        <v>3194</v>
      </c>
      <c r="I431" s="7">
        <f t="shared" si="24"/>
        <v>37</v>
      </c>
      <c r="J431" s="7">
        <f t="shared" si="25"/>
        <v>37</v>
      </c>
      <c r="K431" s="7">
        <f t="shared" si="26"/>
        <v>22</v>
      </c>
      <c r="L431" s="7" t="str">
        <f t="shared" si="27"/>
        <v>22校</v>
      </c>
    </row>
    <row r="432" spans="1:12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  <c r="H432" s="7" t="s">
        <v>3194</v>
      </c>
      <c r="I432" s="7">
        <f t="shared" si="24"/>
        <v>1</v>
      </c>
      <c r="J432" s="7">
        <f t="shared" si="25"/>
        <v>24</v>
      </c>
      <c r="K432" s="7">
        <f t="shared" si="26"/>
        <v>8</v>
      </c>
      <c r="L432" s="7" t="str">
        <f t="shared" si="27"/>
        <v>8校</v>
      </c>
    </row>
    <row r="433" spans="1:12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  <c r="H433" s="7" t="s">
        <v>3194</v>
      </c>
      <c r="I433" s="7">
        <f t="shared" si="24"/>
        <v>2</v>
      </c>
      <c r="J433" s="7">
        <f t="shared" si="25"/>
        <v>24</v>
      </c>
      <c r="K433" s="7">
        <f t="shared" si="26"/>
        <v>7</v>
      </c>
      <c r="L433" s="7" t="str">
        <f t="shared" si="27"/>
        <v>7校</v>
      </c>
    </row>
    <row r="434" spans="1:12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  <c r="H434" s="7" t="s">
        <v>3194</v>
      </c>
      <c r="I434" s="7">
        <f t="shared" si="24"/>
        <v>3</v>
      </c>
      <c r="J434" s="7">
        <f t="shared" si="25"/>
        <v>24</v>
      </c>
      <c r="K434" s="7">
        <f t="shared" si="26"/>
        <v>6</v>
      </c>
      <c r="L434" s="7" t="str">
        <f t="shared" si="27"/>
        <v>6校</v>
      </c>
    </row>
    <row r="435" spans="1:12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  <c r="H435" s="7" t="s">
        <v>3194</v>
      </c>
      <c r="I435" s="7">
        <f t="shared" si="24"/>
        <v>4</v>
      </c>
      <c r="J435" s="7">
        <f t="shared" si="25"/>
        <v>24</v>
      </c>
      <c r="K435" s="7">
        <f t="shared" si="26"/>
        <v>5</v>
      </c>
      <c r="L435" s="7" t="str">
        <f t="shared" si="27"/>
        <v>5校</v>
      </c>
    </row>
    <row r="436" spans="1:12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  <c r="H436" s="7" t="s">
        <v>3194</v>
      </c>
      <c r="I436" s="7">
        <f t="shared" si="24"/>
        <v>5</v>
      </c>
      <c r="J436" s="7">
        <f t="shared" si="25"/>
        <v>24</v>
      </c>
      <c r="K436" s="7">
        <f t="shared" si="26"/>
        <v>4</v>
      </c>
      <c r="L436" s="7" t="str">
        <f t="shared" si="27"/>
        <v>4校</v>
      </c>
    </row>
    <row r="437" spans="1:12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  <c r="H437" s="7" t="s">
        <v>3194</v>
      </c>
      <c r="I437" s="7">
        <f t="shared" si="24"/>
        <v>6</v>
      </c>
      <c r="J437" s="7">
        <f t="shared" si="25"/>
        <v>24</v>
      </c>
      <c r="K437" s="7">
        <f t="shared" si="26"/>
        <v>3</v>
      </c>
      <c r="L437" s="7" t="str">
        <f t="shared" si="27"/>
        <v>3校</v>
      </c>
    </row>
    <row r="438" spans="1:12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  <c r="H438" s="7" t="s">
        <v>3194</v>
      </c>
      <c r="I438" s="7">
        <f t="shared" si="24"/>
        <v>7</v>
      </c>
      <c r="J438" s="7">
        <f t="shared" si="25"/>
        <v>24</v>
      </c>
      <c r="K438" s="7">
        <f t="shared" si="26"/>
        <v>2</v>
      </c>
      <c r="L438" s="7" t="str">
        <f t="shared" si="27"/>
        <v>2校</v>
      </c>
    </row>
    <row r="439" spans="1:12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  <c r="H439" s="7" t="s">
        <v>3194</v>
      </c>
      <c r="I439" s="7">
        <f t="shared" si="24"/>
        <v>8</v>
      </c>
      <c r="J439" s="7">
        <f t="shared" si="25"/>
        <v>24</v>
      </c>
      <c r="K439" s="7">
        <f t="shared" si="26"/>
        <v>1</v>
      </c>
      <c r="L439" s="7" t="str">
        <f t="shared" si="27"/>
        <v>1校</v>
      </c>
    </row>
    <row r="440" spans="1:12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  <c r="H440" s="7" t="s">
        <v>3194</v>
      </c>
      <c r="I440" s="7">
        <f t="shared" si="24"/>
        <v>9</v>
      </c>
      <c r="J440" s="7">
        <f t="shared" si="25"/>
        <v>24</v>
      </c>
      <c r="K440" s="7">
        <f t="shared" si="26"/>
        <v>24</v>
      </c>
      <c r="L440" s="7" t="str">
        <f t="shared" si="27"/>
        <v>24校</v>
      </c>
    </row>
    <row r="441" spans="1:12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  <c r="H441" s="7" t="s">
        <v>3194</v>
      </c>
      <c r="I441" s="7">
        <f t="shared" si="24"/>
        <v>10</v>
      </c>
      <c r="J441" s="7">
        <f t="shared" si="25"/>
        <v>24</v>
      </c>
      <c r="K441" s="7">
        <f t="shared" si="26"/>
        <v>23</v>
      </c>
      <c r="L441" s="7" t="str">
        <f t="shared" si="27"/>
        <v>23校</v>
      </c>
    </row>
    <row r="442" spans="1:12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  <c r="H442" s="7" t="s">
        <v>3194</v>
      </c>
      <c r="I442" s="7">
        <f t="shared" si="24"/>
        <v>11</v>
      </c>
      <c r="J442" s="7">
        <f t="shared" si="25"/>
        <v>24</v>
      </c>
      <c r="K442" s="7">
        <f t="shared" si="26"/>
        <v>22</v>
      </c>
      <c r="L442" s="7" t="str">
        <f t="shared" si="27"/>
        <v>22校</v>
      </c>
    </row>
    <row r="443" spans="1:12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  <c r="H443" s="7" t="s">
        <v>3194</v>
      </c>
      <c r="I443" s="7">
        <f t="shared" si="24"/>
        <v>12</v>
      </c>
      <c r="J443" s="7">
        <f t="shared" si="25"/>
        <v>24</v>
      </c>
      <c r="K443" s="7">
        <f t="shared" si="26"/>
        <v>21</v>
      </c>
      <c r="L443" s="7" t="str">
        <f t="shared" si="27"/>
        <v>21校</v>
      </c>
    </row>
    <row r="444" spans="1:12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  <c r="H444" s="7" t="s">
        <v>3194</v>
      </c>
      <c r="I444" s="7">
        <f t="shared" si="24"/>
        <v>13</v>
      </c>
      <c r="J444" s="7">
        <f t="shared" si="25"/>
        <v>24</v>
      </c>
      <c r="K444" s="7">
        <f t="shared" si="26"/>
        <v>20</v>
      </c>
      <c r="L444" s="7" t="str">
        <f t="shared" si="27"/>
        <v>20校</v>
      </c>
    </row>
    <row r="445" spans="1:12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  <c r="H445" s="7" t="s">
        <v>3194</v>
      </c>
      <c r="I445" s="7">
        <f t="shared" si="24"/>
        <v>14</v>
      </c>
      <c r="J445" s="7">
        <f t="shared" si="25"/>
        <v>24</v>
      </c>
      <c r="K445" s="7">
        <f t="shared" si="26"/>
        <v>19</v>
      </c>
      <c r="L445" s="7" t="str">
        <f t="shared" si="27"/>
        <v>19校</v>
      </c>
    </row>
    <row r="446" spans="1:12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  <c r="H446" s="7" t="s">
        <v>3194</v>
      </c>
      <c r="I446" s="7">
        <f t="shared" si="24"/>
        <v>15</v>
      </c>
      <c r="J446" s="7">
        <f t="shared" si="25"/>
        <v>24</v>
      </c>
      <c r="K446" s="7">
        <f t="shared" si="26"/>
        <v>18</v>
      </c>
      <c r="L446" s="7" t="str">
        <f t="shared" si="27"/>
        <v>18校</v>
      </c>
    </row>
    <row r="447" spans="1:12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  <c r="H447" s="7" t="s">
        <v>3194</v>
      </c>
      <c r="I447" s="7">
        <f t="shared" si="24"/>
        <v>16</v>
      </c>
      <c r="J447" s="7">
        <f t="shared" si="25"/>
        <v>24</v>
      </c>
      <c r="K447" s="7">
        <f t="shared" si="26"/>
        <v>17</v>
      </c>
      <c r="L447" s="7" t="str">
        <f t="shared" si="27"/>
        <v>17校</v>
      </c>
    </row>
    <row r="448" spans="1:12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  <c r="H448" s="7" t="s">
        <v>3194</v>
      </c>
      <c r="I448" s="7">
        <f t="shared" si="24"/>
        <v>17</v>
      </c>
      <c r="J448" s="7">
        <f t="shared" si="25"/>
        <v>24</v>
      </c>
      <c r="K448" s="7">
        <f t="shared" si="26"/>
        <v>16</v>
      </c>
      <c r="L448" s="7" t="str">
        <f t="shared" si="27"/>
        <v>16校</v>
      </c>
    </row>
    <row r="449" spans="1:12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  <c r="H449" s="7" t="s">
        <v>3194</v>
      </c>
      <c r="I449" s="7">
        <f t="shared" si="24"/>
        <v>18</v>
      </c>
      <c r="J449" s="7">
        <f t="shared" si="25"/>
        <v>24</v>
      </c>
      <c r="K449" s="7">
        <f t="shared" si="26"/>
        <v>15</v>
      </c>
      <c r="L449" s="7" t="str">
        <f t="shared" si="27"/>
        <v>15校</v>
      </c>
    </row>
    <row r="450" spans="1:12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  <c r="H450" s="7" t="s">
        <v>3194</v>
      </c>
      <c r="I450" s="7">
        <f t="shared" si="24"/>
        <v>19</v>
      </c>
      <c r="J450" s="7">
        <f t="shared" si="25"/>
        <v>24</v>
      </c>
      <c r="K450" s="7">
        <f t="shared" si="26"/>
        <v>14</v>
      </c>
      <c r="L450" s="7" t="str">
        <f t="shared" si="27"/>
        <v>14校</v>
      </c>
    </row>
    <row r="451" spans="1:12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  <c r="H451" s="7" t="s">
        <v>3194</v>
      </c>
      <c r="I451" s="7">
        <f t="shared" ref="I451:I514" si="28">IF(B451=B450,I450+1,1)</f>
        <v>20</v>
      </c>
      <c r="J451" s="7">
        <f t="shared" ref="J451:J514" si="29">COUNTIF(B:B,B451)</f>
        <v>24</v>
      </c>
      <c r="K451" s="7">
        <f t="shared" ref="K451:K514" si="30">IF(J451-I451-K$1&gt;0,J451-I451-K$1,J451-I451-K$1+J451)</f>
        <v>13</v>
      </c>
      <c r="L451" s="7" t="str">
        <f t="shared" ref="L451:L514" si="31">_xlfn.CONCAT(K451,"校")</f>
        <v>13校</v>
      </c>
    </row>
    <row r="452" spans="1:12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  <c r="H452" s="7" t="s">
        <v>3194</v>
      </c>
      <c r="I452" s="7">
        <f t="shared" si="28"/>
        <v>21</v>
      </c>
      <c r="J452" s="7">
        <f t="shared" si="29"/>
        <v>24</v>
      </c>
      <c r="K452" s="7">
        <f t="shared" si="30"/>
        <v>12</v>
      </c>
      <c r="L452" s="7" t="str">
        <f t="shared" si="31"/>
        <v>12校</v>
      </c>
    </row>
    <row r="453" spans="1:12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  <c r="H453" s="7" t="s">
        <v>3194</v>
      </c>
      <c r="I453" s="7">
        <f t="shared" si="28"/>
        <v>22</v>
      </c>
      <c r="J453" s="7">
        <f t="shared" si="29"/>
        <v>24</v>
      </c>
      <c r="K453" s="7">
        <f t="shared" si="30"/>
        <v>11</v>
      </c>
      <c r="L453" s="7" t="str">
        <f t="shared" si="31"/>
        <v>11校</v>
      </c>
    </row>
    <row r="454" spans="1:12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  <c r="H454" s="7" t="s">
        <v>3194</v>
      </c>
      <c r="I454" s="7">
        <f t="shared" si="28"/>
        <v>23</v>
      </c>
      <c r="J454" s="7">
        <f t="shared" si="29"/>
        <v>24</v>
      </c>
      <c r="K454" s="7">
        <f t="shared" si="30"/>
        <v>10</v>
      </c>
      <c r="L454" s="7" t="str">
        <f t="shared" si="31"/>
        <v>10校</v>
      </c>
    </row>
    <row r="455" spans="1:12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  <c r="H455" s="7" t="s">
        <v>3194</v>
      </c>
      <c r="I455" s="7">
        <f t="shared" si="28"/>
        <v>24</v>
      </c>
      <c r="J455" s="7">
        <f t="shared" si="29"/>
        <v>24</v>
      </c>
      <c r="K455" s="7">
        <f t="shared" si="30"/>
        <v>9</v>
      </c>
      <c r="L455" s="7" t="str">
        <f t="shared" si="31"/>
        <v>9校</v>
      </c>
    </row>
    <row r="456" spans="1:12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  <c r="H456" s="7" t="s">
        <v>3194</v>
      </c>
      <c r="I456" s="7">
        <f t="shared" si="28"/>
        <v>1</v>
      </c>
      <c r="J456" s="7">
        <f t="shared" si="29"/>
        <v>30</v>
      </c>
      <c r="K456" s="7">
        <f t="shared" si="30"/>
        <v>14</v>
      </c>
      <c r="L456" s="7" t="str">
        <f t="shared" si="31"/>
        <v>14校</v>
      </c>
    </row>
    <row r="457" spans="1:12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  <c r="H457" s="7" t="s">
        <v>3194</v>
      </c>
      <c r="I457" s="7">
        <f t="shared" si="28"/>
        <v>2</v>
      </c>
      <c r="J457" s="7">
        <f t="shared" si="29"/>
        <v>30</v>
      </c>
      <c r="K457" s="7">
        <f t="shared" si="30"/>
        <v>13</v>
      </c>
      <c r="L457" s="7" t="str">
        <f t="shared" si="31"/>
        <v>13校</v>
      </c>
    </row>
    <row r="458" spans="1:12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  <c r="H458" s="7" t="s">
        <v>3194</v>
      </c>
      <c r="I458" s="7">
        <f t="shared" si="28"/>
        <v>3</v>
      </c>
      <c r="J458" s="7">
        <f t="shared" si="29"/>
        <v>30</v>
      </c>
      <c r="K458" s="7">
        <f t="shared" si="30"/>
        <v>12</v>
      </c>
      <c r="L458" s="7" t="str">
        <f t="shared" si="31"/>
        <v>12校</v>
      </c>
    </row>
    <row r="459" spans="1:12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  <c r="H459" s="7" t="s">
        <v>3194</v>
      </c>
      <c r="I459" s="7">
        <f t="shared" si="28"/>
        <v>4</v>
      </c>
      <c r="J459" s="7">
        <f t="shared" si="29"/>
        <v>30</v>
      </c>
      <c r="K459" s="7">
        <f t="shared" si="30"/>
        <v>11</v>
      </c>
      <c r="L459" s="7" t="str">
        <f t="shared" si="31"/>
        <v>11校</v>
      </c>
    </row>
    <row r="460" spans="1:12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  <c r="H460" s="7" t="s">
        <v>3194</v>
      </c>
      <c r="I460" s="7">
        <f t="shared" si="28"/>
        <v>5</v>
      </c>
      <c r="J460" s="7">
        <f t="shared" si="29"/>
        <v>30</v>
      </c>
      <c r="K460" s="7">
        <f t="shared" si="30"/>
        <v>10</v>
      </c>
      <c r="L460" s="7" t="str">
        <f t="shared" si="31"/>
        <v>10校</v>
      </c>
    </row>
    <row r="461" spans="1:12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  <c r="H461" s="7" t="s">
        <v>3194</v>
      </c>
      <c r="I461" s="7">
        <f t="shared" si="28"/>
        <v>6</v>
      </c>
      <c r="J461" s="7">
        <f t="shared" si="29"/>
        <v>30</v>
      </c>
      <c r="K461" s="7">
        <f t="shared" si="30"/>
        <v>9</v>
      </c>
      <c r="L461" s="7" t="str">
        <f t="shared" si="31"/>
        <v>9校</v>
      </c>
    </row>
    <row r="462" spans="1:12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  <c r="H462" s="7" t="s">
        <v>3194</v>
      </c>
      <c r="I462" s="7">
        <f t="shared" si="28"/>
        <v>7</v>
      </c>
      <c r="J462" s="7">
        <f t="shared" si="29"/>
        <v>30</v>
      </c>
      <c r="K462" s="7">
        <f t="shared" si="30"/>
        <v>8</v>
      </c>
      <c r="L462" s="7" t="str">
        <f t="shared" si="31"/>
        <v>8校</v>
      </c>
    </row>
    <row r="463" spans="1:12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  <c r="H463" s="7" t="s">
        <v>3194</v>
      </c>
      <c r="I463" s="7">
        <f t="shared" si="28"/>
        <v>8</v>
      </c>
      <c r="J463" s="7">
        <f t="shared" si="29"/>
        <v>30</v>
      </c>
      <c r="K463" s="7">
        <f t="shared" si="30"/>
        <v>7</v>
      </c>
      <c r="L463" s="7" t="str">
        <f t="shared" si="31"/>
        <v>7校</v>
      </c>
    </row>
    <row r="464" spans="1:12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  <c r="H464" s="7" t="s">
        <v>3194</v>
      </c>
      <c r="I464" s="7">
        <f t="shared" si="28"/>
        <v>9</v>
      </c>
      <c r="J464" s="7">
        <f t="shared" si="29"/>
        <v>30</v>
      </c>
      <c r="K464" s="7">
        <f t="shared" si="30"/>
        <v>6</v>
      </c>
      <c r="L464" s="7" t="str">
        <f t="shared" si="31"/>
        <v>6校</v>
      </c>
    </row>
    <row r="465" spans="1:12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  <c r="H465" s="7" t="s">
        <v>3194</v>
      </c>
      <c r="I465" s="7">
        <f t="shared" si="28"/>
        <v>10</v>
      </c>
      <c r="J465" s="7">
        <f t="shared" si="29"/>
        <v>30</v>
      </c>
      <c r="K465" s="7">
        <f t="shared" si="30"/>
        <v>5</v>
      </c>
      <c r="L465" s="7" t="str">
        <f t="shared" si="31"/>
        <v>5校</v>
      </c>
    </row>
    <row r="466" spans="1:12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  <c r="H466" s="7" t="s">
        <v>3194</v>
      </c>
      <c r="I466" s="7">
        <f t="shared" si="28"/>
        <v>11</v>
      </c>
      <c r="J466" s="7">
        <f t="shared" si="29"/>
        <v>30</v>
      </c>
      <c r="K466" s="7">
        <f t="shared" si="30"/>
        <v>4</v>
      </c>
      <c r="L466" s="7" t="str">
        <f t="shared" si="31"/>
        <v>4校</v>
      </c>
    </row>
    <row r="467" spans="1:12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  <c r="H467" s="7" t="s">
        <v>3194</v>
      </c>
      <c r="I467" s="7">
        <f t="shared" si="28"/>
        <v>12</v>
      </c>
      <c r="J467" s="7">
        <f t="shared" si="29"/>
        <v>30</v>
      </c>
      <c r="K467" s="7">
        <f t="shared" si="30"/>
        <v>3</v>
      </c>
      <c r="L467" s="7" t="str">
        <f t="shared" si="31"/>
        <v>3校</v>
      </c>
    </row>
    <row r="468" spans="1:12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  <c r="H468" s="7" t="s">
        <v>3194</v>
      </c>
      <c r="I468" s="7">
        <f t="shared" si="28"/>
        <v>13</v>
      </c>
      <c r="J468" s="7">
        <f t="shared" si="29"/>
        <v>30</v>
      </c>
      <c r="K468" s="7">
        <f t="shared" si="30"/>
        <v>2</v>
      </c>
      <c r="L468" s="7" t="str">
        <f t="shared" si="31"/>
        <v>2校</v>
      </c>
    </row>
    <row r="469" spans="1:12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  <c r="H469" s="7" t="s">
        <v>3194</v>
      </c>
      <c r="I469" s="7">
        <f t="shared" si="28"/>
        <v>14</v>
      </c>
      <c r="J469" s="7">
        <f t="shared" si="29"/>
        <v>30</v>
      </c>
      <c r="K469" s="7">
        <f t="shared" si="30"/>
        <v>1</v>
      </c>
      <c r="L469" s="7" t="str">
        <f t="shared" si="31"/>
        <v>1校</v>
      </c>
    </row>
    <row r="470" spans="1:12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  <c r="H470" s="7" t="s">
        <v>3194</v>
      </c>
      <c r="I470" s="7">
        <f t="shared" si="28"/>
        <v>15</v>
      </c>
      <c r="J470" s="7">
        <f t="shared" si="29"/>
        <v>30</v>
      </c>
      <c r="K470" s="7">
        <f t="shared" si="30"/>
        <v>30</v>
      </c>
      <c r="L470" s="7" t="str">
        <f t="shared" si="31"/>
        <v>30校</v>
      </c>
    </row>
    <row r="471" spans="1:12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  <c r="H471" s="7" t="s">
        <v>3194</v>
      </c>
      <c r="I471" s="7">
        <f t="shared" si="28"/>
        <v>16</v>
      </c>
      <c r="J471" s="7">
        <f t="shared" si="29"/>
        <v>30</v>
      </c>
      <c r="K471" s="7">
        <f t="shared" si="30"/>
        <v>29</v>
      </c>
      <c r="L471" s="7" t="str">
        <f t="shared" si="31"/>
        <v>29校</v>
      </c>
    </row>
    <row r="472" spans="1:12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  <c r="H472" s="7" t="s">
        <v>3194</v>
      </c>
      <c r="I472" s="7">
        <f t="shared" si="28"/>
        <v>17</v>
      </c>
      <c r="J472" s="7">
        <f t="shared" si="29"/>
        <v>30</v>
      </c>
      <c r="K472" s="7">
        <f t="shared" si="30"/>
        <v>28</v>
      </c>
      <c r="L472" s="7" t="str">
        <f t="shared" si="31"/>
        <v>28校</v>
      </c>
    </row>
    <row r="473" spans="1:12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  <c r="H473" s="7" t="s">
        <v>3194</v>
      </c>
      <c r="I473" s="7">
        <f t="shared" si="28"/>
        <v>18</v>
      </c>
      <c r="J473" s="7">
        <f t="shared" si="29"/>
        <v>30</v>
      </c>
      <c r="K473" s="7">
        <f t="shared" si="30"/>
        <v>27</v>
      </c>
      <c r="L473" s="7" t="str">
        <f t="shared" si="31"/>
        <v>27校</v>
      </c>
    </row>
    <row r="474" spans="1:12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  <c r="H474" s="7" t="s">
        <v>3194</v>
      </c>
      <c r="I474" s="7">
        <f t="shared" si="28"/>
        <v>19</v>
      </c>
      <c r="J474" s="7">
        <f t="shared" si="29"/>
        <v>30</v>
      </c>
      <c r="K474" s="7">
        <f t="shared" si="30"/>
        <v>26</v>
      </c>
      <c r="L474" s="7" t="str">
        <f t="shared" si="31"/>
        <v>26校</v>
      </c>
    </row>
    <row r="475" spans="1:12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  <c r="H475" s="7" t="s">
        <v>3194</v>
      </c>
      <c r="I475" s="7">
        <f t="shared" si="28"/>
        <v>20</v>
      </c>
      <c r="J475" s="7">
        <f t="shared" si="29"/>
        <v>30</v>
      </c>
      <c r="K475" s="7">
        <f t="shared" si="30"/>
        <v>25</v>
      </c>
      <c r="L475" s="7" t="str">
        <f t="shared" si="31"/>
        <v>25校</v>
      </c>
    </row>
    <row r="476" spans="1:12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  <c r="H476" s="7" t="s">
        <v>3194</v>
      </c>
      <c r="I476" s="7">
        <f t="shared" si="28"/>
        <v>21</v>
      </c>
      <c r="J476" s="7">
        <f t="shared" si="29"/>
        <v>30</v>
      </c>
      <c r="K476" s="7">
        <f t="shared" si="30"/>
        <v>24</v>
      </c>
      <c r="L476" s="7" t="str">
        <f t="shared" si="31"/>
        <v>24校</v>
      </c>
    </row>
    <row r="477" spans="1:12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  <c r="H477" s="7" t="s">
        <v>3194</v>
      </c>
      <c r="I477" s="7">
        <f t="shared" si="28"/>
        <v>22</v>
      </c>
      <c r="J477" s="7">
        <f t="shared" si="29"/>
        <v>30</v>
      </c>
      <c r="K477" s="7">
        <f t="shared" si="30"/>
        <v>23</v>
      </c>
      <c r="L477" s="7" t="str">
        <f t="shared" si="31"/>
        <v>23校</v>
      </c>
    </row>
    <row r="478" spans="1:12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  <c r="H478" s="7" t="s">
        <v>3194</v>
      </c>
      <c r="I478" s="7">
        <f t="shared" si="28"/>
        <v>23</v>
      </c>
      <c r="J478" s="7">
        <f t="shared" si="29"/>
        <v>30</v>
      </c>
      <c r="K478" s="7">
        <f t="shared" si="30"/>
        <v>22</v>
      </c>
      <c r="L478" s="7" t="str">
        <f t="shared" si="31"/>
        <v>22校</v>
      </c>
    </row>
    <row r="479" spans="1:12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  <c r="H479" s="7" t="s">
        <v>3194</v>
      </c>
      <c r="I479" s="7">
        <f t="shared" si="28"/>
        <v>24</v>
      </c>
      <c r="J479" s="7">
        <f t="shared" si="29"/>
        <v>30</v>
      </c>
      <c r="K479" s="7">
        <f t="shared" si="30"/>
        <v>21</v>
      </c>
      <c r="L479" s="7" t="str">
        <f t="shared" si="31"/>
        <v>21校</v>
      </c>
    </row>
    <row r="480" spans="1:12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  <c r="H480" s="7" t="s">
        <v>3194</v>
      </c>
      <c r="I480" s="7">
        <f t="shared" si="28"/>
        <v>25</v>
      </c>
      <c r="J480" s="7">
        <f t="shared" si="29"/>
        <v>30</v>
      </c>
      <c r="K480" s="7">
        <f t="shared" si="30"/>
        <v>20</v>
      </c>
      <c r="L480" s="7" t="str">
        <f t="shared" si="31"/>
        <v>20校</v>
      </c>
    </row>
    <row r="481" spans="1:12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  <c r="H481" s="7" t="s">
        <v>3194</v>
      </c>
      <c r="I481" s="7">
        <f t="shared" si="28"/>
        <v>26</v>
      </c>
      <c r="J481" s="7">
        <f t="shared" si="29"/>
        <v>30</v>
      </c>
      <c r="K481" s="7">
        <f t="shared" si="30"/>
        <v>19</v>
      </c>
      <c r="L481" s="7" t="str">
        <f t="shared" si="31"/>
        <v>19校</v>
      </c>
    </row>
    <row r="482" spans="1:12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  <c r="H482" s="7" t="s">
        <v>3194</v>
      </c>
      <c r="I482" s="7">
        <f t="shared" si="28"/>
        <v>27</v>
      </c>
      <c r="J482" s="7">
        <f t="shared" si="29"/>
        <v>30</v>
      </c>
      <c r="K482" s="7">
        <f t="shared" si="30"/>
        <v>18</v>
      </c>
      <c r="L482" s="7" t="str">
        <f t="shared" si="31"/>
        <v>18校</v>
      </c>
    </row>
    <row r="483" spans="1:12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  <c r="H483" s="7" t="s">
        <v>3194</v>
      </c>
      <c r="I483" s="7">
        <f t="shared" si="28"/>
        <v>28</v>
      </c>
      <c r="J483" s="7">
        <f t="shared" si="29"/>
        <v>30</v>
      </c>
      <c r="K483" s="7">
        <f t="shared" si="30"/>
        <v>17</v>
      </c>
      <c r="L483" s="7" t="str">
        <f t="shared" si="31"/>
        <v>17校</v>
      </c>
    </row>
    <row r="484" spans="1:12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  <c r="H484" s="7" t="s">
        <v>3194</v>
      </c>
      <c r="I484" s="7">
        <f t="shared" si="28"/>
        <v>29</v>
      </c>
      <c r="J484" s="7">
        <f t="shared" si="29"/>
        <v>30</v>
      </c>
      <c r="K484" s="7">
        <f t="shared" si="30"/>
        <v>16</v>
      </c>
      <c r="L484" s="7" t="str">
        <f t="shared" si="31"/>
        <v>16校</v>
      </c>
    </row>
    <row r="485" spans="1:12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  <c r="H485" s="7" t="s">
        <v>3194</v>
      </c>
      <c r="I485" s="7">
        <f t="shared" si="28"/>
        <v>30</v>
      </c>
      <c r="J485" s="7">
        <f t="shared" si="29"/>
        <v>30</v>
      </c>
      <c r="K485" s="7">
        <f t="shared" si="30"/>
        <v>15</v>
      </c>
      <c r="L485" s="7" t="str">
        <f t="shared" si="31"/>
        <v>15校</v>
      </c>
    </row>
    <row r="486" spans="1:12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  <c r="H486" s="7" t="s">
        <v>3194</v>
      </c>
      <c r="I486" s="7">
        <f t="shared" si="28"/>
        <v>1</v>
      </c>
      <c r="J486" s="7">
        <f t="shared" si="29"/>
        <v>21</v>
      </c>
      <c r="K486" s="7">
        <f t="shared" si="30"/>
        <v>5</v>
      </c>
      <c r="L486" s="7" t="str">
        <f t="shared" si="31"/>
        <v>5校</v>
      </c>
    </row>
    <row r="487" spans="1:12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  <c r="H487" s="7" t="s">
        <v>3194</v>
      </c>
      <c r="I487" s="7">
        <f t="shared" si="28"/>
        <v>2</v>
      </c>
      <c r="J487" s="7">
        <f t="shared" si="29"/>
        <v>21</v>
      </c>
      <c r="K487" s="7">
        <f t="shared" si="30"/>
        <v>4</v>
      </c>
      <c r="L487" s="7" t="str">
        <f t="shared" si="31"/>
        <v>4校</v>
      </c>
    </row>
    <row r="488" spans="1:12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  <c r="H488" s="7" t="s">
        <v>3194</v>
      </c>
      <c r="I488" s="7">
        <f t="shared" si="28"/>
        <v>3</v>
      </c>
      <c r="J488" s="7">
        <f t="shared" si="29"/>
        <v>21</v>
      </c>
      <c r="K488" s="7">
        <f t="shared" si="30"/>
        <v>3</v>
      </c>
      <c r="L488" s="7" t="str">
        <f t="shared" si="31"/>
        <v>3校</v>
      </c>
    </row>
    <row r="489" spans="1:12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  <c r="H489" s="7" t="s">
        <v>3194</v>
      </c>
      <c r="I489" s="7">
        <f t="shared" si="28"/>
        <v>4</v>
      </c>
      <c r="J489" s="7">
        <f t="shared" si="29"/>
        <v>21</v>
      </c>
      <c r="K489" s="7">
        <f t="shared" si="30"/>
        <v>2</v>
      </c>
      <c r="L489" s="7" t="str">
        <f t="shared" si="31"/>
        <v>2校</v>
      </c>
    </row>
    <row r="490" spans="1:12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  <c r="H490" s="7" t="s">
        <v>3194</v>
      </c>
      <c r="I490" s="7">
        <f t="shared" si="28"/>
        <v>5</v>
      </c>
      <c r="J490" s="7">
        <f t="shared" si="29"/>
        <v>21</v>
      </c>
      <c r="K490" s="7">
        <f t="shared" si="30"/>
        <v>1</v>
      </c>
      <c r="L490" s="7" t="str">
        <f t="shared" si="31"/>
        <v>1校</v>
      </c>
    </row>
    <row r="491" spans="1:12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  <c r="H491" s="7" t="s">
        <v>3194</v>
      </c>
      <c r="I491" s="7">
        <f t="shared" si="28"/>
        <v>6</v>
      </c>
      <c r="J491" s="7">
        <f t="shared" si="29"/>
        <v>21</v>
      </c>
      <c r="K491" s="7">
        <f t="shared" si="30"/>
        <v>21</v>
      </c>
      <c r="L491" s="7" t="str">
        <f t="shared" si="31"/>
        <v>21校</v>
      </c>
    </row>
    <row r="492" spans="1:12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  <c r="H492" s="7" t="s">
        <v>3194</v>
      </c>
      <c r="I492" s="7">
        <f t="shared" si="28"/>
        <v>7</v>
      </c>
      <c r="J492" s="7">
        <f t="shared" si="29"/>
        <v>21</v>
      </c>
      <c r="K492" s="7">
        <f t="shared" si="30"/>
        <v>20</v>
      </c>
      <c r="L492" s="7" t="str">
        <f t="shared" si="31"/>
        <v>20校</v>
      </c>
    </row>
    <row r="493" spans="1:12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  <c r="H493" s="7" t="s">
        <v>3194</v>
      </c>
      <c r="I493" s="7">
        <f t="shared" si="28"/>
        <v>8</v>
      </c>
      <c r="J493" s="7">
        <f t="shared" si="29"/>
        <v>21</v>
      </c>
      <c r="K493" s="7">
        <f t="shared" si="30"/>
        <v>19</v>
      </c>
      <c r="L493" s="7" t="str">
        <f t="shared" si="31"/>
        <v>19校</v>
      </c>
    </row>
    <row r="494" spans="1:12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  <c r="H494" s="7" t="s">
        <v>3194</v>
      </c>
      <c r="I494" s="7">
        <f t="shared" si="28"/>
        <v>9</v>
      </c>
      <c r="J494" s="7">
        <f t="shared" si="29"/>
        <v>21</v>
      </c>
      <c r="K494" s="7">
        <f t="shared" si="30"/>
        <v>18</v>
      </c>
      <c r="L494" s="7" t="str">
        <f t="shared" si="31"/>
        <v>18校</v>
      </c>
    </row>
    <row r="495" spans="1:12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  <c r="H495" s="7" t="s">
        <v>3194</v>
      </c>
      <c r="I495" s="7">
        <f t="shared" si="28"/>
        <v>10</v>
      </c>
      <c r="J495" s="7">
        <f t="shared" si="29"/>
        <v>21</v>
      </c>
      <c r="K495" s="7">
        <f t="shared" si="30"/>
        <v>17</v>
      </c>
      <c r="L495" s="7" t="str">
        <f t="shared" si="31"/>
        <v>17校</v>
      </c>
    </row>
    <row r="496" spans="1:12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  <c r="H496" s="7" t="s">
        <v>3194</v>
      </c>
      <c r="I496" s="7">
        <f t="shared" si="28"/>
        <v>11</v>
      </c>
      <c r="J496" s="7">
        <f t="shared" si="29"/>
        <v>21</v>
      </c>
      <c r="K496" s="7">
        <f t="shared" si="30"/>
        <v>16</v>
      </c>
      <c r="L496" s="7" t="str">
        <f t="shared" si="31"/>
        <v>16校</v>
      </c>
    </row>
    <row r="497" spans="1:12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  <c r="H497" s="7" t="s">
        <v>3194</v>
      </c>
      <c r="I497" s="7">
        <f t="shared" si="28"/>
        <v>12</v>
      </c>
      <c r="J497" s="7">
        <f t="shared" si="29"/>
        <v>21</v>
      </c>
      <c r="K497" s="7">
        <f t="shared" si="30"/>
        <v>15</v>
      </c>
      <c r="L497" s="7" t="str">
        <f t="shared" si="31"/>
        <v>15校</v>
      </c>
    </row>
    <row r="498" spans="1:12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  <c r="H498" s="7" t="s">
        <v>3194</v>
      </c>
      <c r="I498" s="7">
        <f t="shared" si="28"/>
        <v>13</v>
      </c>
      <c r="J498" s="7">
        <f t="shared" si="29"/>
        <v>21</v>
      </c>
      <c r="K498" s="7">
        <f t="shared" si="30"/>
        <v>14</v>
      </c>
      <c r="L498" s="7" t="str">
        <f t="shared" si="31"/>
        <v>14校</v>
      </c>
    </row>
    <row r="499" spans="1:12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  <c r="H499" s="7" t="s">
        <v>3194</v>
      </c>
      <c r="I499" s="7">
        <f t="shared" si="28"/>
        <v>14</v>
      </c>
      <c r="J499" s="7">
        <f t="shared" si="29"/>
        <v>21</v>
      </c>
      <c r="K499" s="7">
        <f t="shared" si="30"/>
        <v>13</v>
      </c>
      <c r="L499" s="7" t="str">
        <f t="shared" si="31"/>
        <v>13校</v>
      </c>
    </row>
    <row r="500" spans="1:12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  <c r="H500" s="7" t="s">
        <v>3194</v>
      </c>
      <c r="I500" s="7">
        <f t="shared" si="28"/>
        <v>15</v>
      </c>
      <c r="J500" s="7">
        <f t="shared" si="29"/>
        <v>21</v>
      </c>
      <c r="K500" s="7">
        <f t="shared" si="30"/>
        <v>12</v>
      </c>
      <c r="L500" s="7" t="str">
        <f t="shared" si="31"/>
        <v>12校</v>
      </c>
    </row>
    <row r="501" spans="1:12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  <c r="H501" s="7" t="s">
        <v>3194</v>
      </c>
      <c r="I501" s="7">
        <f t="shared" si="28"/>
        <v>16</v>
      </c>
      <c r="J501" s="7">
        <f t="shared" si="29"/>
        <v>21</v>
      </c>
      <c r="K501" s="7">
        <f t="shared" si="30"/>
        <v>11</v>
      </c>
      <c r="L501" s="7" t="str">
        <f t="shared" si="31"/>
        <v>11校</v>
      </c>
    </row>
    <row r="502" spans="1:12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  <c r="H502" s="7" t="s">
        <v>3194</v>
      </c>
      <c r="I502" s="7">
        <f t="shared" si="28"/>
        <v>17</v>
      </c>
      <c r="J502" s="7">
        <f t="shared" si="29"/>
        <v>21</v>
      </c>
      <c r="K502" s="7">
        <f t="shared" si="30"/>
        <v>10</v>
      </c>
      <c r="L502" s="7" t="str">
        <f t="shared" si="31"/>
        <v>10校</v>
      </c>
    </row>
    <row r="503" spans="1:12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  <c r="H503" s="7" t="s">
        <v>3194</v>
      </c>
      <c r="I503" s="7">
        <f t="shared" si="28"/>
        <v>18</v>
      </c>
      <c r="J503" s="7">
        <f t="shared" si="29"/>
        <v>21</v>
      </c>
      <c r="K503" s="7">
        <f t="shared" si="30"/>
        <v>9</v>
      </c>
      <c r="L503" s="7" t="str">
        <f t="shared" si="31"/>
        <v>9校</v>
      </c>
    </row>
    <row r="504" spans="1:12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  <c r="H504" s="7" t="s">
        <v>3194</v>
      </c>
      <c r="I504" s="7">
        <f t="shared" si="28"/>
        <v>19</v>
      </c>
      <c r="J504" s="7">
        <f t="shared" si="29"/>
        <v>21</v>
      </c>
      <c r="K504" s="7">
        <f t="shared" si="30"/>
        <v>8</v>
      </c>
      <c r="L504" s="7" t="str">
        <f t="shared" si="31"/>
        <v>8校</v>
      </c>
    </row>
    <row r="505" spans="1:12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  <c r="H505" s="7" t="s">
        <v>3194</v>
      </c>
      <c r="I505" s="7">
        <f t="shared" si="28"/>
        <v>20</v>
      </c>
      <c r="J505" s="7">
        <f t="shared" si="29"/>
        <v>21</v>
      </c>
      <c r="K505" s="7">
        <f t="shared" si="30"/>
        <v>7</v>
      </c>
      <c r="L505" s="7" t="str">
        <f t="shared" si="31"/>
        <v>7校</v>
      </c>
    </row>
    <row r="506" spans="1:12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  <c r="H506" s="7" t="s">
        <v>3194</v>
      </c>
      <c r="I506" s="7">
        <f t="shared" si="28"/>
        <v>21</v>
      </c>
      <c r="J506" s="7">
        <f t="shared" si="29"/>
        <v>21</v>
      </c>
      <c r="K506" s="7">
        <f t="shared" si="30"/>
        <v>6</v>
      </c>
      <c r="L506" s="7" t="str">
        <f t="shared" si="31"/>
        <v>6校</v>
      </c>
    </row>
    <row r="507" spans="1:12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  <c r="H507" s="7" t="s">
        <v>3194</v>
      </c>
      <c r="I507" s="7">
        <f t="shared" si="28"/>
        <v>1</v>
      </c>
      <c r="J507" s="7">
        <f t="shared" si="29"/>
        <v>41</v>
      </c>
      <c r="K507" s="7">
        <f t="shared" si="30"/>
        <v>25</v>
      </c>
      <c r="L507" s="7" t="str">
        <f t="shared" si="31"/>
        <v>25校</v>
      </c>
    </row>
    <row r="508" spans="1:12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  <c r="H508" s="7" t="s">
        <v>3194</v>
      </c>
      <c r="I508" s="7">
        <f t="shared" si="28"/>
        <v>2</v>
      </c>
      <c r="J508" s="7">
        <f t="shared" si="29"/>
        <v>41</v>
      </c>
      <c r="K508" s="7">
        <f t="shared" si="30"/>
        <v>24</v>
      </c>
      <c r="L508" s="7" t="str">
        <f t="shared" si="31"/>
        <v>24校</v>
      </c>
    </row>
    <row r="509" spans="1:12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  <c r="H509" s="7" t="s">
        <v>3194</v>
      </c>
      <c r="I509" s="7">
        <f t="shared" si="28"/>
        <v>3</v>
      </c>
      <c r="J509" s="7">
        <f t="shared" si="29"/>
        <v>41</v>
      </c>
      <c r="K509" s="7">
        <f t="shared" si="30"/>
        <v>23</v>
      </c>
      <c r="L509" s="7" t="str">
        <f t="shared" si="31"/>
        <v>23校</v>
      </c>
    </row>
    <row r="510" spans="1:12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  <c r="H510" s="7" t="s">
        <v>3194</v>
      </c>
      <c r="I510" s="7">
        <f t="shared" si="28"/>
        <v>4</v>
      </c>
      <c r="J510" s="7">
        <f t="shared" si="29"/>
        <v>41</v>
      </c>
      <c r="K510" s="7">
        <f t="shared" si="30"/>
        <v>22</v>
      </c>
      <c r="L510" s="7" t="str">
        <f t="shared" si="31"/>
        <v>22校</v>
      </c>
    </row>
    <row r="511" spans="1:12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  <c r="H511" s="7" t="s">
        <v>3194</v>
      </c>
      <c r="I511" s="7">
        <f t="shared" si="28"/>
        <v>5</v>
      </c>
      <c r="J511" s="7">
        <f t="shared" si="29"/>
        <v>41</v>
      </c>
      <c r="K511" s="7">
        <f t="shared" si="30"/>
        <v>21</v>
      </c>
      <c r="L511" s="7" t="str">
        <f t="shared" si="31"/>
        <v>21校</v>
      </c>
    </row>
    <row r="512" spans="1:12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  <c r="H512" s="7" t="s">
        <v>3194</v>
      </c>
      <c r="I512" s="7">
        <f t="shared" si="28"/>
        <v>6</v>
      </c>
      <c r="J512" s="7">
        <f t="shared" si="29"/>
        <v>41</v>
      </c>
      <c r="K512" s="7">
        <f t="shared" si="30"/>
        <v>20</v>
      </c>
      <c r="L512" s="7" t="str">
        <f t="shared" si="31"/>
        <v>20校</v>
      </c>
    </row>
    <row r="513" spans="1:12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  <c r="H513" s="7" t="s">
        <v>3194</v>
      </c>
      <c r="I513" s="7">
        <f t="shared" si="28"/>
        <v>7</v>
      </c>
      <c r="J513" s="7">
        <f t="shared" si="29"/>
        <v>41</v>
      </c>
      <c r="K513" s="7">
        <f t="shared" si="30"/>
        <v>19</v>
      </c>
      <c r="L513" s="7" t="str">
        <f t="shared" si="31"/>
        <v>19校</v>
      </c>
    </row>
    <row r="514" spans="1:12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  <c r="H514" s="7" t="s">
        <v>3194</v>
      </c>
      <c r="I514" s="7">
        <f t="shared" si="28"/>
        <v>8</v>
      </c>
      <c r="J514" s="7">
        <f t="shared" si="29"/>
        <v>41</v>
      </c>
      <c r="K514" s="7">
        <f t="shared" si="30"/>
        <v>18</v>
      </c>
      <c r="L514" s="7" t="str">
        <f t="shared" si="31"/>
        <v>18校</v>
      </c>
    </row>
    <row r="515" spans="1:12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  <c r="H515" s="7" t="s">
        <v>3194</v>
      </c>
      <c r="I515" s="7">
        <f t="shared" ref="I515:I578" si="32">IF(B515=B514,I514+1,1)</f>
        <v>9</v>
      </c>
      <c r="J515" s="7">
        <f t="shared" ref="J515:J578" si="33">COUNTIF(B:B,B515)</f>
        <v>41</v>
      </c>
      <c r="K515" s="7">
        <f t="shared" ref="K515:K578" si="34">IF(J515-I515-K$1&gt;0,J515-I515-K$1,J515-I515-K$1+J515)</f>
        <v>17</v>
      </c>
      <c r="L515" s="7" t="str">
        <f t="shared" ref="L515:L578" si="35">_xlfn.CONCAT(K515,"校")</f>
        <v>17校</v>
      </c>
    </row>
    <row r="516" spans="1:12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  <c r="H516" s="7" t="s">
        <v>3194</v>
      </c>
      <c r="I516" s="7">
        <f t="shared" si="32"/>
        <v>10</v>
      </c>
      <c r="J516" s="7">
        <f t="shared" si="33"/>
        <v>41</v>
      </c>
      <c r="K516" s="7">
        <f t="shared" si="34"/>
        <v>16</v>
      </c>
      <c r="L516" s="7" t="str">
        <f t="shared" si="35"/>
        <v>16校</v>
      </c>
    </row>
    <row r="517" spans="1:12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  <c r="H517" s="7" t="s">
        <v>3194</v>
      </c>
      <c r="I517" s="7">
        <f t="shared" si="32"/>
        <v>11</v>
      </c>
      <c r="J517" s="7">
        <f t="shared" si="33"/>
        <v>41</v>
      </c>
      <c r="K517" s="7">
        <f t="shared" si="34"/>
        <v>15</v>
      </c>
      <c r="L517" s="7" t="str">
        <f t="shared" si="35"/>
        <v>15校</v>
      </c>
    </row>
    <row r="518" spans="1:12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  <c r="H518" s="7" t="s">
        <v>3194</v>
      </c>
      <c r="I518" s="7">
        <f t="shared" si="32"/>
        <v>12</v>
      </c>
      <c r="J518" s="7">
        <f t="shared" si="33"/>
        <v>41</v>
      </c>
      <c r="K518" s="7">
        <f t="shared" si="34"/>
        <v>14</v>
      </c>
      <c r="L518" s="7" t="str">
        <f t="shared" si="35"/>
        <v>14校</v>
      </c>
    </row>
    <row r="519" spans="1:12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  <c r="H519" s="7" t="s">
        <v>3194</v>
      </c>
      <c r="I519" s="7">
        <f t="shared" si="32"/>
        <v>13</v>
      </c>
      <c r="J519" s="7">
        <f t="shared" si="33"/>
        <v>41</v>
      </c>
      <c r="K519" s="7">
        <f t="shared" si="34"/>
        <v>13</v>
      </c>
      <c r="L519" s="7" t="str">
        <f t="shared" si="35"/>
        <v>13校</v>
      </c>
    </row>
    <row r="520" spans="1:12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  <c r="H520" s="7" t="s">
        <v>3194</v>
      </c>
      <c r="I520" s="7">
        <f t="shared" si="32"/>
        <v>14</v>
      </c>
      <c r="J520" s="7">
        <f t="shared" si="33"/>
        <v>41</v>
      </c>
      <c r="K520" s="7">
        <f t="shared" si="34"/>
        <v>12</v>
      </c>
      <c r="L520" s="7" t="str">
        <f t="shared" si="35"/>
        <v>12校</v>
      </c>
    </row>
    <row r="521" spans="1:12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  <c r="H521" s="7" t="s">
        <v>3194</v>
      </c>
      <c r="I521" s="7">
        <f t="shared" si="32"/>
        <v>15</v>
      </c>
      <c r="J521" s="7">
        <f t="shared" si="33"/>
        <v>41</v>
      </c>
      <c r="K521" s="7">
        <f t="shared" si="34"/>
        <v>11</v>
      </c>
      <c r="L521" s="7" t="str">
        <f t="shared" si="35"/>
        <v>11校</v>
      </c>
    </row>
    <row r="522" spans="1:12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  <c r="H522" s="7" t="s">
        <v>3194</v>
      </c>
      <c r="I522" s="7">
        <f t="shared" si="32"/>
        <v>16</v>
      </c>
      <c r="J522" s="7">
        <f t="shared" si="33"/>
        <v>41</v>
      </c>
      <c r="K522" s="7">
        <f t="shared" si="34"/>
        <v>10</v>
      </c>
      <c r="L522" s="7" t="str">
        <f t="shared" si="35"/>
        <v>10校</v>
      </c>
    </row>
    <row r="523" spans="1:12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  <c r="H523" s="7" t="s">
        <v>3194</v>
      </c>
      <c r="I523" s="7">
        <f t="shared" si="32"/>
        <v>17</v>
      </c>
      <c r="J523" s="7">
        <f t="shared" si="33"/>
        <v>41</v>
      </c>
      <c r="K523" s="7">
        <f t="shared" si="34"/>
        <v>9</v>
      </c>
      <c r="L523" s="7" t="str">
        <f t="shared" si="35"/>
        <v>9校</v>
      </c>
    </row>
    <row r="524" spans="1:12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  <c r="H524" s="7" t="s">
        <v>3194</v>
      </c>
      <c r="I524" s="7">
        <f t="shared" si="32"/>
        <v>18</v>
      </c>
      <c r="J524" s="7">
        <f t="shared" si="33"/>
        <v>41</v>
      </c>
      <c r="K524" s="7">
        <f t="shared" si="34"/>
        <v>8</v>
      </c>
      <c r="L524" s="7" t="str">
        <f t="shared" si="35"/>
        <v>8校</v>
      </c>
    </row>
    <row r="525" spans="1:12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  <c r="H525" s="7" t="s">
        <v>3194</v>
      </c>
      <c r="I525" s="7">
        <f t="shared" si="32"/>
        <v>19</v>
      </c>
      <c r="J525" s="7">
        <f t="shared" si="33"/>
        <v>41</v>
      </c>
      <c r="K525" s="7">
        <f t="shared" si="34"/>
        <v>7</v>
      </c>
      <c r="L525" s="7" t="str">
        <f t="shared" si="35"/>
        <v>7校</v>
      </c>
    </row>
    <row r="526" spans="1:12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  <c r="H526" s="7" t="s">
        <v>3194</v>
      </c>
      <c r="I526" s="7">
        <f t="shared" si="32"/>
        <v>20</v>
      </c>
      <c r="J526" s="7">
        <f t="shared" si="33"/>
        <v>41</v>
      </c>
      <c r="K526" s="7">
        <f t="shared" si="34"/>
        <v>6</v>
      </c>
      <c r="L526" s="7" t="str">
        <f t="shared" si="35"/>
        <v>6校</v>
      </c>
    </row>
    <row r="527" spans="1:12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  <c r="H527" s="7" t="s">
        <v>3194</v>
      </c>
      <c r="I527" s="7">
        <f t="shared" si="32"/>
        <v>21</v>
      </c>
      <c r="J527" s="7">
        <f t="shared" si="33"/>
        <v>41</v>
      </c>
      <c r="K527" s="7">
        <f t="shared" si="34"/>
        <v>5</v>
      </c>
      <c r="L527" s="7" t="str">
        <f t="shared" si="35"/>
        <v>5校</v>
      </c>
    </row>
    <row r="528" spans="1:12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  <c r="H528" s="7" t="s">
        <v>3194</v>
      </c>
      <c r="I528" s="7">
        <f t="shared" si="32"/>
        <v>22</v>
      </c>
      <c r="J528" s="7">
        <f t="shared" si="33"/>
        <v>41</v>
      </c>
      <c r="K528" s="7">
        <f t="shared" si="34"/>
        <v>4</v>
      </c>
      <c r="L528" s="7" t="str">
        <f t="shared" si="35"/>
        <v>4校</v>
      </c>
    </row>
    <row r="529" spans="1:12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  <c r="H529" s="7" t="s">
        <v>3194</v>
      </c>
      <c r="I529" s="7">
        <f t="shared" si="32"/>
        <v>23</v>
      </c>
      <c r="J529" s="7">
        <f t="shared" si="33"/>
        <v>41</v>
      </c>
      <c r="K529" s="7">
        <f t="shared" si="34"/>
        <v>3</v>
      </c>
      <c r="L529" s="7" t="str">
        <f t="shared" si="35"/>
        <v>3校</v>
      </c>
    </row>
    <row r="530" spans="1:12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  <c r="H530" s="7" t="s">
        <v>3194</v>
      </c>
      <c r="I530" s="7">
        <f t="shared" si="32"/>
        <v>24</v>
      </c>
      <c r="J530" s="7">
        <f t="shared" si="33"/>
        <v>41</v>
      </c>
      <c r="K530" s="7">
        <f t="shared" si="34"/>
        <v>2</v>
      </c>
      <c r="L530" s="7" t="str">
        <f t="shared" si="35"/>
        <v>2校</v>
      </c>
    </row>
    <row r="531" spans="1:12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  <c r="H531" s="7" t="s">
        <v>3194</v>
      </c>
      <c r="I531" s="7">
        <f t="shared" si="32"/>
        <v>25</v>
      </c>
      <c r="J531" s="7">
        <f t="shared" si="33"/>
        <v>41</v>
      </c>
      <c r="K531" s="7">
        <f t="shared" si="34"/>
        <v>1</v>
      </c>
      <c r="L531" s="7" t="str">
        <f t="shared" si="35"/>
        <v>1校</v>
      </c>
    </row>
    <row r="532" spans="1:12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  <c r="H532" s="7" t="s">
        <v>3194</v>
      </c>
      <c r="I532" s="7">
        <f t="shared" si="32"/>
        <v>26</v>
      </c>
      <c r="J532" s="7">
        <f t="shared" si="33"/>
        <v>41</v>
      </c>
      <c r="K532" s="7">
        <f t="shared" si="34"/>
        <v>41</v>
      </c>
      <c r="L532" s="7" t="str">
        <f t="shared" si="35"/>
        <v>41校</v>
      </c>
    </row>
    <row r="533" spans="1:12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  <c r="H533" s="7" t="s">
        <v>3194</v>
      </c>
      <c r="I533" s="7">
        <f t="shared" si="32"/>
        <v>27</v>
      </c>
      <c r="J533" s="7">
        <f t="shared" si="33"/>
        <v>41</v>
      </c>
      <c r="K533" s="7">
        <f t="shared" si="34"/>
        <v>40</v>
      </c>
      <c r="L533" s="7" t="str">
        <f t="shared" si="35"/>
        <v>40校</v>
      </c>
    </row>
    <row r="534" spans="1:12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  <c r="H534" s="7" t="s">
        <v>3194</v>
      </c>
      <c r="I534" s="7">
        <f t="shared" si="32"/>
        <v>28</v>
      </c>
      <c r="J534" s="7">
        <f t="shared" si="33"/>
        <v>41</v>
      </c>
      <c r="K534" s="7">
        <f t="shared" si="34"/>
        <v>39</v>
      </c>
      <c r="L534" s="7" t="str">
        <f t="shared" si="35"/>
        <v>39校</v>
      </c>
    </row>
    <row r="535" spans="1:12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  <c r="H535" s="7" t="s">
        <v>3194</v>
      </c>
      <c r="I535" s="7">
        <f t="shared" si="32"/>
        <v>29</v>
      </c>
      <c r="J535" s="7">
        <f t="shared" si="33"/>
        <v>41</v>
      </c>
      <c r="K535" s="7">
        <f t="shared" si="34"/>
        <v>38</v>
      </c>
      <c r="L535" s="7" t="str">
        <f t="shared" si="35"/>
        <v>38校</v>
      </c>
    </row>
    <row r="536" spans="1:12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  <c r="H536" s="7" t="s">
        <v>3194</v>
      </c>
      <c r="I536" s="7">
        <f t="shared" si="32"/>
        <v>30</v>
      </c>
      <c r="J536" s="7">
        <f t="shared" si="33"/>
        <v>41</v>
      </c>
      <c r="K536" s="7">
        <f t="shared" si="34"/>
        <v>37</v>
      </c>
      <c r="L536" s="7" t="str">
        <f t="shared" si="35"/>
        <v>37校</v>
      </c>
    </row>
    <row r="537" spans="1:12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  <c r="H537" s="7" t="s">
        <v>3194</v>
      </c>
      <c r="I537" s="7">
        <f t="shared" si="32"/>
        <v>31</v>
      </c>
      <c r="J537" s="7">
        <f t="shared" si="33"/>
        <v>41</v>
      </c>
      <c r="K537" s="7">
        <f t="shared" si="34"/>
        <v>36</v>
      </c>
      <c r="L537" s="7" t="str">
        <f t="shared" si="35"/>
        <v>36校</v>
      </c>
    </row>
    <row r="538" spans="1:12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  <c r="H538" s="7" t="s">
        <v>3194</v>
      </c>
      <c r="I538" s="7">
        <f t="shared" si="32"/>
        <v>32</v>
      </c>
      <c r="J538" s="7">
        <f t="shared" si="33"/>
        <v>41</v>
      </c>
      <c r="K538" s="7">
        <f t="shared" si="34"/>
        <v>35</v>
      </c>
      <c r="L538" s="7" t="str">
        <f t="shared" si="35"/>
        <v>35校</v>
      </c>
    </row>
    <row r="539" spans="1:12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  <c r="H539" s="7" t="s">
        <v>3194</v>
      </c>
      <c r="I539" s="7">
        <f t="shared" si="32"/>
        <v>33</v>
      </c>
      <c r="J539" s="7">
        <f t="shared" si="33"/>
        <v>41</v>
      </c>
      <c r="K539" s="7">
        <f t="shared" si="34"/>
        <v>34</v>
      </c>
      <c r="L539" s="7" t="str">
        <f t="shared" si="35"/>
        <v>34校</v>
      </c>
    </row>
    <row r="540" spans="1:12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  <c r="H540" s="7" t="s">
        <v>3194</v>
      </c>
      <c r="I540" s="7">
        <f t="shared" si="32"/>
        <v>34</v>
      </c>
      <c r="J540" s="7">
        <f t="shared" si="33"/>
        <v>41</v>
      </c>
      <c r="K540" s="7">
        <f t="shared" si="34"/>
        <v>33</v>
      </c>
      <c r="L540" s="7" t="str">
        <f t="shared" si="35"/>
        <v>33校</v>
      </c>
    </row>
    <row r="541" spans="1:12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  <c r="H541" s="7" t="s">
        <v>3194</v>
      </c>
      <c r="I541" s="7">
        <f t="shared" si="32"/>
        <v>35</v>
      </c>
      <c r="J541" s="7">
        <f t="shared" si="33"/>
        <v>41</v>
      </c>
      <c r="K541" s="7">
        <f t="shared" si="34"/>
        <v>32</v>
      </c>
      <c r="L541" s="7" t="str">
        <f t="shared" si="35"/>
        <v>32校</v>
      </c>
    </row>
    <row r="542" spans="1:12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  <c r="H542" s="7" t="s">
        <v>3194</v>
      </c>
      <c r="I542" s="7">
        <f t="shared" si="32"/>
        <v>36</v>
      </c>
      <c r="J542" s="7">
        <f t="shared" si="33"/>
        <v>41</v>
      </c>
      <c r="K542" s="7">
        <f t="shared" si="34"/>
        <v>31</v>
      </c>
      <c r="L542" s="7" t="str">
        <f t="shared" si="35"/>
        <v>31校</v>
      </c>
    </row>
    <row r="543" spans="1:12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  <c r="H543" s="7" t="s">
        <v>3194</v>
      </c>
      <c r="I543" s="7">
        <f t="shared" si="32"/>
        <v>37</v>
      </c>
      <c r="J543" s="7">
        <f t="shared" si="33"/>
        <v>41</v>
      </c>
      <c r="K543" s="7">
        <f t="shared" si="34"/>
        <v>30</v>
      </c>
      <c r="L543" s="7" t="str">
        <f t="shared" si="35"/>
        <v>30校</v>
      </c>
    </row>
    <row r="544" spans="1:12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  <c r="H544" s="7" t="s">
        <v>3194</v>
      </c>
      <c r="I544" s="7">
        <f t="shared" si="32"/>
        <v>38</v>
      </c>
      <c r="J544" s="7">
        <f t="shared" si="33"/>
        <v>41</v>
      </c>
      <c r="K544" s="7">
        <f t="shared" si="34"/>
        <v>29</v>
      </c>
      <c r="L544" s="7" t="str">
        <f t="shared" si="35"/>
        <v>29校</v>
      </c>
    </row>
    <row r="545" spans="1:12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  <c r="H545" s="7" t="s">
        <v>3194</v>
      </c>
      <c r="I545" s="7">
        <f t="shared" si="32"/>
        <v>39</v>
      </c>
      <c r="J545" s="7">
        <f t="shared" si="33"/>
        <v>41</v>
      </c>
      <c r="K545" s="7">
        <f t="shared" si="34"/>
        <v>28</v>
      </c>
      <c r="L545" s="7" t="str">
        <f t="shared" si="35"/>
        <v>28校</v>
      </c>
    </row>
    <row r="546" spans="1:12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  <c r="H546" s="7" t="s">
        <v>3194</v>
      </c>
      <c r="I546" s="7">
        <f t="shared" si="32"/>
        <v>40</v>
      </c>
      <c r="J546" s="7">
        <f t="shared" si="33"/>
        <v>41</v>
      </c>
      <c r="K546" s="7">
        <f t="shared" si="34"/>
        <v>27</v>
      </c>
      <c r="L546" s="7" t="str">
        <f t="shared" si="35"/>
        <v>27校</v>
      </c>
    </row>
    <row r="547" spans="1:12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  <c r="H547" s="7" t="s">
        <v>3194</v>
      </c>
      <c r="I547" s="7">
        <f t="shared" si="32"/>
        <v>41</v>
      </c>
      <c r="J547" s="7">
        <f t="shared" si="33"/>
        <v>41</v>
      </c>
      <c r="K547" s="7">
        <f t="shared" si="34"/>
        <v>26</v>
      </c>
      <c r="L547" s="7" t="str">
        <f t="shared" si="35"/>
        <v>26校</v>
      </c>
    </row>
    <row r="548" spans="1:12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  <c r="H548" s="7" t="s">
        <v>3194</v>
      </c>
      <c r="I548" s="7">
        <f t="shared" si="32"/>
        <v>1</v>
      </c>
      <c r="J548" s="7">
        <f t="shared" si="33"/>
        <v>39</v>
      </c>
      <c r="K548" s="7">
        <f t="shared" si="34"/>
        <v>23</v>
      </c>
      <c r="L548" s="7" t="str">
        <f t="shared" si="35"/>
        <v>23校</v>
      </c>
    </row>
    <row r="549" spans="1:12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  <c r="H549" s="7" t="s">
        <v>3194</v>
      </c>
      <c r="I549" s="7">
        <f t="shared" si="32"/>
        <v>2</v>
      </c>
      <c r="J549" s="7">
        <f t="shared" si="33"/>
        <v>39</v>
      </c>
      <c r="K549" s="7">
        <f t="shared" si="34"/>
        <v>22</v>
      </c>
      <c r="L549" s="7" t="str">
        <f t="shared" si="35"/>
        <v>22校</v>
      </c>
    </row>
    <row r="550" spans="1:12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  <c r="H550" s="7" t="s">
        <v>3194</v>
      </c>
      <c r="I550" s="7">
        <f t="shared" si="32"/>
        <v>3</v>
      </c>
      <c r="J550" s="7">
        <f t="shared" si="33"/>
        <v>39</v>
      </c>
      <c r="K550" s="7">
        <f t="shared" si="34"/>
        <v>21</v>
      </c>
      <c r="L550" s="7" t="str">
        <f t="shared" si="35"/>
        <v>21校</v>
      </c>
    </row>
    <row r="551" spans="1:12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  <c r="H551" s="7" t="s">
        <v>3194</v>
      </c>
      <c r="I551" s="7">
        <f t="shared" si="32"/>
        <v>4</v>
      </c>
      <c r="J551" s="7">
        <f t="shared" si="33"/>
        <v>39</v>
      </c>
      <c r="K551" s="7">
        <f t="shared" si="34"/>
        <v>20</v>
      </c>
      <c r="L551" s="7" t="str">
        <f t="shared" si="35"/>
        <v>20校</v>
      </c>
    </row>
    <row r="552" spans="1:12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  <c r="H552" s="7" t="s">
        <v>3194</v>
      </c>
      <c r="I552" s="7">
        <f t="shared" si="32"/>
        <v>5</v>
      </c>
      <c r="J552" s="7">
        <f t="shared" si="33"/>
        <v>39</v>
      </c>
      <c r="K552" s="7">
        <f t="shared" si="34"/>
        <v>19</v>
      </c>
      <c r="L552" s="7" t="str">
        <f t="shared" si="35"/>
        <v>19校</v>
      </c>
    </row>
    <row r="553" spans="1:12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  <c r="H553" s="7" t="s">
        <v>3194</v>
      </c>
      <c r="I553" s="7">
        <f t="shared" si="32"/>
        <v>6</v>
      </c>
      <c r="J553" s="7">
        <f t="shared" si="33"/>
        <v>39</v>
      </c>
      <c r="K553" s="7">
        <f t="shared" si="34"/>
        <v>18</v>
      </c>
      <c r="L553" s="7" t="str">
        <f t="shared" si="35"/>
        <v>18校</v>
      </c>
    </row>
    <row r="554" spans="1:12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  <c r="H554" s="7" t="s">
        <v>3194</v>
      </c>
      <c r="I554" s="7">
        <f t="shared" si="32"/>
        <v>7</v>
      </c>
      <c r="J554" s="7">
        <f t="shared" si="33"/>
        <v>39</v>
      </c>
      <c r="K554" s="7">
        <f t="shared" si="34"/>
        <v>17</v>
      </c>
      <c r="L554" s="7" t="str">
        <f t="shared" si="35"/>
        <v>17校</v>
      </c>
    </row>
    <row r="555" spans="1:12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  <c r="H555" s="7" t="s">
        <v>3194</v>
      </c>
      <c r="I555" s="7">
        <f t="shared" si="32"/>
        <v>8</v>
      </c>
      <c r="J555" s="7">
        <f t="shared" si="33"/>
        <v>39</v>
      </c>
      <c r="K555" s="7">
        <f t="shared" si="34"/>
        <v>16</v>
      </c>
      <c r="L555" s="7" t="str">
        <f t="shared" si="35"/>
        <v>16校</v>
      </c>
    </row>
    <row r="556" spans="1:12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  <c r="H556" s="7" t="s">
        <v>3194</v>
      </c>
      <c r="I556" s="7">
        <f t="shared" si="32"/>
        <v>9</v>
      </c>
      <c r="J556" s="7">
        <f t="shared" si="33"/>
        <v>39</v>
      </c>
      <c r="K556" s="7">
        <f t="shared" si="34"/>
        <v>15</v>
      </c>
      <c r="L556" s="7" t="str">
        <f t="shared" si="35"/>
        <v>15校</v>
      </c>
    </row>
    <row r="557" spans="1:12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  <c r="H557" s="7" t="s">
        <v>3194</v>
      </c>
      <c r="I557" s="7">
        <f t="shared" si="32"/>
        <v>10</v>
      </c>
      <c r="J557" s="7">
        <f t="shared" si="33"/>
        <v>39</v>
      </c>
      <c r="K557" s="7">
        <f t="shared" si="34"/>
        <v>14</v>
      </c>
      <c r="L557" s="7" t="str">
        <f t="shared" si="35"/>
        <v>14校</v>
      </c>
    </row>
    <row r="558" spans="1:12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  <c r="H558" s="7" t="s">
        <v>3194</v>
      </c>
      <c r="I558" s="7">
        <f t="shared" si="32"/>
        <v>11</v>
      </c>
      <c r="J558" s="7">
        <f t="shared" si="33"/>
        <v>39</v>
      </c>
      <c r="K558" s="7">
        <f t="shared" si="34"/>
        <v>13</v>
      </c>
      <c r="L558" s="7" t="str">
        <f t="shared" si="35"/>
        <v>13校</v>
      </c>
    </row>
    <row r="559" spans="1:12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  <c r="H559" s="7" t="s">
        <v>3194</v>
      </c>
      <c r="I559" s="7">
        <f t="shared" si="32"/>
        <v>12</v>
      </c>
      <c r="J559" s="7">
        <f t="shared" si="33"/>
        <v>39</v>
      </c>
      <c r="K559" s="7">
        <f t="shared" si="34"/>
        <v>12</v>
      </c>
      <c r="L559" s="7" t="str">
        <f t="shared" si="35"/>
        <v>12校</v>
      </c>
    </row>
    <row r="560" spans="1:12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  <c r="H560" s="7" t="s">
        <v>3194</v>
      </c>
      <c r="I560" s="7">
        <f t="shared" si="32"/>
        <v>13</v>
      </c>
      <c r="J560" s="7">
        <f t="shared" si="33"/>
        <v>39</v>
      </c>
      <c r="K560" s="7">
        <f t="shared" si="34"/>
        <v>11</v>
      </c>
      <c r="L560" s="7" t="str">
        <f t="shared" si="35"/>
        <v>11校</v>
      </c>
    </row>
    <row r="561" spans="1:12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  <c r="H561" s="7" t="s">
        <v>3194</v>
      </c>
      <c r="I561" s="7">
        <f t="shared" si="32"/>
        <v>14</v>
      </c>
      <c r="J561" s="7">
        <f t="shared" si="33"/>
        <v>39</v>
      </c>
      <c r="K561" s="7">
        <f t="shared" si="34"/>
        <v>10</v>
      </c>
      <c r="L561" s="7" t="str">
        <f t="shared" si="35"/>
        <v>10校</v>
      </c>
    </row>
    <row r="562" spans="1:12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  <c r="H562" s="7" t="s">
        <v>3194</v>
      </c>
      <c r="I562" s="7">
        <f t="shared" si="32"/>
        <v>15</v>
      </c>
      <c r="J562" s="7">
        <f t="shared" si="33"/>
        <v>39</v>
      </c>
      <c r="K562" s="7">
        <f t="shared" si="34"/>
        <v>9</v>
      </c>
      <c r="L562" s="7" t="str">
        <f t="shared" si="35"/>
        <v>9校</v>
      </c>
    </row>
    <row r="563" spans="1:12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  <c r="H563" s="7" t="s">
        <v>3194</v>
      </c>
      <c r="I563" s="7">
        <f t="shared" si="32"/>
        <v>16</v>
      </c>
      <c r="J563" s="7">
        <f t="shared" si="33"/>
        <v>39</v>
      </c>
      <c r="K563" s="7">
        <f t="shared" si="34"/>
        <v>8</v>
      </c>
      <c r="L563" s="7" t="str">
        <f t="shared" si="35"/>
        <v>8校</v>
      </c>
    </row>
    <row r="564" spans="1:12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  <c r="H564" s="7" t="s">
        <v>3194</v>
      </c>
      <c r="I564" s="7">
        <f t="shared" si="32"/>
        <v>17</v>
      </c>
      <c r="J564" s="7">
        <f t="shared" si="33"/>
        <v>39</v>
      </c>
      <c r="K564" s="7">
        <f t="shared" si="34"/>
        <v>7</v>
      </c>
      <c r="L564" s="7" t="str">
        <f t="shared" si="35"/>
        <v>7校</v>
      </c>
    </row>
    <row r="565" spans="1:12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  <c r="H565" s="7" t="s">
        <v>3194</v>
      </c>
      <c r="I565" s="7">
        <f t="shared" si="32"/>
        <v>18</v>
      </c>
      <c r="J565" s="7">
        <f t="shared" si="33"/>
        <v>39</v>
      </c>
      <c r="K565" s="7">
        <f t="shared" si="34"/>
        <v>6</v>
      </c>
      <c r="L565" s="7" t="str">
        <f t="shared" si="35"/>
        <v>6校</v>
      </c>
    </row>
    <row r="566" spans="1:12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  <c r="H566" s="7" t="s">
        <v>3194</v>
      </c>
      <c r="I566" s="7">
        <f t="shared" si="32"/>
        <v>19</v>
      </c>
      <c r="J566" s="7">
        <f t="shared" si="33"/>
        <v>39</v>
      </c>
      <c r="K566" s="7">
        <f t="shared" si="34"/>
        <v>5</v>
      </c>
      <c r="L566" s="7" t="str">
        <f t="shared" si="35"/>
        <v>5校</v>
      </c>
    </row>
    <row r="567" spans="1:12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  <c r="H567" s="7" t="s">
        <v>3194</v>
      </c>
      <c r="I567" s="7">
        <f t="shared" si="32"/>
        <v>20</v>
      </c>
      <c r="J567" s="7">
        <f t="shared" si="33"/>
        <v>39</v>
      </c>
      <c r="K567" s="7">
        <f t="shared" si="34"/>
        <v>4</v>
      </c>
      <c r="L567" s="7" t="str">
        <f t="shared" si="35"/>
        <v>4校</v>
      </c>
    </row>
    <row r="568" spans="1:12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  <c r="H568" s="7" t="s">
        <v>3194</v>
      </c>
      <c r="I568" s="7">
        <f t="shared" si="32"/>
        <v>21</v>
      </c>
      <c r="J568" s="7">
        <f t="shared" si="33"/>
        <v>39</v>
      </c>
      <c r="K568" s="7">
        <f t="shared" si="34"/>
        <v>3</v>
      </c>
      <c r="L568" s="7" t="str">
        <f t="shared" si="35"/>
        <v>3校</v>
      </c>
    </row>
    <row r="569" spans="1:12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  <c r="H569" s="7" t="s">
        <v>3194</v>
      </c>
      <c r="I569" s="7">
        <f t="shared" si="32"/>
        <v>22</v>
      </c>
      <c r="J569" s="7">
        <f t="shared" si="33"/>
        <v>39</v>
      </c>
      <c r="K569" s="7">
        <f t="shared" si="34"/>
        <v>2</v>
      </c>
      <c r="L569" s="7" t="str">
        <f t="shared" si="35"/>
        <v>2校</v>
      </c>
    </row>
    <row r="570" spans="1:12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  <c r="H570" s="7" t="s">
        <v>3194</v>
      </c>
      <c r="I570" s="7">
        <f t="shared" si="32"/>
        <v>23</v>
      </c>
      <c r="J570" s="7">
        <f t="shared" si="33"/>
        <v>39</v>
      </c>
      <c r="K570" s="7">
        <f t="shared" si="34"/>
        <v>1</v>
      </c>
      <c r="L570" s="7" t="str">
        <f t="shared" si="35"/>
        <v>1校</v>
      </c>
    </row>
    <row r="571" spans="1:12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  <c r="H571" s="7" t="s">
        <v>3194</v>
      </c>
      <c r="I571" s="7">
        <f t="shared" si="32"/>
        <v>24</v>
      </c>
      <c r="J571" s="7">
        <f t="shared" si="33"/>
        <v>39</v>
      </c>
      <c r="K571" s="7">
        <f t="shared" si="34"/>
        <v>39</v>
      </c>
      <c r="L571" s="7" t="str">
        <f t="shared" si="35"/>
        <v>39校</v>
      </c>
    </row>
    <row r="572" spans="1:12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  <c r="H572" s="7" t="s">
        <v>3194</v>
      </c>
      <c r="I572" s="7">
        <f t="shared" si="32"/>
        <v>25</v>
      </c>
      <c r="J572" s="7">
        <f t="shared" si="33"/>
        <v>39</v>
      </c>
      <c r="K572" s="7">
        <f t="shared" si="34"/>
        <v>38</v>
      </c>
      <c r="L572" s="7" t="str">
        <f t="shared" si="35"/>
        <v>38校</v>
      </c>
    </row>
    <row r="573" spans="1:12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  <c r="H573" s="7" t="s">
        <v>3194</v>
      </c>
      <c r="I573" s="7">
        <f t="shared" si="32"/>
        <v>26</v>
      </c>
      <c r="J573" s="7">
        <f t="shared" si="33"/>
        <v>39</v>
      </c>
      <c r="K573" s="7">
        <f t="shared" si="34"/>
        <v>37</v>
      </c>
      <c r="L573" s="7" t="str">
        <f t="shared" si="35"/>
        <v>37校</v>
      </c>
    </row>
    <row r="574" spans="1:12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  <c r="H574" s="7" t="s">
        <v>3194</v>
      </c>
      <c r="I574" s="7">
        <f t="shared" si="32"/>
        <v>27</v>
      </c>
      <c r="J574" s="7">
        <f t="shared" si="33"/>
        <v>39</v>
      </c>
      <c r="K574" s="7">
        <f t="shared" si="34"/>
        <v>36</v>
      </c>
      <c r="L574" s="7" t="str">
        <f t="shared" si="35"/>
        <v>36校</v>
      </c>
    </row>
    <row r="575" spans="1:12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  <c r="H575" s="7" t="s">
        <v>3194</v>
      </c>
      <c r="I575" s="7">
        <f t="shared" si="32"/>
        <v>28</v>
      </c>
      <c r="J575" s="7">
        <f t="shared" si="33"/>
        <v>39</v>
      </c>
      <c r="K575" s="7">
        <f t="shared" si="34"/>
        <v>35</v>
      </c>
      <c r="L575" s="7" t="str">
        <f t="shared" si="35"/>
        <v>35校</v>
      </c>
    </row>
    <row r="576" spans="1:12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  <c r="H576" s="7" t="s">
        <v>3194</v>
      </c>
      <c r="I576" s="7">
        <f t="shared" si="32"/>
        <v>29</v>
      </c>
      <c r="J576" s="7">
        <f t="shared" si="33"/>
        <v>39</v>
      </c>
      <c r="K576" s="7">
        <f t="shared" si="34"/>
        <v>34</v>
      </c>
      <c r="L576" s="7" t="str">
        <f t="shared" si="35"/>
        <v>34校</v>
      </c>
    </row>
    <row r="577" spans="1:12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  <c r="H577" s="7" t="s">
        <v>3194</v>
      </c>
      <c r="I577" s="7">
        <f t="shared" si="32"/>
        <v>30</v>
      </c>
      <c r="J577" s="7">
        <f t="shared" si="33"/>
        <v>39</v>
      </c>
      <c r="K577" s="7">
        <f t="shared" si="34"/>
        <v>33</v>
      </c>
      <c r="L577" s="7" t="str">
        <f t="shared" si="35"/>
        <v>33校</v>
      </c>
    </row>
    <row r="578" spans="1:12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  <c r="H578" s="7" t="s">
        <v>3194</v>
      </c>
      <c r="I578" s="7">
        <f t="shared" si="32"/>
        <v>31</v>
      </c>
      <c r="J578" s="7">
        <f t="shared" si="33"/>
        <v>39</v>
      </c>
      <c r="K578" s="7">
        <f t="shared" si="34"/>
        <v>32</v>
      </c>
      <c r="L578" s="7" t="str">
        <f t="shared" si="35"/>
        <v>32校</v>
      </c>
    </row>
    <row r="579" spans="1:12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  <c r="H579" s="7" t="s">
        <v>3194</v>
      </c>
      <c r="I579" s="7">
        <f t="shared" ref="I579:I642" si="36">IF(B579=B578,I578+1,1)</f>
        <v>32</v>
      </c>
      <c r="J579" s="7">
        <f t="shared" ref="J579:J642" si="37">COUNTIF(B:B,B579)</f>
        <v>39</v>
      </c>
      <c r="K579" s="7">
        <f t="shared" ref="K579:K642" si="38">IF(J579-I579-K$1&gt;0,J579-I579-K$1,J579-I579-K$1+J579)</f>
        <v>31</v>
      </c>
      <c r="L579" s="7" t="str">
        <f t="shared" ref="L579:L642" si="39">_xlfn.CONCAT(K579,"校")</f>
        <v>31校</v>
      </c>
    </row>
    <row r="580" spans="1:12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  <c r="H580" s="7" t="s">
        <v>3194</v>
      </c>
      <c r="I580" s="7">
        <f t="shared" si="36"/>
        <v>33</v>
      </c>
      <c r="J580" s="7">
        <f t="shared" si="37"/>
        <v>39</v>
      </c>
      <c r="K580" s="7">
        <f t="shared" si="38"/>
        <v>30</v>
      </c>
      <c r="L580" s="7" t="str">
        <f t="shared" si="39"/>
        <v>30校</v>
      </c>
    </row>
    <row r="581" spans="1:12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  <c r="H581" s="7" t="s">
        <v>3194</v>
      </c>
      <c r="I581" s="7">
        <f t="shared" si="36"/>
        <v>34</v>
      </c>
      <c r="J581" s="7">
        <f t="shared" si="37"/>
        <v>39</v>
      </c>
      <c r="K581" s="7">
        <f t="shared" si="38"/>
        <v>29</v>
      </c>
      <c r="L581" s="7" t="str">
        <f t="shared" si="39"/>
        <v>29校</v>
      </c>
    </row>
    <row r="582" spans="1:12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  <c r="H582" s="7" t="s">
        <v>3194</v>
      </c>
      <c r="I582" s="7">
        <f t="shared" si="36"/>
        <v>35</v>
      </c>
      <c r="J582" s="7">
        <f t="shared" si="37"/>
        <v>39</v>
      </c>
      <c r="K582" s="7">
        <f t="shared" si="38"/>
        <v>28</v>
      </c>
      <c r="L582" s="7" t="str">
        <f t="shared" si="39"/>
        <v>28校</v>
      </c>
    </row>
    <row r="583" spans="1:12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  <c r="H583" s="7" t="s">
        <v>3194</v>
      </c>
      <c r="I583" s="7">
        <f t="shared" si="36"/>
        <v>36</v>
      </c>
      <c r="J583" s="7">
        <f t="shared" si="37"/>
        <v>39</v>
      </c>
      <c r="K583" s="7">
        <f t="shared" si="38"/>
        <v>27</v>
      </c>
      <c r="L583" s="7" t="str">
        <f t="shared" si="39"/>
        <v>27校</v>
      </c>
    </row>
    <row r="584" spans="1:12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  <c r="H584" s="7" t="s">
        <v>3194</v>
      </c>
      <c r="I584" s="7">
        <f t="shared" si="36"/>
        <v>37</v>
      </c>
      <c r="J584" s="7">
        <f t="shared" si="37"/>
        <v>39</v>
      </c>
      <c r="K584" s="7">
        <f t="shared" si="38"/>
        <v>26</v>
      </c>
      <c r="L584" s="7" t="str">
        <f t="shared" si="39"/>
        <v>26校</v>
      </c>
    </row>
    <row r="585" spans="1:12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  <c r="H585" s="7" t="s">
        <v>3194</v>
      </c>
      <c r="I585" s="7">
        <f t="shared" si="36"/>
        <v>38</v>
      </c>
      <c r="J585" s="7">
        <f t="shared" si="37"/>
        <v>39</v>
      </c>
      <c r="K585" s="7">
        <f t="shared" si="38"/>
        <v>25</v>
      </c>
      <c r="L585" s="7" t="str">
        <f t="shared" si="39"/>
        <v>25校</v>
      </c>
    </row>
    <row r="586" spans="1:12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  <c r="H586" s="7" t="s">
        <v>3194</v>
      </c>
      <c r="I586" s="7">
        <f t="shared" si="36"/>
        <v>39</v>
      </c>
      <c r="J586" s="7">
        <f t="shared" si="37"/>
        <v>39</v>
      </c>
      <c r="K586" s="7">
        <f t="shared" si="38"/>
        <v>24</v>
      </c>
      <c r="L586" s="7" t="str">
        <f t="shared" si="39"/>
        <v>24校</v>
      </c>
    </row>
    <row r="587" spans="1:12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  <c r="H587" s="7" t="s">
        <v>3194</v>
      </c>
      <c r="I587" s="7">
        <f t="shared" si="36"/>
        <v>1</v>
      </c>
      <c r="J587" s="7">
        <f t="shared" si="37"/>
        <v>28</v>
      </c>
      <c r="K587" s="7">
        <f t="shared" si="38"/>
        <v>12</v>
      </c>
      <c r="L587" s="7" t="str">
        <f t="shared" si="39"/>
        <v>12校</v>
      </c>
    </row>
    <row r="588" spans="1:12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  <c r="H588" s="7" t="s">
        <v>3194</v>
      </c>
      <c r="I588" s="7">
        <f t="shared" si="36"/>
        <v>2</v>
      </c>
      <c r="J588" s="7">
        <f t="shared" si="37"/>
        <v>28</v>
      </c>
      <c r="K588" s="7">
        <f t="shared" si="38"/>
        <v>11</v>
      </c>
      <c r="L588" s="7" t="str">
        <f t="shared" si="39"/>
        <v>11校</v>
      </c>
    </row>
    <row r="589" spans="1:12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  <c r="H589" s="7" t="s">
        <v>3194</v>
      </c>
      <c r="I589" s="7">
        <f t="shared" si="36"/>
        <v>3</v>
      </c>
      <c r="J589" s="7">
        <f t="shared" si="37"/>
        <v>28</v>
      </c>
      <c r="K589" s="7">
        <f t="shared" si="38"/>
        <v>10</v>
      </c>
      <c r="L589" s="7" t="str">
        <f t="shared" si="39"/>
        <v>10校</v>
      </c>
    </row>
    <row r="590" spans="1:12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  <c r="H590" s="7" t="s">
        <v>3194</v>
      </c>
      <c r="I590" s="7">
        <f t="shared" si="36"/>
        <v>4</v>
      </c>
      <c r="J590" s="7">
        <f t="shared" si="37"/>
        <v>28</v>
      </c>
      <c r="K590" s="7">
        <f t="shared" si="38"/>
        <v>9</v>
      </c>
      <c r="L590" s="7" t="str">
        <f t="shared" si="39"/>
        <v>9校</v>
      </c>
    </row>
    <row r="591" spans="1:12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  <c r="H591" s="7" t="s">
        <v>3194</v>
      </c>
      <c r="I591" s="7">
        <f t="shared" si="36"/>
        <v>5</v>
      </c>
      <c r="J591" s="7">
        <f t="shared" si="37"/>
        <v>28</v>
      </c>
      <c r="K591" s="7">
        <f t="shared" si="38"/>
        <v>8</v>
      </c>
      <c r="L591" s="7" t="str">
        <f t="shared" si="39"/>
        <v>8校</v>
      </c>
    </row>
    <row r="592" spans="1:12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  <c r="H592" s="7" t="s">
        <v>3194</v>
      </c>
      <c r="I592" s="7">
        <f t="shared" si="36"/>
        <v>6</v>
      </c>
      <c r="J592" s="7">
        <f t="shared" si="37"/>
        <v>28</v>
      </c>
      <c r="K592" s="7">
        <f t="shared" si="38"/>
        <v>7</v>
      </c>
      <c r="L592" s="7" t="str">
        <f t="shared" si="39"/>
        <v>7校</v>
      </c>
    </row>
    <row r="593" spans="1:12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  <c r="H593" s="7" t="s">
        <v>3194</v>
      </c>
      <c r="I593" s="7">
        <f t="shared" si="36"/>
        <v>7</v>
      </c>
      <c r="J593" s="7">
        <f t="shared" si="37"/>
        <v>28</v>
      </c>
      <c r="K593" s="7">
        <f t="shared" si="38"/>
        <v>6</v>
      </c>
      <c r="L593" s="7" t="str">
        <f t="shared" si="39"/>
        <v>6校</v>
      </c>
    </row>
    <row r="594" spans="1:12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  <c r="H594" s="7" t="s">
        <v>3194</v>
      </c>
      <c r="I594" s="7">
        <f t="shared" si="36"/>
        <v>8</v>
      </c>
      <c r="J594" s="7">
        <f t="shared" si="37"/>
        <v>28</v>
      </c>
      <c r="K594" s="7">
        <f t="shared" si="38"/>
        <v>5</v>
      </c>
      <c r="L594" s="7" t="str">
        <f t="shared" si="39"/>
        <v>5校</v>
      </c>
    </row>
    <row r="595" spans="1:12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  <c r="H595" s="7" t="s">
        <v>3194</v>
      </c>
      <c r="I595" s="7">
        <f t="shared" si="36"/>
        <v>9</v>
      </c>
      <c r="J595" s="7">
        <f t="shared" si="37"/>
        <v>28</v>
      </c>
      <c r="K595" s="7">
        <f t="shared" si="38"/>
        <v>4</v>
      </c>
      <c r="L595" s="7" t="str">
        <f t="shared" si="39"/>
        <v>4校</v>
      </c>
    </row>
    <row r="596" spans="1:12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  <c r="H596" s="7" t="s">
        <v>3194</v>
      </c>
      <c r="I596" s="7">
        <f t="shared" si="36"/>
        <v>10</v>
      </c>
      <c r="J596" s="7">
        <f t="shared" si="37"/>
        <v>28</v>
      </c>
      <c r="K596" s="7">
        <f t="shared" si="38"/>
        <v>3</v>
      </c>
      <c r="L596" s="7" t="str">
        <f t="shared" si="39"/>
        <v>3校</v>
      </c>
    </row>
    <row r="597" spans="1:12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  <c r="H597" s="7" t="s">
        <v>3194</v>
      </c>
      <c r="I597" s="7">
        <f t="shared" si="36"/>
        <v>11</v>
      </c>
      <c r="J597" s="7">
        <f t="shared" si="37"/>
        <v>28</v>
      </c>
      <c r="K597" s="7">
        <f t="shared" si="38"/>
        <v>2</v>
      </c>
      <c r="L597" s="7" t="str">
        <f t="shared" si="39"/>
        <v>2校</v>
      </c>
    </row>
    <row r="598" spans="1:12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  <c r="H598" s="7" t="s">
        <v>3194</v>
      </c>
      <c r="I598" s="7">
        <f t="shared" si="36"/>
        <v>12</v>
      </c>
      <c r="J598" s="7">
        <f t="shared" si="37"/>
        <v>28</v>
      </c>
      <c r="K598" s="7">
        <f t="shared" si="38"/>
        <v>1</v>
      </c>
      <c r="L598" s="7" t="str">
        <f t="shared" si="39"/>
        <v>1校</v>
      </c>
    </row>
    <row r="599" spans="1:12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  <c r="H599" s="7" t="s">
        <v>3194</v>
      </c>
      <c r="I599" s="7">
        <f t="shared" si="36"/>
        <v>13</v>
      </c>
      <c r="J599" s="7">
        <f t="shared" si="37"/>
        <v>28</v>
      </c>
      <c r="K599" s="7">
        <f t="shared" si="38"/>
        <v>28</v>
      </c>
      <c r="L599" s="7" t="str">
        <f t="shared" si="39"/>
        <v>28校</v>
      </c>
    </row>
    <row r="600" spans="1:12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  <c r="H600" s="7" t="s">
        <v>3194</v>
      </c>
      <c r="I600" s="7">
        <f t="shared" si="36"/>
        <v>14</v>
      </c>
      <c r="J600" s="7">
        <f t="shared" si="37"/>
        <v>28</v>
      </c>
      <c r="K600" s="7">
        <f t="shared" si="38"/>
        <v>27</v>
      </c>
      <c r="L600" s="7" t="str">
        <f t="shared" si="39"/>
        <v>27校</v>
      </c>
    </row>
    <row r="601" spans="1:12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  <c r="H601" s="7" t="s">
        <v>3194</v>
      </c>
      <c r="I601" s="7">
        <f t="shared" si="36"/>
        <v>15</v>
      </c>
      <c r="J601" s="7">
        <f t="shared" si="37"/>
        <v>28</v>
      </c>
      <c r="K601" s="7">
        <f t="shared" si="38"/>
        <v>26</v>
      </c>
      <c r="L601" s="7" t="str">
        <f t="shared" si="39"/>
        <v>26校</v>
      </c>
    </row>
    <row r="602" spans="1:12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  <c r="H602" s="7" t="s">
        <v>3194</v>
      </c>
      <c r="I602" s="7">
        <f t="shared" si="36"/>
        <v>16</v>
      </c>
      <c r="J602" s="7">
        <f t="shared" si="37"/>
        <v>28</v>
      </c>
      <c r="K602" s="7">
        <f t="shared" si="38"/>
        <v>25</v>
      </c>
      <c r="L602" s="7" t="str">
        <f t="shared" si="39"/>
        <v>25校</v>
      </c>
    </row>
    <row r="603" spans="1:12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  <c r="H603" s="7" t="s">
        <v>3194</v>
      </c>
      <c r="I603" s="7">
        <f t="shared" si="36"/>
        <v>17</v>
      </c>
      <c r="J603" s="7">
        <f t="shared" si="37"/>
        <v>28</v>
      </c>
      <c r="K603" s="7">
        <f t="shared" si="38"/>
        <v>24</v>
      </c>
      <c r="L603" s="7" t="str">
        <f t="shared" si="39"/>
        <v>24校</v>
      </c>
    </row>
    <row r="604" spans="1:12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  <c r="H604" s="7" t="s">
        <v>3194</v>
      </c>
      <c r="I604" s="7">
        <f t="shared" si="36"/>
        <v>18</v>
      </c>
      <c r="J604" s="7">
        <f t="shared" si="37"/>
        <v>28</v>
      </c>
      <c r="K604" s="7">
        <f t="shared" si="38"/>
        <v>23</v>
      </c>
      <c r="L604" s="7" t="str">
        <f t="shared" si="39"/>
        <v>23校</v>
      </c>
    </row>
    <row r="605" spans="1:12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  <c r="H605" s="7" t="s">
        <v>3194</v>
      </c>
      <c r="I605" s="7">
        <f t="shared" si="36"/>
        <v>19</v>
      </c>
      <c r="J605" s="7">
        <f t="shared" si="37"/>
        <v>28</v>
      </c>
      <c r="K605" s="7">
        <f t="shared" si="38"/>
        <v>22</v>
      </c>
      <c r="L605" s="7" t="str">
        <f t="shared" si="39"/>
        <v>22校</v>
      </c>
    </row>
    <row r="606" spans="1:12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  <c r="H606" s="7" t="s">
        <v>3194</v>
      </c>
      <c r="I606" s="7">
        <f t="shared" si="36"/>
        <v>20</v>
      </c>
      <c r="J606" s="7">
        <f t="shared" si="37"/>
        <v>28</v>
      </c>
      <c r="K606" s="7">
        <f t="shared" si="38"/>
        <v>21</v>
      </c>
      <c r="L606" s="7" t="str">
        <f t="shared" si="39"/>
        <v>21校</v>
      </c>
    </row>
    <row r="607" spans="1:12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  <c r="H607" s="7" t="s">
        <v>3194</v>
      </c>
      <c r="I607" s="7">
        <f t="shared" si="36"/>
        <v>21</v>
      </c>
      <c r="J607" s="7">
        <f t="shared" si="37"/>
        <v>28</v>
      </c>
      <c r="K607" s="7">
        <f t="shared" si="38"/>
        <v>20</v>
      </c>
      <c r="L607" s="7" t="str">
        <f t="shared" si="39"/>
        <v>20校</v>
      </c>
    </row>
    <row r="608" spans="1:12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  <c r="H608" s="7" t="s">
        <v>3194</v>
      </c>
      <c r="I608" s="7">
        <f t="shared" si="36"/>
        <v>22</v>
      </c>
      <c r="J608" s="7">
        <f t="shared" si="37"/>
        <v>28</v>
      </c>
      <c r="K608" s="7">
        <f t="shared" si="38"/>
        <v>19</v>
      </c>
      <c r="L608" s="7" t="str">
        <f t="shared" si="39"/>
        <v>19校</v>
      </c>
    </row>
    <row r="609" spans="1:12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  <c r="H609" s="7" t="s">
        <v>3194</v>
      </c>
      <c r="I609" s="7">
        <f t="shared" si="36"/>
        <v>23</v>
      </c>
      <c r="J609" s="7">
        <f t="shared" si="37"/>
        <v>28</v>
      </c>
      <c r="K609" s="7">
        <f t="shared" si="38"/>
        <v>18</v>
      </c>
      <c r="L609" s="7" t="str">
        <f t="shared" si="39"/>
        <v>18校</v>
      </c>
    </row>
    <row r="610" spans="1:12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  <c r="H610" s="7" t="s">
        <v>3194</v>
      </c>
      <c r="I610" s="7">
        <f t="shared" si="36"/>
        <v>24</v>
      </c>
      <c r="J610" s="7">
        <f t="shared" si="37"/>
        <v>28</v>
      </c>
      <c r="K610" s="7">
        <f t="shared" si="38"/>
        <v>17</v>
      </c>
      <c r="L610" s="7" t="str">
        <f t="shared" si="39"/>
        <v>17校</v>
      </c>
    </row>
    <row r="611" spans="1:12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  <c r="H611" s="7" t="s">
        <v>3194</v>
      </c>
      <c r="I611" s="7">
        <f t="shared" si="36"/>
        <v>25</v>
      </c>
      <c r="J611" s="7">
        <f t="shared" si="37"/>
        <v>28</v>
      </c>
      <c r="K611" s="7">
        <f t="shared" si="38"/>
        <v>16</v>
      </c>
      <c r="L611" s="7" t="str">
        <f t="shared" si="39"/>
        <v>16校</v>
      </c>
    </row>
    <row r="612" spans="1:12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  <c r="H612" s="7" t="s">
        <v>3194</v>
      </c>
      <c r="I612" s="7">
        <f t="shared" si="36"/>
        <v>26</v>
      </c>
      <c r="J612" s="7">
        <f t="shared" si="37"/>
        <v>28</v>
      </c>
      <c r="K612" s="7">
        <f t="shared" si="38"/>
        <v>15</v>
      </c>
      <c r="L612" s="7" t="str">
        <f t="shared" si="39"/>
        <v>15校</v>
      </c>
    </row>
    <row r="613" spans="1:12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  <c r="H613" s="7" t="s">
        <v>3194</v>
      </c>
      <c r="I613" s="7">
        <f t="shared" si="36"/>
        <v>27</v>
      </c>
      <c r="J613" s="7">
        <f t="shared" si="37"/>
        <v>28</v>
      </c>
      <c r="K613" s="7">
        <f t="shared" si="38"/>
        <v>14</v>
      </c>
      <c r="L613" s="7" t="str">
        <f t="shared" si="39"/>
        <v>14校</v>
      </c>
    </row>
    <row r="614" spans="1:12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  <c r="H614" s="7" t="s">
        <v>3194</v>
      </c>
      <c r="I614" s="7">
        <f t="shared" si="36"/>
        <v>28</v>
      </c>
      <c r="J614" s="7">
        <f t="shared" si="37"/>
        <v>28</v>
      </c>
      <c r="K614" s="7">
        <f t="shared" si="38"/>
        <v>13</v>
      </c>
      <c r="L614" s="7" t="str">
        <f t="shared" si="39"/>
        <v>13校</v>
      </c>
    </row>
    <row r="615" spans="1:12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  <c r="H615" s="7" t="s">
        <v>3194</v>
      </c>
      <c r="I615" s="7">
        <f t="shared" si="36"/>
        <v>1</v>
      </c>
      <c r="J615" s="7">
        <f t="shared" si="37"/>
        <v>32</v>
      </c>
      <c r="K615" s="7">
        <f t="shared" si="38"/>
        <v>16</v>
      </c>
      <c r="L615" s="7" t="str">
        <f t="shared" si="39"/>
        <v>16校</v>
      </c>
    </row>
    <row r="616" spans="1:12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  <c r="H616" s="7" t="s">
        <v>3194</v>
      </c>
      <c r="I616" s="7">
        <f t="shared" si="36"/>
        <v>2</v>
      </c>
      <c r="J616" s="7">
        <f t="shared" si="37"/>
        <v>32</v>
      </c>
      <c r="K616" s="7">
        <f t="shared" si="38"/>
        <v>15</v>
      </c>
      <c r="L616" s="7" t="str">
        <f t="shared" si="39"/>
        <v>15校</v>
      </c>
    </row>
    <row r="617" spans="1:12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  <c r="H617" s="7" t="s">
        <v>3194</v>
      </c>
      <c r="I617" s="7">
        <f t="shared" si="36"/>
        <v>3</v>
      </c>
      <c r="J617" s="7">
        <f t="shared" si="37"/>
        <v>32</v>
      </c>
      <c r="K617" s="7">
        <f t="shared" si="38"/>
        <v>14</v>
      </c>
      <c r="L617" s="7" t="str">
        <f t="shared" si="39"/>
        <v>14校</v>
      </c>
    </row>
    <row r="618" spans="1:12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  <c r="H618" s="7" t="s">
        <v>3194</v>
      </c>
      <c r="I618" s="7">
        <f t="shared" si="36"/>
        <v>4</v>
      </c>
      <c r="J618" s="7">
        <f t="shared" si="37"/>
        <v>32</v>
      </c>
      <c r="K618" s="7">
        <f t="shared" si="38"/>
        <v>13</v>
      </c>
      <c r="L618" s="7" t="str">
        <f t="shared" si="39"/>
        <v>13校</v>
      </c>
    </row>
    <row r="619" spans="1:12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  <c r="H619" s="7" t="s">
        <v>3194</v>
      </c>
      <c r="I619" s="7">
        <f t="shared" si="36"/>
        <v>5</v>
      </c>
      <c r="J619" s="7">
        <f t="shared" si="37"/>
        <v>32</v>
      </c>
      <c r="K619" s="7">
        <f t="shared" si="38"/>
        <v>12</v>
      </c>
      <c r="L619" s="7" t="str">
        <f t="shared" si="39"/>
        <v>12校</v>
      </c>
    </row>
    <row r="620" spans="1:12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  <c r="H620" s="7" t="s">
        <v>3194</v>
      </c>
      <c r="I620" s="7">
        <f t="shared" si="36"/>
        <v>6</v>
      </c>
      <c r="J620" s="7">
        <f t="shared" si="37"/>
        <v>32</v>
      </c>
      <c r="K620" s="7">
        <f t="shared" si="38"/>
        <v>11</v>
      </c>
      <c r="L620" s="7" t="str">
        <f t="shared" si="39"/>
        <v>11校</v>
      </c>
    </row>
    <row r="621" spans="1:12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  <c r="H621" s="7" t="s">
        <v>3194</v>
      </c>
      <c r="I621" s="7">
        <f t="shared" si="36"/>
        <v>7</v>
      </c>
      <c r="J621" s="7">
        <f t="shared" si="37"/>
        <v>32</v>
      </c>
      <c r="K621" s="7">
        <f t="shared" si="38"/>
        <v>10</v>
      </c>
      <c r="L621" s="7" t="str">
        <f t="shared" si="39"/>
        <v>10校</v>
      </c>
    </row>
    <row r="622" spans="1:12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  <c r="H622" s="7" t="s">
        <v>3194</v>
      </c>
      <c r="I622" s="7">
        <f t="shared" si="36"/>
        <v>8</v>
      </c>
      <c r="J622" s="7">
        <f t="shared" si="37"/>
        <v>32</v>
      </c>
      <c r="K622" s="7">
        <f t="shared" si="38"/>
        <v>9</v>
      </c>
      <c r="L622" s="7" t="str">
        <f t="shared" si="39"/>
        <v>9校</v>
      </c>
    </row>
    <row r="623" spans="1:12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  <c r="H623" s="7" t="s">
        <v>3194</v>
      </c>
      <c r="I623" s="7">
        <f t="shared" si="36"/>
        <v>9</v>
      </c>
      <c r="J623" s="7">
        <f t="shared" si="37"/>
        <v>32</v>
      </c>
      <c r="K623" s="7">
        <f t="shared" si="38"/>
        <v>8</v>
      </c>
      <c r="L623" s="7" t="str">
        <f t="shared" si="39"/>
        <v>8校</v>
      </c>
    </row>
    <row r="624" spans="1:12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  <c r="H624" s="7" t="s">
        <v>3194</v>
      </c>
      <c r="I624" s="7">
        <f t="shared" si="36"/>
        <v>10</v>
      </c>
      <c r="J624" s="7">
        <f t="shared" si="37"/>
        <v>32</v>
      </c>
      <c r="K624" s="7">
        <f t="shared" si="38"/>
        <v>7</v>
      </c>
      <c r="L624" s="7" t="str">
        <f t="shared" si="39"/>
        <v>7校</v>
      </c>
    </row>
    <row r="625" spans="1:12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  <c r="H625" s="7" t="s">
        <v>3194</v>
      </c>
      <c r="I625" s="7">
        <f t="shared" si="36"/>
        <v>11</v>
      </c>
      <c r="J625" s="7">
        <f t="shared" si="37"/>
        <v>32</v>
      </c>
      <c r="K625" s="7">
        <f t="shared" si="38"/>
        <v>6</v>
      </c>
      <c r="L625" s="7" t="str">
        <f t="shared" si="39"/>
        <v>6校</v>
      </c>
    </row>
    <row r="626" spans="1:12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  <c r="H626" s="7" t="s">
        <v>3194</v>
      </c>
      <c r="I626" s="7">
        <f t="shared" si="36"/>
        <v>12</v>
      </c>
      <c r="J626" s="7">
        <f t="shared" si="37"/>
        <v>32</v>
      </c>
      <c r="K626" s="7">
        <f t="shared" si="38"/>
        <v>5</v>
      </c>
      <c r="L626" s="7" t="str">
        <f t="shared" si="39"/>
        <v>5校</v>
      </c>
    </row>
    <row r="627" spans="1:12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  <c r="H627" s="7" t="s">
        <v>3194</v>
      </c>
      <c r="I627" s="7">
        <f t="shared" si="36"/>
        <v>13</v>
      </c>
      <c r="J627" s="7">
        <f t="shared" si="37"/>
        <v>32</v>
      </c>
      <c r="K627" s="7">
        <f t="shared" si="38"/>
        <v>4</v>
      </c>
      <c r="L627" s="7" t="str">
        <f t="shared" si="39"/>
        <v>4校</v>
      </c>
    </row>
    <row r="628" spans="1:12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  <c r="H628" s="7" t="s">
        <v>3194</v>
      </c>
      <c r="I628" s="7">
        <f t="shared" si="36"/>
        <v>14</v>
      </c>
      <c r="J628" s="7">
        <f t="shared" si="37"/>
        <v>32</v>
      </c>
      <c r="K628" s="7">
        <f t="shared" si="38"/>
        <v>3</v>
      </c>
      <c r="L628" s="7" t="str">
        <f t="shared" si="39"/>
        <v>3校</v>
      </c>
    </row>
    <row r="629" spans="1:12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  <c r="H629" s="7" t="s">
        <v>3194</v>
      </c>
      <c r="I629" s="7">
        <f t="shared" si="36"/>
        <v>15</v>
      </c>
      <c r="J629" s="7">
        <f t="shared" si="37"/>
        <v>32</v>
      </c>
      <c r="K629" s="7">
        <f t="shared" si="38"/>
        <v>2</v>
      </c>
      <c r="L629" s="7" t="str">
        <f t="shared" si="39"/>
        <v>2校</v>
      </c>
    </row>
    <row r="630" spans="1:12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  <c r="H630" s="7" t="s">
        <v>3194</v>
      </c>
      <c r="I630" s="7">
        <f t="shared" si="36"/>
        <v>16</v>
      </c>
      <c r="J630" s="7">
        <f t="shared" si="37"/>
        <v>32</v>
      </c>
      <c r="K630" s="7">
        <f t="shared" si="38"/>
        <v>1</v>
      </c>
      <c r="L630" s="7" t="str">
        <f t="shared" si="39"/>
        <v>1校</v>
      </c>
    </row>
    <row r="631" spans="1:12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  <c r="H631" s="7" t="s">
        <v>3194</v>
      </c>
      <c r="I631" s="7">
        <f t="shared" si="36"/>
        <v>17</v>
      </c>
      <c r="J631" s="7">
        <f t="shared" si="37"/>
        <v>32</v>
      </c>
      <c r="K631" s="7">
        <f t="shared" si="38"/>
        <v>32</v>
      </c>
      <c r="L631" s="7" t="str">
        <f t="shared" si="39"/>
        <v>32校</v>
      </c>
    </row>
    <row r="632" spans="1:12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  <c r="H632" s="7" t="s">
        <v>3194</v>
      </c>
      <c r="I632" s="7">
        <f t="shared" si="36"/>
        <v>18</v>
      </c>
      <c r="J632" s="7">
        <f t="shared" si="37"/>
        <v>32</v>
      </c>
      <c r="K632" s="7">
        <f t="shared" si="38"/>
        <v>31</v>
      </c>
      <c r="L632" s="7" t="str">
        <f t="shared" si="39"/>
        <v>31校</v>
      </c>
    </row>
    <row r="633" spans="1:12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  <c r="H633" s="7" t="s">
        <v>3194</v>
      </c>
      <c r="I633" s="7">
        <f t="shared" si="36"/>
        <v>19</v>
      </c>
      <c r="J633" s="7">
        <f t="shared" si="37"/>
        <v>32</v>
      </c>
      <c r="K633" s="7">
        <f t="shared" si="38"/>
        <v>30</v>
      </c>
      <c r="L633" s="7" t="str">
        <f t="shared" si="39"/>
        <v>30校</v>
      </c>
    </row>
    <row r="634" spans="1:12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  <c r="H634" s="7" t="s">
        <v>3194</v>
      </c>
      <c r="I634" s="7">
        <f t="shared" si="36"/>
        <v>20</v>
      </c>
      <c r="J634" s="7">
        <f t="shared" si="37"/>
        <v>32</v>
      </c>
      <c r="K634" s="7">
        <f t="shared" si="38"/>
        <v>29</v>
      </c>
      <c r="L634" s="7" t="str">
        <f t="shared" si="39"/>
        <v>29校</v>
      </c>
    </row>
    <row r="635" spans="1:12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  <c r="H635" s="7" t="s">
        <v>3194</v>
      </c>
      <c r="I635" s="7">
        <f t="shared" si="36"/>
        <v>21</v>
      </c>
      <c r="J635" s="7">
        <f t="shared" si="37"/>
        <v>32</v>
      </c>
      <c r="K635" s="7">
        <f t="shared" si="38"/>
        <v>28</v>
      </c>
      <c r="L635" s="7" t="str">
        <f t="shared" si="39"/>
        <v>28校</v>
      </c>
    </row>
    <row r="636" spans="1:12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  <c r="H636" s="7" t="s">
        <v>3194</v>
      </c>
      <c r="I636" s="7">
        <f t="shared" si="36"/>
        <v>22</v>
      </c>
      <c r="J636" s="7">
        <f t="shared" si="37"/>
        <v>32</v>
      </c>
      <c r="K636" s="7">
        <f t="shared" si="38"/>
        <v>27</v>
      </c>
      <c r="L636" s="7" t="str">
        <f t="shared" si="39"/>
        <v>27校</v>
      </c>
    </row>
    <row r="637" spans="1:12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  <c r="H637" s="7" t="s">
        <v>3194</v>
      </c>
      <c r="I637" s="7">
        <f t="shared" si="36"/>
        <v>23</v>
      </c>
      <c r="J637" s="7">
        <f t="shared" si="37"/>
        <v>32</v>
      </c>
      <c r="K637" s="7">
        <f t="shared" si="38"/>
        <v>26</v>
      </c>
      <c r="L637" s="7" t="str">
        <f t="shared" si="39"/>
        <v>26校</v>
      </c>
    </row>
    <row r="638" spans="1:12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  <c r="H638" s="7" t="s">
        <v>3194</v>
      </c>
      <c r="I638" s="7">
        <f t="shared" si="36"/>
        <v>24</v>
      </c>
      <c r="J638" s="7">
        <f t="shared" si="37"/>
        <v>32</v>
      </c>
      <c r="K638" s="7">
        <f t="shared" si="38"/>
        <v>25</v>
      </c>
      <c r="L638" s="7" t="str">
        <f t="shared" si="39"/>
        <v>25校</v>
      </c>
    </row>
    <row r="639" spans="1:12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  <c r="H639" s="7" t="s">
        <v>3194</v>
      </c>
      <c r="I639" s="7">
        <f t="shared" si="36"/>
        <v>25</v>
      </c>
      <c r="J639" s="7">
        <f t="shared" si="37"/>
        <v>32</v>
      </c>
      <c r="K639" s="7">
        <f t="shared" si="38"/>
        <v>24</v>
      </c>
      <c r="L639" s="7" t="str">
        <f t="shared" si="39"/>
        <v>24校</v>
      </c>
    </row>
    <row r="640" spans="1:12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  <c r="H640" s="7" t="s">
        <v>3194</v>
      </c>
      <c r="I640" s="7">
        <f t="shared" si="36"/>
        <v>26</v>
      </c>
      <c r="J640" s="7">
        <f t="shared" si="37"/>
        <v>32</v>
      </c>
      <c r="K640" s="7">
        <f t="shared" si="38"/>
        <v>23</v>
      </c>
      <c r="L640" s="7" t="str">
        <f t="shared" si="39"/>
        <v>23校</v>
      </c>
    </row>
    <row r="641" spans="1:12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  <c r="H641" s="7" t="s">
        <v>3194</v>
      </c>
      <c r="I641" s="7">
        <f t="shared" si="36"/>
        <v>27</v>
      </c>
      <c r="J641" s="7">
        <f t="shared" si="37"/>
        <v>32</v>
      </c>
      <c r="K641" s="7">
        <f t="shared" si="38"/>
        <v>22</v>
      </c>
      <c r="L641" s="7" t="str">
        <f t="shared" si="39"/>
        <v>22校</v>
      </c>
    </row>
    <row r="642" spans="1:12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  <c r="H642" s="7" t="s">
        <v>3194</v>
      </c>
      <c r="I642" s="7">
        <f t="shared" si="36"/>
        <v>28</v>
      </c>
      <c r="J642" s="7">
        <f t="shared" si="37"/>
        <v>32</v>
      </c>
      <c r="K642" s="7">
        <f t="shared" si="38"/>
        <v>21</v>
      </c>
      <c r="L642" s="7" t="str">
        <f t="shared" si="39"/>
        <v>21校</v>
      </c>
    </row>
    <row r="643" spans="1:12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  <c r="H643" s="7" t="s">
        <v>3194</v>
      </c>
      <c r="I643" s="7">
        <f t="shared" ref="I643:I646" si="40">IF(B643=B642,I642+1,1)</f>
        <v>29</v>
      </c>
      <c r="J643" s="7">
        <f t="shared" ref="J643:J646" si="41">COUNTIF(B:B,B643)</f>
        <v>32</v>
      </c>
      <c r="K643" s="7">
        <f t="shared" ref="K643:K646" si="42">IF(J643-I643-K$1&gt;0,J643-I643-K$1,J643-I643-K$1+J643)</f>
        <v>20</v>
      </c>
      <c r="L643" s="7" t="str">
        <f t="shared" ref="L643:L646" si="43">_xlfn.CONCAT(K643,"校")</f>
        <v>20校</v>
      </c>
    </row>
    <row r="644" spans="1:12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  <c r="H644" s="7" t="s">
        <v>3194</v>
      </c>
      <c r="I644" s="7">
        <f t="shared" si="40"/>
        <v>30</v>
      </c>
      <c r="J644" s="7">
        <f t="shared" si="41"/>
        <v>32</v>
      </c>
      <c r="K644" s="7">
        <f t="shared" si="42"/>
        <v>19</v>
      </c>
      <c r="L644" s="7" t="str">
        <f t="shared" si="43"/>
        <v>19校</v>
      </c>
    </row>
    <row r="645" spans="1:12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  <c r="H645" s="7" t="s">
        <v>3194</v>
      </c>
      <c r="I645" s="7">
        <f t="shared" si="40"/>
        <v>31</v>
      </c>
      <c r="J645" s="7">
        <f t="shared" si="41"/>
        <v>32</v>
      </c>
      <c r="K645" s="7">
        <f t="shared" si="42"/>
        <v>18</v>
      </c>
      <c r="L645" s="7" t="str">
        <f t="shared" si="43"/>
        <v>18校</v>
      </c>
    </row>
    <row r="646" spans="1:12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  <c r="H646" s="7" t="s">
        <v>3194</v>
      </c>
      <c r="I646" s="7">
        <f t="shared" si="40"/>
        <v>32</v>
      </c>
      <c r="J646" s="7">
        <f t="shared" si="41"/>
        <v>32</v>
      </c>
      <c r="K646" s="7">
        <f t="shared" si="42"/>
        <v>17</v>
      </c>
      <c r="L646" s="7" t="str">
        <f t="shared" si="43"/>
        <v>17校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AF22-AC3C-0249-923D-5A4EC50AC16D}">
  <dimension ref="A1:C663"/>
  <sheetViews>
    <sheetView workbookViewId="0">
      <selection activeCell="A2" sqref="A2"/>
    </sheetView>
  </sheetViews>
  <sheetFormatPr baseColWidth="10" defaultRowHeight="16" x14ac:dyDescent="0.2"/>
  <cols>
    <col min="1" max="1" width="44.1640625" style="7" bestFit="1" customWidth="1"/>
    <col min="2" max="3" width="10.83203125" style="7"/>
  </cols>
  <sheetData>
    <row r="1" spans="1:3" x14ac:dyDescent="0.2">
      <c r="A1" s="21" t="s">
        <v>3189</v>
      </c>
      <c r="B1" s="7" t="s">
        <v>3348</v>
      </c>
      <c r="C1" s="7" t="s">
        <v>3347</v>
      </c>
    </row>
    <row r="2" spans="1:3" x14ac:dyDescent="0.2">
      <c r="A2" s="22" t="s">
        <v>3183</v>
      </c>
      <c r="B2" s="7" t="s">
        <v>3192</v>
      </c>
      <c r="C2" s="7" t="s">
        <v>3192</v>
      </c>
    </row>
    <row r="3" spans="1:3" x14ac:dyDescent="0.2">
      <c r="A3" s="22" t="s">
        <v>4</v>
      </c>
      <c r="B3" s="7" t="s">
        <v>3193</v>
      </c>
      <c r="C3" s="20" t="s">
        <v>3211</v>
      </c>
    </row>
    <row r="4" spans="1:3" x14ac:dyDescent="0.2">
      <c r="A4" s="22" t="s">
        <v>5</v>
      </c>
      <c r="B4" s="7" t="s">
        <v>3193</v>
      </c>
      <c r="C4" s="20" t="s">
        <v>3210</v>
      </c>
    </row>
    <row r="5" spans="1:3" x14ac:dyDescent="0.2">
      <c r="A5" s="22" t="s">
        <v>6</v>
      </c>
      <c r="B5" s="7" t="s">
        <v>3193</v>
      </c>
      <c r="C5" s="20" t="s">
        <v>3209</v>
      </c>
    </row>
    <row r="6" spans="1:3" x14ac:dyDescent="0.2">
      <c r="A6" s="22" t="s">
        <v>8</v>
      </c>
      <c r="B6" s="7" t="s">
        <v>3193</v>
      </c>
      <c r="C6" s="20" t="s">
        <v>3208</v>
      </c>
    </row>
    <row r="7" spans="1:3" x14ac:dyDescent="0.2">
      <c r="A7" s="22" t="s">
        <v>10</v>
      </c>
      <c r="B7" s="7" t="s">
        <v>3193</v>
      </c>
      <c r="C7" s="20" t="s">
        <v>3207</v>
      </c>
    </row>
    <row r="8" spans="1:3" x14ac:dyDescent="0.2">
      <c r="A8" s="22" t="s">
        <v>12</v>
      </c>
      <c r="B8" s="7" t="s">
        <v>3193</v>
      </c>
      <c r="C8" s="20" t="s">
        <v>3206</v>
      </c>
    </row>
    <row r="9" spans="1:3" x14ac:dyDescent="0.2">
      <c r="A9" s="22" t="s">
        <v>14</v>
      </c>
      <c r="B9" s="7" t="s">
        <v>3193</v>
      </c>
      <c r="C9" s="20" t="s">
        <v>3205</v>
      </c>
    </row>
    <row r="10" spans="1:3" x14ac:dyDescent="0.2">
      <c r="A10" s="22" t="s">
        <v>16</v>
      </c>
      <c r="B10" s="7" t="s">
        <v>3193</v>
      </c>
      <c r="C10" s="20" t="s">
        <v>3204</v>
      </c>
    </row>
    <row r="11" spans="1:3" x14ac:dyDescent="0.2">
      <c r="A11" s="22" t="s">
        <v>18</v>
      </c>
      <c r="B11" s="7" t="s">
        <v>3193</v>
      </c>
      <c r="C11" s="20" t="s">
        <v>3203</v>
      </c>
    </row>
    <row r="12" spans="1:3" x14ac:dyDescent="0.2">
      <c r="A12" s="22" t="s">
        <v>20</v>
      </c>
      <c r="B12" s="7" t="s">
        <v>3193</v>
      </c>
      <c r="C12" s="20" t="s">
        <v>3202</v>
      </c>
    </row>
    <row r="13" spans="1:3" x14ac:dyDescent="0.2">
      <c r="A13" s="22" t="s">
        <v>22</v>
      </c>
      <c r="B13" s="7" t="s">
        <v>3193</v>
      </c>
      <c r="C13" s="20" t="s">
        <v>3201</v>
      </c>
    </row>
    <row r="14" spans="1:3" x14ac:dyDescent="0.2">
      <c r="A14" s="22" t="s">
        <v>24</v>
      </c>
      <c r="B14" s="7" t="s">
        <v>3193</v>
      </c>
      <c r="C14" s="20" t="s">
        <v>3200</v>
      </c>
    </row>
    <row r="15" spans="1:3" x14ac:dyDescent="0.2">
      <c r="A15" s="22" t="s">
        <v>26</v>
      </c>
      <c r="B15" s="7" t="s">
        <v>3193</v>
      </c>
      <c r="C15" s="20" t="s">
        <v>3199</v>
      </c>
    </row>
    <row r="16" spans="1:3" x14ac:dyDescent="0.2">
      <c r="A16" s="22" t="s">
        <v>28</v>
      </c>
      <c r="B16" s="7" t="s">
        <v>3193</v>
      </c>
      <c r="C16" s="20" t="s">
        <v>3198</v>
      </c>
    </row>
    <row r="17" spans="1:3" x14ac:dyDescent="0.2">
      <c r="A17" s="22" t="s">
        <v>30</v>
      </c>
      <c r="B17" s="7" t="s">
        <v>3193</v>
      </c>
      <c r="C17" s="20" t="s">
        <v>3197</v>
      </c>
    </row>
    <row r="18" spans="1:3" x14ac:dyDescent="0.2">
      <c r="A18" s="22" t="s">
        <v>32</v>
      </c>
      <c r="B18" s="7" t="s">
        <v>3193</v>
      </c>
      <c r="C18" s="20" t="s">
        <v>3212</v>
      </c>
    </row>
    <row r="19" spans="1:3" x14ac:dyDescent="0.2">
      <c r="A19" s="7" t="s">
        <v>689</v>
      </c>
      <c r="B19" s="7" t="s">
        <v>3194</v>
      </c>
      <c r="C19" s="7" t="s">
        <v>3213</v>
      </c>
    </row>
    <row r="20" spans="1:3" x14ac:dyDescent="0.2">
      <c r="A20" s="7" t="s">
        <v>690</v>
      </c>
      <c r="B20" s="7" t="s">
        <v>3194</v>
      </c>
      <c r="C20" s="7" t="s">
        <v>3214</v>
      </c>
    </row>
    <row r="21" spans="1:3" x14ac:dyDescent="0.2">
      <c r="A21" s="7" t="s">
        <v>691</v>
      </c>
      <c r="B21" s="7" t="s">
        <v>3194</v>
      </c>
      <c r="C21" s="7" t="s">
        <v>3215</v>
      </c>
    </row>
    <row r="22" spans="1:3" x14ac:dyDescent="0.2">
      <c r="A22" s="7" t="s">
        <v>692</v>
      </c>
      <c r="B22" s="7" t="s">
        <v>3194</v>
      </c>
      <c r="C22" s="7" t="s">
        <v>3216</v>
      </c>
    </row>
    <row r="23" spans="1:3" x14ac:dyDescent="0.2">
      <c r="A23" s="7" t="s">
        <v>693</v>
      </c>
      <c r="B23" s="7" t="s">
        <v>3194</v>
      </c>
      <c r="C23" s="7" t="s">
        <v>3217</v>
      </c>
    </row>
    <row r="24" spans="1:3" x14ac:dyDescent="0.2">
      <c r="A24" s="7" t="s">
        <v>694</v>
      </c>
      <c r="B24" s="7" t="s">
        <v>3194</v>
      </c>
      <c r="C24" s="7" t="s">
        <v>3218</v>
      </c>
    </row>
    <row r="25" spans="1:3" x14ac:dyDescent="0.2">
      <c r="A25" s="7" t="s">
        <v>695</v>
      </c>
      <c r="B25" s="7" t="s">
        <v>3194</v>
      </c>
      <c r="C25" s="7" t="s">
        <v>3219</v>
      </c>
    </row>
    <row r="26" spans="1:3" x14ac:dyDescent="0.2">
      <c r="A26" s="7" t="s">
        <v>696</v>
      </c>
      <c r="B26" s="7" t="s">
        <v>3194</v>
      </c>
      <c r="C26" s="7" t="s">
        <v>3220</v>
      </c>
    </row>
    <row r="27" spans="1:3" x14ac:dyDescent="0.2">
      <c r="A27" s="7" t="s">
        <v>697</v>
      </c>
      <c r="B27" s="7" t="s">
        <v>3194</v>
      </c>
      <c r="C27" s="7" t="s">
        <v>3221</v>
      </c>
    </row>
    <row r="28" spans="1:3" x14ac:dyDescent="0.2">
      <c r="A28" s="7" t="s">
        <v>698</v>
      </c>
      <c r="B28" s="7" t="s">
        <v>3194</v>
      </c>
      <c r="C28" s="7" t="s">
        <v>3222</v>
      </c>
    </row>
    <row r="29" spans="1:3" x14ac:dyDescent="0.2">
      <c r="A29" s="7" t="s">
        <v>699</v>
      </c>
      <c r="B29" s="7" t="s">
        <v>3194</v>
      </c>
      <c r="C29" s="7" t="s">
        <v>3223</v>
      </c>
    </row>
    <row r="30" spans="1:3" x14ac:dyDescent="0.2">
      <c r="A30" s="7" t="s">
        <v>700</v>
      </c>
      <c r="B30" s="7" t="s">
        <v>3194</v>
      </c>
      <c r="C30" s="7" t="s">
        <v>3224</v>
      </c>
    </row>
    <row r="31" spans="1:3" x14ac:dyDescent="0.2">
      <c r="A31" s="7" t="s">
        <v>701</v>
      </c>
      <c r="B31" s="7" t="s">
        <v>3194</v>
      </c>
      <c r="C31" s="7" t="s">
        <v>3225</v>
      </c>
    </row>
    <row r="32" spans="1:3" x14ac:dyDescent="0.2">
      <c r="A32" s="7" t="s">
        <v>702</v>
      </c>
      <c r="B32" s="7" t="s">
        <v>3194</v>
      </c>
      <c r="C32" s="7" t="s">
        <v>3226</v>
      </c>
    </row>
    <row r="33" spans="1:3" x14ac:dyDescent="0.2">
      <c r="A33" s="7" t="s">
        <v>703</v>
      </c>
      <c r="B33" s="7" t="s">
        <v>3194</v>
      </c>
      <c r="C33" s="7" t="s">
        <v>3227</v>
      </c>
    </row>
    <row r="34" spans="1:3" x14ac:dyDescent="0.2">
      <c r="A34" s="7" t="s">
        <v>704</v>
      </c>
      <c r="B34" s="7" t="s">
        <v>3194</v>
      </c>
      <c r="C34" s="7" t="s">
        <v>3228</v>
      </c>
    </row>
    <row r="35" spans="1:3" x14ac:dyDescent="0.2">
      <c r="A35" s="7" t="s">
        <v>705</v>
      </c>
      <c r="B35" s="7" t="s">
        <v>3194</v>
      </c>
      <c r="C35" s="7" t="s">
        <v>3229</v>
      </c>
    </row>
    <row r="36" spans="1:3" x14ac:dyDescent="0.2">
      <c r="A36" s="7" t="s">
        <v>706</v>
      </c>
      <c r="B36" s="7" t="s">
        <v>3194</v>
      </c>
      <c r="C36" s="7" t="s">
        <v>3230</v>
      </c>
    </row>
    <row r="37" spans="1:3" x14ac:dyDescent="0.2">
      <c r="A37" s="7" t="s">
        <v>707</v>
      </c>
      <c r="B37" s="7" t="s">
        <v>3194</v>
      </c>
      <c r="C37" s="7" t="s">
        <v>3231</v>
      </c>
    </row>
    <row r="38" spans="1:3" x14ac:dyDescent="0.2">
      <c r="A38" s="7" t="s">
        <v>708</v>
      </c>
      <c r="B38" s="7" t="s">
        <v>3194</v>
      </c>
      <c r="C38" s="7" t="s">
        <v>3232</v>
      </c>
    </row>
    <row r="39" spans="1:3" x14ac:dyDescent="0.2">
      <c r="A39" s="7" t="s">
        <v>709</v>
      </c>
      <c r="B39" s="7" t="s">
        <v>3194</v>
      </c>
      <c r="C39" s="7" t="s">
        <v>3233</v>
      </c>
    </row>
    <row r="40" spans="1:3" x14ac:dyDescent="0.2">
      <c r="A40" s="7" t="s">
        <v>710</v>
      </c>
      <c r="B40" s="7" t="s">
        <v>3194</v>
      </c>
      <c r="C40" s="7" t="s">
        <v>3234</v>
      </c>
    </row>
    <row r="41" spans="1:3" x14ac:dyDescent="0.2">
      <c r="A41" s="7" t="s">
        <v>711</v>
      </c>
      <c r="B41" s="7" t="s">
        <v>3194</v>
      </c>
      <c r="C41" s="7" t="s">
        <v>3235</v>
      </c>
    </row>
    <row r="42" spans="1:3" x14ac:dyDescent="0.2">
      <c r="A42" s="7" t="s">
        <v>712</v>
      </c>
      <c r="B42" s="7" t="s">
        <v>3194</v>
      </c>
      <c r="C42" s="7" t="s">
        <v>3236</v>
      </c>
    </row>
    <row r="43" spans="1:3" x14ac:dyDescent="0.2">
      <c r="A43" s="7" t="s">
        <v>713</v>
      </c>
      <c r="B43" s="7" t="s">
        <v>3194</v>
      </c>
      <c r="C43" s="7" t="s">
        <v>3237</v>
      </c>
    </row>
    <row r="44" spans="1:3" x14ac:dyDescent="0.2">
      <c r="A44" s="7" t="s">
        <v>714</v>
      </c>
      <c r="B44" s="7" t="s">
        <v>3194</v>
      </c>
      <c r="C44" s="7" t="s">
        <v>3238</v>
      </c>
    </row>
    <row r="45" spans="1:3" x14ac:dyDescent="0.2">
      <c r="A45" s="7" t="s">
        <v>715</v>
      </c>
      <c r="B45" s="7" t="s">
        <v>3194</v>
      </c>
      <c r="C45" s="7" t="s">
        <v>3239</v>
      </c>
    </row>
    <row r="46" spans="1:3" x14ac:dyDescent="0.2">
      <c r="A46" s="7" t="s">
        <v>716</v>
      </c>
      <c r="B46" s="7" t="s">
        <v>3194</v>
      </c>
      <c r="C46" s="7" t="s">
        <v>3240</v>
      </c>
    </row>
    <row r="47" spans="1:3" x14ac:dyDescent="0.2">
      <c r="A47" s="7" t="s">
        <v>717</v>
      </c>
      <c r="B47" s="7" t="s">
        <v>3194</v>
      </c>
      <c r="C47" s="7" t="s">
        <v>3241</v>
      </c>
    </row>
    <row r="48" spans="1:3" x14ac:dyDescent="0.2">
      <c r="A48" s="7" t="s">
        <v>718</v>
      </c>
      <c r="B48" s="7" t="s">
        <v>3194</v>
      </c>
      <c r="C48" s="7" t="s">
        <v>3242</v>
      </c>
    </row>
    <row r="49" spans="1:3" x14ac:dyDescent="0.2">
      <c r="A49" s="7" t="s">
        <v>719</v>
      </c>
      <c r="B49" s="7" t="s">
        <v>3194</v>
      </c>
      <c r="C49" s="7" t="s">
        <v>3243</v>
      </c>
    </row>
    <row r="50" spans="1:3" x14ac:dyDescent="0.2">
      <c r="A50" s="7" t="s">
        <v>720</v>
      </c>
      <c r="B50" s="7" t="s">
        <v>3194</v>
      </c>
      <c r="C50" s="7" t="s">
        <v>3244</v>
      </c>
    </row>
    <row r="51" spans="1:3" x14ac:dyDescent="0.2">
      <c r="A51" s="7" t="s">
        <v>721</v>
      </c>
      <c r="B51" s="7" t="s">
        <v>3194</v>
      </c>
      <c r="C51" s="7" t="s">
        <v>3245</v>
      </c>
    </row>
    <row r="52" spans="1:3" x14ac:dyDescent="0.2">
      <c r="A52" s="7" t="s">
        <v>722</v>
      </c>
      <c r="B52" s="7" t="s">
        <v>3194</v>
      </c>
      <c r="C52" s="7" t="s">
        <v>3246</v>
      </c>
    </row>
    <row r="53" spans="1:3" x14ac:dyDescent="0.2">
      <c r="A53" s="7" t="s">
        <v>723</v>
      </c>
      <c r="B53" s="7" t="s">
        <v>3194</v>
      </c>
      <c r="C53" s="7" t="s">
        <v>3247</v>
      </c>
    </row>
    <row r="54" spans="1:3" x14ac:dyDescent="0.2">
      <c r="A54" s="7" t="s">
        <v>724</v>
      </c>
      <c r="B54" s="7" t="s">
        <v>3194</v>
      </c>
      <c r="C54" s="7" t="s">
        <v>3248</v>
      </c>
    </row>
    <row r="55" spans="1:3" x14ac:dyDescent="0.2">
      <c r="A55" s="7" t="s">
        <v>725</v>
      </c>
      <c r="B55" s="7" t="s">
        <v>3194</v>
      </c>
      <c r="C55" s="7" t="s">
        <v>3249</v>
      </c>
    </row>
    <row r="56" spans="1:3" x14ac:dyDescent="0.2">
      <c r="A56" s="7" t="s">
        <v>726</v>
      </c>
      <c r="B56" s="7" t="s">
        <v>3194</v>
      </c>
      <c r="C56" s="7" t="s">
        <v>3250</v>
      </c>
    </row>
    <row r="57" spans="1:3" x14ac:dyDescent="0.2">
      <c r="A57" s="7" t="s">
        <v>727</v>
      </c>
      <c r="B57" s="7" t="s">
        <v>3194</v>
      </c>
      <c r="C57" s="7" t="s">
        <v>3251</v>
      </c>
    </row>
    <row r="58" spans="1:3" x14ac:dyDescent="0.2">
      <c r="A58" s="7" t="s">
        <v>728</v>
      </c>
      <c r="B58" s="7" t="s">
        <v>3194</v>
      </c>
      <c r="C58" s="7" t="s">
        <v>3236</v>
      </c>
    </row>
    <row r="59" spans="1:3" x14ac:dyDescent="0.2">
      <c r="A59" s="7" t="s">
        <v>729</v>
      </c>
      <c r="B59" s="7" t="s">
        <v>3194</v>
      </c>
      <c r="C59" s="7" t="s">
        <v>3237</v>
      </c>
    </row>
    <row r="60" spans="1:3" x14ac:dyDescent="0.2">
      <c r="A60" s="7" t="s">
        <v>730</v>
      </c>
      <c r="B60" s="7" t="s">
        <v>3194</v>
      </c>
      <c r="C60" s="7" t="s">
        <v>3238</v>
      </c>
    </row>
    <row r="61" spans="1:3" x14ac:dyDescent="0.2">
      <c r="A61" s="7" t="s">
        <v>731</v>
      </c>
      <c r="B61" s="7" t="s">
        <v>3194</v>
      </c>
      <c r="C61" s="7" t="s">
        <v>3239</v>
      </c>
    </row>
    <row r="62" spans="1:3" x14ac:dyDescent="0.2">
      <c r="A62" s="7" t="s">
        <v>732</v>
      </c>
      <c r="B62" s="7" t="s">
        <v>3194</v>
      </c>
      <c r="C62" s="7" t="s">
        <v>3240</v>
      </c>
    </row>
    <row r="63" spans="1:3" x14ac:dyDescent="0.2">
      <c r="A63" s="7" t="s">
        <v>733</v>
      </c>
      <c r="B63" s="7" t="s">
        <v>3194</v>
      </c>
      <c r="C63" s="7" t="s">
        <v>3241</v>
      </c>
    </row>
    <row r="64" spans="1:3" x14ac:dyDescent="0.2">
      <c r="A64" s="7" t="s">
        <v>734</v>
      </c>
      <c r="B64" s="7" t="s">
        <v>3194</v>
      </c>
      <c r="C64" s="7" t="s">
        <v>3242</v>
      </c>
    </row>
    <row r="65" spans="1:3" x14ac:dyDescent="0.2">
      <c r="A65" s="7" t="s">
        <v>735</v>
      </c>
      <c r="B65" s="7" t="s">
        <v>3194</v>
      </c>
      <c r="C65" s="7" t="s">
        <v>3243</v>
      </c>
    </row>
    <row r="66" spans="1:3" x14ac:dyDescent="0.2">
      <c r="A66" s="7" t="s">
        <v>736</v>
      </c>
      <c r="B66" s="7" t="s">
        <v>3194</v>
      </c>
      <c r="C66" s="7" t="s">
        <v>3244</v>
      </c>
    </row>
    <row r="67" spans="1:3" x14ac:dyDescent="0.2">
      <c r="A67" s="7" t="s">
        <v>737</v>
      </c>
      <c r="B67" s="7" t="s">
        <v>3194</v>
      </c>
      <c r="C67" s="7" t="s">
        <v>3245</v>
      </c>
    </row>
    <row r="68" spans="1:3" x14ac:dyDescent="0.2">
      <c r="A68" s="7" t="s">
        <v>738</v>
      </c>
      <c r="B68" s="7" t="s">
        <v>3194</v>
      </c>
      <c r="C68" s="7" t="s">
        <v>3246</v>
      </c>
    </row>
    <row r="69" spans="1:3" x14ac:dyDescent="0.2">
      <c r="A69" s="7" t="s">
        <v>739</v>
      </c>
      <c r="B69" s="7" t="s">
        <v>3194</v>
      </c>
      <c r="C69" s="7" t="s">
        <v>3247</v>
      </c>
    </row>
    <row r="70" spans="1:3" x14ac:dyDescent="0.2">
      <c r="A70" s="7" t="s">
        <v>740</v>
      </c>
      <c r="B70" s="7" t="s">
        <v>3194</v>
      </c>
      <c r="C70" s="7" t="s">
        <v>3248</v>
      </c>
    </row>
    <row r="71" spans="1:3" x14ac:dyDescent="0.2">
      <c r="A71" s="7" t="s">
        <v>741</v>
      </c>
      <c r="B71" s="7" t="s">
        <v>3194</v>
      </c>
      <c r="C71" s="7" t="s">
        <v>3249</v>
      </c>
    </row>
    <row r="72" spans="1:3" x14ac:dyDescent="0.2">
      <c r="A72" s="7" t="s">
        <v>742</v>
      </c>
      <c r="B72" s="7" t="s">
        <v>3194</v>
      </c>
      <c r="C72" s="7" t="s">
        <v>3250</v>
      </c>
    </row>
    <row r="73" spans="1:3" x14ac:dyDescent="0.2">
      <c r="A73" s="7" t="s">
        <v>743</v>
      </c>
      <c r="B73" s="7" t="s">
        <v>3194</v>
      </c>
      <c r="C73" s="7" t="s">
        <v>3251</v>
      </c>
    </row>
    <row r="74" spans="1:3" x14ac:dyDescent="0.2">
      <c r="A74" s="7" t="s">
        <v>744</v>
      </c>
      <c r="B74" s="7" t="s">
        <v>3194</v>
      </c>
      <c r="C74" s="7" t="s">
        <v>3213</v>
      </c>
    </row>
    <row r="75" spans="1:3" x14ac:dyDescent="0.2">
      <c r="A75" s="7" t="s">
        <v>745</v>
      </c>
      <c r="B75" s="7" t="s">
        <v>3194</v>
      </c>
      <c r="C75" s="7" t="s">
        <v>3214</v>
      </c>
    </row>
    <row r="76" spans="1:3" x14ac:dyDescent="0.2">
      <c r="A76" s="7" t="s">
        <v>746</v>
      </c>
      <c r="B76" s="7" t="s">
        <v>3194</v>
      </c>
      <c r="C76" s="7" t="s">
        <v>3215</v>
      </c>
    </row>
    <row r="77" spans="1:3" x14ac:dyDescent="0.2">
      <c r="A77" s="7" t="s">
        <v>747</v>
      </c>
      <c r="B77" s="7" t="s">
        <v>3194</v>
      </c>
      <c r="C77" s="7" t="s">
        <v>3216</v>
      </c>
    </row>
    <row r="78" spans="1:3" x14ac:dyDescent="0.2">
      <c r="A78" s="7" t="s">
        <v>748</v>
      </c>
      <c r="B78" s="7" t="s">
        <v>3194</v>
      </c>
      <c r="C78" s="7" t="s">
        <v>3217</v>
      </c>
    </row>
    <row r="79" spans="1:3" x14ac:dyDescent="0.2">
      <c r="A79" s="7" t="s">
        <v>749</v>
      </c>
      <c r="B79" s="7" t="s">
        <v>3194</v>
      </c>
      <c r="C79" s="7" t="s">
        <v>3218</v>
      </c>
    </row>
    <row r="80" spans="1:3" x14ac:dyDescent="0.2">
      <c r="A80" s="7" t="s">
        <v>750</v>
      </c>
      <c r="B80" s="7" t="s">
        <v>3194</v>
      </c>
      <c r="C80" s="7" t="s">
        <v>3219</v>
      </c>
    </row>
    <row r="81" spans="1:3" x14ac:dyDescent="0.2">
      <c r="A81" s="7" t="s">
        <v>751</v>
      </c>
      <c r="B81" s="7" t="s">
        <v>3194</v>
      </c>
      <c r="C81" s="7" t="s">
        <v>3220</v>
      </c>
    </row>
    <row r="82" spans="1:3" x14ac:dyDescent="0.2">
      <c r="A82" s="7" t="s">
        <v>752</v>
      </c>
      <c r="B82" s="7" t="s">
        <v>3194</v>
      </c>
      <c r="C82" s="7" t="s">
        <v>3221</v>
      </c>
    </row>
    <row r="83" spans="1:3" x14ac:dyDescent="0.2">
      <c r="A83" s="7" t="s">
        <v>753</v>
      </c>
      <c r="B83" s="7" t="s">
        <v>3194</v>
      </c>
      <c r="C83" s="7" t="s">
        <v>3222</v>
      </c>
    </row>
    <row r="84" spans="1:3" x14ac:dyDescent="0.2">
      <c r="A84" s="7" t="s">
        <v>754</v>
      </c>
      <c r="B84" s="7" t="s">
        <v>3194</v>
      </c>
      <c r="C84" s="7" t="s">
        <v>3223</v>
      </c>
    </row>
    <row r="85" spans="1:3" x14ac:dyDescent="0.2">
      <c r="A85" s="7" t="s">
        <v>755</v>
      </c>
      <c r="B85" s="7" t="s">
        <v>3194</v>
      </c>
      <c r="C85" s="7" t="s">
        <v>3224</v>
      </c>
    </row>
    <row r="86" spans="1:3" x14ac:dyDescent="0.2">
      <c r="A86" s="7" t="s">
        <v>756</v>
      </c>
      <c r="B86" s="7" t="s">
        <v>3194</v>
      </c>
      <c r="C86" s="7" t="s">
        <v>3225</v>
      </c>
    </row>
    <row r="87" spans="1:3" x14ac:dyDescent="0.2">
      <c r="A87" s="7" t="s">
        <v>757</v>
      </c>
      <c r="B87" s="7" t="s">
        <v>3194</v>
      </c>
      <c r="C87" s="7" t="s">
        <v>3226</v>
      </c>
    </row>
    <row r="88" spans="1:3" x14ac:dyDescent="0.2">
      <c r="A88" s="7" t="s">
        <v>758</v>
      </c>
      <c r="B88" s="7" t="s">
        <v>3194</v>
      </c>
      <c r="C88" s="7" t="s">
        <v>3227</v>
      </c>
    </row>
    <row r="89" spans="1:3" x14ac:dyDescent="0.2">
      <c r="A89" s="7" t="s">
        <v>759</v>
      </c>
      <c r="B89" s="7" t="s">
        <v>3194</v>
      </c>
      <c r="C89" s="7" t="s">
        <v>3228</v>
      </c>
    </row>
    <row r="90" spans="1:3" x14ac:dyDescent="0.2">
      <c r="A90" s="7" t="s">
        <v>760</v>
      </c>
      <c r="B90" s="7" t="s">
        <v>3194</v>
      </c>
      <c r="C90" s="7" t="s">
        <v>3229</v>
      </c>
    </row>
    <row r="91" spans="1:3" x14ac:dyDescent="0.2">
      <c r="A91" s="7" t="s">
        <v>761</v>
      </c>
      <c r="B91" s="7" t="s">
        <v>3194</v>
      </c>
      <c r="C91" s="7" t="s">
        <v>3230</v>
      </c>
    </row>
    <row r="92" spans="1:3" x14ac:dyDescent="0.2">
      <c r="A92" s="7" t="s">
        <v>762</v>
      </c>
      <c r="B92" s="7" t="s">
        <v>3194</v>
      </c>
      <c r="C92" s="7" t="s">
        <v>3231</v>
      </c>
    </row>
    <row r="93" spans="1:3" x14ac:dyDescent="0.2">
      <c r="A93" s="7" t="s">
        <v>763</v>
      </c>
      <c r="B93" s="7" t="s">
        <v>3194</v>
      </c>
      <c r="C93" s="7" t="s">
        <v>3232</v>
      </c>
    </row>
    <row r="94" spans="1:3" x14ac:dyDescent="0.2">
      <c r="A94" s="7" t="s">
        <v>764</v>
      </c>
      <c r="B94" s="7" t="s">
        <v>3194</v>
      </c>
      <c r="C94" s="7" t="s">
        <v>3233</v>
      </c>
    </row>
    <row r="95" spans="1:3" x14ac:dyDescent="0.2">
      <c r="A95" s="7" t="s">
        <v>765</v>
      </c>
      <c r="B95" s="7" t="s">
        <v>3194</v>
      </c>
      <c r="C95" s="7" t="s">
        <v>3234</v>
      </c>
    </row>
    <row r="96" spans="1:3" x14ac:dyDescent="0.2">
      <c r="A96" s="7" t="s">
        <v>766</v>
      </c>
      <c r="B96" s="7" t="s">
        <v>3194</v>
      </c>
      <c r="C96" s="7" t="s">
        <v>3235</v>
      </c>
    </row>
    <row r="97" spans="1:3" x14ac:dyDescent="0.2">
      <c r="A97" s="7" t="s">
        <v>767</v>
      </c>
      <c r="B97" s="7" t="s">
        <v>3194</v>
      </c>
      <c r="C97" s="7" t="s">
        <v>3252</v>
      </c>
    </row>
    <row r="98" spans="1:3" x14ac:dyDescent="0.2">
      <c r="A98" s="7" t="s">
        <v>768</v>
      </c>
      <c r="B98" s="7" t="s">
        <v>3194</v>
      </c>
      <c r="C98" s="7" t="s">
        <v>3253</v>
      </c>
    </row>
    <row r="99" spans="1:3" x14ac:dyDescent="0.2">
      <c r="A99" s="7" t="s">
        <v>769</v>
      </c>
      <c r="B99" s="7" t="s">
        <v>3194</v>
      </c>
      <c r="C99" s="7" t="s">
        <v>3254</v>
      </c>
    </row>
    <row r="100" spans="1:3" x14ac:dyDescent="0.2">
      <c r="A100" s="7" t="s">
        <v>770</v>
      </c>
      <c r="B100" s="7" t="s">
        <v>3194</v>
      </c>
      <c r="C100" s="7" t="s">
        <v>3255</v>
      </c>
    </row>
    <row r="101" spans="1:3" x14ac:dyDescent="0.2">
      <c r="A101" s="7" t="s">
        <v>771</v>
      </c>
      <c r="B101" s="7" t="s">
        <v>3194</v>
      </c>
      <c r="C101" s="7" t="s">
        <v>3256</v>
      </c>
    </row>
    <row r="102" spans="1:3" x14ac:dyDescent="0.2">
      <c r="A102" s="7" t="s">
        <v>772</v>
      </c>
      <c r="B102" s="7" t="s">
        <v>3194</v>
      </c>
      <c r="C102" s="7" t="s">
        <v>3257</v>
      </c>
    </row>
    <row r="103" spans="1:3" x14ac:dyDescent="0.2">
      <c r="A103" s="7" t="s">
        <v>773</v>
      </c>
      <c r="B103" s="7" t="s">
        <v>3194</v>
      </c>
      <c r="C103" s="7" t="s">
        <v>3258</v>
      </c>
    </row>
    <row r="104" spans="1:3" x14ac:dyDescent="0.2">
      <c r="A104" s="7" t="s">
        <v>774</v>
      </c>
      <c r="B104" s="7" t="s">
        <v>3194</v>
      </c>
      <c r="C104" s="7" t="s">
        <v>3259</v>
      </c>
    </row>
    <row r="105" spans="1:3" x14ac:dyDescent="0.2">
      <c r="A105" s="7" t="s">
        <v>775</v>
      </c>
      <c r="B105" s="7" t="s">
        <v>3194</v>
      </c>
      <c r="C105" s="7" t="s">
        <v>3260</v>
      </c>
    </row>
    <row r="106" spans="1:3" x14ac:dyDescent="0.2">
      <c r="A106" s="7" t="s">
        <v>776</v>
      </c>
      <c r="B106" s="7" t="s">
        <v>3194</v>
      </c>
      <c r="C106" s="7" t="s">
        <v>3261</v>
      </c>
    </row>
    <row r="107" spans="1:3" x14ac:dyDescent="0.2">
      <c r="A107" s="7" t="s">
        <v>777</v>
      </c>
      <c r="B107" s="7" t="s">
        <v>3194</v>
      </c>
      <c r="C107" s="7" t="s">
        <v>3262</v>
      </c>
    </row>
    <row r="108" spans="1:3" x14ac:dyDescent="0.2">
      <c r="A108" s="7" t="s">
        <v>778</v>
      </c>
      <c r="B108" s="7" t="s">
        <v>3194</v>
      </c>
      <c r="C108" s="7" t="s">
        <v>3263</v>
      </c>
    </row>
    <row r="109" spans="1:3" x14ac:dyDescent="0.2">
      <c r="A109" s="7" t="s">
        <v>779</v>
      </c>
      <c r="B109" s="7" t="s">
        <v>3194</v>
      </c>
      <c r="C109" s="7" t="s">
        <v>3264</v>
      </c>
    </row>
    <row r="110" spans="1:3" x14ac:dyDescent="0.2">
      <c r="A110" s="7" t="s">
        <v>780</v>
      </c>
      <c r="B110" s="7" t="s">
        <v>3194</v>
      </c>
      <c r="C110" s="7" t="s">
        <v>3265</v>
      </c>
    </row>
    <row r="111" spans="1:3" x14ac:dyDescent="0.2">
      <c r="A111" s="7" t="s">
        <v>781</v>
      </c>
      <c r="B111" s="7" t="s">
        <v>3194</v>
      </c>
      <c r="C111" s="7" t="s">
        <v>3266</v>
      </c>
    </row>
    <row r="112" spans="1:3" x14ac:dyDescent="0.2">
      <c r="A112" s="7" t="s">
        <v>782</v>
      </c>
      <c r="B112" s="7" t="s">
        <v>3194</v>
      </c>
      <c r="C112" s="7" t="s">
        <v>3267</v>
      </c>
    </row>
    <row r="113" spans="1:3" x14ac:dyDescent="0.2">
      <c r="A113" s="7" t="s">
        <v>783</v>
      </c>
      <c r="B113" s="7" t="s">
        <v>3194</v>
      </c>
      <c r="C113" s="7" t="s">
        <v>3240</v>
      </c>
    </row>
    <row r="114" spans="1:3" x14ac:dyDescent="0.2">
      <c r="A114" s="7" t="s">
        <v>784</v>
      </c>
      <c r="B114" s="7" t="s">
        <v>3194</v>
      </c>
      <c r="C114" s="7" t="s">
        <v>3241</v>
      </c>
    </row>
    <row r="115" spans="1:3" x14ac:dyDescent="0.2">
      <c r="A115" s="7" t="s">
        <v>785</v>
      </c>
      <c r="B115" s="7" t="s">
        <v>3194</v>
      </c>
      <c r="C115" s="7" t="s">
        <v>3242</v>
      </c>
    </row>
    <row r="116" spans="1:3" x14ac:dyDescent="0.2">
      <c r="A116" s="7" t="s">
        <v>786</v>
      </c>
      <c r="B116" s="7" t="s">
        <v>3194</v>
      </c>
      <c r="C116" s="7" t="s">
        <v>3243</v>
      </c>
    </row>
    <row r="117" spans="1:3" x14ac:dyDescent="0.2">
      <c r="A117" s="7" t="s">
        <v>787</v>
      </c>
      <c r="B117" s="7" t="s">
        <v>3194</v>
      </c>
      <c r="C117" s="7" t="s">
        <v>3244</v>
      </c>
    </row>
    <row r="118" spans="1:3" x14ac:dyDescent="0.2">
      <c r="A118" s="7" t="s">
        <v>788</v>
      </c>
      <c r="B118" s="7" t="s">
        <v>3194</v>
      </c>
      <c r="C118" s="7" t="s">
        <v>3245</v>
      </c>
    </row>
    <row r="119" spans="1:3" x14ac:dyDescent="0.2">
      <c r="A119" s="7" t="s">
        <v>789</v>
      </c>
      <c r="B119" s="7" t="s">
        <v>3194</v>
      </c>
      <c r="C119" s="7" t="s">
        <v>3246</v>
      </c>
    </row>
    <row r="120" spans="1:3" x14ac:dyDescent="0.2">
      <c r="A120" s="7" t="s">
        <v>790</v>
      </c>
      <c r="B120" s="7" t="s">
        <v>3194</v>
      </c>
      <c r="C120" s="7" t="s">
        <v>3247</v>
      </c>
    </row>
    <row r="121" spans="1:3" x14ac:dyDescent="0.2">
      <c r="A121" s="7" t="s">
        <v>791</v>
      </c>
      <c r="B121" s="7" t="s">
        <v>3194</v>
      </c>
      <c r="C121" s="7" t="s">
        <v>3248</v>
      </c>
    </row>
    <row r="122" spans="1:3" x14ac:dyDescent="0.2">
      <c r="A122" s="7" t="s">
        <v>792</v>
      </c>
      <c r="B122" s="7" t="s">
        <v>3194</v>
      </c>
      <c r="C122" s="7" t="s">
        <v>3249</v>
      </c>
    </row>
    <row r="123" spans="1:3" x14ac:dyDescent="0.2">
      <c r="A123" s="7" t="s">
        <v>793</v>
      </c>
      <c r="B123" s="7" t="s">
        <v>3194</v>
      </c>
      <c r="C123" s="7" t="s">
        <v>3250</v>
      </c>
    </row>
    <row r="124" spans="1:3" x14ac:dyDescent="0.2">
      <c r="A124" s="7" t="s">
        <v>794</v>
      </c>
      <c r="B124" s="7" t="s">
        <v>3194</v>
      </c>
      <c r="C124" s="7" t="s">
        <v>3251</v>
      </c>
    </row>
    <row r="125" spans="1:3" x14ac:dyDescent="0.2">
      <c r="A125" s="7" t="s">
        <v>795</v>
      </c>
      <c r="B125" s="7" t="s">
        <v>3194</v>
      </c>
      <c r="C125" s="7" t="s">
        <v>3213</v>
      </c>
    </row>
    <row r="126" spans="1:3" x14ac:dyDescent="0.2">
      <c r="A126" s="7" t="s">
        <v>796</v>
      </c>
      <c r="B126" s="7" t="s">
        <v>3194</v>
      </c>
      <c r="C126" s="7" t="s">
        <v>3214</v>
      </c>
    </row>
    <row r="127" spans="1:3" x14ac:dyDescent="0.2">
      <c r="A127" s="7" t="s">
        <v>797</v>
      </c>
      <c r="B127" s="7" t="s">
        <v>3194</v>
      </c>
      <c r="C127" s="7" t="s">
        <v>3215</v>
      </c>
    </row>
    <row r="128" spans="1:3" x14ac:dyDescent="0.2">
      <c r="A128" s="7" t="s">
        <v>798</v>
      </c>
      <c r="B128" s="7" t="s">
        <v>3194</v>
      </c>
      <c r="C128" s="7" t="s">
        <v>3216</v>
      </c>
    </row>
    <row r="129" spans="1:3" x14ac:dyDescent="0.2">
      <c r="A129" s="7" t="s">
        <v>799</v>
      </c>
      <c r="B129" s="7" t="s">
        <v>3194</v>
      </c>
      <c r="C129" s="7" t="s">
        <v>3217</v>
      </c>
    </row>
    <row r="130" spans="1:3" x14ac:dyDescent="0.2">
      <c r="A130" s="7" t="s">
        <v>800</v>
      </c>
      <c r="B130" s="7" t="s">
        <v>3194</v>
      </c>
      <c r="C130" s="7" t="s">
        <v>3218</v>
      </c>
    </row>
    <row r="131" spans="1:3" x14ac:dyDescent="0.2">
      <c r="A131" s="7" t="s">
        <v>801</v>
      </c>
      <c r="B131" s="7" t="s">
        <v>3194</v>
      </c>
      <c r="C131" s="7" t="s">
        <v>3219</v>
      </c>
    </row>
    <row r="132" spans="1:3" x14ac:dyDescent="0.2">
      <c r="A132" s="7" t="s">
        <v>802</v>
      </c>
      <c r="B132" s="7" t="s">
        <v>3194</v>
      </c>
      <c r="C132" s="7" t="s">
        <v>3220</v>
      </c>
    </row>
    <row r="133" spans="1:3" x14ac:dyDescent="0.2">
      <c r="A133" s="7" t="s">
        <v>803</v>
      </c>
      <c r="B133" s="7" t="s">
        <v>3194</v>
      </c>
      <c r="C133" s="7" t="s">
        <v>3221</v>
      </c>
    </row>
    <row r="134" spans="1:3" x14ac:dyDescent="0.2">
      <c r="A134" s="7" t="s">
        <v>804</v>
      </c>
      <c r="B134" s="7" t="s">
        <v>3194</v>
      </c>
      <c r="C134" s="7" t="s">
        <v>3222</v>
      </c>
    </row>
    <row r="135" spans="1:3" x14ac:dyDescent="0.2">
      <c r="A135" s="7" t="s">
        <v>805</v>
      </c>
      <c r="B135" s="7" t="s">
        <v>3194</v>
      </c>
      <c r="C135" s="7" t="s">
        <v>3223</v>
      </c>
    </row>
    <row r="136" spans="1:3" x14ac:dyDescent="0.2">
      <c r="A136" s="7" t="s">
        <v>806</v>
      </c>
      <c r="B136" s="7" t="s">
        <v>3194</v>
      </c>
      <c r="C136" s="7" t="s">
        <v>3224</v>
      </c>
    </row>
    <row r="137" spans="1:3" x14ac:dyDescent="0.2">
      <c r="A137" s="7" t="s">
        <v>807</v>
      </c>
      <c r="B137" s="7" t="s">
        <v>3194</v>
      </c>
      <c r="C137" s="7" t="s">
        <v>3225</v>
      </c>
    </row>
    <row r="138" spans="1:3" x14ac:dyDescent="0.2">
      <c r="A138" s="7" t="s">
        <v>808</v>
      </c>
      <c r="B138" s="7" t="s">
        <v>3194</v>
      </c>
      <c r="C138" s="7" t="s">
        <v>3226</v>
      </c>
    </row>
    <row r="139" spans="1:3" x14ac:dyDescent="0.2">
      <c r="A139" s="7" t="s">
        <v>809</v>
      </c>
      <c r="B139" s="7" t="s">
        <v>3194</v>
      </c>
      <c r="C139" s="7" t="s">
        <v>3227</v>
      </c>
    </row>
    <row r="140" spans="1:3" x14ac:dyDescent="0.2">
      <c r="A140" s="7" t="s">
        <v>810</v>
      </c>
      <c r="B140" s="7" t="s">
        <v>3194</v>
      </c>
      <c r="C140" s="7" t="s">
        <v>3228</v>
      </c>
    </row>
    <row r="141" spans="1:3" x14ac:dyDescent="0.2">
      <c r="A141" s="7" t="s">
        <v>811</v>
      </c>
      <c r="B141" s="7" t="s">
        <v>3194</v>
      </c>
      <c r="C141" s="7" t="s">
        <v>3229</v>
      </c>
    </row>
    <row r="142" spans="1:3" x14ac:dyDescent="0.2">
      <c r="A142" s="7" t="s">
        <v>812</v>
      </c>
      <c r="B142" s="7" t="s">
        <v>3194</v>
      </c>
      <c r="C142" s="7" t="s">
        <v>3230</v>
      </c>
    </row>
    <row r="143" spans="1:3" x14ac:dyDescent="0.2">
      <c r="A143" s="7" t="s">
        <v>813</v>
      </c>
      <c r="B143" s="7" t="s">
        <v>3194</v>
      </c>
      <c r="C143" s="7" t="s">
        <v>3231</v>
      </c>
    </row>
    <row r="144" spans="1:3" x14ac:dyDescent="0.2">
      <c r="A144" s="7" t="s">
        <v>814</v>
      </c>
      <c r="B144" s="7" t="s">
        <v>3194</v>
      </c>
      <c r="C144" s="7" t="s">
        <v>3232</v>
      </c>
    </row>
    <row r="145" spans="1:3" x14ac:dyDescent="0.2">
      <c r="A145" s="7" t="s">
        <v>815</v>
      </c>
      <c r="B145" s="7" t="s">
        <v>3194</v>
      </c>
      <c r="C145" s="7" t="s">
        <v>3233</v>
      </c>
    </row>
    <row r="146" spans="1:3" x14ac:dyDescent="0.2">
      <c r="A146" s="7" t="s">
        <v>816</v>
      </c>
      <c r="B146" s="7" t="s">
        <v>3194</v>
      </c>
      <c r="C146" s="7" t="s">
        <v>3234</v>
      </c>
    </row>
    <row r="147" spans="1:3" x14ac:dyDescent="0.2">
      <c r="A147" s="7" t="s">
        <v>817</v>
      </c>
      <c r="B147" s="7" t="s">
        <v>3194</v>
      </c>
      <c r="C147" s="7" t="s">
        <v>3235</v>
      </c>
    </row>
    <row r="148" spans="1:3" x14ac:dyDescent="0.2">
      <c r="A148" s="7" t="s">
        <v>818</v>
      </c>
      <c r="B148" s="7" t="s">
        <v>3194</v>
      </c>
      <c r="C148" s="7" t="s">
        <v>3256</v>
      </c>
    </row>
    <row r="149" spans="1:3" x14ac:dyDescent="0.2">
      <c r="A149" s="7" t="s">
        <v>819</v>
      </c>
      <c r="B149" s="7" t="s">
        <v>3194</v>
      </c>
      <c r="C149" s="7" t="s">
        <v>3257</v>
      </c>
    </row>
    <row r="150" spans="1:3" x14ac:dyDescent="0.2">
      <c r="A150" s="7" t="s">
        <v>820</v>
      </c>
      <c r="B150" s="7" t="s">
        <v>3194</v>
      </c>
      <c r="C150" s="7" t="s">
        <v>3258</v>
      </c>
    </row>
    <row r="151" spans="1:3" x14ac:dyDescent="0.2">
      <c r="A151" s="7" t="s">
        <v>821</v>
      </c>
      <c r="B151" s="7" t="s">
        <v>3194</v>
      </c>
      <c r="C151" s="7" t="s">
        <v>3259</v>
      </c>
    </row>
    <row r="152" spans="1:3" x14ac:dyDescent="0.2">
      <c r="A152" s="7" t="s">
        <v>822</v>
      </c>
      <c r="B152" s="7" t="s">
        <v>3194</v>
      </c>
      <c r="C152" s="7" t="s">
        <v>3260</v>
      </c>
    </row>
    <row r="153" spans="1:3" x14ac:dyDescent="0.2">
      <c r="A153" s="7" t="s">
        <v>823</v>
      </c>
      <c r="B153" s="7" t="s">
        <v>3194</v>
      </c>
      <c r="C153" s="7" t="s">
        <v>3261</v>
      </c>
    </row>
    <row r="154" spans="1:3" x14ac:dyDescent="0.2">
      <c r="A154" s="7" t="s">
        <v>824</v>
      </c>
      <c r="B154" s="7" t="s">
        <v>3194</v>
      </c>
      <c r="C154" s="7" t="s">
        <v>3262</v>
      </c>
    </row>
    <row r="155" spans="1:3" x14ac:dyDescent="0.2">
      <c r="A155" s="7" t="s">
        <v>825</v>
      </c>
      <c r="B155" s="7" t="s">
        <v>3194</v>
      </c>
      <c r="C155" s="7" t="s">
        <v>3263</v>
      </c>
    </row>
    <row r="156" spans="1:3" x14ac:dyDescent="0.2">
      <c r="A156" s="7" t="s">
        <v>826</v>
      </c>
      <c r="B156" s="7" t="s">
        <v>3194</v>
      </c>
      <c r="C156" s="7" t="s">
        <v>3264</v>
      </c>
    </row>
    <row r="157" spans="1:3" x14ac:dyDescent="0.2">
      <c r="A157" s="7" t="s">
        <v>827</v>
      </c>
      <c r="B157" s="7" t="s">
        <v>3194</v>
      </c>
      <c r="C157" s="7" t="s">
        <v>3265</v>
      </c>
    </row>
    <row r="158" spans="1:3" x14ac:dyDescent="0.2">
      <c r="A158" s="7" t="s">
        <v>828</v>
      </c>
      <c r="B158" s="7" t="s">
        <v>3194</v>
      </c>
      <c r="C158" s="7" t="s">
        <v>3266</v>
      </c>
    </row>
    <row r="159" spans="1:3" x14ac:dyDescent="0.2">
      <c r="A159" s="7" t="s">
        <v>829</v>
      </c>
      <c r="B159" s="7" t="s">
        <v>3194</v>
      </c>
      <c r="C159" s="7" t="s">
        <v>3267</v>
      </c>
    </row>
    <row r="160" spans="1:3" x14ac:dyDescent="0.2">
      <c r="A160" s="7" t="s">
        <v>830</v>
      </c>
      <c r="B160" s="7" t="s">
        <v>3194</v>
      </c>
      <c r="C160" s="7" t="s">
        <v>3236</v>
      </c>
    </row>
    <row r="161" spans="1:3" x14ac:dyDescent="0.2">
      <c r="A161" s="7" t="s">
        <v>831</v>
      </c>
      <c r="B161" s="7" t="s">
        <v>3194</v>
      </c>
      <c r="C161" s="7" t="s">
        <v>3237</v>
      </c>
    </row>
    <row r="162" spans="1:3" x14ac:dyDescent="0.2">
      <c r="A162" s="7" t="s">
        <v>832</v>
      </c>
      <c r="B162" s="7" t="s">
        <v>3194</v>
      </c>
      <c r="C162" s="7" t="s">
        <v>3238</v>
      </c>
    </row>
    <row r="163" spans="1:3" x14ac:dyDescent="0.2">
      <c r="A163" s="7" t="s">
        <v>833</v>
      </c>
      <c r="B163" s="7" t="s">
        <v>3194</v>
      </c>
      <c r="C163" s="7" t="s">
        <v>3239</v>
      </c>
    </row>
    <row r="164" spans="1:3" x14ac:dyDescent="0.2">
      <c r="A164" s="7" t="s">
        <v>834</v>
      </c>
      <c r="B164" s="7" t="s">
        <v>3194</v>
      </c>
      <c r="C164" s="7" t="s">
        <v>3223</v>
      </c>
    </row>
    <row r="165" spans="1:3" x14ac:dyDescent="0.2">
      <c r="A165" s="7" t="s">
        <v>835</v>
      </c>
      <c r="B165" s="7" t="s">
        <v>3194</v>
      </c>
      <c r="C165" s="7" t="s">
        <v>3224</v>
      </c>
    </row>
    <row r="166" spans="1:3" x14ac:dyDescent="0.2">
      <c r="A166" s="7" t="s">
        <v>836</v>
      </c>
      <c r="B166" s="7" t="s">
        <v>3194</v>
      </c>
      <c r="C166" s="7" t="s">
        <v>3225</v>
      </c>
    </row>
    <row r="167" spans="1:3" x14ac:dyDescent="0.2">
      <c r="A167" s="7" t="s">
        <v>837</v>
      </c>
      <c r="B167" s="7" t="s">
        <v>3194</v>
      </c>
      <c r="C167" s="7" t="s">
        <v>3226</v>
      </c>
    </row>
    <row r="168" spans="1:3" x14ac:dyDescent="0.2">
      <c r="A168" s="7" t="s">
        <v>838</v>
      </c>
      <c r="B168" s="7" t="s">
        <v>3194</v>
      </c>
      <c r="C168" s="7" t="s">
        <v>3227</v>
      </c>
    </row>
    <row r="169" spans="1:3" x14ac:dyDescent="0.2">
      <c r="A169" s="7" t="s">
        <v>839</v>
      </c>
      <c r="B169" s="7" t="s">
        <v>3194</v>
      </c>
      <c r="C169" s="7" t="s">
        <v>3228</v>
      </c>
    </row>
    <row r="170" spans="1:3" x14ac:dyDescent="0.2">
      <c r="A170" s="7" t="s">
        <v>840</v>
      </c>
      <c r="B170" s="7" t="s">
        <v>3194</v>
      </c>
      <c r="C170" s="7" t="s">
        <v>3229</v>
      </c>
    </row>
    <row r="171" spans="1:3" x14ac:dyDescent="0.2">
      <c r="A171" s="7" t="s">
        <v>841</v>
      </c>
      <c r="B171" s="7" t="s">
        <v>3194</v>
      </c>
      <c r="C171" s="7" t="s">
        <v>3230</v>
      </c>
    </row>
    <row r="172" spans="1:3" x14ac:dyDescent="0.2">
      <c r="A172" s="7" t="s">
        <v>842</v>
      </c>
      <c r="B172" s="7" t="s">
        <v>3194</v>
      </c>
      <c r="C172" s="7" t="s">
        <v>3231</v>
      </c>
    </row>
    <row r="173" spans="1:3" x14ac:dyDescent="0.2">
      <c r="A173" s="7" t="s">
        <v>843</v>
      </c>
      <c r="B173" s="7" t="s">
        <v>3194</v>
      </c>
      <c r="C173" s="7" t="s">
        <v>3232</v>
      </c>
    </row>
    <row r="174" spans="1:3" x14ac:dyDescent="0.2">
      <c r="A174" s="7" t="s">
        <v>844</v>
      </c>
      <c r="B174" s="7" t="s">
        <v>3194</v>
      </c>
      <c r="C174" s="7" t="s">
        <v>3233</v>
      </c>
    </row>
    <row r="175" spans="1:3" x14ac:dyDescent="0.2">
      <c r="A175" s="7" t="s">
        <v>845</v>
      </c>
      <c r="B175" s="7" t="s">
        <v>3194</v>
      </c>
      <c r="C175" s="7" t="s">
        <v>3234</v>
      </c>
    </row>
    <row r="176" spans="1:3" x14ac:dyDescent="0.2">
      <c r="A176" s="7" t="s">
        <v>846</v>
      </c>
      <c r="B176" s="7" t="s">
        <v>3194</v>
      </c>
      <c r="C176" s="7" t="s">
        <v>3235</v>
      </c>
    </row>
    <row r="177" spans="1:3" x14ac:dyDescent="0.2">
      <c r="A177" s="7" t="s">
        <v>847</v>
      </c>
      <c r="B177" s="7" t="s">
        <v>3194</v>
      </c>
      <c r="C177" s="7" t="s">
        <v>3246</v>
      </c>
    </row>
    <row r="178" spans="1:3" x14ac:dyDescent="0.2">
      <c r="A178" s="7" t="s">
        <v>848</v>
      </c>
      <c r="B178" s="7" t="s">
        <v>3194</v>
      </c>
      <c r="C178" s="7" t="s">
        <v>3247</v>
      </c>
    </row>
    <row r="179" spans="1:3" x14ac:dyDescent="0.2">
      <c r="A179" s="7" t="s">
        <v>849</v>
      </c>
      <c r="B179" s="7" t="s">
        <v>3194</v>
      </c>
      <c r="C179" s="7" t="s">
        <v>3248</v>
      </c>
    </row>
    <row r="180" spans="1:3" x14ac:dyDescent="0.2">
      <c r="A180" s="7" t="s">
        <v>850</v>
      </c>
      <c r="B180" s="7" t="s">
        <v>3194</v>
      </c>
      <c r="C180" s="7" t="s">
        <v>3249</v>
      </c>
    </row>
    <row r="181" spans="1:3" x14ac:dyDescent="0.2">
      <c r="A181" s="7" t="s">
        <v>851</v>
      </c>
      <c r="B181" s="7" t="s">
        <v>3194</v>
      </c>
      <c r="C181" s="7" t="s">
        <v>3250</v>
      </c>
    </row>
    <row r="182" spans="1:3" x14ac:dyDescent="0.2">
      <c r="A182" s="7" t="s">
        <v>852</v>
      </c>
      <c r="B182" s="7" t="s">
        <v>3194</v>
      </c>
      <c r="C182" s="7" t="s">
        <v>3251</v>
      </c>
    </row>
    <row r="183" spans="1:3" x14ac:dyDescent="0.2">
      <c r="A183" s="7" t="s">
        <v>853</v>
      </c>
      <c r="B183" s="7" t="s">
        <v>3194</v>
      </c>
      <c r="C183" s="7" t="s">
        <v>3213</v>
      </c>
    </row>
    <row r="184" spans="1:3" x14ac:dyDescent="0.2">
      <c r="A184" s="7" t="s">
        <v>854</v>
      </c>
      <c r="B184" s="7" t="s">
        <v>3194</v>
      </c>
      <c r="C184" s="7" t="s">
        <v>3214</v>
      </c>
    </row>
    <row r="185" spans="1:3" x14ac:dyDescent="0.2">
      <c r="A185" s="7" t="s">
        <v>855</v>
      </c>
      <c r="B185" s="7" t="s">
        <v>3194</v>
      </c>
      <c r="C185" s="7" t="s">
        <v>3215</v>
      </c>
    </row>
    <row r="186" spans="1:3" x14ac:dyDescent="0.2">
      <c r="A186" s="7" t="s">
        <v>856</v>
      </c>
      <c r="B186" s="7" t="s">
        <v>3194</v>
      </c>
      <c r="C186" s="7" t="s">
        <v>3216</v>
      </c>
    </row>
    <row r="187" spans="1:3" x14ac:dyDescent="0.2">
      <c r="A187" s="7" t="s">
        <v>857</v>
      </c>
      <c r="B187" s="7" t="s">
        <v>3194</v>
      </c>
      <c r="C187" s="7" t="s">
        <v>3217</v>
      </c>
    </row>
    <row r="188" spans="1:3" x14ac:dyDescent="0.2">
      <c r="A188" s="7" t="s">
        <v>858</v>
      </c>
      <c r="B188" s="7" t="s">
        <v>3194</v>
      </c>
      <c r="C188" s="7" t="s">
        <v>3218</v>
      </c>
    </row>
    <row r="189" spans="1:3" x14ac:dyDescent="0.2">
      <c r="A189" s="7" t="s">
        <v>859</v>
      </c>
      <c r="B189" s="7" t="s">
        <v>3194</v>
      </c>
      <c r="C189" s="7" t="s">
        <v>3219</v>
      </c>
    </row>
    <row r="190" spans="1:3" x14ac:dyDescent="0.2">
      <c r="A190" s="7" t="s">
        <v>860</v>
      </c>
      <c r="B190" s="7" t="s">
        <v>3194</v>
      </c>
      <c r="C190" s="7" t="s">
        <v>3220</v>
      </c>
    </row>
    <row r="191" spans="1:3" x14ac:dyDescent="0.2">
      <c r="A191" s="7" t="s">
        <v>861</v>
      </c>
      <c r="B191" s="7" t="s">
        <v>3194</v>
      </c>
      <c r="C191" s="7" t="s">
        <v>3221</v>
      </c>
    </row>
    <row r="192" spans="1:3" x14ac:dyDescent="0.2">
      <c r="A192" s="7" t="s">
        <v>862</v>
      </c>
      <c r="B192" s="7" t="s">
        <v>3194</v>
      </c>
      <c r="C192" s="7" t="s">
        <v>3222</v>
      </c>
    </row>
    <row r="193" spans="1:3" x14ac:dyDescent="0.2">
      <c r="A193" s="7" t="s">
        <v>863</v>
      </c>
      <c r="B193" s="7" t="s">
        <v>3194</v>
      </c>
      <c r="C193" s="7" t="s">
        <v>3268</v>
      </c>
    </row>
    <row r="194" spans="1:3" x14ac:dyDescent="0.2">
      <c r="A194" s="7" t="s">
        <v>864</v>
      </c>
      <c r="B194" s="7" t="s">
        <v>3194</v>
      </c>
      <c r="C194" s="7" t="s">
        <v>3269</v>
      </c>
    </row>
    <row r="195" spans="1:3" x14ac:dyDescent="0.2">
      <c r="A195" s="7" t="s">
        <v>865</v>
      </c>
      <c r="B195" s="7" t="s">
        <v>3194</v>
      </c>
      <c r="C195" s="7" t="s">
        <v>3270</v>
      </c>
    </row>
    <row r="196" spans="1:3" x14ac:dyDescent="0.2">
      <c r="A196" s="7" t="s">
        <v>866</v>
      </c>
      <c r="B196" s="7" t="s">
        <v>3194</v>
      </c>
      <c r="C196" s="7" t="s">
        <v>3271</v>
      </c>
    </row>
    <row r="197" spans="1:3" x14ac:dyDescent="0.2">
      <c r="A197" s="7" t="s">
        <v>867</v>
      </c>
      <c r="B197" s="7" t="s">
        <v>3194</v>
      </c>
      <c r="C197" s="7" t="s">
        <v>3272</v>
      </c>
    </row>
    <row r="198" spans="1:3" x14ac:dyDescent="0.2">
      <c r="A198" s="7" t="s">
        <v>868</v>
      </c>
      <c r="B198" s="7" t="s">
        <v>3194</v>
      </c>
      <c r="C198" s="7" t="s">
        <v>3273</v>
      </c>
    </row>
    <row r="199" spans="1:3" x14ac:dyDescent="0.2">
      <c r="A199" s="7" t="s">
        <v>869</v>
      </c>
      <c r="B199" s="7" t="s">
        <v>3194</v>
      </c>
      <c r="C199" s="7" t="s">
        <v>3274</v>
      </c>
    </row>
    <row r="200" spans="1:3" x14ac:dyDescent="0.2">
      <c r="A200" s="7" t="s">
        <v>870</v>
      </c>
      <c r="B200" s="7" t="s">
        <v>3194</v>
      </c>
      <c r="C200" s="7" t="s">
        <v>3275</v>
      </c>
    </row>
    <row r="201" spans="1:3" x14ac:dyDescent="0.2">
      <c r="A201" s="7" t="s">
        <v>871</v>
      </c>
      <c r="B201" s="7" t="s">
        <v>3194</v>
      </c>
      <c r="C201" s="7" t="s">
        <v>3276</v>
      </c>
    </row>
    <row r="202" spans="1:3" x14ac:dyDescent="0.2">
      <c r="A202" s="7" t="s">
        <v>872</v>
      </c>
      <c r="B202" s="7" t="s">
        <v>3194</v>
      </c>
      <c r="C202" s="7" t="s">
        <v>3277</v>
      </c>
    </row>
    <row r="203" spans="1:3" x14ac:dyDescent="0.2">
      <c r="A203" s="7" t="s">
        <v>873</v>
      </c>
      <c r="B203" s="7" t="s">
        <v>3194</v>
      </c>
      <c r="C203" s="7" t="s">
        <v>3278</v>
      </c>
    </row>
    <row r="204" spans="1:3" x14ac:dyDescent="0.2">
      <c r="A204" s="7" t="s">
        <v>874</v>
      </c>
      <c r="B204" s="7" t="s">
        <v>3194</v>
      </c>
      <c r="C204" s="7" t="s">
        <v>3279</v>
      </c>
    </row>
    <row r="205" spans="1:3" x14ac:dyDescent="0.2">
      <c r="A205" s="7" t="s">
        <v>875</v>
      </c>
      <c r="B205" s="7" t="s">
        <v>3194</v>
      </c>
      <c r="C205" s="7" t="s">
        <v>3280</v>
      </c>
    </row>
    <row r="206" spans="1:3" x14ac:dyDescent="0.2">
      <c r="A206" s="7" t="s">
        <v>876</v>
      </c>
      <c r="B206" s="7" t="s">
        <v>3194</v>
      </c>
      <c r="C206" s="7" t="s">
        <v>3281</v>
      </c>
    </row>
    <row r="207" spans="1:3" x14ac:dyDescent="0.2">
      <c r="A207" s="7" t="s">
        <v>877</v>
      </c>
      <c r="B207" s="7" t="s">
        <v>3194</v>
      </c>
      <c r="C207" s="7" t="s">
        <v>3282</v>
      </c>
    </row>
    <row r="208" spans="1:3" x14ac:dyDescent="0.2">
      <c r="A208" s="7" t="s">
        <v>878</v>
      </c>
      <c r="B208" s="7" t="s">
        <v>3194</v>
      </c>
      <c r="C208" s="7" t="s">
        <v>3283</v>
      </c>
    </row>
    <row r="209" spans="1:3" x14ac:dyDescent="0.2">
      <c r="A209" s="7" t="s">
        <v>879</v>
      </c>
      <c r="B209" s="7" t="s">
        <v>3194</v>
      </c>
      <c r="C209" s="7" t="s">
        <v>3284</v>
      </c>
    </row>
    <row r="210" spans="1:3" x14ac:dyDescent="0.2">
      <c r="A210" s="7" t="s">
        <v>880</v>
      </c>
      <c r="B210" s="7" t="s">
        <v>3194</v>
      </c>
      <c r="C210" s="7" t="s">
        <v>3285</v>
      </c>
    </row>
    <row r="211" spans="1:3" x14ac:dyDescent="0.2">
      <c r="A211" s="7" t="s">
        <v>881</v>
      </c>
      <c r="B211" s="7" t="s">
        <v>3194</v>
      </c>
      <c r="C211" s="7" t="s">
        <v>3286</v>
      </c>
    </row>
    <row r="212" spans="1:3" x14ac:dyDescent="0.2">
      <c r="A212" s="7" t="s">
        <v>882</v>
      </c>
      <c r="B212" s="7" t="s">
        <v>3194</v>
      </c>
      <c r="C212" s="7" t="s">
        <v>3287</v>
      </c>
    </row>
    <row r="213" spans="1:3" x14ac:dyDescent="0.2">
      <c r="A213" s="7" t="s">
        <v>883</v>
      </c>
      <c r="B213" s="7" t="s">
        <v>3194</v>
      </c>
      <c r="C213" s="7" t="s">
        <v>3288</v>
      </c>
    </row>
    <row r="214" spans="1:3" x14ac:dyDescent="0.2">
      <c r="A214" s="7" t="s">
        <v>884</v>
      </c>
      <c r="B214" s="7" t="s">
        <v>3194</v>
      </c>
      <c r="C214" s="7" t="s">
        <v>3289</v>
      </c>
    </row>
    <row r="215" spans="1:3" x14ac:dyDescent="0.2">
      <c r="A215" s="7" t="s">
        <v>885</v>
      </c>
      <c r="B215" s="7" t="s">
        <v>3194</v>
      </c>
      <c r="C215" s="7" t="s">
        <v>3290</v>
      </c>
    </row>
    <row r="216" spans="1:3" x14ac:dyDescent="0.2">
      <c r="A216" s="7" t="s">
        <v>886</v>
      </c>
      <c r="B216" s="7" t="s">
        <v>3194</v>
      </c>
      <c r="C216" s="7" t="s">
        <v>3291</v>
      </c>
    </row>
    <row r="217" spans="1:3" x14ac:dyDescent="0.2">
      <c r="A217" s="7" t="s">
        <v>887</v>
      </c>
      <c r="B217" s="7" t="s">
        <v>3194</v>
      </c>
      <c r="C217" s="7" t="s">
        <v>3292</v>
      </c>
    </row>
    <row r="218" spans="1:3" x14ac:dyDescent="0.2">
      <c r="A218" s="7" t="s">
        <v>888</v>
      </c>
      <c r="B218" s="7" t="s">
        <v>3194</v>
      </c>
      <c r="C218" s="7" t="s">
        <v>3293</v>
      </c>
    </row>
    <row r="219" spans="1:3" x14ac:dyDescent="0.2">
      <c r="A219" s="7" t="s">
        <v>889</v>
      </c>
      <c r="B219" s="7" t="s">
        <v>3194</v>
      </c>
      <c r="C219" s="7" t="s">
        <v>3294</v>
      </c>
    </row>
    <row r="220" spans="1:3" x14ac:dyDescent="0.2">
      <c r="A220" s="7" t="s">
        <v>890</v>
      </c>
      <c r="B220" s="7" t="s">
        <v>3194</v>
      </c>
      <c r="C220" s="7" t="s">
        <v>3295</v>
      </c>
    </row>
    <row r="221" spans="1:3" x14ac:dyDescent="0.2">
      <c r="A221" s="7" t="s">
        <v>891</v>
      </c>
      <c r="B221" s="7" t="s">
        <v>3194</v>
      </c>
      <c r="C221" s="7" t="s">
        <v>3296</v>
      </c>
    </row>
    <row r="222" spans="1:3" x14ac:dyDescent="0.2">
      <c r="A222" s="7" t="s">
        <v>892</v>
      </c>
      <c r="B222" s="7" t="s">
        <v>3194</v>
      </c>
      <c r="C222" s="7" t="s">
        <v>3297</v>
      </c>
    </row>
    <row r="223" spans="1:3" x14ac:dyDescent="0.2">
      <c r="A223" s="7" t="s">
        <v>893</v>
      </c>
      <c r="B223" s="7" t="s">
        <v>3194</v>
      </c>
      <c r="C223" s="7" t="s">
        <v>3298</v>
      </c>
    </row>
    <row r="224" spans="1:3" x14ac:dyDescent="0.2">
      <c r="A224" s="7" t="s">
        <v>894</v>
      </c>
      <c r="B224" s="7" t="s">
        <v>3194</v>
      </c>
      <c r="C224" s="7" t="s">
        <v>3299</v>
      </c>
    </row>
    <row r="225" spans="1:3" x14ac:dyDescent="0.2">
      <c r="A225" s="7" t="s">
        <v>895</v>
      </c>
      <c r="B225" s="7" t="s">
        <v>3194</v>
      </c>
      <c r="C225" s="7" t="s">
        <v>3300</v>
      </c>
    </row>
    <row r="226" spans="1:3" x14ac:dyDescent="0.2">
      <c r="A226" s="7" t="s">
        <v>896</v>
      </c>
      <c r="B226" s="7" t="s">
        <v>3194</v>
      </c>
      <c r="C226" s="7" t="s">
        <v>3301</v>
      </c>
    </row>
    <row r="227" spans="1:3" x14ac:dyDescent="0.2">
      <c r="A227" s="7" t="s">
        <v>897</v>
      </c>
      <c r="B227" s="7" t="s">
        <v>3194</v>
      </c>
      <c r="C227" s="7" t="s">
        <v>3302</v>
      </c>
    </row>
    <row r="228" spans="1:3" x14ac:dyDescent="0.2">
      <c r="A228" s="7" t="s">
        <v>898</v>
      </c>
      <c r="B228" s="7" t="s">
        <v>3194</v>
      </c>
      <c r="C228" s="7" t="s">
        <v>3303</v>
      </c>
    </row>
    <row r="229" spans="1:3" x14ac:dyDescent="0.2">
      <c r="A229" s="7" t="s">
        <v>899</v>
      </c>
      <c r="B229" s="7" t="s">
        <v>3194</v>
      </c>
      <c r="C229" s="7" t="s">
        <v>3304</v>
      </c>
    </row>
    <row r="230" spans="1:3" x14ac:dyDescent="0.2">
      <c r="A230" s="7" t="s">
        <v>900</v>
      </c>
      <c r="B230" s="7" t="s">
        <v>3194</v>
      </c>
      <c r="C230" s="7" t="s">
        <v>3305</v>
      </c>
    </row>
    <row r="231" spans="1:3" x14ac:dyDescent="0.2">
      <c r="A231" s="7" t="s">
        <v>901</v>
      </c>
      <c r="B231" s="7" t="s">
        <v>3194</v>
      </c>
      <c r="C231" s="7" t="s">
        <v>3306</v>
      </c>
    </row>
    <row r="232" spans="1:3" x14ac:dyDescent="0.2">
      <c r="A232" s="7" t="s">
        <v>902</v>
      </c>
      <c r="B232" s="7" t="s">
        <v>3194</v>
      </c>
      <c r="C232" s="7" t="s">
        <v>3307</v>
      </c>
    </row>
    <row r="233" spans="1:3" x14ac:dyDescent="0.2">
      <c r="A233" s="7" t="s">
        <v>903</v>
      </c>
      <c r="B233" s="7" t="s">
        <v>3194</v>
      </c>
      <c r="C233" s="7" t="s">
        <v>3308</v>
      </c>
    </row>
    <row r="234" spans="1:3" x14ac:dyDescent="0.2">
      <c r="A234" s="7" t="s">
        <v>904</v>
      </c>
      <c r="B234" s="7" t="s">
        <v>3194</v>
      </c>
      <c r="C234" s="7" t="s">
        <v>3309</v>
      </c>
    </row>
    <row r="235" spans="1:3" x14ac:dyDescent="0.2">
      <c r="A235" s="7" t="s">
        <v>905</v>
      </c>
      <c r="B235" s="7" t="s">
        <v>3194</v>
      </c>
      <c r="C235" s="7" t="s">
        <v>3310</v>
      </c>
    </row>
    <row r="236" spans="1:3" x14ac:dyDescent="0.2">
      <c r="A236" s="7" t="s">
        <v>906</v>
      </c>
      <c r="B236" s="7" t="s">
        <v>3194</v>
      </c>
      <c r="C236" s="7" t="s">
        <v>3311</v>
      </c>
    </row>
    <row r="237" spans="1:3" x14ac:dyDescent="0.2">
      <c r="A237" s="7" t="s">
        <v>907</v>
      </c>
      <c r="B237" s="7" t="s">
        <v>3194</v>
      </c>
      <c r="C237" s="7" t="s">
        <v>3312</v>
      </c>
    </row>
    <row r="238" spans="1:3" x14ac:dyDescent="0.2">
      <c r="A238" s="7" t="s">
        <v>908</v>
      </c>
      <c r="B238" s="7" t="s">
        <v>3194</v>
      </c>
      <c r="C238" s="7" t="s">
        <v>3313</v>
      </c>
    </row>
    <row r="239" spans="1:3" x14ac:dyDescent="0.2">
      <c r="A239" s="7" t="s">
        <v>909</v>
      </c>
      <c r="B239" s="7" t="s">
        <v>3194</v>
      </c>
      <c r="C239" s="7" t="s">
        <v>3314</v>
      </c>
    </row>
    <row r="240" spans="1:3" x14ac:dyDescent="0.2">
      <c r="A240" s="7" t="s">
        <v>910</v>
      </c>
      <c r="B240" s="7" t="s">
        <v>3194</v>
      </c>
      <c r="C240" s="7" t="s">
        <v>3315</v>
      </c>
    </row>
    <row r="241" spans="1:3" x14ac:dyDescent="0.2">
      <c r="A241" s="7" t="s">
        <v>911</v>
      </c>
      <c r="B241" s="7" t="s">
        <v>3194</v>
      </c>
      <c r="C241" s="7" t="s">
        <v>3316</v>
      </c>
    </row>
    <row r="242" spans="1:3" x14ac:dyDescent="0.2">
      <c r="A242" s="7" t="s">
        <v>912</v>
      </c>
      <c r="B242" s="7" t="s">
        <v>3194</v>
      </c>
      <c r="C242" s="7" t="s">
        <v>3317</v>
      </c>
    </row>
    <row r="243" spans="1:3" x14ac:dyDescent="0.2">
      <c r="A243" s="7" t="s">
        <v>913</v>
      </c>
      <c r="B243" s="7" t="s">
        <v>3194</v>
      </c>
      <c r="C243" s="7" t="s">
        <v>3318</v>
      </c>
    </row>
    <row r="244" spans="1:3" x14ac:dyDescent="0.2">
      <c r="A244" s="7" t="s">
        <v>914</v>
      </c>
      <c r="B244" s="7" t="s">
        <v>3194</v>
      </c>
      <c r="C244" s="7" t="s">
        <v>3319</v>
      </c>
    </row>
    <row r="245" spans="1:3" x14ac:dyDescent="0.2">
      <c r="A245" s="7" t="s">
        <v>915</v>
      </c>
      <c r="B245" s="7" t="s">
        <v>3194</v>
      </c>
      <c r="C245" s="7" t="s">
        <v>3320</v>
      </c>
    </row>
    <row r="246" spans="1:3" x14ac:dyDescent="0.2">
      <c r="A246" s="7" t="s">
        <v>916</v>
      </c>
      <c r="B246" s="7" t="s">
        <v>3194</v>
      </c>
      <c r="C246" s="7" t="s">
        <v>3321</v>
      </c>
    </row>
    <row r="247" spans="1:3" x14ac:dyDescent="0.2">
      <c r="A247" s="7" t="s">
        <v>917</v>
      </c>
      <c r="B247" s="7" t="s">
        <v>3194</v>
      </c>
      <c r="C247" s="7" t="s">
        <v>3322</v>
      </c>
    </row>
    <row r="248" spans="1:3" x14ac:dyDescent="0.2">
      <c r="A248" s="7" t="s">
        <v>918</v>
      </c>
      <c r="B248" s="7" t="s">
        <v>3194</v>
      </c>
      <c r="C248" s="7" t="s">
        <v>3323</v>
      </c>
    </row>
    <row r="249" spans="1:3" x14ac:dyDescent="0.2">
      <c r="A249" s="7" t="s">
        <v>919</v>
      </c>
      <c r="B249" s="7" t="s">
        <v>3194</v>
      </c>
      <c r="C249" s="7" t="s">
        <v>3324</v>
      </c>
    </row>
    <row r="250" spans="1:3" x14ac:dyDescent="0.2">
      <c r="A250" s="7" t="s">
        <v>920</v>
      </c>
      <c r="B250" s="7" t="s">
        <v>3194</v>
      </c>
      <c r="C250" s="7" t="s">
        <v>3325</v>
      </c>
    </row>
    <row r="251" spans="1:3" x14ac:dyDescent="0.2">
      <c r="A251" s="7" t="s">
        <v>921</v>
      </c>
      <c r="B251" s="7" t="s">
        <v>3194</v>
      </c>
      <c r="C251" s="7" t="s">
        <v>3326</v>
      </c>
    </row>
    <row r="252" spans="1:3" x14ac:dyDescent="0.2">
      <c r="A252" s="7" t="s">
        <v>922</v>
      </c>
      <c r="B252" s="7" t="s">
        <v>3194</v>
      </c>
      <c r="C252" s="7" t="s">
        <v>3327</v>
      </c>
    </row>
    <row r="253" spans="1:3" x14ac:dyDescent="0.2">
      <c r="A253" s="7" t="s">
        <v>923</v>
      </c>
      <c r="B253" s="7" t="s">
        <v>3194</v>
      </c>
      <c r="C253" s="7" t="s">
        <v>3328</v>
      </c>
    </row>
    <row r="254" spans="1:3" x14ac:dyDescent="0.2">
      <c r="A254" s="7" t="s">
        <v>924</v>
      </c>
      <c r="B254" s="7" t="s">
        <v>3194</v>
      </c>
      <c r="C254" s="7" t="s">
        <v>3329</v>
      </c>
    </row>
    <row r="255" spans="1:3" x14ac:dyDescent="0.2">
      <c r="A255" s="7" t="s">
        <v>925</v>
      </c>
      <c r="B255" s="7" t="s">
        <v>3194</v>
      </c>
      <c r="C255" s="7" t="s">
        <v>3330</v>
      </c>
    </row>
    <row r="256" spans="1:3" x14ac:dyDescent="0.2">
      <c r="A256" s="7" t="s">
        <v>926</v>
      </c>
      <c r="B256" s="7" t="s">
        <v>3194</v>
      </c>
      <c r="C256" s="7" t="s">
        <v>3252</v>
      </c>
    </row>
    <row r="257" spans="1:3" x14ac:dyDescent="0.2">
      <c r="A257" s="7" t="s">
        <v>927</v>
      </c>
      <c r="B257" s="7" t="s">
        <v>3194</v>
      </c>
      <c r="C257" s="7" t="s">
        <v>3253</v>
      </c>
    </row>
    <row r="258" spans="1:3" x14ac:dyDescent="0.2">
      <c r="A258" s="7" t="s">
        <v>928</v>
      </c>
      <c r="B258" s="7" t="s">
        <v>3194</v>
      </c>
      <c r="C258" s="7" t="s">
        <v>3254</v>
      </c>
    </row>
    <row r="259" spans="1:3" x14ac:dyDescent="0.2">
      <c r="A259" s="7" t="s">
        <v>929</v>
      </c>
      <c r="B259" s="7" t="s">
        <v>3194</v>
      </c>
      <c r="C259" s="7" t="s">
        <v>3255</v>
      </c>
    </row>
    <row r="260" spans="1:3" x14ac:dyDescent="0.2">
      <c r="A260" s="7" t="s">
        <v>930</v>
      </c>
      <c r="B260" s="7" t="s">
        <v>3194</v>
      </c>
      <c r="C260" s="7" t="s">
        <v>3256</v>
      </c>
    </row>
    <row r="261" spans="1:3" x14ac:dyDescent="0.2">
      <c r="A261" s="7" t="s">
        <v>931</v>
      </c>
      <c r="B261" s="7" t="s">
        <v>3194</v>
      </c>
      <c r="C261" s="7" t="s">
        <v>3257</v>
      </c>
    </row>
    <row r="262" spans="1:3" x14ac:dyDescent="0.2">
      <c r="A262" s="7" t="s">
        <v>932</v>
      </c>
      <c r="B262" s="7" t="s">
        <v>3194</v>
      </c>
      <c r="C262" s="7" t="s">
        <v>3258</v>
      </c>
    </row>
    <row r="263" spans="1:3" x14ac:dyDescent="0.2">
      <c r="A263" s="7" t="s">
        <v>933</v>
      </c>
      <c r="B263" s="7" t="s">
        <v>3194</v>
      </c>
      <c r="C263" s="7" t="s">
        <v>3259</v>
      </c>
    </row>
    <row r="264" spans="1:3" x14ac:dyDescent="0.2">
      <c r="A264" s="7" t="s">
        <v>934</v>
      </c>
      <c r="B264" s="7" t="s">
        <v>3194</v>
      </c>
      <c r="C264" s="7" t="s">
        <v>3260</v>
      </c>
    </row>
    <row r="265" spans="1:3" x14ac:dyDescent="0.2">
      <c r="A265" s="7" t="s">
        <v>935</v>
      </c>
      <c r="B265" s="7" t="s">
        <v>3194</v>
      </c>
      <c r="C265" s="7" t="s">
        <v>3261</v>
      </c>
    </row>
    <row r="266" spans="1:3" x14ac:dyDescent="0.2">
      <c r="A266" s="7" t="s">
        <v>936</v>
      </c>
      <c r="B266" s="7" t="s">
        <v>3194</v>
      </c>
      <c r="C266" s="7" t="s">
        <v>3262</v>
      </c>
    </row>
    <row r="267" spans="1:3" x14ac:dyDescent="0.2">
      <c r="A267" s="7" t="s">
        <v>937</v>
      </c>
      <c r="B267" s="7" t="s">
        <v>3194</v>
      </c>
      <c r="C267" s="7" t="s">
        <v>3263</v>
      </c>
    </row>
    <row r="268" spans="1:3" x14ac:dyDescent="0.2">
      <c r="A268" s="7" t="s">
        <v>938</v>
      </c>
      <c r="B268" s="7" t="s">
        <v>3194</v>
      </c>
      <c r="C268" s="7" t="s">
        <v>3264</v>
      </c>
    </row>
    <row r="269" spans="1:3" x14ac:dyDescent="0.2">
      <c r="A269" s="7" t="s">
        <v>939</v>
      </c>
      <c r="B269" s="7" t="s">
        <v>3194</v>
      </c>
      <c r="C269" s="7" t="s">
        <v>3265</v>
      </c>
    </row>
    <row r="270" spans="1:3" x14ac:dyDescent="0.2">
      <c r="A270" s="7" t="s">
        <v>940</v>
      </c>
      <c r="B270" s="7" t="s">
        <v>3194</v>
      </c>
      <c r="C270" s="7" t="s">
        <v>3266</v>
      </c>
    </row>
    <row r="271" spans="1:3" x14ac:dyDescent="0.2">
      <c r="A271" s="7" t="s">
        <v>941</v>
      </c>
      <c r="B271" s="7" t="s">
        <v>3194</v>
      </c>
      <c r="C271" s="7" t="s">
        <v>3267</v>
      </c>
    </row>
    <row r="272" spans="1:3" x14ac:dyDescent="0.2">
      <c r="A272" s="7" t="s">
        <v>942</v>
      </c>
      <c r="B272" s="7" t="s">
        <v>3194</v>
      </c>
      <c r="C272" s="7" t="s">
        <v>3236</v>
      </c>
    </row>
    <row r="273" spans="1:3" x14ac:dyDescent="0.2">
      <c r="A273" s="7" t="s">
        <v>943</v>
      </c>
      <c r="B273" s="7" t="s">
        <v>3194</v>
      </c>
      <c r="C273" s="7" t="s">
        <v>3237</v>
      </c>
    </row>
    <row r="274" spans="1:3" x14ac:dyDescent="0.2">
      <c r="A274" s="7" t="s">
        <v>944</v>
      </c>
      <c r="B274" s="7" t="s">
        <v>3194</v>
      </c>
      <c r="C274" s="7" t="s">
        <v>3238</v>
      </c>
    </row>
    <row r="275" spans="1:3" x14ac:dyDescent="0.2">
      <c r="A275" s="7" t="s">
        <v>945</v>
      </c>
      <c r="B275" s="7" t="s">
        <v>3194</v>
      </c>
      <c r="C275" s="7" t="s">
        <v>3239</v>
      </c>
    </row>
    <row r="276" spans="1:3" x14ac:dyDescent="0.2">
      <c r="A276" s="7" t="s">
        <v>946</v>
      </c>
      <c r="B276" s="7" t="s">
        <v>3194</v>
      </c>
      <c r="C276" s="7" t="s">
        <v>3240</v>
      </c>
    </row>
    <row r="277" spans="1:3" x14ac:dyDescent="0.2">
      <c r="A277" s="7" t="s">
        <v>947</v>
      </c>
      <c r="B277" s="7" t="s">
        <v>3194</v>
      </c>
      <c r="C277" s="7" t="s">
        <v>3241</v>
      </c>
    </row>
    <row r="278" spans="1:3" x14ac:dyDescent="0.2">
      <c r="A278" s="7" t="s">
        <v>948</v>
      </c>
      <c r="B278" s="7" t="s">
        <v>3194</v>
      </c>
      <c r="C278" s="7" t="s">
        <v>3242</v>
      </c>
    </row>
    <row r="279" spans="1:3" x14ac:dyDescent="0.2">
      <c r="A279" s="7" t="s">
        <v>949</v>
      </c>
      <c r="B279" s="7" t="s">
        <v>3194</v>
      </c>
      <c r="C279" s="7" t="s">
        <v>3243</v>
      </c>
    </row>
    <row r="280" spans="1:3" x14ac:dyDescent="0.2">
      <c r="A280" s="7" t="s">
        <v>950</v>
      </c>
      <c r="B280" s="7" t="s">
        <v>3194</v>
      </c>
      <c r="C280" s="7" t="s">
        <v>3244</v>
      </c>
    </row>
    <row r="281" spans="1:3" x14ac:dyDescent="0.2">
      <c r="A281" s="7" t="s">
        <v>951</v>
      </c>
      <c r="B281" s="7" t="s">
        <v>3194</v>
      </c>
      <c r="C281" s="7" t="s">
        <v>3245</v>
      </c>
    </row>
    <row r="282" spans="1:3" x14ac:dyDescent="0.2">
      <c r="A282" s="7" t="s">
        <v>952</v>
      </c>
      <c r="B282" s="7" t="s">
        <v>3194</v>
      </c>
      <c r="C282" s="7" t="s">
        <v>3246</v>
      </c>
    </row>
    <row r="283" spans="1:3" x14ac:dyDescent="0.2">
      <c r="A283" s="7" t="s">
        <v>953</v>
      </c>
      <c r="B283" s="7" t="s">
        <v>3194</v>
      </c>
      <c r="C283" s="7" t="s">
        <v>3247</v>
      </c>
    </row>
    <row r="284" spans="1:3" x14ac:dyDescent="0.2">
      <c r="A284" s="7" t="s">
        <v>954</v>
      </c>
      <c r="B284" s="7" t="s">
        <v>3194</v>
      </c>
      <c r="C284" s="7" t="s">
        <v>3248</v>
      </c>
    </row>
    <row r="285" spans="1:3" x14ac:dyDescent="0.2">
      <c r="A285" s="7" t="s">
        <v>955</v>
      </c>
      <c r="B285" s="7" t="s">
        <v>3194</v>
      </c>
      <c r="C285" s="7" t="s">
        <v>3249</v>
      </c>
    </row>
    <row r="286" spans="1:3" x14ac:dyDescent="0.2">
      <c r="A286" s="7" t="s">
        <v>956</v>
      </c>
      <c r="B286" s="7" t="s">
        <v>3194</v>
      </c>
      <c r="C286" s="7" t="s">
        <v>3250</v>
      </c>
    </row>
    <row r="287" spans="1:3" x14ac:dyDescent="0.2">
      <c r="A287" s="7" t="s">
        <v>957</v>
      </c>
      <c r="B287" s="7" t="s">
        <v>3194</v>
      </c>
      <c r="C287" s="7" t="s">
        <v>3251</v>
      </c>
    </row>
    <row r="288" spans="1:3" x14ac:dyDescent="0.2">
      <c r="A288" s="7" t="s">
        <v>958</v>
      </c>
      <c r="B288" s="7" t="s">
        <v>3194</v>
      </c>
      <c r="C288" s="7" t="s">
        <v>3213</v>
      </c>
    </row>
    <row r="289" spans="1:3" x14ac:dyDescent="0.2">
      <c r="A289" s="7" t="s">
        <v>959</v>
      </c>
      <c r="B289" s="7" t="s">
        <v>3194</v>
      </c>
      <c r="C289" s="7" t="s">
        <v>3214</v>
      </c>
    </row>
    <row r="290" spans="1:3" x14ac:dyDescent="0.2">
      <c r="A290" s="7" t="s">
        <v>960</v>
      </c>
      <c r="B290" s="7" t="s">
        <v>3194</v>
      </c>
      <c r="C290" s="7" t="s">
        <v>3215</v>
      </c>
    </row>
    <row r="291" spans="1:3" x14ac:dyDescent="0.2">
      <c r="A291" s="7" t="s">
        <v>961</v>
      </c>
      <c r="B291" s="7" t="s">
        <v>3194</v>
      </c>
      <c r="C291" s="7" t="s">
        <v>3216</v>
      </c>
    </row>
    <row r="292" spans="1:3" x14ac:dyDescent="0.2">
      <c r="A292" s="7" t="s">
        <v>962</v>
      </c>
      <c r="B292" s="7" t="s">
        <v>3194</v>
      </c>
      <c r="C292" s="7" t="s">
        <v>3217</v>
      </c>
    </row>
    <row r="293" spans="1:3" x14ac:dyDescent="0.2">
      <c r="A293" s="7" t="s">
        <v>963</v>
      </c>
      <c r="B293" s="7" t="s">
        <v>3194</v>
      </c>
      <c r="C293" s="7" t="s">
        <v>3218</v>
      </c>
    </row>
    <row r="294" spans="1:3" x14ac:dyDescent="0.2">
      <c r="A294" s="7" t="s">
        <v>964</v>
      </c>
      <c r="B294" s="7" t="s">
        <v>3194</v>
      </c>
      <c r="C294" s="7" t="s">
        <v>3219</v>
      </c>
    </row>
    <row r="295" spans="1:3" x14ac:dyDescent="0.2">
      <c r="A295" s="7" t="s">
        <v>965</v>
      </c>
      <c r="B295" s="7" t="s">
        <v>3194</v>
      </c>
      <c r="C295" s="7" t="s">
        <v>3220</v>
      </c>
    </row>
    <row r="296" spans="1:3" x14ac:dyDescent="0.2">
      <c r="A296" s="7" t="s">
        <v>966</v>
      </c>
      <c r="B296" s="7" t="s">
        <v>3194</v>
      </c>
      <c r="C296" s="7" t="s">
        <v>3221</v>
      </c>
    </row>
    <row r="297" spans="1:3" x14ac:dyDescent="0.2">
      <c r="A297" s="7" t="s">
        <v>967</v>
      </c>
      <c r="B297" s="7" t="s">
        <v>3194</v>
      </c>
      <c r="C297" s="7" t="s">
        <v>3222</v>
      </c>
    </row>
    <row r="298" spans="1:3" x14ac:dyDescent="0.2">
      <c r="A298" s="7" t="s">
        <v>968</v>
      </c>
      <c r="B298" s="7" t="s">
        <v>3194</v>
      </c>
      <c r="C298" s="7" t="s">
        <v>3223</v>
      </c>
    </row>
    <row r="299" spans="1:3" x14ac:dyDescent="0.2">
      <c r="A299" s="7" t="s">
        <v>969</v>
      </c>
      <c r="B299" s="7" t="s">
        <v>3194</v>
      </c>
      <c r="C299" s="7" t="s">
        <v>3224</v>
      </c>
    </row>
    <row r="300" spans="1:3" x14ac:dyDescent="0.2">
      <c r="A300" s="7" t="s">
        <v>970</v>
      </c>
      <c r="B300" s="7" t="s">
        <v>3194</v>
      </c>
      <c r="C300" s="7" t="s">
        <v>3225</v>
      </c>
    </row>
    <row r="301" spans="1:3" x14ac:dyDescent="0.2">
      <c r="A301" s="7" t="s">
        <v>971</v>
      </c>
      <c r="B301" s="7" t="s">
        <v>3194</v>
      </c>
      <c r="C301" s="7" t="s">
        <v>3226</v>
      </c>
    </row>
    <row r="302" spans="1:3" x14ac:dyDescent="0.2">
      <c r="A302" s="7" t="s">
        <v>972</v>
      </c>
      <c r="B302" s="7" t="s">
        <v>3194</v>
      </c>
      <c r="C302" s="7" t="s">
        <v>3227</v>
      </c>
    </row>
    <row r="303" spans="1:3" x14ac:dyDescent="0.2">
      <c r="A303" s="7" t="s">
        <v>973</v>
      </c>
      <c r="B303" s="7" t="s">
        <v>3194</v>
      </c>
      <c r="C303" s="7" t="s">
        <v>3228</v>
      </c>
    </row>
    <row r="304" spans="1:3" x14ac:dyDescent="0.2">
      <c r="A304" s="7" t="s">
        <v>974</v>
      </c>
      <c r="B304" s="7" t="s">
        <v>3194</v>
      </c>
      <c r="C304" s="7" t="s">
        <v>3229</v>
      </c>
    </row>
    <row r="305" spans="1:3" x14ac:dyDescent="0.2">
      <c r="A305" s="7" t="s">
        <v>975</v>
      </c>
      <c r="B305" s="7" t="s">
        <v>3194</v>
      </c>
      <c r="C305" s="7" t="s">
        <v>3230</v>
      </c>
    </row>
    <row r="306" spans="1:3" x14ac:dyDescent="0.2">
      <c r="A306" s="7" t="s">
        <v>976</v>
      </c>
      <c r="B306" s="7" t="s">
        <v>3194</v>
      </c>
      <c r="C306" s="7" t="s">
        <v>3231</v>
      </c>
    </row>
    <row r="307" spans="1:3" x14ac:dyDescent="0.2">
      <c r="A307" s="7" t="s">
        <v>977</v>
      </c>
      <c r="B307" s="7" t="s">
        <v>3194</v>
      </c>
      <c r="C307" s="7" t="s">
        <v>3232</v>
      </c>
    </row>
    <row r="308" spans="1:3" x14ac:dyDescent="0.2">
      <c r="A308" s="7" t="s">
        <v>978</v>
      </c>
      <c r="B308" s="7" t="s">
        <v>3194</v>
      </c>
      <c r="C308" s="7" t="s">
        <v>3233</v>
      </c>
    </row>
    <row r="309" spans="1:3" x14ac:dyDescent="0.2">
      <c r="A309" s="7" t="s">
        <v>979</v>
      </c>
      <c r="B309" s="7" t="s">
        <v>3194</v>
      </c>
      <c r="C309" s="7" t="s">
        <v>3234</v>
      </c>
    </row>
    <row r="310" spans="1:3" x14ac:dyDescent="0.2">
      <c r="A310" s="7" t="s">
        <v>980</v>
      </c>
      <c r="B310" s="7" t="s">
        <v>3194</v>
      </c>
      <c r="C310" s="7" t="s">
        <v>3235</v>
      </c>
    </row>
    <row r="311" spans="1:3" x14ac:dyDescent="0.2">
      <c r="A311" s="7" t="s">
        <v>981</v>
      </c>
      <c r="B311" s="7" t="s">
        <v>3194</v>
      </c>
      <c r="C311" s="7" t="s">
        <v>3331</v>
      </c>
    </row>
    <row r="312" spans="1:3" x14ac:dyDescent="0.2">
      <c r="A312" s="7" t="s">
        <v>982</v>
      </c>
      <c r="B312" s="7" t="s">
        <v>3194</v>
      </c>
      <c r="C312" s="7" t="s">
        <v>3332</v>
      </c>
    </row>
    <row r="313" spans="1:3" x14ac:dyDescent="0.2">
      <c r="A313" s="7" t="s">
        <v>983</v>
      </c>
      <c r="B313" s="7" t="s">
        <v>3194</v>
      </c>
      <c r="C313" s="7" t="s">
        <v>3333</v>
      </c>
    </row>
    <row r="314" spans="1:3" x14ac:dyDescent="0.2">
      <c r="A314" s="7" t="s">
        <v>984</v>
      </c>
      <c r="B314" s="7" t="s">
        <v>3194</v>
      </c>
      <c r="C314" s="7" t="s">
        <v>3334</v>
      </c>
    </row>
    <row r="315" spans="1:3" x14ac:dyDescent="0.2">
      <c r="A315" s="7" t="s">
        <v>985</v>
      </c>
      <c r="B315" s="7" t="s">
        <v>3194</v>
      </c>
      <c r="C315" s="7" t="s">
        <v>3335</v>
      </c>
    </row>
    <row r="316" spans="1:3" x14ac:dyDescent="0.2">
      <c r="A316" s="7" t="s">
        <v>986</v>
      </c>
      <c r="B316" s="7" t="s">
        <v>3194</v>
      </c>
      <c r="C316" s="7" t="s">
        <v>3336</v>
      </c>
    </row>
    <row r="317" spans="1:3" x14ac:dyDescent="0.2">
      <c r="A317" s="7" t="s">
        <v>987</v>
      </c>
      <c r="B317" s="7" t="s">
        <v>3194</v>
      </c>
      <c r="C317" s="7" t="s">
        <v>3337</v>
      </c>
    </row>
    <row r="318" spans="1:3" x14ac:dyDescent="0.2">
      <c r="A318" s="7" t="s">
        <v>988</v>
      </c>
      <c r="B318" s="7" t="s">
        <v>3194</v>
      </c>
      <c r="C318" s="7" t="s">
        <v>3338</v>
      </c>
    </row>
    <row r="319" spans="1:3" x14ac:dyDescent="0.2">
      <c r="A319" s="7" t="s">
        <v>989</v>
      </c>
      <c r="B319" s="7" t="s">
        <v>3194</v>
      </c>
      <c r="C319" s="7" t="s">
        <v>3339</v>
      </c>
    </row>
    <row r="320" spans="1:3" x14ac:dyDescent="0.2">
      <c r="A320" s="7" t="s">
        <v>990</v>
      </c>
      <c r="B320" s="7" t="s">
        <v>3194</v>
      </c>
      <c r="C320" s="7" t="s">
        <v>3340</v>
      </c>
    </row>
    <row r="321" spans="1:3" x14ac:dyDescent="0.2">
      <c r="A321" s="7" t="s">
        <v>991</v>
      </c>
      <c r="B321" s="7" t="s">
        <v>3194</v>
      </c>
      <c r="C321" s="7" t="s">
        <v>3341</v>
      </c>
    </row>
    <row r="322" spans="1:3" x14ac:dyDescent="0.2">
      <c r="A322" s="7" t="s">
        <v>992</v>
      </c>
      <c r="B322" s="7" t="s">
        <v>3194</v>
      </c>
      <c r="C322" s="7" t="s">
        <v>3342</v>
      </c>
    </row>
    <row r="323" spans="1:3" x14ac:dyDescent="0.2">
      <c r="A323" s="7" t="s">
        <v>993</v>
      </c>
      <c r="B323" s="7" t="s">
        <v>3194</v>
      </c>
      <c r="C323" s="7" t="s">
        <v>3343</v>
      </c>
    </row>
    <row r="324" spans="1:3" x14ac:dyDescent="0.2">
      <c r="A324" s="7" t="s">
        <v>994</v>
      </c>
      <c r="B324" s="7" t="s">
        <v>3194</v>
      </c>
      <c r="C324" s="7" t="s">
        <v>3344</v>
      </c>
    </row>
    <row r="325" spans="1:3" x14ac:dyDescent="0.2">
      <c r="A325" s="7" t="s">
        <v>995</v>
      </c>
      <c r="B325" s="7" t="s">
        <v>3194</v>
      </c>
      <c r="C325" s="7" t="s">
        <v>3345</v>
      </c>
    </row>
    <row r="326" spans="1:3" x14ac:dyDescent="0.2">
      <c r="A326" s="7" t="s">
        <v>996</v>
      </c>
      <c r="B326" s="7" t="s">
        <v>3194</v>
      </c>
      <c r="C326" s="7" t="s">
        <v>3346</v>
      </c>
    </row>
    <row r="327" spans="1:3" x14ac:dyDescent="0.2">
      <c r="A327" s="7" t="s">
        <v>997</v>
      </c>
      <c r="B327" s="7" t="s">
        <v>3194</v>
      </c>
      <c r="C327" s="7" t="s">
        <v>3228</v>
      </c>
    </row>
    <row r="328" spans="1:3" x14ac:dyDescent="0.2">
      <c r="A328" s="7" t="s">
        <v>998</v>
      </c>
      <c r="B328" s="7" t="s">
        <v>3194</v>
      </c>
      <c r="C328" s="7" t="s">
        <v>3229</v>
      </c>
    </row>
    <row r="329" spans="1:3" x14ac:dyDescent="0.2">
      <c r="A329" s="7" t="s">
        <v>999</v>
      </c>
      <c r="B329" s="7" t="s">
        <v>3194</v>
      </c>
      <c r="C329" s="7" t="s">
        <v>3230</v>
      </c>
    </row>
    <row r="330" spans="1:3" x14ac:dyDescent="0.2">
      <c r="A330" s="7" t="s">
        <v>1000</v>
      </c>
      <c r="B330" s="7" t="s">
        <v>3194</v>
      </c>
      <c r="C330" s="7" t="s">
        <v>3231</v>
      </c>
    </row>
    <row r="331" spans="1:3" x14ac:dyDescent="0.2">
      <c r="A331" s="7" t="s">
        <v>1001</v>
      </c>
      <c r="B331" s="7" t="s">
        <v>3194</v>
      </c>
      <c r="C331" s="7" t="s">
        <v>3232</v>
      </c>
    </row>
    <row r="332" spans="1:3" x14ac:dyDescent="0.2">
      <c r="A332" s="7" t="s">
        <v>1002</v>
      </c>
      <c r="B332" s="7" t="s">
        <v>3194</v>
      </c>
      <c r="C332" s="7" t="s">
        <v>3233</v>
      </c>
    </row>
    <row r="333" spans="1:3" x14ac:dyDescent="0.2">
      <c r="A333" s="7" t="s">
        <v>1003</v>
      </c>
      <c r="B333" s="7" t="s">
        <v>3194</v>
      </c>
      <c r="C333" s="7" t="s">
        <v>3234</v>
      </c>
    </row>
    <row r="334" spans="1:3" x14ac:dyDescent="0.2">
      <c r="A334" s="7" t="s">
        <v>1004</v>
      </c>
      <c r="B334" s="7" t="s">
        <v>3194</v>
      </c>
      <c r="C334" s="7" t="s">
        <v>3235</v>
      </c>
    </row>
    <row r="335" spans="1:3" x14ac:dyDescent="0.2">
      <c r="A335" s="7" t="s">
        <v>1005</v>
      </c>
      <c r="B335" s="7" t="s">
        <v>3194</v>
      </c>
      <c r="C335" s="7" t="s">
        <v>3251</v>
      </c>
    </row>
    <row r="336" spans="1:3" x14ac:dyDescent="0.2">
      <c r="A336" s="7" t="s">
        <v>1006</v>
      </c>
      <c r="B336" s="7" t="s">
        <v>3194</v>
      </c>
      <c r="C336" s="7" t="s">
        <v>3213</v>
      </c>
    </row>
    <row r="337" spans="1:3" x14ac:dyDescent="0.2">
      <c r="A337" s="7" t="s">
        <v>1007</v>
      </c>
      <c r="B337" s="7" t="s">
        <v>3194</v>
      </c>
      <c r="C337" s="7" t="s">
        <v>3214</v>
      </c>
    </row>
    <row r="338" spans="1:3" x14ac:dyDescent="0.2">
      <c r="A338" s="7" t="s">
        <v>1008</v>
      </c>
      <c r="B338" s="7" t="s">
        <v>3194</v>
      </c>
      <c r="C338" s="7" t="s">
        <v>3215</v>
      </c>
    </row>
    <row r="339" spans="1:3" x14ac:dyDescent="0.2">
      <c r="A339" s="7" t="s">
        <v>1009</v>
      </c>
      <c r="B339" s="7" t="s">
        <v>3194</v>
      </c>
      <c r="C339" s="7" t="s">
        <v>3216</v>
      </c>
    </row>
    <row r="340" spans="1:3" x14ac:dyDescent="0.2">
      <c r="A340" s="7" t="s">
        <v>1010</v>
      </c>
      <c r="B340" s="7" t="s">
        <v>3194</v>
      </c>
      <c r="C340" s="7" t="s">
        <v>3217</v>
      </c>
    </row>
    <row r="341" spans="1:3" x14ac:dyDescent="0.2">
      <c r="A341" s="7" t="s">
        <v>1011</v>
      </c>
      <c r="B341" s="7" t="s">
        <v>3194</v>
      </c>
      <c r="C341" s="7" t="s">
        <v>3218</v>
      </c>
    </row>
    <row r="342" spans="1:3" x14ac:dyDescent="0.2">
      <c r="A342" s="7" t="s">
        <v>1012</v>
      </c>
      <c r="B342" s="7" t="s">
        <v>3194</v>
      </c>
      <c r="C342" s="7" t="s">
        <v>3219</v>
      </c>
    </row>
    <row r="343" spans="1:3" x14ac:dyDescent="0.2">
      <c r="A343" s="7" t="s">
        <v>1013</v>
      </c>
      <c r="B343" s="7" t="s">
        <v>3194</v>
      </c>
      <c r="C343" s="7" t="s">
        <v>3220</v>
      </c>
    </row>
    <row r="344" spans="1:3" x14ac:dyDescent="0.2">
      <c r="A344" s="7" t="s">
        <v>1014</v>
      </c>
      <c r="B344" s="7" t="s">
        <v>3194</v>
      </c>
      <c r="C344" s="7" t="s">
        <v>3221</v>
      </c>
    </row>
    <row r="345" spans="1:3" x14ac:dyDescent="0.2">
      <c r="A345" s="7" t="s">
        <v>1015</v>
      </c>
      <c r="B345" s="7" t="s">
        <v>3194</v>
      </c>
      <c r="C345" s="7" t="s">
        <v>3222</v>
      </c>
    </row>
    <row r="346" spans="1:3" x14ac:dyDescent="0.2">
      <c r="A346" s="7" t="s">
        <v>1016</v>
      </c>
      <c r="B346" s="7" t="s">
        <v>3194</v>
      </c>
      <c r="C346" s="7" t="s">
        <v>3223</v>
      </c>
    </row>
    <row r="347" spans="1:3" x14ac:dyDescent="0.2">
      <c r="A347" s="7" t="s">
        <v>1017</v>
      </c>
      <c r="B347" s="7" t="s">
        <v>3194</v>
      </c>
      <c r="C347" s="7" t="s">
        <v>3224</v>
      </c>
    </row>
    <row r="348" spans="1:3" x14ac:dyDescent="0.2">
      <c r="A348" s="7" t="s">
        <v>1018</v>
      </c>
      <c r="B348" s="7" t="s">
        <v>3194</v>
      </c>
      <c r="C348" s="7" t="s">
        <v>3225</v>
      </c>
    </row>
    <row r="349" spans="1:3" x14ac:dyDescent="0.2">
      <c r="A349" s="7" t="s">
        <v>1019</v>
      </c>
      <c r="B349" s="7" t="s">
        <v>3194</v>
      </c>
      <c r="C349" s="7" t="s">
        <v>3226</v>
      </c>
    </row>
    <row r="350" spans="1:3" x14ac:dyDescent="0.2">
      <c r="A350" s="7" t="s">
        <v>1020</v>
      </c>
      <c r="B350" s="7" t="s">
        <v>3194</v>
      </c>
      <c r="C350" s="7" t="s">
        <v>3227</v>
      </c>
    </row>
    <row r="351" spans="1:3" x14ac:dyDescent="0.2">
      <c r="A351" s="7" t="s">
        <v>1021</v>
      </c>
      <c r="B351" s="7" t="s">
        <v>3194</v>
      </c>
      <c r="C351" s="7" t="s">
        <v>3213</v>
      </c>
    </row>
    <row r="352" spans="1:3" x14ac:dyDescent="0.2">
      <c r="A352" s="7" t="s">
        <v>1022</v>
      </c>
      <c r="B352" s="7" t="s">
        <v>3194</v>
      </c>
      <c r="C352" s="7" t="s">
        <v>3214</v>
      </c>
    </row>
    <row r="353" spans="1:3" x14ac:dyDescent="0.2">
      <c r="A353" s="7" t="s">
        <v>1023</v>
      </c>
      <c r="B353" s="7" t="s">
        <v>3194</v>
      </c>
      <c r="C353" s="7" t="s">
        <v>3215</v>
      </c>
    </row>
    <row r="354" spans="1:3" x14ac:dyDescent="0.2">
      <c r="A354" s="7" t="s">
        <v>1024</v>
      </c>
      <c r="B354" s="7" t="s">
        <v>3194</v>
      </c>
      <c r="C354" s="7" t="s">
        <v>3216</v>
      </c>
    </row>
    <row r="355" spans="1:3" x14ac:dyDescent="0.2">
      <c r="A355" s="7" t="s">
        <v>1025</v>
      </c>
      <c r="B355" s="7" t="s">
        <v>3194</v>
      </c>
      <c r="C355" s="7" t="s">
        <v>3217</v>
      </c>
    </row>
    <row r="356" spans="1:3" x14ac:dyDescent="0.2">
      <c r="A356" s="7" t="s">
        <v>1026</v>
      </c>
      <c r="B356" s="7" t="s">
        <v>3194</v>
      </c>
      <c r="C356" s="7" t="s">
        <v>3218</v>
      </c>
    </row>
    <row r="357" spans="1:3" x14ac:dyDescent="0.2">
      <c r="A357" s="7" t="s">
        <v>1027</v>
      </c>
      <c r="B357" s="7" t="s">
        <v>3194</v>
      </c>
      <c r="C357" s="7" t="s">
        <v>3219</v>
      </c>
    </row>
    <row r="358" spans="1:3" x14ac:dyDescent="0.2">
      <c r="A358" s="7" t="s">
        <v>1028</v>
      </c>
      <c r="B358" s="7" t="s">
        <v>3194</v>
      </c>
      <c r="C358" s="7" t="s">
        <v>3220</v>
      </c>
    </row>
    <row r="359" spans="1:3" x14ac:dyDescent="0.2">
      <c r="A359" s="7" t="s">
        <v>1029</v>
      </c>
      <c r="B359" s="7" t="s">
        <v>3194</v>
      </c>
      <c r="C359" s="7" t="s">
        <v>3221</v>
      </c>
    </row>
    <row r="360" spans="1:3" x14ac:dyDescent="0.2">
      <c r="A360" s="7" t="s">
        <v>1030</v>
      </c>
      <c r="B360" s="7" t="s">
        <v>3194</v>
      </c>
      <c r="C360" s="7" t="s">
        <v>3222</v>
      </c>
    </row>
    <row r="361" spans="1:3" x14ac:dyDescent="0.2">
      <c r="A361" s="7" t="s">
        <v>1031</v>
      </c>
      <c r="B361" s="7" t="s">
        <v>3194</v>
      </c>
      <c r="C361" s="7" t="s">
        <v>3223</v>
      </c>
    </row>
    <row r="362" spans="1:3" x14ac:dyDescent="0.2">
      <c r="A362" s="7" t="s">
        <v>1032</v>
      </c>
      <c r="B362" s="7" t="s">
        <v>3194</v>
      </c>
      <c r="C362" s="7" t="s">
        <v>3224</v>
      </c>
    </row>
    <row r="363" spans="1:3" x14ac:dyDescent="0.2">
      <c r="A363" s="7" t="s">
        <v>1033</v>
      </c>
      <c r="B363" s="7" t="s">
        <v>3194</v>
      </c>
      <c r="C363" s="7" t="s">
        <v>3225</v>
      </c>
    </row>
    <row r="364" spans="1:3" x14ac:dyDescent="0.2">
      <c r="A364" s="7" t="s">
        <v>1034</v>
      </c>
      <c r="B364" s="7" t="s">
        <v>3194</v>
      </c>
      <c r="C364" s="7" t="s">
        <v>3226</v>
      </c>
    </row>
    <row r="365" spans="1:3" x14ac:dyDescent="0.2">
      <c r="A365" s="7" t="s">
        <v>1035</v>
      </c>
      <c r="B365" s="7" t="s">
        <v>3194</v>
      </c>
      <c r="C365" s="7" t="s">
        <v>3227</v>
      </c>
    </row>
    <row r="366" spans="1:3" x14ac:dyDescent="0.2">
      <c r="A366" s="7" t="s">
        <v>1036</v>
      </c>
      <c r="B366" s="7" t="s">
        <v>3194</v>
      </c>
      <c r="C366" s="7" t="s">
        <v>3228</v>
      </c>
    </row>
    <row r="367" spans="1:3" x14ac:dyDescent="0.2">
      <c r="A367" s="7" t="s">
        <v>1037</v>
      </c>
      <c r="B367" s="7" t="s">
        <v>3194</v>
      </c>
      <c r="C367" s="7" t="s">
        <v>3229</v>
      </c>
    </row>
    <row r="368" spans="1:3" x14ac:dyDescent="0.2">
      <c r="A368" s="7" t="s">
        <v>1038</v>
      </c>
      <c r="B368" s="7" t="s">
        <v>3194</v>
      </c>
      <c r="C368" s="7" t="s">
        <v>3230</v>
      </c>
    </row>
    <row r="369" spans="1:3" x14ac:dyDescent="0.2">
      <c r="A369" s="7" t="s">
        <v>1039</v>
      </c>
      <c r="B369" s="7" t="s">
        <v>3194</v>
      </c>
      <c r="C369" s="7" t="s">
        <v>3231</v>
      </c>
    </row>
    <row r="370" spans="1:3" x14ac:dyDescent="0.2">
      <c r="A370" s="7" t="s">
        <v>1040</v>
      </c>
      <c r="B370" s="7" t="s">
        <v>3194</v>
      </c>
      <c r="C370" s="7" t="s">
        <v>3232</v>
      </c>
    </row>
    <row r="371" spans="1:3" x14ac:dyDescent="0.2">
      <c r="A371" s="7" t="s">
        <v>1041</v>
      </c>
      <c r="B371" s="7" t="s">
        <v>3194</v>
      </c>
      <c r="C371" s="7" t="s">
        <v>3233</v>
      </c>
    </row>
    <row r="372" spans="1:3" x14ac:dyDescent="0.2">
      <c r="A372" s="7" t="s">
        <v>1042</v>
      </c>
      <c r="B372" s="7" t="s">
        <v>3194</v>
      </c>
      <c r="C372" s="7" t="s">
        <v>3234</v>
      </c>
    </row>
    <row r="373" spans="1:3" x14ac:dyDescent="0.2">
      <c r="A373" s="7" t="s">
        <v>1043</v>
      </c>
      <c r="B373" s="7" t="s">
        <v>3194</v>
      </c>
      <c r="C373" s="7" t="s">
        <v>3235</v>
      </c>
    </row>
    <row r="374" spans="1:3" x14ac:dyDescent="0.2">
      <c r="A374" s="7" t="s">
        <v>1044</v>
      </c>
      <c r="B374" s="7" t="s">
        <v>3194</v>
      </c>
      <c r="C374" s="7" t="s">
        <v>3236</v>
      </c>
    </row>
    <row r="375" spans="1:3" x14ac:dyDescent="0.2">
      <c r="A375" s="7" t="s">
        <v>1045</v>
      </c>
      <c r="B375" s="7" t="s">
        <v>3194</v>
      </c>
      <c r="C375" s="7" t="s">
        <v>3237</v>
      </c>
    </row>
    <row r="376" spans="1:3" x14ac:dyDescent="0.2">
      <c r="A376" s="7" t="s">
        <v>1046</v>
      </c>
      <c r="B376" s="7" t="s">
        <v>3194</v>
      </c>
      <c r="C376" s="7" t="s">
        <v>3238</v>
      </c>
    </row>
    <row r="377" spans="1:3" x14ac:dyDescent="0.2">
      <c r="A377" s="7" t="s">
        <v>1047</v>
      </c>
      <c r="B377" s="7" t="s">
        <v>3194</v>
      </c>
      <c r="C377" s="7" t="s">
        <v>3239</v>
      </c>
    </row>
    <row r="378" spans="1:3" x14ac:dyDescent="0.2">
      <c r="A378" s="7" t="s">
        <v>1048</v>
      </c>
      <c r="B378" s="7" t="s">
        <v>3194</v>
      </c>
      <c r="C378" s="7" t="s">
        <v>3240</v>
      </c>
    </row>
    <row r="379" spans="1:3" x14ac:dyDescent="0.2">
      <c r="A379" s="7" t="s">
        <v>1049</v>
      </c>
      <c r="B379" s="7" t="s">
        <v>3194</v>
      </c>
      <c r="C379" s="7" t="s">
        <v>3241</v>
      </c>
    </row>
    <row r="380" spans="1:3" x14ac:dyDescent="0.2">
      <c r="A380" s="7" t="s">
        <v>1050</v>
      </c>
      <c r="B380" s="7" t="s">
        <v>3194</v>
      </c>
      <c r="C380" s="7" t="s">
        <v>3242</v>
      </c>
    </row>
    <row r="381" spans="1:3" x14ac:dyDescent="0.2">
      <c r="A381" s="7" t="s">
        <v>1051</v>
      </c>
      <c r="B381" s="7" t="s">
        <v>3194</v>
      </c>
      <c r="C381" s="7" t="s">
        <v>3243</v>
      </c>
    </row>
    <row r="382" spans="1:3" x14ac:dyDescent="0.2">
      <c r="A382" s="7" t="s">
        <v>1052</v>
      </c>
      <c r="B382" s="7" t="s">
        <v>3194</v>
      </c>
      <c r="C382" s="7" t="s">
        <v>3244</v>
      </c>
    </row>
    <row r="383" spans="1:3" x14ac:dyDescent="0.2">
      <c r="A383" s="7" t="s">
        <v>1053</v>
      </c>
      <c r="B383" s="7" t="s">
        <v>3194</v>
      </c>
      <c r="C383" s="7" t="s">
        <v>3245</v>
      </c>
    </row>
    <row r="384" spans="1:3" x14ac:dyDescent="0.2">
      <c r="A384" s="7" t="s">
        <v>1054</v>
      </c>
      <c r="B384" s="7" t="s">
        <v>3194</v>
      </c>
      <c r="C384" s="7" t="s">
        <v>3246</v>
      </c>
    </row>
    <row r="385" spans="1:3" x14ac:dyDescent="0.2">
      <c r="A385" s="7" t="s">
        <v>1055</v>
      </c>
      <c r="B385" s="7" t="s">
        <v>3194</v>
      </c>
      <c r="C385" s="7" t="s">
        <v>3247</v>
      </c>
    </row>
    <row r="386" spans="1:3" x14ac:dyDescent="0.2">
      <c r="A386" s="7" t="s">
        <v>1056</v>
      </c>
      <c r="B386" s="7" t="s">
        <v>3194</v>
      </c>
      <c r="C386" s="7" t="s">
        <v>3248</v>
      </c>
    </row>
    <row r="387" spans="1:3" x14ac:dyDescent="0.2">
      <c r="A387" s="7" t="s">
        <v>1057</v>
      </c>
      <c r="B387" s="7" t="s">
        <v>3194</v>
      </c>
      <c r="C387" s="7" t="s">
        <v>3249</v>
      </c>
    </row>
    <row r="388" spans="1:3" x14ac:dyDescent="0.2">
      <c r="A388" s="7" t="s">
        <v>1058</v>
      </c>
      <c r="B388" s="7" t="s">
        <v>3194</v>
      </c>
      <c r="C388" s="7" t="s">
        <v>3250</v>
      </c>
    </row>
    <row r="389" spans="1:3" x14ac:dyDescent="0.2">
      <c r="A389" s="7" t="s">
        <v>1059</v>
      </c>
      <c r="B389" s="7" t="s">
        <v>3194</v>
      </c>
      <c r="C389" s="7" t="s">
        <v>3251</v>
      </c>
    </row>
    <row r="390" spans="1:3" x14ac:dyDescent="0.2">
      <c r="A390" s="7" t="s">
        <v>1060</v>
      </c>
      <c r="B390" s="7" t="s">
        <v>3194</v>
      </c>
      <c r="C390" s="7" t="s">
        <v>3230</v>
      </c>
    </row>
    <row r="391" spans="1:3" x14ac:dyDescent="0.2">
      <c r="A391" s="7" t="s">
        <v>1061</v>
      </c>
      <c r="B391" s="7" t="s">
        <v>3194</v>
      </c>
      <c r="C391" s="7" t="s">
        <v>3231</v>
      </c>
    </row>
    <row r="392" spans="1:3" x14ac:dyDescent="0.2">
      <c r="A392" s="7" t="s">
        <v>1062</v>
      </c>
      <c r="B392" s="7" t="s">
        <v>3194</v>
      </c>
      <c r="C392" s="7" t="s">
        <v>3232</v>
      </c>
    </row>
    <row r="393" spans="1:3" x14ac:dyDescent="0.2">
      <c r="A393" s="7" t="s">
        <v>1063</v>
      </c>
      <c r="B393" s="7" t="s">
        <v>3194</v>
      </c>
      <c r="C393" s="7" t="s">
        <v>3233</v>
      </c>
    </row>
    <row r="394" spans="1:3" x14ac:dyDescent="0.2">
      <c r="A394" s="7" t="s">
        <v>1064</v>
      </c>
      <c r="B394" s="7" t="s">
        <v>3194</v>
      </c>
      <c r="C394" s="7" t="s">
        <v>3234</v>
      </c>
    </row>
    <row r="395" spans="1:3" x14ac:dyDescent="0.2">
      <c r="A395" s="7" t="s">
        <v>1065</v>
      </c>
      <c r="B395" s="7" t="s">
        <v>3194</v>
      </c>
      <c r="C395" s="7" t="s">
        <v>3235</v>
      </c>
    </row>
    <row r="396" spans="1:3" x14ac:dyDescent="0.2">
      <c r="A396" s="7" t="s">
        <v>1066</v>
      </c>
      <c r="B396" s="7" t="s">
        <v>3194</v>
      </c>
      <c r="C396" s="7" t="s">
        <v>3214</v>
      </c>
    </row>
    <row r="397" spans="1:3" x14ac:dyDescent="0.2">
      <c r="A397" s="7" t="s">
        <v>1067</v>
      </c>
      <c r="B397" s="7" t="s">
        <v>3194</v>
      </c>
      <c r="C397" s="7" t="s">
        <v>3215</v>
      </c>
    </row>
    <row r="398" spans="1:3" x14ac:dyDescent="0.2">
      <c r="A398" s="7" t="s">
        <v>1068</v>
      </c>
      <c r="B398" s="7" t="s">
        <v>3194</v>
      </c>
      <c r="C398" s="7" t="s">
        <v>3216</v>
      </c>
    </row>
    <row r="399" spans="1:3" x14ac:dyDescent="0.2">
      <c r="A399" s="7" t="s">
        <v>1069</v>
      </c>
      <c r="B399" s="7" t="s">
        <v>3194</v>
      </c>
      <c r="C399" s="7" t="s">
        <v>3217</v>
      </c>
    </row>
    <row r="400" spans="1:3" x14ac:dyDescent="0.2">
      <c r="A400" s="7" t="s">
        <v>1070</v>
      </c>
      <c r="B400" s="7" t="s">
        <v>3194</v>
      </c>
      <c r="C400" s="7" t="s">
        <v>3218</v>
      </c>
    </row>
    <row r="401" spans="1:3" x14ac:dyDescent="0.2">
      <c r="A401" s="7" t="s">
        <v>1071</v>
      </c>
      <c r="B401" s="7" t="s">
        <v>3194</v>
      </c>
      <c r="C401" s="7" t="s">
        <v>3219</v>
      </c>
    </row>
    <row r="402" spans="1:3" x14ac:dyDescent="0.2">
      <c r="A402" s="7" t="s">
        <v>1072</v>
      </c>
      <c r="B402" s="7" t="s">
        <v>3194</v>
      </c>
      <c r="C402" s="7" t="s">
        <v>3220</v>
      </c>
    </row>
    <row r="403" spans="1:3" x14ac:dyDescent="0.2">
      <c r="A403" s="7" t="s">
        <v>1073</v>
      </c>
      <c r="B403" s="7" t="s">
        <v>3194</v>
      </c>
      <c r="C403" s="7" t="s">
        <v>3221</v>
      </c>
    </row>
    <row r="404" spans="1:3" x14ac:dyDescent="0.2">
      <c r="A404" s="7" t="s">
        <v>1074</v>
      </c>
      <c r="B404" s="7" t="s">
        <v>3194</v>
      </c>
      <c r="C404" s="7" t="s">
        <v>3222</v>
      </c>
    </row>
    <row r="405" spans="1:3" x14ac:dyDescent="0.2">
      <c r="A405" s="7" t="s">
        <v>1075</v>
      </c>
      <c r="B405" s="7" t="s">
        <v>3194</v>
      </c>
      <c r="C405" s="7" t="s">
        <v>3223</v>
      </c>
    </row>
    <row r="406" spans="1:3" x14ac:dyDescent="0.2">
      <c r="A406" s="7" t="s">
        <v>1076</v>
      </c>
      <c r="B406" s="7" t="s">
        <v>3194</v>
      </c>
      <c r="C406" s="7" t="s">
        <v>3224</v>
      </c>
    </row>
    <row r="407" spans="1:3" x14ac:dyDescent="0.2">
      <c r="A407" s="7" t="s">
        <v>1077</v>
      </c>
      <c r="B407" s="7" t="s">
        <v>3194</v>
      </c>
      <c r="C407" s="7" t="s">
        <v>3225</v>
      </c>
    </row>
    <row r="408" spans="1:3" x14ac:dyDescent="0.2">
      <c r="A408" s="7" t="s">
        <v>1078</v>
      </c>
      <c r="B408" s="7" t="s">
        <v>3194</v>
      </c>
      <c r="C408" s="7" t="s">
        <v>3226</v>
      </c>
    </row>
    <row r="409" spans="1:3" x14ac:dyDescent="0.2">
      <c r="A409" s="7" t="s">
        <v>1079</v>
      </c>
      <c r="B409" s="7" t="s">
        <v>3194</v>
      </c>
      <c r="C409" s="7" t="s">
        <v>3227</v>
      </c>
    </row>
    <row r="410" spans="1:3" x14ac:dyDescent="0.2">
      <c r="A410" s="7" t="s">
        <v>1080</v>
      </c>
      <c r="B410" s="7" t="s">
        <v>3194</v>
      </c>
      <c r="C410" s="7" t="s">
        <v>3228</v>
      </c>
    </row>
    <row r="411" spans="1:3" x14ac:dyDescent="0.2">
      <c r="A411" s="7" t="s">
        <v>1081</v>
      </c>
      <c r="B411" s="7" t="s">
        <v>3194</v>
      </c>
      <c r="C411" s="7" t="s">
        <v>3229</v>
      </c>
    </row>
    <row r="412" spans="1:3" x14ac:dyDescent="0.2">
      <c r="A412" s="7" t="s">
        <v>1082</v>
      </c>
      <c r="B412" s="7" t="s">
        <v>3194</v>
      </c>
      <c r="C412" s="7" t="s">
        <v>3215</v>
      </c>
    </row>
    <row r="413" spans="1:3" x14ac:dyDescent="0.2">
      <c r="A413" s="7" t="s">
        <v>1083</v>
      </c>
      <c r="B413" s="7" t="s">
        <v>3194</v>
      </c>
      <c r="C413" s="7" t="s">
        <v>3216</v>
      </c>
    </row>
    <row r="414" spans="1:3" x14ac:dyDescent="0.2">
      <c r="A414" s="7" t="s">
        <v>1084</v>
      </c>
      <c r="B414" s="7" t="s">
        <v>3194</v>
      </c>
      <c r="C414" s="7" t="s">
        <v>3217</v>
      </c>
    </row>
    <row r="415" spans="1:3" x14ac:dyDescent="0.2">
      <c r="A415" s="7" t="s">
        <v>1085</v>
      </c>
      <c r="B415" s="7" t="s">
        <v>3194</v>
      </c>
      <c r="C415" s="7" t="s">
        <v>3218</v>
      </c>
    </row>
    <row r="416" spans="1:3" x14ac:dyDescent="0.2">
      <c r="A416" s="7" t="s">
        <v>1086</v>
      </c>
      <c r="B416" s="7" t="s">
        <v>3194</v>
      </c>
      <c r="C416" s="7" t="s">
        <v>3219</v>
      </c>
    </row>
    <row r="417" spans="1:3" x14ac:dyDescent="0.2">
      <c r="A417" s="7" t="s">
        <v>1087</v>
      </c>
      <c r="B417" s="7" t="s">
        <v>3194</v>
      </c>
      <c r="C417" s="7" t="s">
        <v>3220</v>
      </c>
    </row>
    <row r="418" spans="1:3" x14ac:dyDescent="0.2">
      <c r="A418" s="7" t="s">
        <v>1088</v>
      </c>
      <c r="B418" s="7" t="s">
        <v>3194</v>
      </c>
      <c r="C418" s="7" t="s">
        <v>3221</v>
      </c>
    </row>
    <row r="419" spans="1:3" x14ac:dyDescent="0.2">
      <c r="A419" s="7" t="s">
        <v>1089</v>
      </c>
      <c r="B419" s="7" t="s">
        <v>3194</v>
      </c>
      <c r="C419" s="7" t="s">
        <v>3222</v>
      </c>
    </row>
    <row r="420" spans="1:3" x14ac:dyDescent="0.2">
      <c r="A420" s="7" t="s">
        <v>1090</v>
      </c>
      <c r="B420" s="7" t="s">
        <v>3194</v>
      </c>
      <c r="C420" s="7" t="s">
        <v>3223</v>
      </c>
    </row>
    <row r="421" spans="1:3" x14ac:dyDescent="0.2">
      <c r="A421" s="7" t="s">
        <v>1091</v>
      </c>
      <c r="B421" s="7" t="s">
        <v>3194</v>
      </c>
      <c r="C421" s="7" t="s">
        <v>3224</v>
      </c>
    </row>
    <row r="422" spans="1:3" x14ac:dyDescent="0.2">
      <c r="A422" s="7" t="s">
        <v>1092</v>
      </c>
      <c r="B422" s="7" t="s">
        <v>3194</v>
      </c>
      <c r="C422" s="7" t="s">
        <v>3225</v>
      </c>
    </row>
    <row r="423" spans="1:3" x14ac:dyDescent="0.2">
      <c r="A423" s="7" t="s">
        <v>1093</v>
      </c>
      <c r="B423" s="7" t="s">
        <v>3194</v>
      </c>
      <c r="C423" s="7" t="s">
        <v>3226</v>
      </c>
    </row>
    <row r="424" spans="1:3" x14ac:dyDescent="0.2">
      <c r="A424" s="7" t="s">
        <v>1094</v>
      </c>
      <c r="B424" s="7" t="s">
        <v>3194</v>
      </c>
      <c r="C424" s="7" t="s">
        <v>3227</v>
      </c>
    </row>
    <row r="425" spans="1:3" x14ac:dyDescent="0.2">
      <c r="A425" s="7" t="s">
        <v>1095</v>
      </c>
      <c r="B425" s="7" t="s">
        <v>3194</v>
      </c>
      <c r="C425" s="7" t="s">
        <v>3228</v>
      </c>
    </row>
    <row r="426" spans="1:3" x14ac:dyDescent="0.2">
      <c r="A426" s="7" t="s">
        <v>1096</v>
      </c>
      <c r="B426" s="7" t="s">
        <v>3194</v>
      </c>
      <c r="C426" s="7" t="s">
        <v>3229</v>
      </c>
    </row>
    <row r="427" spans="1:3" x14ac:dyDescent="0.2">
      <c r="A427" s="7" t="s">
        <v>1097</v>
      </c>
      <c r="B427" s="7" t="s">
        <v>3194</v>
      </c>
      <c r="C427" s="7" t="s">
        <v>3230</v>
      </c>
    </row>
    <row r="428" spans="1:3" x14ac:dyDescent="0.2">
      <c r="A428" s="7" t="s">
        <v>1098</v>
      </c>
      <c r="B428" s="7" t="s">
        <v>3194</v>
      </c>
      <c r="C428" s="7" t="s">
        <v>3231</v>
      </c>
    </row>
    <row r="429" spans="1:3" x14ac:dyDescent="0.2">
      <c r="A429" s="7" t="s">
        <v>1099</v>
      </c>
      <c r="B429" s="7" t="s">
        <v>3194</v>
      </c>
      <c r="C429" s="7" t="s">
        <v>3232</v>
      </c>
    </row>
    <row r="430" spans="1:3" x14ac:dyDescent="0.2">
      <c r="A430" s="7" t="s">
        <v>1100</v>
      </c>
      <c r="B430" s="7" t="s">
        <v>3194</v>
      </c>
      <c r="C430" s="7" t="s">
        <v>3233</v>
      </c>
    </row>
    <row r="431" spans="1:3" x14ac:dyDescent="0.2">
      <c r="A431" s="7" t="s">
        <v>1101</v>
      </c>
      <c r="B431" s="7" t="s">
        <v>3194</v>
      </c>
      <c r="C431" s="7" t="s">
        <v>3234</v>
      </c>
    </row>
    <row r="432" spans="1:3" x14ac:dyDescent="0.2">
      <c r="A432" s="7" t="s">
        <v>1102</v>
      </c>
      <c r="B432" s="7" t="s">
        <v>3194</v>
      </c>
      <c r="C432" s="7" t="s">
        <v>3235</v>
      </c>
    </row>
    <row r="433" spans="1:3" x14ac:dyDescent="0.2">
      <c r="A433" s="7" t="s">
        <v>1103</v>
      </c>
      <c r="B433" s="7" t="s">
        <v>3194</v>
      </c>
      <c r="C433" s="7" t="s">
        <v>3238</v>
      </c>
    </row>
    <row r="434" spans="1:3" x14ac:dyDescent="0.2">
      <c r="A434" s="7" t="s">
        <v>1104</v>
      </c>
      <c r="B434" s="7" t="s">
        <v>3194</v>
      </c>
      <c r="C434" s="7" t="s">
        <v>3239</v>
      </c>
    </row>
    <row r="435" spans="1:3" x14ac:dyDescent="0.2">
      <c r="A435" s="7" t="s">
        <v>1105</v>
      </c>
      <c r="B435" s="7" t="s">
        <v>3194</v>
      </c>
      <c r="C435" s="7" t="s">
        <v>3240</v>
      </c>
    </row>
    <row r="436" spans="1:3" x14ac:dyDescent="0.2">
      <c r="A436" s="7" t="s">
        <v>1106</v>
      </c>
      <c r="B436" s="7" t="s">
        <v>3194</v>
      </c>
      <c r="C436" s="7" t="s">
        <v>3241</v>
      </c>
    </row>
    <row r="437" spans="1:3" x14ac:dyDescent="0.2">
      <c r="A437" s="7" t="s">
        <v>1107</v>
      </c>
      <c r="B437" s="7" t="s">
        <v>3194</v>
      </c>
      <c r="C437" s="7" t="s">
        <v>3242</v>
      </c>
    </row>
    <row r="438" spans="1:3" x14ac:dyDescent="0.2">
      <c r="A438" s="7" t="s">
        <v>1108</v>
      </c>
      <c r="B438" s="7" t="s">
        <v>3194</v>
      </c>
      <c r="C438" s="7" t="s">
        <v>3243</v>
      </c>
    </row>
    <row r="439" spans="1:3" x14ac:dyDescent="0.2">
      <c r="A439" s="7" t="s">
        <v>1109</v>
      </c>
      <c r="B439" s="7" t="s">
        <v>3194</v>
      </c>
      <c r="C439" s="7" t="s">
        <v>3244</v>
      </c>
    </row>
    <row r="440" spans="1:3" x14ac:dyDescent="0.2">
      <c r="A440" s="7" t="s">
        <v>1110</v>
      </c>
      <c r="B440" s="7" t="s">
        <v>3194</v>
      </c>
      <c r="C440" s="7" t="s">
        <v>3245</v>
      </c>
    </row>
    <row r="441" spans="1:3" x14ac:dyDescent="0.2">
      <c r="A441" s="7" t="s">
        <v>1111</v>
      </c>
      <c r="B441" s="7" t="s">
        <v>3194</v>
      </c>
      <c r="C441" s="7" t="s">
        <v>3246</v>
      </c>
    </row>
    <row r="442" spans="1:3" x14ac:dyDescent="0.2">
      <c r="A442" s="7" t="s">
        <v>1112</v>
      </c>
      <c r="B442" s="7" t="s">
        <v>3194</v>
      </c>
      <c r="C442" s="7" t="s">
        <v>3247</v>
      </c>
    </row>
    <row r="443" spans="1:3" x14ac:dyDescent="0.2">
      <c r="A443" s="7" t="s">
        <v>1113</v>
      </c>
      <c r="B443" s="7" t="s">
        <v>3194</v>
      </c>
      <c r="C443" s="7" t="s">
        <v>3248</v>
      </c>
    </row>
    <row r="444" spans="1:3" x14ac:dyDescent="0.2">
      <c r="A444" s="7" t="s">
        <v>1114</v>
      </c>
      <c r="B444" s="7" t="s">
        <v>3194</v>
      </c>
      <c r="C444" s="7" t="s">
        <v>3249</v>
      </c>
    </row>
    <row r="445" spans="1:3" x14ac:dyDescent="0.2">
      <c r="A445" s="7" t="s">
        <v>1115</v>
      </c>
      <c r="B445" s="7" t="s">
        <v>3194</v>
      </c>
      <c r="C445" s="7" t="s">
        <v>3250</v>
      </c>
    </row>
    <row r="446" spans="1:3" x14ac:dyDescent="0.2">
      <c r="A446" s="7" t="s">
        <v>1116</v>
      </c>
      <c r="B446" s="7" t="s">
        <v>3194</v>
      </c>
      <c r="C446" s="7" t="s">
        <v>3251</v>
      </c>
    </row>
    <row r="447" spans="1:3" x14ac:dyDescent="0.2">
      <c r="A447" s="7" t="s">
        <v>1117</v>
      </c>
      <c r="B447" s="7" t="s">
        <v>3194</v>
      </c>
      <c r="C447" s="7" t="s">
        <v>3213</v>
      </c>
    </row>
    <row r="448" spans="1:3" x14ac:dyDescent="0.2">
      <c r="A448" s="7" t="s">
        <v>1118</v>
      </c>
      <c r="B448" s="7" t="s">
        <v>3194</v>
      </c>
      <c r="C448" s="7" t="s">
        <v>3214</v>
      </c>
    </row>
    <row r="449" spans="1:3" x14ac:dyDescent="0.2">
      <c r="A449" s="7" t="s">
        <v>1119</v>
      </c>
      <c r="B449" s="7" t="s">
        <v>3194</v>
      </c>
      <c r="C449" s="7" t="s">
        <v>3228</v>
      </c>
    </row>
    <row r="450" spans="1:3" x14ac:dyDescent="0.2">
      <c r="A450" s="7" t="s">
        <v>1120</v>
      </c>
      <c r="B450" s="7" t="s">
        <v>3194</v>
      </c>
      <c r="C450" s="7" t="s">
        <v>3229</v>
      </c>
    </row>
    <row r="451" spans="1:3" x14ac:dyDescent="0.2">
      <c r="A451" s="7" t="s">
        <v>1121</v>
      </c>
      <c r="B451" s="7" t="s">
        <v>3194</v>
      </c>
      <c r="C451" s="7" t="s">
        <v>3230</v>
      </c>
    </row>
    <row r="452" spans="1:3" x14ac:dyDescent="0.2">
      <c r="A452" s="7" t="s">
        <v>1122</v>
      </c>
      <c r="B452" s="7" t="s">
        <v>3194</v>
      </c>
      <c r="C452" s="7" t="s">
        <v>3231</v>
      </c>
    </row>
    <row r="453" spans="1:3" x14ac:dyDescent="0.2">
      <c r="A453" s="7" t="s">
        <v>1123</v>
      </c>
      <c r="B453" s="7" t="s">
        <v>3194</v>
      </c>
      <c r="C453" s="7" t="s">
        <v>3232</v>
      </c>
    </row>
    <row r="454" spans="1:3" x14ac:dyDescent="0.2">
      <c r="A454" s="7" t="s">
        <v>1124</v>
      </c>
      <c r="B454" s="7" t="s">
        <v>3194</v>
      </c>
      <c r="C454" s="7" t="s">
        <v>3233</v>
      </c>
    </row>
    <row r="455" spans="1:3" x14ac:dyDescent="0.2">
      <c r="A455" s="7" t="s">
        <v>1125</v>
      </c>
      <c r="B455" s="7" t="s">
        <v>3194</v>
      </c>
      <c r="C455" s="7" t="s">
        <v>3234</v>
      </c>
    </row>
    <row r="456" spans="1:3" x14ac:dyDescent="0.2">
      <c r="A456" s="7" t="s">
        <v>1126</v>
      </c>
      <c r="B456" s="7" t="s">
        <v>3194</v>
      </c>
      <c r="C456" s="7" t="s">
        <v>3235</v>
      </c>
    </row>
    <row r="457" spans="1:3" x14ac:dyDescent="0.2">
      <c r="A457" s="7" t="s">
        <v>1127</v>
      </c>
      <c r="B457" s="7" t="s">
        <v>3194</v>
      </c>
      <c r="C457" s="7" t="s">
        <v>3251</v>
      </c>
    </row>
    <row r="458" spans="1:3" x14ac:dyDescent="0.2">
      <c r="A458" s="7" t="s">
        <v>1128</v>
      </c>
      <c r="B458" s="7" t="s">
        <v>3194</v>
      </c>
      <c r="C458" s="7" t="s">
        <v>3213</v>
      </c>
    </row>
    <row r="459" spans="1:3" x14ac:dyDescent="0.2">
      <c r="A459" s="7" t="s">
        <v>1129</v>
      </c>
      <c r="B459" s="7" t="s">
        <v>3194</v>
      </c>
      <c r="C459" s="7" t="s">
        <v>3214</v>
      </c>
    </row>
    <row r="460" spans="1:3" x14ac:dyDescent="0.2">
      <c r="A460" s="7" t="s">
        <v>1130</v>
      </c>
      <c r="B460" s="7" t="s">
        <v>3194</v>
      </c>
      <c r="C460" s="7" t="s">
        <v>3215</v>
      </c>
    </row>
    <row r="461" spans="1:3" x14ac:dyDescent="0.2">
      <c r="A461" s="7" t="s">
        <v>1131</v>
      </c>
      <c r="B461" s="7" t="s">
        <v>3194</v>
      </c>
      <c r="C461" s="7" t="s">
        <v>3216</v>
      </c>
    </row>
    <row r="462" spans="1:3" x14ac:dyDescent="0.2">
      <c r="A462" s="7" t="s">
        <v>1132</v>
      </c>
      <c r="B462" s="7" t="s">
        <v>3194</v>
      </c>
      <c r="C462" s="7" t="s">
        <v>3217</v>
      </c>
    </row>
    <row r="463" spans="1:3" x14ac:dyDescent="0.2">
      <c r="A463" s="7" t="s">
        <v>1133</v>
      </c>
      <c r="B463" s="7" t="s">
        <v>3194</v>
      </c>
      <c r="C463" s="7" t="s">
        <v>3218</v>
      </c>
    </row>
    <row r="464" spans="1:3" x14ac:dyDescent="0.2">
      <c r="A464" s="7" t="s">
        <v>1134</v>
      </c>
      <c r="B464" s="7" t="s">
        <v>3194</v>
      </c>
      <c r="C464" s="7" t="s">
        <v>3219</v>
      </c>
    </row>
    <row r="465" spans="1:3" x14ac:dyDescent="0.2">
      <c r="A465" s="7" t="s">
        <v>1135</v>
      </c>
      <c r="B465" s="7" t="s">
        <v>3194</v>
      </c>
      <c r="C465" s="7" t="s">
        <v>3220</v>
      </c>
    </row>
    <row r="466" spans="1:3" x14ac:dyDescent="0.2">
      <c r="A466" s="7" t="s">
        <v>1136</v>
      </c>
      <c r="B466" s="7" t="s">
        <v>3194</v>
      </c>
      <c r="C466" s="7" t="s">
        <v>3221</v>
      </c>
    </row>
    <row r="467" spans="1:3" x14ac:dyDescent="0.2">
      <c r="A467" s="7" t="s">
        <v>1137</v>
      </c>
      <c r="B467" s="7" t="s">
        <v>3194</v>
      </c>
      <c r="C467" s="7" t="s">
        <v>3222</v>
      </c>
    </row>
    <row r="468" spans="1:3" x14ac:dyDescent="0.2">
      <c r="A468" s="7" t="s">
        <v>1138</v>
      </c>
      <c r="B468" s="7" t="s">
        <v>3194</v>
      </c>
      <c r="C468" s="7" t="s">
        <v>3223</v>
      </c>
    </row>
    <row r="469" spans="1:3" x14ac:dyDescent="0.2">
      <c r="A469" s="7" t="s">
        <v>1139</v>
      </c>
      <c r="B469" s="7" t="s">
        <v>3194</v>
      </c>
      <c r="C469" s="7" t="s">
        <v>3224</v>
      </c>
    </row>
    <row r="470" spans="1:3" x14ac:dyDescent="0.2">
      <c r="A470" s="7" t="s">
        <v>1140</v>
      </c>
      <c r="B470" s="7" t="s">
        <v>3194</v>
      </c>
      <c r="C470" s="7" t="s">
        <v>3225</v>
      </c>
    </row>
    <row r="471" spans="1:3" x14ac:dyDescent="0.2">
      <c r="A471" s="7" t="s">
        <v>1141</v>
      </c>
      <c r="B471" s="7" t="s">
        <v>3194</v>
      </c>
      <c r="C471" s="7" t="s">
        <v>3226</v>
      </c>
    </row>
    <row r="472" spans="1:3" x14ac:dyDescent="0.2">
      <c r="A472" s="7" t="s">
        <v>1142</v>
      </c>
      <c r="B472" s="7" t="s">
        <v>3194</v>
      </c>
      <c r="C472" s="7" t="s">
        <v>3227</v>
      </c>
    </row>
    <row r="473" spans="1:3" x14ac:dyDescent="0.2">
      <c r="A473" s="7" t="s">
        <v>1143</v>
      </c>
      <c r="B473" s="7" t="s">
        <v>3194</v>
      </c>
      <c r="C473" s="7" t="s">
        <v>3222</v>
      </c>
    </row>
    <row r="474" spans="1:3" x14ac:dyDescent="0.2">
      <c r="A474" s="7" t="s">
        <v>1144</v>
      </c>
      <c r="B474" s="7" t="s">
        <v>3194</v>
      </c>
      <c r="C474" s="7" t="s">
        <v>3223</v>
      </c>
    </row>
    <row r="475" spans="1:3" x14ac:dyDescent="0.2">
      <c r="A475" s="7" t="s">
        <v>1145</v>
      </c>
      <c r="B475" s="7" t="s">
        <v>3194</v>
      </c>
      <c r="C475" s="7" t="s">
        <v>3224</v>
      </c>
    </row>
    <row r="476" spans="1:3" x14ac:dyDescent="0.2">
      <c r="A476" s="7" t="s">
        <v>1146</v>
      </c>
      <c r="B476" s="7" t="s">
        <v>3194</v>
      </c>
      <c r="C476" s="7" t="s">
        <v>3225</v>
      </c>
    </row>
    <row r="477" spans="1:3" x14ac:dyDescent="0.2">
      <c r="A477" s="7" t="s">
        <v>1147</v>
      </c>
      <c r="B477" s="7" t="s">
        <v>3194</v>
      </c>
      <c r="C477" s="7" t="s">
        <v>3226</v>
      </c>
    </row>
    <row r="478" spans="1:3" x14ac:dyDescent="0.2">
      <c r="A478" s="7" t="s">
        <v>1148</v>
      </c>
      <c r="B478" s="7" t="s">
        <v>3194</v>
      </c>
      <c r="C478" s="7" t="s">
        <v>3227</v>
      </c>
    </row>
    <row r="479" spans="1:3" x14ac:dyDescent="0.2">
      <c r="A479" s="7" t="s">
        <v>1149</v>
      </c>
      <c r="B479" s="7" t="s">
        <v>3194</v>
      </c>
      <c r="C479" s="7" t="s">
        <v>3228</v>
      </c>
    </row>
    <row r="480" spans="1:3" x14ac:dyDescent="0.2">
      <c r="A480" s="7" t="s">
        <v>1150</v>
      </c>
      <c r="B480" s="7" t="s">
        <v>3194</v>
      </c>
      <c r="C480" s="7" t="s">
        <v>3229</v>
      </c>
    </row>
    <row r="481" spans="1:3" x14ac:dyDescent="0.2">
      <c r="A481" s="7" t="s">
        <v>1151</v>
      </c>
      <c r="B481" s="7" t="s">
        <v>3194</v>
      </c>
      <c r="C481" s="7" t="s">
        <v>3230</v>
      </c>
    </row>
    <row r="482" spans="1:3" x14ac:dyDescent="0.2">
      <c r="A482" s="7" t="s">
        <v>1152</v>
      </c>
      <c r="B482" s="7" t="s">
        <v>3194</v>
      </c>
      <c r="C482" s="7" t="s">
        <v>3231</v>
      </c>
    </row>
    <row r="483" spans="1:3" x14ac:dyDescent="0.2">
      <c r="A483" s="7" t="s">
        <v>1153</v>
      </c>
      <c r="B483" s="7" t="s">
        <v>3194</v>
      </c>
      <c r="C483" s="7" t="s">
        <v>3232</v>
      </c>
    </row>
    <row r="484" spans="1:3" x14ac:dyDescent="0.2">
      <c r="A484" s="7" t="s">
        <v>1154</v>
      </c>
      <c r="B484" s="7" t="s">
        <v>3194</v>
      </c>
      <c r="C484" s="7" t="s">
        <v>3233</v>
      </c>
    </row>
    <row r="485" spans="1:3" x14ac:dyDescent="0.2">
      <c r="A485" s="7" t="s">
        <v>1155</v>
      </c>
      <c r="B485" s="7" t="s">
        <v>3194</v>
      </c>
      <c r="C485" s="7" t="s">
        <v>3234</v>
      </c>
    </row>
    <row r="486" spans="1:3" x14ac:dyDescent="0.2">
      <c r="A486" s="7" t="s">
        <v>1156</v>
      </c>
      <c r="B486" s="7" t="s">
        <v>3194</v>
      </c>
      <c r="C486" s="7" t="s">
        <v>3235</v>
      </c>
    </row>
    <row r="487" spans="1:3" x14ac:dyDescent="0.2">
      <c r="A487" s="7" t="s">
        <v>1157</v>
      </c>
      <c r="B487" s="7" t="s">
        <v>3194</v>
      </c>
      <c r="C487" s="7" t="s">
        <v>3245</v>
      </c>
    </row>
    <row r="488" spans="1:3" x14ac:dyDescent="0.2">
      <c r="A488" s="7" t="s">
        <v>1158</v>
      </c>
      <c r="B488" s="7" t="s">
        <v>3194</v>
      </c>
      <c r="C488" s="7" t="s">
        <v>3246</v>
      </c>
    </row>
    <row r="489" spans="1:3" x14ac:dyDescent="0.2">
      <c r="A489" s="7" t="s">
        <v>1159</v>
      </c>
      <c r="B489" s="7" t="s">
        <v>3194</v>
      </c>
      <c r="C489" s="7" t="s">
        <v>3247</v>
      </c>
    </row>
    <row r="490" spans="1:3" x14ac:dyDescent="0.2">
      <c r="A490" s="7" t="s">
        <v>1160</v>
      </c>
      <c r="B490" s="7" t="s">
        <v>3194</v>
      </c>
      <c r="C490" s="7" t="s">
        <v>3248</v>
      </c>
    </row>
    <row r="491" spans="1:3" x14ac:dyDescent="0.2">
      <c r="A491" s="7" t="s">
        <v>1161</v>
      </c>
      <c r="B491" s="7" t="s">
        <v>3194</v>
      </c>
      <c r="C491" s="7" t="s">
        <v>3249</v>
      </c>
    </row>
    <row r="492" spans="1:3" x14ac:dyDescent="0.2">
      <c r="A492" s="7" t="s">
        <v>1162</v>
      </c>
      <c r="B492" s="7" t="s">
        <v>3194</v>
      </c>
      <c r="C492" s="7" t="s">
        <v>3250</v>
      </c>
    </row>
    <row r="493" spans="1:3" x14ac:dyDescent="0.2">
      <c r="A493" s="7" t="s">
        <v>1163</v>
      </c>
      <c r="B493" s="7" t="s">
        <v>3194</v>
      </c>
      <c r="C493" s="7" t="s">
        <v>3251</v>
      </c>
    </row>
    <row r="494" spans="1:3" x14ac:dyDescent="0.2">
      <c r="A494" s="7" t="s">
        <v>1164</v>
      </c>
      <c r="B494" s="7" t="s">
        <v>3194</v>
      </c>
      <c r="C494" s="7" t="s">
        <v>3213</v>
      </c>
    </row>
    <row r="495" spans="1:3" x14ac:dyDescent="0.2">
      <c r="A495" s="7" t="s">
        <v>1165</v>
      </c>
      <c r="B495" s="7" t="s">
        <v>3194</v>
      </c>
      <c r="C495" s="7" t="s">
        <v>3214</v>
      </c>
    </row>
    <row r="496" spans="1:3" x14ac:dyDescent="0.2">
      <c r="A496" s="7" t="s">
        <v>1166</v>
      </c>
      <c r="B496" s="7" t="s">
        <v>3194</v>
      </c>
      <c r="C496" s="7" t="s">
        <v>3215</v>
      </c>
    </row>
    <row r="497" spans="1:3" x14ac:dyDescent="0.2">
      <c r="A497" s="7" t="s">
        <v>1167</v>
      </c>
      <c r="B497" s="7" t="s">
        <v>3194</v>
      </c>
      <c r="C497" s="7" t="s">
        <v>3216</v>
      </c>
    </row>
    <row r="498" spans="1:3" x14ac:dyDescent="0.2">
      <c r="A498" s="7" t="s">
        <v>1168</v>
      </c>
      <c r="B498" s="7" t="s">
        <v>3194</v>
      </c>
      <c r="C498" s="7" t="s">
        <v>3217</v>
      </c>
    </row>
    <row r="499" spans="1:3" x14ac:dyDescent="0.2">
      <c r="A499" s="7" t="s">
        <v>1169</v>
      </c>
      <c r="B499" s="7" t="s">
        <v>3194</v>
      </c>
      <c r="C499" s="7" t="s">
        <v>3218</v>
      </c>
    </row>
    <row r="500" spans="1:3" x14ac:dyDescent="0.2">
      <c r="A500" s="7" t="s">
        <v>1170</v>
      </c>
      <c r="B500" s="7" t="s">
        <v>3194</v>
      </c>
      <c r="C500" s="7" t="s">
        <v>3219</v>
      </c>
    </row>
    <row r="501" spans="1:3" x14ac:dyDescent="0.2">
      <c r="A501" s="7" t="s">
        <v>1171</v>
      </c>
      <c r="B501" s="7" t="s">
        <v>3194</v>
      </c>
      <c r="C501" s="7" t="s">
        <v>3220</v>
      </c>
    </row>
    <row r="502" spans="1:3" x14ac:dyDescent="0.2">
      <c r="A502" s="7" t="s">
        <v>1172</v>
      </c>
      <c r="B502" s="7" t="s">
        <v>3194</v>
      </c>
      <c r="C502" s="7" t="s">
        <v>3221</v>
      </c>
    </row>
    <row r="503" spans="1:3" x14ac:dyDescent="0.2">
      <c r="A503" s="7" t="s">
        <v>1173</v>
      </c>
      <c r="B503" s="7" t="s">
        <v>3194</v>
      </c>
      <c r="C503" s="7" t="s">
        <v>3231</v>
      </c>
    </row>
    <row r="504" spans="1:3" x14ac:dyDescent="0.2">
      <c r="A504" s="7" t="s">
        <v>1174</v>
      </c>
      <c r="B504" s="7" t="s">
        <v>3194</v>
      </c>
      <c r="C504" s="7" t="s">
        <v>3232</v>
      </c>
    </row>
    <row r="505" spans="1:3" x14ac:dyDescent="0.2">
      <c r="A505" s="7" t="s">
        <v>1175</v>
      </c>
      <c r="B505" s="7" t="s">
        <v>3194</v>
      </c>
      <c r="C505" s="7" t="s">
        <v>3233</v>
      </c>
    </row>
    <row r="506" spans="1:3" x14ac:dyDescent="0.2">
      <c r="A506" s="7" t="s">
        <v>1176</v>
      </c>
      <c r="B506" s="7" t="s">
        <v>3194</v>
      </c>
      <c r="C506" s="7" t="s">
        <v>3234</v>
      </c>
    </row>
    <row r="507" spans="1:3" x14ac:dyDescent="0.2">
      <c r="A507" s="7" t="s">
        <v>1177</v>
      </c>
      <c r="B507" s="7" t="s">
        <v>3194</v>
      </c>
      <c r="C507" s="7" t="s">
        <v>3235</v>
      </c>
    </row>
    <row r="508" spans="1:3" x14ac:dyDescent="0.2">
      <c r="A508" s="7" t="s">
        <v>1178</v>
      </c>
      <c r="B508" s="7" t="s">
        <v>3194</v>
      </c>
      <c r="C508" s="7" t="s">
        <v>3215</v>
      </c>
    </row>
    <row r="509" spans="1:3" x14ac:dyDescent="0.2">
      <c r="A509" s="7" t="s">
        <v>1179</v>
      </c>
      <c r="B509" s="7" t="s">
        <v>3194</v>
      </c>
      <c r="C509" s="7" t="s">
        <v>3216</v>
      </c>
    </row>
    <row r="510" spans="1:3" x14ac:dyDescent="0.2">
      <c r="A510" s="7" t="s">
        <v>1180</v>
      </c>
      <c r="B510" s="7" t="s">
        <v>3194</v>
      </c>
      <c r="C510" s="7" t="s">
        <v>3217</v>
      </c>
    </row>
    <row r="511" spans="1:3" x14ac:dyDescent="0.2">
      <c r="A511" s="7" t="s">
        <v>1181</v>
      </c>
      <c r="B511" s="7" t="s">
        <v>3194</v>
      </c>
      <c r="C511" s="7" t="s">
        <v>3218</v>
      </c>
    </row>
    <row r="512" spans="1:3" x14ac:dyDescent="0.2">
      <c r="A512" s="7" t="s">
        <v>1182</v>
      </c>
      <c r="B512" s="7" t="s">
        <v>3194</v>
      </c>
      <c r="C512" s="7" t="s">
        <v>3219</v>
      </c>
    </row>
    <row r="513" spans="1:3" x14ac:dyDescent="0.2">
      <c r="A513" s="7" t="s">
        <v>1183</v>
      </c>
      <c r="B513" s="7" t="s">
        <v>3194</v>
      </c>
      <c r="C513" s="7" t="s">
        <v>3220</v>
      </c>
    </row>
    <row r="514" spans="1:3" x14ac:dyDescent="0.2">
      <c r="A514" s="7" t="s">
        <v>1184</v>
      </c>
      <c r="B514" s="7" t="s">
        <v>3194</v>
      </c>
      <c r="C514" s="7" t="s">
        <v>3221</v>
      </c>
    </row>
    <row r="515" spans="1:3" x14ac:dyDescent="0.2">
      <c r="A515" s="7" t="s">
        <v>1185</v>
      </c>
      <c r="B515" s="7" t="s">
        <v>3194</v>
      </c>
      <c r="C515" s="7" t="s">
        <v>3222</v>
      </c>
    </row>
    <row r="516" spans="1:3" x14ac:dyDescent="0.2">
      <c r="A516" s="7" t="s">
        <v>1186</v>
      </c>
      <c r="B516" s="7" t="s">
        <v>3194</v>
      </c>
      <c r="C516" s="7" t="s">
        <v>3223</v>
      </c>
    </row>
    <row r="517" spans="1:3" x14ac:dyDescent="0.2">
      <c r="A517" s="7" t="s">
        <v>1187</v>
      </c>
      <c r="B517" s="7" t="s">
        <v>3194</v>
      </c>
      <c r="C517" s="7" t="s">
        <v>3224</v>
      </c>
    </row>
    <row r="518" spans="1:3" x14ac:dyDescent="0.2">
      <c r="A518" s="7" t="s">
        <v>1188</v>
      </c>
      <c r="B518" s="7" t="s">
        <v>3194</v>
      </c>
      <c r="C518" s="7" t="s">
        <v>3225</v>
      </c>
    </row>
    <row r="519" spans="1:3" x14ac:dyDescent="0.2">
      <c r="A519" s="7" t="s">
        <v>1189</v>
      </c>
      <c r="B519" s="7" t="s">
        <v>3194</v>
      </c>
      <c r="C519" s="7" t="s">
        <v>3226</v>
      </c>
    </row>
    <row r="520" spans="1:3" x14ac:dyDescent="0.2">
      <c r="A520" s="7" t="s">
        <v>1190</v>
      </c>
      <c r="B520" s="7" t="s">
        <v>3194</v>
      </c>
      <c r="C520" s="7" t="s">
        <v>3227</v>
      </c>
    </row>
    <row r="521" spans="1:3" x14ac:dyDescent="0.2">
      <c r="A521" s="7" t="s">
        <v>1191</v>
      </c>
      <c r="B521" s="7" t="s">
        <v>3194</v>
      </c>
      <c r="C521" s="7" t="s">
        <v>3228</v>
      </c>
    </row>
    <row r="522" spans="1:3" x14ac:dyDescent="0.2">
      <c r="A522" s="7" t="s">
        <v>1192</v>
      </c>
      <c r="B522" s="7" t="s">
        <v>3194</v>
      </c>
      <c r="C522" s="7" t="s">
        <v>3229</v>
      </c>
    </row>
    <row r="523" spans="1:3" x14ac:dyDescent="0.2">
      <c r="A523" s="7" t="s">
        <v>1193</v>
      </c>
      <c r="B523" s="7" t="s">
        <v>3194</v>
      </c>
      <c r="C523" s="7" t="s">
        <v>3230</v>
      </c>
    </row>
    <row r="524" spans="1:3" x14ac:dyDescent="0.2">
      <c r="A524" s="7" t="s">
        <v>1194</v>
      </c>
      <c r="B524" s="7" t="s">
        <v>3194</v>
      </c>
      <c r="C524" s="7" t="s">
        <v>3250</v>
      </c>
    </row>
    <row r="525" spans="1:3" x14ac:dyDescent="0.2">
      <c r="A525" s="7" t="s">
        <v>1195</v>
      </c>
      <c r="B525" s="7" t="s">
        <v>3194</v>
      </c>
      <c r="C525" s="7" t="s">
        <v>3251</v>
      </c>
    </row>
    <row r="526" spans="1:3" x14ac:dyDescent="0.2">
      <c r="A526" s="7" t="s">
        <v>1196</v>
      </c>
      <c r="B526" s="7" t="s">
        <v>3194</v>
      </c>
      <c r="C526" s="7" t="s">
        <v>3213</v>
      </c>
    </row>
    <row r="527" spans="1:3" x14ac:dyDescent="0.2">
      <c r="A527" s="7" t="s">
        <v>1197</v>
      </c>
      <c r="B527" s="7" t="s">
        <v>3194</v>
      </c>
      <c r="C527" s="7" t="s">
        <v>3214</v>
      </c>
    </row>
    <row r="528" spans="1:3" x14ac:dyDescent="0.2">
      <c r="A528" s="7" t="s">
        <v>1198</v>
      </c>
      <c r="B528" s="7" t="s">
        <v>3194</v>
      </c>
      <c r="C528" s="7" t="s">
        <v>3215</v>
      </c>
    </row>
    <row r="529" spans="1:3" x14ac:dyDescent="0.2">
      <c r="A529" s="7" t="s">
        <v>1199</v>
      </c>
      <c r="B529" s="7" t="s">
        <v>3194</v>
      </c>
      <c r="C529" s="7" t="s">
        <v>3216</v>
      </c>
    </row>
    <row r="530" spans="1:3" x14ac:dyDescent="0.2">
      <c r="A530" s="7" t="s">
        <v>1200</v>
      </c>
      <c r="B530" s="7" t="s">
        <v>3194</v>
      </c>
      <c r="C530" s="7" t="s">
        <v>3217</v>
      </c>
    </row>
    <row r="531" spans="1:3" x14ac:dyDescent="0.2">
      <c r="A531" s="7" t="s">
        <v>1201</v>
      </c>
      <c r="B531" s="7" t="s">
        <v>3194</v>
      </c>
      <c r="C531" s="7" t="s">
        <v>3218</v>
      </c>
    </row>
    <row r="532" spans="1:3" x14ac:dyDescent="0.2">
      <c r="A532" s="7" t="s">
        <v>1202</v>
      </c>
      <c r="B532" s="7" t="s">
        <v>3194</v>
      </c>
      <c r="C532" s="7" t="s">
        <v>3219</v>
      </c>
    </row>
    <row r="533" spans="1:3" x14ac:dyDescent="0.2">
      <c r="A533" s="7" t="s">
        <v>1203</v>
      </c>
      <c r="B533" s="7" t="s">
        <v>3194</v>
      </c>
      <c r="C533" s="7" t="s">
        <v>3220</v>
      </c>
    </row>
    <row r="534" spans="1:3" x14ac:dyDescent="0.2">
      <c r="A534" s="7" t="s">
        <v>1204</v>
      </c>
      <c r="B534" s="7" t="s">
        <v>3194</v>
      </c>
      <c r="C534" s="7" t="s">
        <v>3221</v>
      </c>
    </row>
    <row r="535" spans="1:3" x14ac:dyDescent="0.2">
      <c r="A535" s="7" t="s">
        <v>1205</v>
      </c>
      <c r="B535" s="7" t="s">
        <v>3194</v>
      </c>
      <c r="C535" s="7" t="s">
        <v>3222</v>
      </c>
    </row>
    <row r="536" spans="1:3" x14ac:dyDescent="0.2">
      <c r="A536" s="7" t="s">
        <v>1206</v>
      </c>
      <c r="B536" s="7" t="s">
        <v>3194</v>
      </c>
      <c r="C536" s="7" t="s">
        <v>3223</v>
      </c>
    </row>
    <row r="537" spans="1:3" x14ac:dyDescent="0.2">
      <c r="A537" s="7" t="s">
        <v>1207</v>
      </c>
      <c r="B537" s="7" t="s">
        <v>3194</v>
      </c>
      <c r="C537" s="7" t="s">
        <v>3224</v>
      </c>
    </row>
    <row r="538" spans="1:3" x14ac:dyDescent="0.2">
      <c r="A538" s="7" t="s">
        <v>1208</v>
      </c>
      <c r="B538" s="7" t="s">
        <v>3194</v>
      </c>
      <c r="C538" s="7" t="s">
        <v>3225</v>
      </c>
    </row>
    <row r="539" spans="1:3" x14ac:dyDescent="0.2">
      <c r="A539" s="7" t="s">
        <v>1209</v>
      </c>
      <c r="B539" s="7" t="s">
        <v>3194</v>
      </c>
      <c r="C539" s="7" t="s">
        <v>3226</v>
      </c>
    </row>
    <row r="540" spans="1:3" x14ac:dyDescent="0.2">
      <c r="A540" s="7" t="s">
        <v>1210</v>
      </c>
      <c r="B540" s="7" t="s">
        <v>3194</v>
      </c>
      <c r="C540" s="7" t="s">
        <v>3227</v>
      </c>
    </row>
    <row r="541" spans="1:3" x14ac:dyDescent="0.2">
      <c r="A541" s="7" t="s">
        <v>1211</v>
      </c>
      <c r="B541" s="7" t="s">
        <v>3194</v>
      </c>
      <c r="C541" s="7" t="s">
        <v>3228</v>
      </c>
    </row>
    <row r="542" spans="1:3" x14ac:dyDescent="0.2">
      <c r="A542" s="7" t="s">
        <v>1212</v>
      </c>
      <c r="B542" s="7" t="s">
        <v>3194</v>
      </c>
      <c r="C542" s="7" t="s">
        <v>3229</v>
      </c>
    </row>
    <row r="543" spans="1:3" x14ac:dyDescent="0.2">
      <c r="A543" s="7" t="s">
        <v>1213</v>
      </c>
      <c r="B543" s="7" t="s">
        <v>3194</v>
      </c>
      <c r="C543" s="7" t="s">
        <v>3230</v>
      </c>
    </row>
    <row r="544" spans="1:3" x14ac:dyDescent="0.2">
      <c r="A544" s="7" t="s">
        <v>1214</v>
      </c>
      <c r="B544" s="7" t="s">
        <v>3194</v>
      </c>
      <c r="C544" s="7" t="s">
        <v>3231</v>
      </c>
    </row>
    <row r="545" spans="1:3" x14ac:dyDescent="0.2">
      <c r="A545" s="7" t="s">
        <v>1215</v>
      </c>
      <c r="B545" s="7" t="s">
        <v>3194</v>
      </c>
      <c r="C545" s="7" t="s">
        <v>3232</v>
      </c>
    </row>
    <row r="546" spans="1:3" x14ac:dyDescent="0.2">
      <c r="A546" s="7" t="s">
        <v>1216</v>
      </c>
      <c r="B546" s="7" t="s">
        <v>3194</v>
      </c>
      <c r="C546" s="7" t="s">
        <v>3233</v>
      </c>
    </row>
    <row r="547" spans="1:3" x14ac:dyDescent="0.2">
      <c r="A547" s="7" t="s">
        <v>1217</v>
      </c>
      <c r="B547" s="7" t="s">
        <v>3194</v>
      </c>
      <c r="C547" s="7" t="s">
        <v>3234</v>
      </c>
    </row>
    <row r="548" spans="1:3" x14ac:dyDescent="0.2">
      <c r="A548" s="7" t="s">
        <v>1218</v>
      </c>
      <c r="B548" s="7" t="s">
        <v>3194</v>
      </c>
      <c r="C548" s="7" t="s">
        <v>3235</v>
      </c>
    </row>
    <row r="549" spans="1:3" x14ac:dyDescent="0.2">
      <c r="A549" s="7" t="s">
        <v>1219</v>
      </c>
      <c r="B549" s="7" t="s">
        <v>3194</v>
      </c>
      <c r="C549" s="7" t="s">
        <v>3266</v>
      </c>
    </row>
    <row r="550" spans="1:3" x14ac:dyDescent="0.2">
      <c r="A550" s="7" t="s">
        <v>1220</v>
      </c>
      <c r="B550" s="7" t="s">
        <v>3194</v>
      </c>
      <c r="C550" s="7" t="s">
        <v>3267</v>
      </c>
    </row>
    <row r="551" spans="1:3" x14ac:dyDescent="0.2">
      <c r="A551" s="7" t="s">
        <v>1221</v>
      </c>
      <c r="B551" s="7" t="s">
        <v>3194</v>
      </c>
      <c r="C551" s="7" t="s">
        <v>3236</v>
      </c>
    </row>
    <row r="552" spans="1:3" x14ac:dyDescent="0.2">
      <c r="A552" s="7" t="s">
        <v>1222</v>
      </c>
      <c r="B552" s="7" t="s">
        <v>3194</v>
      </c>
      <c r="C552" s="7" t="s">
        <v>3237</v>
      </c>
    </row>
    <row r="553" spans="1:3" x14ac:dyDescent="0.2">
      <c r="A553" s="7" t="s">
        <v>1223</v>
      </c>
      <c r="B553" s="7" t="s">
        <v>3194</v>
      </c>
      <c r="C553" s="7" t="s">
        <v>3238</v>
      </c>
    </row>
    <row r="554" spans="1:3" x14ac:dyDescent="0.2">
      <c r="A554" s="7" t="s">
        <v>1224</v>
      </c>
      <c r="B554" s="7" t="s">
        <v>3194</v>
      </c>
      <c r="C554" s="7" t="s">
        <v>3239</v>
      </c>
    </row>
    <row r="555" spans="1:3" x14ac:dyDescent="0.2">
      <c r="A555" s="7" t="s">
        <v>1225</v>
      </c>
      <c r="B555" s="7" t="s">
        <v>3194</v>
      </c>
      <c r="C555" s="7" t="s">
        <v>3240</v>
      </c>
    </row>
    <row r="556" spans="1:3" x14ac:dyDescent="0.2">
      <c r="A556" s="7" t="s">
        <v>1226</v>
      </c>
      <c r="B556" s="7" t="s">
        <v>3194</v>
      </c>
      <c r="C556" s="7" t="s">
        <v>3241</v>
      </c>
    </row>
    <row r="557" spans="1:3" x14ac:dyDescent="0.2">
      <c r="A557" s="7" t="s">
        <v>1227</v>
      </c>
      <c r="B557" s="7" t="s">
        <v>3194</v>
      </c>
      <c r="C557" s="7" t="s">
        <v>3242</v>
      </c>
    </row>
    <row r="558" spans="1:3" x14ac:dyDescent="0.2">
      <c r="A558" s="7" t="s">
        <v>1228</v>
      </c>
      <c r="B558" s="7" t="s">
        <v>3194</v>
      </c>
      <c r="C558" s="7" t="s">
        <v>3243</v>
      </c>
    </row>
    <row r="559" spans="1:3" x14ac:dyDescent="0.2">
      <c r="A559" s="7" t="s">
        <v>1229</v>
      </c>
      <c r="B559" s="7" t="s">
        <v>3194</v>
      </c>
      <c r="C559" s="7" t="s">
        <v>3244</v>
      </c>
    </row>
    <row r="560" spans="1:3" x14ac:dyDescent="0.2">
      <c r="A560" s="7" t="s">
        <v>1230</v>
      </c>
      <c r="B560" s="7" t="s">
        <v>3194</v>
      </c>
      <c r="C560" s="7" t="s">
        <v>3245</v>
      </c>
    </row>
    <row r="561" spans="1:3" x14ac:dyDescent="0.2">
      <c r="A561" s="7" t="s">
        <v>1231</v>
      </c>
      <c r="B561" s="7" t="s">
        <v>3194</v>
      </c>
      <c r="C561" s="7" t="s">
        <v>3246</v>
      </c>
    </row>
    <row r="562" spans="1:3" x14ac:dyDescent="0.2">
      <c r="A562" s="7" t="s">
        <v>1232</v>
      </c>
      <c r="B562" s="7" t="s">
        <v>3194</v>
      </c>
      <c r="C562" s="7" t="s">
        <v>3247</v>
      </c>
    </row>
    <row r="563" spans="1:3" x14ac:dyDescent="0.2">
      <c r="A563" s="7" t="s">
        <v>1233</v>
      </c>
      <c r="B563" s="7" t="s">
        <v>3194</v>
      </c>
      <c r="C563" s="7" t="s">
        <v>3248</v>
      </c>
    </row>
    <row r="564" spans="1:3" x14ac:dyDescent="0.2">
      <c r="A564" s="7" t="s">
        <v>1234</v>
      </c>
      <c r="B564" s="7" t="s">
        <v>3194</v>
      </c>
      <c r="C564" s="7" t="s">
        <v>3249</v>
      </c>
    </row>
    <row r="565" spans="1:3" x14ac:dyDescent="0.2">
      <c r="A565" s="7" t="s">
        <v>1235</v>
      </c>
      <c r="B565" s="7" t="s">
        <v>3194</v>
      </c>
      <c r="C565" s="7" t="s">
        <v>3213</v>
      </c>
    </row>
    <row r="566" spans="1:3" x14ac:dyDescent="0.2">
      <c r="A566" s="7" t="s">
        <v>1236</v>
      </c>
      <c r="B566" s="7" t="s">
        <v>3194</v>
      </c>
      <c r="C566" s="7" t="s">
        <v>3214</v>
      </c>
    </row>
    <row r="567" spans="1:3" x14ac:dyDescent="0.2">
      <c r="A567" s="7" t="s">
        <v>1237</v>
      </c>
      <c r="B567" s="7" t="s">
        <v>3194</v>
      </c>
      <c r="C567" s="7" t="s">
        <v>3215</v>
      </c>
    </row>
    <row r="568" spans="1:3" x14ac:dyDescent="0.2">
      <c r="A568" s="7" t="s">
        <v>1238</v>
      </c>
      <c r="B568" s="7" t="s">
        <v>3194</v>
      </c>
      <c r="C568" s="7" t="s">
        <v>3216</v>
      </c>
    </row>
    <row r="569" spans="1:3" x14ac:dyDescent="0.2">
      <c r="A569" s="7" t="s">
        <v>1239</v>
      </c>
      <c r="B569" s="7" t="s">
        <v>3194</v>
      </c>
      <c r="C569" s="7" t="s">
        <v>3217</v>
      </c>
    </row>
    <row r="570" spans="1:3" x14ac:dyDescent="0.2">
      <c r="A570" s="7" t="s">
        <v>1240</v>
      </c>
      <c r="B570" s="7" t="s">
        <v>3194</v>
      </c>
      <c r="C570" s="7" t="s">
        <v>3218</v>
      </c>
    </row>
    <row r="571" spans="1:3" x14ac:dyDescent="0.2">
      <c r="A571" s="7" t="s">
        <v>1241</v>
      </c>
      <c r="B571" s="7" t="s">
        <v>3194</v>
      </c>
      <c r="C571" s="7" t="s">
        <v>3219</v>
      </c>
    </row>
    <row r="572" spans="1:3" x14ac:dyDescent="0.2">
      <c r="A572" s="7" t="s">
        <v>1242</v>
      </c>
      <c r="B572" s="7" t="s">
        <v>3194</v>
      </c>
      <c r="C572" s="7" t="s">
        <v>3220</v>
      </c>
    </row>
    <row r="573" spans="1:3" x14ac:dyDescent="0.2">
      <c r="A573" s="7" t="s">
        <v>1243</v>
      </c>
      <c r="B573" s="7" t="s">
        <v>3194</v>
      </c>
      <c r="C573" s="7" t="s">
        <v>3221</v>
      </c>
    </row>
    <row r="574" spans="1:3" x14ac:dyDescent="0.2">
      <c r="A574" s="7" t="s">
        <v>1244</v>
      </c>
      <c r="B574" s="7" t="s">
        <v>3194</v>
      </c>
      <c r="C574" s="7" t="s">
        <v>3222</v>
      </c>
    </row>
    <row r="575" spans="1:3" x14ac:dyDescent="0.2">
      <c r="A575" s="7" t="s">
        <v>1245</v>
      </c>
      <c r="B575" s="7" t="s">
        <v>3194</v>
      </c>
      <c r="C575" s="7" t="s">
        <v>3223</v>
      </c>
    </row>
    <row r="576" spans="1:3" x14ac:dyDescent="0.2">
      <c r="A576" s="7" t="s">
        <v>1246</v>
      </c>
      <c r="B576" s="7" t="s">
        <v>3194</v>
      </c>
      <c r="C576" s="7" t="s">
        <v>3224</v>
      </c>
    </row>
    <row r="577" spans="1:3" x14ac:dyDescent="0.2">
      <c r="A577" s="7" t="s">
        <v>1247</v>
      </c>
      <c r="B577" s="7" t="s">
        <v>3194</v>
      </c>
      <c r="C577" s="7" t="s">
        <v>3225</v>
      </c>
    </row>
    <row r="578" spans="1:3" x14ac:dyDescent="0.2">
      <c r="A578" s="7" t="s">
        <v>1248</v>
      </c>
      <c r="B578" s="7" t="s">
        <v>3194</v>
      </c>
      <c r="C578" s="7" t="s">
        <v>3226</v>
      </c>
    </row>
    <row r="579" spans="1:3" x14ac:dyDescent="0.2">
      <c r="A579" s="7" t="s">
        <v>1249</v>
      </c>
      <c r="B579" s="7" t="s">
        <v>3194</v>
      </c>
      <c r="C579" s="7" t="s">
        <v>3227</v>
      </c>
    </row>
    <row r="580" spans="1:3" x14ac:dyDescent="0.2">
      <c r="A580" s="7" t="s">
        <v>1250</v>
      </c>
      <c r="B580" s="7" t="s">
        <v>3194</v>
      </c>
      <c r="C580" s="7" t="s">
        <v>3228</v>
      </c>
    </row>
    <row r="581" spans="1:3" x14ac:dyDescent="0.2">
      <c r="A581" s="7" t="s">
        <v>1251</v>
      </c>
      <c r="B581" s="7" t="s">
        <v>3194</v>
      </c>
      <c r="C581" s="7" t="s">
        <v>3229</v>
      </c>
    </row>
    <row r="582" spans="1:3" x14ac:dyDescent="0.2">
      <c r="A582" s="7" t="s">
        <v>1252</v>
      </c>
      <c r="B582" s="7" t="s">
        <v>3194</v>
      </c>
      <c r="C582" s="7" t="s">
        <v>3230</v>
      </c>
    </row>
    <row r="583" spans="1:3" x14ac:dyDescent="0.2">
      <c r="A583" s="7" t="s">
        <v>1253</v>
      </c>
      <c r="B583" s="7" t="s">
        <v>3194</v>
      </c>
      <c r="C583" s="7" t="s">
        <v>3231</v>
      </c>
    </row>
    <row r="584" spans="1:3" x14ac:dyDescent="0.2">
      <c r="A584" s="7" t="s">
        <v>1254</v>
      </c>
      <c r="B584" s="7" t="s">
        <v>3194</v>
      </c>
      <c r="C584" s="7" t="s">
        <v>3232</v>
      </c>
    </row>
    <row r="585" spans="1:3" x14ac:dyDescent="0.2">
      <c r="A585" s="7" t="s">
        <v>1255</v>
      </c>
      <c r="B585" s="7" t="s">
        <v>3194</v>
      </c>
      <c r="C585" s="7" t="s">
        <v>3233</v>
      </c>
    </row>
    <row r="586" spans="1:3" x14ac:dyDescent="0.2">
      <c r="A586" s="7" t="s">
        <v>1256</v>
      </c>
      <c r="B586" s="7" t="s">
        <v>3194</v>
      </c>
      <c r="C586" s="7" t="s">
        <v>3234</v>
      </c>
    </row>
    <row r="587" spans="1:3" x14ac:dyDescent="0.2">
      <c r="A587" s="7" t="s">
        <v>1257</v>
      </c>
      <c r="B587" s="7" t="s">
        <v>3194</v>
      </c>
      <c r="C587" s="7" t="s">
        <v>3235</v>
      </c>
    </row>
    <row r="588" spans="1:3" x14ac:dyDescent="0.2">
      <c r="A588" s="7" t="s">
        <v>1258</v>
      </c>
      <c r="B588" s="7" t="s">
        <v>3194</v>
      </c>
      <c r="C588" s="7" t="s">
        <v>3236</v>
      </c>
    </row>
    <row r="589" spans="1:3" x14ac:dyDescent="0.2">
      <c r="A589" s="7" t="s">
        <v>1259</v>
      </c>
      <c r="B589" s="7" t="s">
        <v>3194</v>
      </c>
      <c r="C589" s="7" t="s">
        <v>3237</v>
      </c>
    </row>
    <row r="590" spans="1:3" x14ac:dyDescent="0.2">
      <c r="A590" s="7" t="s">
        <v>1260</v>
      </c>
      <c r="B590" s="7" t="s">
        <v>3194</v>
      </c>
      <c r="C590" s="7" t="s">
        <v>3238</v>
      </c>
    </row>
    <row r="591" spans="1:3" x14ac:dyDescent="0.2">
      <c r="A591" s="7" t="s">
        <v>1261</v>
      </c>
      <c r="B591" s="7" t="s">
        <v>3194</v>
      </c>
      <c r="C591" s="7" t="s">
        <v>3239</v>
      </c>
    </row>
    <row r="592" spans="1:3" x14ac:dyDescent="0.2">
      <c r="A592" s="7" t="s">
        <v>1262</v>
      </c>
      <c r="B592" s="7" t="s">
        <v>3194</v>
      </c>
      <c r="C592" s="7" t="s">
        <v>3240</v>
      </c>
    </row>
    <row r="593" spans="1:3" x14ac:dyDescent="0.2">
      <c r="A593" s="7" t="s">
        <v>1263</v>
      </c>
      <c r="B593" s="7" t="s">
        <v>3194</v>
      </c>
      <c r="C593" s="7" t="s">
        <v>3241</v>
      </c>
    </row>
    <row r="594" spans="1:3" x14ac:dyDescent="0.2">
      <c r="A594" s="7" t="s">
        <v>1264</v>
      </c>
      <c r="B594" s="7" t="s">
        <v>3194</v>
      </c>
      <c r="C594" s="7" t="s">
        <v>3242</v>
      </c>
    </row>
    <row r="595" spans="1:3" x14ac:dyDescent="0.2">
      <c r="A595" s="7" t="s">
        <v>1265</v>
      </c>
      <c r="B595" s="7" t="s">
        <v>3194</v>
      </c>
      <c r="C595" s="7" t="s">
        <v>3243</v>
      </c>
    </row>
    <row r="596" spans="1:3" x14ac:dyDescent="0.2">
      <c r="A596" s="7" t="s">
        <v>1266</v>
      </c>
      <c r="B596" s="7" t="s">
        <v>3194</v>
      </c>
      <c r="C596" s="7" t="s">
        <v>3244</v>
      </c>
    </row>
    <row r="597" spans="1:3" x14ac:dyDescent="0.2">
      <c r="A597" s="7" t="s">
        <v>1267</v>
      </c>
      <c r="B597" s="7" t="s">
        <v>3194</v>
      </c>
      <c r="C597" s="7" t="s">
        <v>3245</v>
      </c>
    </row>
    <row r="598" spans="1:3" x14ac:dyDescent="0.2">
      <c r="A598" s="7" t="s">
        <v>1268</v>
      </c>
      <c r="B598" s="7" t="s">
        <v>3194</v>
      </c>
      <c r="C598" s="7" t="s">
        <v>3246</v>
      </c>
    </row>
    <row r="599" spans="1:3" x14ac:dyDescent="0.2">
      <c r="A599" s="7" t="s">
        <v>1269</v>
      </c>
      <c r="B599" s="7" t="s">
        <v>3194</v>
      </c>
      <c r="C599" s="7" t="s">
        <v>3247</v>
      </c>
    </row>
    <row r="600" spans="1:3" x14ac:dyDescent="0.2">
      <c r="A600" s="7" t="s">
        <v>1270</v>
      </c>
      <c r="B600" s="7" t="s">
        <v>3194</v>
      </c>
      <c r="C600" s="7" t="s">
        <v>3248</v>
      </c>
    </row>
    <row r="601" spans="1:3" x14ac:dyDescent="0.2">
      <c r="A601" s="7" t="s">
        <v>1271</v>
      </c>
      <c r="B601" s="7" t="s">
        <v>3194</v>
      </c>
      <c r="C601" s="7" t="s">
        <v>3249</v>
      </c>
    </row>
    <row r="602" spans="1:3" x14ac:dyDescent="0.2">
      <c r="A602" s="7" t="s">
        <v>1272</v>
      </c>
      <c r="B602" s="7" t="s">
        <v>3194</v>
      </c>
      <c r="C602" s="7" t="s">
        <v>3250</v>
      </c>
    </row>
    <row r="603" spans="1:3" x14ac:dyDescent="0.2">
      <c r="A603" s="7" t="s">
        <v>1273</v>
      </c>
      <c r="B603" s="7" t="s">
        <v>3194</v>
      </c>
      <c r="C603" s="7" t="s">
        <v>3251</v>
      </c>
    </row>
    <row r="604" spans="1:3" x14ac:dyDescent="0.2">
      <c r="A604" s="7" t="s">
        <v>1274</v>
      </c>
      <c r="B604" s="7" t="s">
        <v>3194</v>
      </c>
      <c r="C604" s="7" t="s">
        <v>3224</v>
      </c>
    </row>
    <row r="605" spans="1:3" x14ac:dyDescent="0.2">
      <c r="A605" s="7" t="s">
        <v>1275</v>
      </c>
      <c r="B605" s="7" t="s">
        <v>3194</v>
      </c>
      <c r="C605" s="7" t="s">
        <v>3225</v>
      </c>
    </row>
    <row r="606" spans="1:3" x14ac:dyDescent="0.2">
      <c r="A606" s="7" t="s">
        <v>1276</v>
      </c>
      <c r="B606" s="7" t="s">
        <v>3194</v>
      </c>
      <c r="C606" s="7" t="s">
        <v>3226</v>
      </c>
    </row>
    <row r="607" spans="1:3" x14ac:dyDescent="0.2">
      <c r="A607" s="7" t="s">
        <v>1277</v>
      </c>
      <c r="B607" s="7" t="s">
        <v>3194</v>
      </c>
      <c r="C607" s="7" t="s">
        <v>3227</v>
      </c>
    </row>
    <row r="608" spans="1:3" x14ac:dyDescent="0.2">
      <c r="A608" s="7" t="s">
        <v>1278</v>
      </c>
      <c r="B608" s="7" t="s">
        <v>3194</v>
      </c>
      <c r="C608" s="7" t="s">
        <v>3228</v>
      </c>
    </row>
    <row r="609" spans="1:3" x14ac:dyDescent="0.2">
      <c r="A609" s="7" t="s">
        <v>1279</v>
      </c>
      <c r="B609" s="7" t="s">
        <v>3194</v>
      </c>
      <c r="C609" s="7" t="s">
        <v>3229</v>
      </c>
    </row>
    <row r="610" spans="1:3" x14ac:dyDescent="0.2">
      <c r="A610" s="7" t="s">
        <v>1280</v>
      </c>
      <c r="B610" s="7" t="s">
        <v>3194</v>
      </c>
      <c r="C610" s="7" t="s">
        <v>3230</v>
      </c>
    </row>
    <row r="611" spans="1:3" x14ac:dyDescent="0.2">
      <c r="A611" s="7" t="s">
        <v>1281</v>
      </c>
      <c r="B611" s="7" t="s">
        <v>3194</v>
      </c>
      <c r="C611" s="7" t="s">
        <v>3231</v>
      </c>
    </row>
    <row r="612" spans="1:3" x14ac:dyDescent="0.2">
      <c r="A612" s="7" t="s">
        <v>1282</v>
      </c>
      <c r="B612" s="7" t="s">
        <v>3194</v>
      </c>
      <c r="C612" s="7" t="s">
        <v>3232</v>
      </c>
    </row>
    <row r="613" spans="1:3" x14ac:dyDescent="0.2">
      <c r="A613" s="7" t="s">
        <v>1283</v>
      </c>
      <c r="B613" s="7" t="s">
        <v>3194</v>
      </c>
      <c r="C613" s="7" t="s">
        <v>3233</v>
      </c>
    </row>
    <row r="614" spans="1:3" x14ac:dyDescent="0.2">
      <c r="A614" s="7" t="s">
        <v>1284</v>
      </c>
      <c r="B614" s="7" t="s">
        <v>3194</v>
      </c>
      <c r="C614" s="7" t="s">
        <v>3234</v>
      </c>
    </row>
    <row r="615" spans="1:3" x14ac:dyDescent="0.2">
      <c r="A615" s="7" t="s">
        <v>1285</v>
      </c>
      <c r="B615" s="7" t="s">
        <v>3194</v>
      </c>
      <c r="C615" s="7" t="s">
        <v>3235</v>
      </c>
    </row>
    <row r="616" spans="1:3" x14ac:dyDescent="0.2">
      <c r="A616" s="7" t="s">
        <v>1286</v>
      </c>
      <c r="B616" s="7" t="s">
        <v>3194</v>
      </c>
      <c r="C616" s="7" t="s">
        <v>3247</v>
      </c>
    </row>
    <row r="617" spans="1:3" x14ac:dyDescent="0.2">
      <c r="A617" s="7" t="s">
        <v>1287</v>
      </c>
      <c r="B617" s="7" t="s">
        <v>3194</v>
      </c>
      <c r="C617" s="7" t="s">
        <v>3248</v>
      </c>
    </row>
    <row r="618" spans="1:3" x14ac:dyDescent="0.2">
      <c r="A618" s="7" t="s">
        <v>1288</v>
      </c>
      <c r="B618" s="7" t="s">
        <v>3194</v>
      </c>
      <c r="C618" s="7" t="s">
        <v>3249</v>
      </c>
    </row>
    <row r="619" spans="1:3" x14ac:dyDescent="0.2">
      <c r="A619" s="7" t="s">
        <v>1289</v>
      </c>
      <c r="B619" s="7" t="s">
        <v>3194</v>
      </c>
      <c r="C619" s="7" t="s">
        <v>3250</v>
      </c>
    </row>
    <row r="620" spans="1:3" x14ac:dyDescent="0.2">
      <c r="A620" s="7" t="s">
        <v>1290</v>
      </c>
      <c r="B620" s="7" t="s">
        <v>3194</v>
      </c>
      <c r="C620" s="7" t="s">
        <v>3251</v>
      </c>
    </row>
    <row r="621" spans="1:3" x14ac:dyDescent="0.2">
      <c r="A621" s="7" t="s">
        <v>1291</v>
      </c>
      <c r="B621" s="7" t="s">
        <v>3194</v>
      </c>
      <c r="C621" s="7" t="s">
        <v>3213</v>
      </c>
    </row>
    <row r="622" spans="1:3" x14ac:dyDescent="0.2">
      <c r="A622" s="7" t="s">
        <v>1292</v>
      </c>
      <c r="B622" s="7" t="s">
        <v>3194</v>
      </c>
      <c r="C622" s="7" t="s">
        <v>3214</v>
      </c>
    </row>
    <row r="623" spans="1:3" x14ac:dyDescent="0.2">
      <c r="A623" s="7" t="s">
        <v>1293</v>
      </c>
      <c r="B623" s="7" t="s">
        <v>3194</v>
      </c>
      <c r="C623" s="7" t="s">
        <v>3215</v>
      </c>
    </row>
    <row r="624" spans="1:3" x14ac:dyDescent="0.2">
      <c r="A624" s="7" t="s">
        <v>1294</v>
      </c>
      <c r="B624" s="7" t="s">
        <v>3194</v>
      </c>
      <c r="C624" s="7" t="s">
        <v>3216</v>
      </c>
    </row>
    <row r="625" spans="1:3" x14ac:dyDescent="0.2">
      <c r="A625" s="7" t="s">
        <v>1295</v>
      </c>
      <c r="B625" s="7" t="s">
        <v>3194</v>
      </c>
      <c r="C625" s="7" t="s">
        <v>3217</v>
      </c>
    </row>
    <row r="626" spans="1:3" x14ac:dyDescent="0.2">
      <c r="A626" s="7" t="s">
        <v>1296</v>
      </c>
      <c r="B626" s="7" t="s">
        <v>3194</v>
      </c>
      <c r="C626" s="7" t="s">
        <v>3218</v>
      </c>
    </row>
    <row r="627" spans="1:3" x14ac:dyDescent="0.2">
      <c r="A627" s="7" t="s">
        <v>1297</v>
      </c>
      <c r="B627" s="7" t="s">
        <v>3194</v>
      </c>
      <c r="C627" s="7" t="s">
        <v>3219</v>
      </c>
    </row>
    <row r="628" spans="1:3" x14ac:dyDescent="0.2">
      <c r="A628" s="7" t="s">
        <v>1298</v>
      </c>
      <c r="B628" s="7" t="s">
        <v>3194</v>
      </c>
      <c r="C628" s="7" t="s">
        <v>3220</v>
      </c>
    </row>
    <row r="629" spans="1:3" x14ac:dyDescent="0.2">
      <c r="A629" s="7" t="s">
        <v>1299</v>
      </c>
      <c r="B629" s="7" t="s">
        <v>3194</v>
      </c>
      <c r="C629" s="7" t="s">
        <v>3221</v>
      </c>
    </row>
    <row r="630" spans="1:3" x14ac:dyDescent="0.2">
      <c r="A630" s="7" t="s">
        <v>1300</v>
      </c>
      <c r="B630" s="7" t="s">
        <v>3194</v>
      </c>
      <c r="C630" s="7" t="s">
        <v>3222</v>
      </c>
    </row>
    <row r="631" spans="1:3" x14ac:dyDescent="0.2">
      <c r="A631" s="7" t="s">
        <v>1301</v>
      </c>
      <c r="B631" s="7" t="s">
        <v>3194</v>
      </c>
      <c r="C631" s="7" t="s">
        <v>3223</v>
      </c>
    </row>
    <row r="632" spans="1:3" x14ac:dyDescent="0.2">
      <c r="A632" s="7" t="s">
        <v>1302</v>
      </c>
      <c r="B632" s="7" t="s">
        <v>3194</v>
      </c>
      <c r="C632" s="7" t="s">
        <v>3220</v>
      </c>
    </row>
    <row r="633" spans="1:3" x14ac:dyDescent="0.2">
      <c r="A633" s="7" t="s">
        <v>1303</v>
      </c>
      <c r="B633" s="7" t="s">
        <v>3194</v>
      </c>
      <c r="C633" s="7" t="s">
        <v>3221</v>
      </c>
    </row>
    <row r="634" spans="1:3" x14ac:dyDescent="0.2">
      <c r="A634" s="7" t="s">
        <v>1304</v>
      </c>
      <c r="B634" s="7" t="s">
        <v>3194</v>
      </c>
      <c r="C634" s="7" t="s">
        <v>3222</v>
      </c>
    </row>
    <row r="635" spans="1:3" x14ac:dyDescent="0.2">
      <c r="A635" s="7" t="s">
        <v>1305</v>
      </c>
      <c r="B635" s="7" t="s">
        <v>3194</v>
      </c>
      <c r="C635" s="7" t="s">
        <v>3223</v>
      </c>
    </row>
    <row r="636" spans="1:3" x14ac:dyDescent="0.2">
      <c r="A636" s="7" t="s">
        <v>1306</v>
      </c>
      <c r="B636" s="7" t="s">
        <v>3194</v>
      </c>
      <c r="C636" s="7" t="s">
        <v>3224</v>
      </c>
    </row>
    <row r="637" spans="1:3" x14ac:dyDescent="0.2">
      <c r="A637" s="7" t="s">
        <v>1307</v>
      </c>
      <c r="B637" s="7" t="s">
        <v>3194</v>
      </c>
      <c r="C637" s="7" t="s">
        <v>3225</v>
      </c>
    </row>
    <row r="638" spans="1:3" x14ac:dyDescent="0.2">
      <c r="A638" s="7" t="s">
        <v>1308</v>
      </c>
      <c r="B638" s="7" t="s">
        <v>3194</v>
      </c>
      <c r="C638" s="7" t="s">
        <v>3226</v>
      </c>
    </row>
    <row r="639" spans="1:3" x14ac:dyDescent="0.2">
      <c r="A639" s="7" t="s">
        <v>1309</v>
      </c>
      <c r="B639" s="7" t="s">
        <v>3194</v>
      </c>
      <c r="C639" s="7" t="s">
        <v>3227</v>
      </c>
    </row>
    <row r="640" spans="1:3" x14ac:dyDescent="0.2">
      <c r="A640" s="7" t="s">
        <v>1310</v>
      </c>
      <c r="B640" s="7" t="s">
        <v>3194</v>
      </c>
      <c r="C640" s="7" t="s">
        <v>3228</v>
      </c>
    </row>
    <row r="641" spans="1:3" x14ac:dyDescent="0.2">
      <c r="A641" s="7" t="s">
        <v>1311</v>
      </c>
      <c r="B641" s="7" t="s">
        <v>3194</v>
      </c>
      <c r="C641" s="7" t="s">
        <v>3229</v>
      </c>
    </row>
    <row r="642" spans="1:3" x14ac:dyDescent="0.2">
      <c r="A642" s="7" t="s">
        <v>1312</v>
      </c>
      <c r="B642" s="7" t="s">
        <v>3194</v>
      </c>
      <c r="C642" s="7" t="s">
        <v>3230</v>
      </c>
    </row>
    <row r="643" spans="1:3" x14ac:dyDescent="0.2">
      <c r="A643" s="7" t="s">
        <v>1313</v>
      </c>
      <c r="B643" s="7" t="s">
        <v>3194</v>
      </c>
      <c r="C643" s="7" t="s">
        <v>3231</v>
      </c>
    </row>
    <row r="644" spans="1:3" x14ac:dyDescent="0.2">
      <c r="A644" s="7" t="s">
        <v>1314</v>
      </c>
      <c r="B644" s="7" t="s">
        <v>3194</v>
      </c>
      <c r="C644" s="7" t="s">
        <v>3232</v>
      </c>
    </row>
    <row r="645" spans="1:3" x14ac:dyDescent="0.2">
      <c r="A645" s="7" t="s">
        <v>1315</v>
      </c>
      <c r="B645" s="7" t="s">
        <v>3194</v>
      </c>
      <c r="C645" s="7" t="s">
        <v>3233</v>
      </c>
    </row>
    <row r="646" spans="1:3" x14ac:dyDescent="0.2">
      <c r="A646" s="7" t="s">
        <v>1316</v>
      </c>
      <c r="B646" s="7" t="s">
        <v>3194</v>
      </c>
      <c r="C646" s="7" t="s">
        <v>3234</v>
      </c>
    </row>
    <row r="647" spans="1:3" x14ac:dyDescent="0.2">
      <c r="A647" s="7" t="s">
        <v>1317</v>
      </c>
      <c r="B647" s="7" t="s">
        <v>3194</v>
      </c>
      <c r="C647" s="7" t="s">
        <v>3235</v>
      </c>
    </row>
    <row r="648" spans="1:3" x14ac:dyDescent="0.2">
      <c r="A648" s="7" t="s">
        <v>1318</v>
      </c>
      <c r="B648" s="7" t="s">
        <v>3194</v>
      </c>
      <c r="C648" s="7" t="s">
        <v>3243</v>
      </c>
    </row>
    <row r="649" spans="1:3" x14ac:dyDescent="0.2">
      <c r="A649" s="7" t="s">
        <v>1319</v>
      </c>
      <c r="B649" s="7" t="s">
        <v>3194</v>
      </c>
      <c r="C649" s="7" t="s">
        <v>3244</v>
      </c>
    </row>
    <row r="650" spans="1:3" x14ac:dyDescent="0.2">
      <c r="A650" s="7" t="s">
        <v>1320</v>
      </c>
      <c r="B650" s="7" t="s">
        <v>3194</v>
      </c>
      <c r="C650" s="7" t="s">
        <v>3245</v>
      </c>
    </row>
    <row r="651" spans="1:3" x14ac:dyDescent="0.2">
      <c r="A651" s="7" t="s">
        <v>1321</v>
      </c>
      <c r="B651" s="7" t="s">
        <v>3194</v>
      </c>
      <c r="C651" s="7" t="s">
        <v>3246</v>
      </c>
    </row>
    <row r="652" spans="1:3" x14ac:dyDescent="0.2">
      <c r="A652" s="7" t="s">
        <v>1322</v>
      </c>
      <c r="B652" s="7" t="s">
        <v>3194</v>
      </c>
      <c r="C652" s="7" t="s">
        <v>3247</v>
      </c>
    </row>
    <row r="653" spans="1:3" x14ac:dyDescent="0.2">
      <c r="A653" s="7" t="s">
        <v>1323</v>
      </c>
      <c r="B653" s="7" t="s">
        <v>3194</v>
      </c>
      <c r="C653" s="7" t="s">
        <v>3248</v>
      </c>
    </row>
    <row r="654" spans="1:3" x14ac:dyDescent="0.2">
      <c r="A654" s="7" t="s">
        <v>1324</v>
      </c>
      <c r="B654" s="7" t="s">
        <v>3194</v>
      </c>
      <c r="C654" s="7" t="s">
        <v>3249</v>
      </c>
    </row>
    <row r="655" spans="1:3" x14ac:dyDescent="0.2">
      <c r="A655" s="7" t="s">
        <v>1325</v>
      </c>
      <c r="B655" s="7" t="s">
        <v>3194</v>
      </c>
      <c r="C655" s="7" t="s">
        <v>3250</v>
      </c>
    </row>
    <row r="656" spans="1:3" x14ac:dyDescent="0.2">
      <c r="A656" s="7" t="s">
        <v>1326</v>
      </c>
      <c r="B656" s="7" t="s">
        <v>3194</v>
      </c>
      <c r="C656" s="7" t="s">
        <v>3251</v>
      </c>
    </row>
    <row r="657" spans="1:3" x14ac:dyDescent="0.2">
      <c r="A657" s="7" t="s">
        <v>1327</v>
      </c>
      <c r="B657" s="7" t="s">
        <v>3194</v>
      </c>
      <c r="C657" s="7" t="s">
        <v>3213</v>
      </c>
    </row>
    <row r="658" spans="1:3" x14ac:dyDescent="0.2">
      <c r="A658" s="7" t="s">
        <v>1328</v>
      </c>
      <c r="B658" s="7" t="s">
        <v>3194</v>
      </c>
      <c r="C658" s="7" t="s">
        <v>3214</v>
      </c>
    </row>
    <row r="659" spans="1:3" x14ac:dyDescent="0.2">
      <c r="A659" s="7" t="s">
        <v>1329</v>
      </c>
      <c r="B659" s="7" t="s">
        <v>3194</v>
      </c>
      <c r="C659" s="7" t="s">
        <v>3215</v>
      </c>
    </row>
    <row r="660" spans="1:3" x14ac:dyDescent="0.2">
      <c r="A660" s="7" t="s">
        <v>1330</v>
      </c>
      <c r="B660" s="7" t="s">
        <v>3194</v>
      </c>
      <c r="C660" s="7" t="s">
        <v>3216</v>
      </c>
    </row>
    <row r="661" spans="1:3" x14ac:dyDescent="0.2">
      <c r="A661" s="7" t="s">
        <v>1331</v>
      </c>
      <c r="B661" s="7" t="s">
        <v>3194</v>
      </c>
      <c r="C661" s="7" t="s">
        <v>3217</v>
      </c>
    </row>
    <row r="662" spans="1:3" x14ac:dyDescent="0.2">
      <c r="A662" s="7" t="s">
        <v>1332</v>
      </c>
      <c r="B662" s="7" t="s">
        <v>3194</v>
      </c>
      <c r="C662" s="7" t="s">
        <v>3218</v>
      </c>
    </row>
    <row r="663" spans="1:3" x14ac:dyDescent="0.2">
      <c r="A663" s="7" t="s">
        <v>1333</v>
      </c>
      <c r="B663" s="7" t="s">
        <v>3194</v>
      </c>
      <c r="C663" s="7" t="s">
        <v>3219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1895-2871-4B4A-AC78-6F2984292EA4}">
  <dimension ref="A1:C17"/>
  <sheetViews>
    <sheetView workbookViewId="0">
      <selection sqref="A1:A1048576"/>
    </sheetView>
  </sheetViews>
  <sheetFormatPr baseColWidth="10" defaultRowHeight="16" x14ac:dyDescent="0.2"/>
  <cols>
    <col min="1" max="2" width="11.1640625" bestFit="1" customWidth="1"/>
    <col min="3" max="3" width="10.83203125" style="1"/>
  </cols>
  <sheetData>
    <row r="1" spans="1:3" x14ac:dyDescent="0.2">
      <c r="A1" t="s">
        <v>3001</v>
      </c>
      <c r="B1" t="s">
        <v>3002</v>
      </c>
      <c r="C1" s="1" t="s">
        <v>3000</v>
      </c>
    </row>
    <row r="2" spans="1:3" x14ac:dyDescent="0.2">
      <c r="A2" t="s">
        <v>1335</v>
      </c>
      <c r="B2" t="s">
        <v>1336</v>
      </c>
      <c r="C2" s="1">
        <v>1</v>
      </c>
    </row>
    <row r="3" spans="1:3" x14ac:dyDescent="0.2">
      <c r="A3" t="s">
        <v>1335</v>
      </c>
      <c r="B3" t="s">
        <v>1337</v>
      </c>
      <c r="C3" s="1">
        <v>2</v>
      </c>
    </row>
    <row r="4" spans="1:3" x14ac:dyDescent="0.2">
      <c r="A4" t="s">
        <v>1335</v>
      </c>
      <c r="B4" t="s">
        <v>1341</v>
      </c>
      <c r="C4" s="1" t="s">
        <v>3005</v>
      </c>
    </row>
    <row r="5" spans="1:3" x14ac:dyDescent="0.2">
      <c r="A5" t="s">
        <v>1338</v>
      </c>
      <c r="B5" t="s">
        <v>3080</v>
      </c>
      <c r="C5" s="1" t="s">
        <v>3003</v>
      </c>
    </row>
    <row r="6" spans="1:3" x14ac:dyDescent="0.2">
      <c r="A6" t="s">
        <v>1338</v>
      </c>
      <c r="B6" t="s">
        <v>3081</v>
      </c>
      <c r="C6" s="1" t="s">
        <v>3004</v>
      </c>
    </row>
    <row r="7" spans="1:3" x14ac:dyDescent="0.2">
      <c r="A7" t="s">
        <v>1338</v>
      </c>
      <c r="B7" t="s">
        <v>3081</v>
      </c>
      <c r="C7" s="1" t="s">
        <v>3082</v>
      </c>
    </row>
    <row r="8" spans="1:3" x14ac:dyDescent="0.2">
      <c r="A8" t="s">
        <v>34</v>
      </c>
      <c r="B8" t="s">
        <v>33</v>
      </c>
      <c r="C8" s="1" t="s">
        <v>3003</v>
      </c>
    </row>
    <row r="9" spans="1:3" x14ac:dyDescent="0.2">
      <c r="A9" t="s">
        <v>34</v>
      </c>
      <c r="B9" t="s">
        <v>3079</v>
      </c>
      <c r="C9" s="1" t="s">
        <v>3004</v>
      </c>
    </row>
    <row r="10" spans="1:3" x14ac:dyDescent="0.2">
      <c r="A10" t="s">
        <v>34</v>
      </c>
      <c r="B10" t="s">
        <v>35</v>
      </c>
      <c r="C10" s="1" t="s">
        <v>3054</v>
      </c>
    </row>
    <row r="11" spans="1:3" x14ac:dyDescent="0.2">
      <c r="A11" t="s">
        <v>34</v>
      </c>
      <c r="B11" t="s">
        <v>1341</v>
      </c>
      <c r="C11" s="1" t="s">
        <v>3055</v>
      </c>
    </row>
    <row r="12" spans="1:3" x14ac:dyDescent="0.2">
      <c r="A12" t="s">
        <v>3075</v>
      </c>
      <c r="B12" t="s">
        <v>36</v>
      </c>
      <c r="C12" s="1" t="s">
        <v>3003</v>
      </c>
    </row>
    <row r="13" spans="1:3" x14ac:dyDescent="0.2">
      <c r="A13" t="s">
        <v>3075</v>
      </c>
      <c r="B13" t="s">
        <v>37</v>
      </c>
      <c r="C13" s="1" t="s">
        <v>3004</v>
      </c>
    </row>
    <row r="14" spans="1:3" x14ac:dyDescent="0.2">
      <c r="A14" t="s">
        <v>3056</v>
      </c>
      <c r="B14" t="s">
        <v>3130</v>
      </c>
      <c r="C14" s="1" t="s">
        <v>3076</v>
      </c>
    </row>
    <row r="15" spans="1:3" x14ac:dyDescent="0.2">
      <c r="A15" t="s">
        <v>3056</v>
      </c>
      <c r="B15" t="s">
        <v>3056</v>
      </c>
      <c r="C15" s="1" t="s">
        <v>3003</v>
      </c>
    </row>
    <row r="16" spans="1:3" x14ac:dyDescent="0.2">
      <c r="A16" t="s">
        <v>3057</v>
      </c>
      <c r="B16" t="s">
        <v>3131</v>
      </c>
      <c r="C16" s="1" t="s">
        <v>3076</v>
      </c>
    </row>
    <row r="17" spans="1:3" x14ac:dyDescent="0.2">
      <c r="A17" t="s">
        <v>3057</v>
      </c>
      <c r="B17" t="s">
        <v>3057</v>
      </c>
      <c r="C17" s="1" t="s">
        <v>3003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0209-1EB1-DE4A-AFF1-354F104E7427}">
  <dimension ref="A1:C31"/>
  <sheetViews>
    <sheetView workbookViewId="0">
      <selection activeCell="A4" sqref="A4:B4"/>
    </sheetView>
  </sheetViews>
  <sheetFormatPr baseColWidth="10" defaultRowHeight="16" x14ac:dyDescent="0.2"/>
  <cols>
    <col min="1" max="1" width="21.5" bestFit="1" customWidth="1"/>
    <col min="2" max="2" width="17.33203125" bestFit="1" customWidth="1"/>
    <col min="3" max="3" width="21.5" bestFit="1" customWidth="1"/>
  </cols>
  <sheetData>
    <row r="1" spans="1:3" x14ac:dyDescent="0.2">
      <c r="A1" t="s">
        <v>1377</v>
      </c>
      <c r="B1" t="s">
        <v>1378</v>
      </c>
      <c r="C1" t="s">
        <v>1379</v>
      </c>
    </row>
    <row r="2" spans="1:3" x14ac:dyDescent="0.2">
      <c r="A2" t="s">
        <v>3007</v>
      </c>
      <c r="B2" t="s">
        <v>3027</v>
      </c>
    </row>
    <row r="3" spans="1:3" x14ac:dyDescent="0.2">
      <c r="A3" t="s">
        <v>3007</v>
      </c>
      <c r="B3" t="s">
        <v>3008</v>
      </c>
    </row>
    <row r="4" spans="1:3" x14ac:dyDescent="0.2">
      <c r="A4" t="s">
        <v>3007</v>
      </c>
      <c r="B4" t="s">
        <v>3009</v>
      </c>
    </row>
    <row r="5" spans="1:3" x14ac:dyDescent="0.2">
      <c r="A5" t="s">
        <v>2030</v>
      </c>
      <c r="B5" t="s">
        <v>3010</v>
      </c>
    </row>
    <row r="6" spans="1:3" x14ac:dyDescent="0.2">
      <c r="A6" t="s">
        <v>2030</v>
      </c>
      <c r="B6" t="s">
        <v>3011</v>
      </c>
      <c r="C6" s="2" t="s">
        <v>2046</v>
      </c>
    </row>
    <row r="7" spans="1:3" x14ac:dyDescent="0.2">
      <c r="A7" t="s">
        <v>2030</v>
      </c>
      <c r="B7" t="s">
        <v>3011</v>
      </c>
      <c r="C7" s="2" t="s">
        <v>2047</v>
      </c>
    </row>
    <row r="8" spans="1:3" x14ac:dyDescent="0.2">
      <c r="A8" t="s">
        <v>2030</v>
      </c>
      <c r="B8" t="s">
        <v>3011</v>
      </c>
      <c r="C8" s="2" t="s">
        <v>2048</v>
      </c>
    </row>
    <row r="9" spans="1:3" x14ac:dyDescent="0.2">
      <c r="A9" t="s">
        <v>3012</v>
      </c>
      <c r="B9" t="s">
        <v>2044</v>
      </c>
    </row>
    <row r="10" spans="1:3" x14ac:dyDescent="0.2">
      <c r="A10" t="s">
        <v>3012</v>
      </c>
      <c r="B10" t="s">
        <v>2045</v>
      </c>
    </row>
    <row r="11" spans="1:3" x14ac:dyDescent="0.2">
      <c r="A11" t="s">
        <v>3012</v>
      </c>
      <c r="B11" t="s">
        <v>2037</v>
      </c>
    </row>
    <row r="12" spans="1:3" x14ac:dyDescent="0.2">
      <c r="A12" t="s">
        <v>3012</v>
      </c>
      <c r="B12" t="s">
        <v>2038</v>
      </c>
      <c r="C12" s="2" t="s">
        <v>2039</v>
      </c>
    </row>
    <row r="13" spans="1:3" x14ac:dyDescent="0.2">
      <c r="A13" t="s">
        <v>3012</v>
      </c>
      <c r="B13" t="s">
        <v>2038</v>
      </c>
      <c r="C13" s="2" t="s">
        <v>2040</v>
      </c>
    </row>
    <row r="14" spans="1:3" x14ac:dyDescent="0.2">
      <c r="A14" t="s">
        <v>3012</v>
      </c>
      <c r="B14" t="s">
        <v>2038</v>
      </c>
      <c r="C14" s="2" t="s">
        <v>2041</v>
      </c>
    </row>
    <row r="15" spans="1:3" x14ac:dyDescent="0.2">
      <c r="A15" t="s">
        <v>3013</v>
      </c>
      <c r="B15" t="s">
        <v>2036</v>
      </c>
    </row>
    <row r="16" spans="1:3" x14ac:dyDescent="0.2">
      <c r="A16" t="s">
        <v>3013</v>
      </c>
      <c r="B16" t="s">
        <v>2042</v>
      </c>
    </row>
    <row r="17" spans="1:3" x14ac:dyDescent="0.2">
      <c r="A17" t="s">
        <v>3014</v>
      </c>
      <c r="B17" t="s">
        <v>2034</v>
      </c>
    </row>
    <row r="18" spans="1:3" x14ac:dyDescent="0.2">
      <c r="A18" t="s">
        <v>3014</v>
      </c>
      <c r="B18" t="s">
        <v>2035</v>
      </c>
    </row>
    <row r="19" spans="1:3" x14ac:dyDescent="0.2">
      <c r="A19" t="s">
        <v>3014</v>
      </c>
      <c r="B19" t="s">
        <v>3015</v>
      </c>
    </row>
    <row r="20" spans="1:3" x14ac:dyDescent="0.2">
      <c r="A20" t="s">
        <v>3016</v>
      </c>
      <c r="B20" t="s">
        <v>2032</v>
      </c>
    </row>
    <row r="21" spans="1:3" x14ac:dyDescent="0.2">
      <c r="A21" t="s">
        <v>3016</v>
      </c>
      <c r="B21" t="s">
        <v>2043</v>
      </c>
    </row>
    <row r="22" spans="1:3" x14ac:dyDescent="0.2">
      <c r="A22" t="s">
        <v>2028</v>
      </c>
      <c r="B22" t="s">
        <v>3017</v>
      </c>
    </row>
    <row r="23" spans="1:3" x14ac:dyDescent="0.2">
      <c r="A23" t="s">
        <v>2028</v>
      </c>
      <c r="B23" t="s">
        <v>3018</v>
      </c>
    </row>
    <row r="24" spans="1:3" x14ac:dyDescent="0.2">
      <c r="A24" t="s">
        <v>2390</v>
      </c>
      <c r="B24" t="s">
        <v>2391</v>
      </c>
    </row>
    <row r="25" spans="1:3" x14ac:dyDescent="0.2">
      <c r="A25" t="s">
        <v>2390</v>
      </c>
      <c r="B25" t="s">
        <v>2392</v>
      </c>
    </row>
    <row r="26" spans="1:3" x14ac:dyDescent="0.2">
      <c r="A26" t="s">
        <v>2390</v>
      </c>
      <c r="B26" t="s">
        <v>2393</v>
      </c>
    </row>
    <row r="27" spans="1:3" x14ac:dyDescent="0.2">
      <c r="A27" t="s">
        <v>3019</v>
      </c>
      <c r="B27" s="2" t="s">
        <v>3021</v>
      </c>
      <c r="C27" s="2" t="s">
        <v>3022</v>
      </c>
    </row>
    <row r="28" spans="1:3" x14ac:dyDescent="0.2">
      <c r="A28" t="s">
        <v>3019</v>
      </c>
      <c r="B28" s="2" t="s">
        <v>3021</v>
      </c>
      <c r="C28" s="2" t="s">
        <v>3023</v>
      </c>
    </row>
    <row r="29" spans="1:3" x14ac:dyDescent="0.2">
      <c r="A29" t="s">
        <v>3019</v>
      </c>
      <c r="B29" s="2" t="s">
        <v>3021</v>
      </c>
      <c r="C29" s="2" t="s">
        <v>3024</v>
      </c>
    </row>
    <row r="30" spans="1:3" x14ac:dyDescent="0.2">
      <c r="A30" t="s">
        <v>3019</v>
      </c>
      <c r="B30" s="2" t="s">
        <v>3025</v>
      </c>
      <c r="C30" s="2" t="s">
        <v>3026</v>
      </c>
    </row>
    <row r="31" spans="1:3" x14ac:dyDescent="0.2">
      <c r="A31" t="s">
        <v>3020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06F6-2FAA-A948-9ECB-F79E22C1CA33}">
  <dimension ref="A1:F10"/>
  <sheetViews>
    <sheetView workbookViewId="0">
      <selection activeCell="E17" sqref="E17"/>
    </sheetView>
  </sheetViews>
  <sheetFormatPr baseColWidth="10" defaultRowHeight="16" x14ac:dyDescent="0.2"/>
  <cols>
    <col min="2" max="2" width="13.1640625" bestFit="1" customWidth="1"/>
    <col min="6" max="6" width="17.33203125" bestFit="1" customWidth="1"/>
  </cols>
  <sheetData>
    <row r="1" spans="1:6" x14ac:dyDescent="0.2">
      <c r="A1" t="s">
        <v>38</v>
      </c>
      <c r="B1" t="s">
        <v>1381</v>
      </c>
      <c r="C1" t="s">
        <v>1382</v>
      </c>
      <c r="D1" t="s">
        <v>2984</v>
      </c>
      <c r="E1" t="s">
        <v>1383</v>
      </c>
      <c r="F1" t="s">
        <v>1384</v>
      </c>
    </row>
    <row r="2" spans="1:6" x14ac:dyDescent="0.2">
      <c r="A2" t="s">
        <v>39</v>
      </c>
      <c r="B2" t="s">
        <v>1367</v>
      </c>
      <c r="C2" t="s">
        <v>1372</v>
      </c>
      <c r="D2" t="s">
        <v>1376</v>
      </c>
      <c r="F2" t="s">
        <v>1364</v>
      </c>
    </row>
    <row r="3" spans="1:6" x14ac:dyDescent="0.2">
      <c r="A3" t="s">
        <v>40</v>
      </c>
      <c r="B3" t="s">
        <v>1367</v>
      </c>
      <c r="C3" t="s">
        <v>1371</v>
      </c>
      <c r="D3" t="s">
        <v>1374</v>
      </c>
      <c r="E3" t="s">
        <v>1375</v>
      </c>
      <c r="F3" t="s">
        <v>1373</v>
      </c>
    </row>
    <row r="4" spans="1:6" x14ac:dyDescent="0.2">
      <c r="A4" t="s">
        <v>41</v>
      </c>
      <c r="B4" t="s">
        <v>1367</v>
      </c>
      <c r="C4" t="s">
        <v>1371</v>
      </c>
      <c r="D4" t="s">
        <v>1372</v>
      </c>
      <c r="F4" t="s">
        <v>1364</v>
      </c>
    </row>
    <row r="5" spans="1:6" x14ac:dyDescent="0.2">
      <c r="A5" t="s">
        <v>42</v>
      </c>
      <c r="B5" t="s">
        <v>1367</v>
      </c>
      <c r="C5" t="s">
        <v>1368</v>
      </c>
      <c r="D5" t="s">
        <v>1370</v>
      </c>
      <c r="E5" s="2" t="s">
        <v>2982</v>
      </c>
      <c r="F5" t="s">
        <v>1369</v>
      </c>
    </row>
    <row r="6" spans="1:6" x14ac:dyDescent="0.2">
      <c r="A6" t="s">
        <v>43</v>
      </c>
      <c r="B6" t="s">
        <v>1367</v>
      </c>
      <c r="C6" t="s">
        <v>1368</v>
      </c>
      <c r="D6" t="s">
        <v>1371</v>
      </c>
      <c r="F6" t="s">
        <v>1364</v>
      </c>
    </row>
    <row r="7" spans="1:6" x14ac:dyDescent="0.2">
      <c r="A7" t="s">
        <v>1342</v>
      </c>
      <c r="B7" t="s">
        <v>1377</v>
      </c>
      <c r="C7" t="s">
        <v>1378</v>
      </c>
      <c r="D7" t="s">
        <v>1379</v>
      </c>
      <c r="F7" t="s">
        <v>3006</v>
      </c>
    </row>
    <row r="8" spans="1:6" x14ac:dyDescent="0.2">
      <c r="A8" t="s">
        <v>1344</v>
      </c>
      <c r="B8" t="s">
        <v>1377</v>
      </c>
      <c r="C8" t="s">
        <v>1378</v>
      </c>
      <c r="D8" t="s">
        <v>1379</v>
      </c>
      <c r="F8" t="s">
        <v>3006</v>
      </c>
    </row>
    <row r="9" spans="1:6" x14ac:dyDescent="0.2">
      <c r="A9" t="s">
        <v>1343</v>
      </c>
      <c r="B9" t="s">
        <v>1377</v>
      </c>
      <c r="C9" t="s">
        <v>1378</v>
      </c>
      <c r="D9" t="s">
        <v>1379</v>
      </c>
      <c r="F9" t="s">
        <v>3006</v>
      </c>
    </row>
    <row r="10" spans="1:6" x14ac:dyDescent="0.2">
      <c r="A10" t="s">
        <v>1345</v>
      </c>
      <c r="B10" t="s">
        <v>1377</v>
      </c>
      <c r="C10" t="s">
        <v>1378</v>
      </c>
      <c r="D10" t="s">
        <v>1379</v>
      </c>
      <c r="F10" t="s">
        <v>3006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1BA3-26C1-4E4E-B86A-0A3BF269139D}">
  <dimension ref="A1:L1533"/>
  <sheetViews>
    <sheetView topLeftCell="A1315" workbookViewId="0">
      <selection activeCell="E1341" sqref="E1341"/>
    </sheetView>
  </sheetViews>
  <sheetFormatPr baseColWidth="10" defaultRowHeight="16" x14ac:dyDescent="0.2"/>
  <cols>
    <col min="2" max="2" width="50.6640625" customWidth="1"/>
    <col min="3" max="4" width="10.83203125" customWidth="1"/>
    <col min="5" max="5" width="25" customWidth="1"/>
    <col min="6" max="6" width="10.83203125" customWidth="1"/>
    <col min="8" max="8" width="8.5" bestFit="1" customWidth="1"/>
    <col min="9" max="9" width="21.5" bestFit="1" customWidth="1"/>
    <col min="10" max="10" width="13.1640625" bestFit="1" customWidth="1"/>
    <col min="11" max="11" width="13.5" customWidth="1"/>
    <col min="12" max="12" width="17.83203125" customWidth="1"/>
  </cols>
  <sheetData>
    <row r="1" spans="1:12" x14ac:dyDescent="0.2">
      <c r="A1" t="s">
        <v>1380</v>
      </c>
      <c r="B1" t="s">
        <v>1384</v>
      </c>
      <c r="C1" t="s">
        <v>2772</v>
      </c>
      <c r="D1" t="s">
        <v>1334</v>
      </c>
      <c r="E1" t="s">
        <v>2659</v>
      </c>
      <c r="F1" t="s">
        <v>2771</v>
      </c>
      <c r="G1" t="s">
        <v>3028</v>
      </c>
      <c r="H1" t="s">
        <v>3038</v>
      </c>
      <c r="I1" t="str">
        <f>试题问卷属性表!D1</f>
        <v>领域</v>
      </c>
      <c r="J1" t="str">
        <f>试题问卷属性表!E1</f>
        <v>维度</v>
      </c>
      <c r="K1" t="str">
        <f>试题问卷属性表!F1</f>
        <v>群组</v>
      </c>
      <c r="L1" t="str">
        <f>试题问卷属性表!G1</f>
        <v>属性</v>
      </c>
    </row>
    <row r="2" spans="1:12" x14ac:dyDescent="0.2">
      <c r="A2" t="s">
        <v>1904</v>
      </c>
      <c r="B2" t="str">
        <f>INDEX(试题问卷属性表!H:H, MATCH(问卷赋分表!$A2,试题问卷属性表!$A:$A,0))</f>
        <v>你家里是不是只有你一个孩子</v>
      </c>
      <c r="C2" t="s">
        <v>1342</v>
      </c>
      <c r="D2" t="s">
        <v>1362</v>
      </c>
      <c r="E2" t="s">
        <v>1339</v>
      </c>
      <c r="H2" t="b">
        <v>1</v>
      </c>
      <c r="I2">
        <f>INDEX(试题问卷属性表!D:D, MATCH(问卷赋分表!$A2,试题问卷属性表!$A:$A,0))</f>
        <v>0</v>
      </c>
      <c r="J2">
        <f>INDEX(试题问卷属性表!E:E, MATCH(问卷赋分表!$A2,试题问卷属性表!$A:$A,0))</f>
        <v>0</v>
      </c>
      <c r="K2">
        <f>INDEX(试题问卷属性表!F:F, MATCH(问卷赋分表!$A2,试题问卷属性表!$A:$A,0))</f>
        <v>0</v>
      </c>
      <c r="L2" t="str">
        <f>INDEX(试题问卷属性表!G:G, MATCH(问卷赋分表!$A2,试题问卷属性表!$A:$A,0))</f>
        <v>独生子女</v>
      </c>
    </row>
    <row r="3" spans="1:12" x14ac:dyDescent="0.2">
      <c r="A3" t="s">
        <v>1904</v>
      </c>
      <c r="B3" t="str">
        <f>INDEX(试题问卷属性表!H:H, MATCH(问卷赋分表!A3,试题问卷属性表!A:A,0))</f>
        <v>你家里是不是只有你一个孩子</v>
      </c>
      <c r="C3" t="s">
        <v>1342</v>
      </c>
      <c r="D3" t="s">
        <v>1362</v>
      </c>
      <c r="E3" t="s">
        <v>1340</v>
      </c>
      <c r="H3" t="b">
        <v>1</v>
      </c>
      <c r="I3">
        <f>INDEX(试题问卷属性表!D:D, MATCH(问卷赋分表!$A3,试题问卷属性表!$A:$A,0))</f>
        <v>0</v>
      </c>
      <c r="J3">
        <f>INDEX(试题问卷属性表!E:E, MATCH(问卷赋分表!$A3,试题问卷属性表!$A:$A,0))</f>
        <v>0</v>
      </c>
      <c r="K3">
        <f>INDEX(试题问卷属性表!F:F, MATCH(问卷赋分表!$A3,试题问卷属性表!$A:$A,0))</f>
        <v>0</v>
      </c>
      <c r="L3" t="str">
        <f>INDEX(试题问卷属性表!G:G, MATCH(问卷赋分表!$A3,试题问卷属性表!$A:$A,0))</f>
        <v>独生子女</v>
      </c>
    </row>
    <row r="4" spans="1:12" x14ac:dyDescent="0.2">
      <c r="A4" t="s">
        <v>1905</v>
      </c>
      <c r="B4" t="str">
        <f>INDEX(试题问卷属性表!H:H, MATCH(问卷赋分表!A4,试题问卷属性表!A:A,0))</f>
        <v>你平时上学时每天的睡眠时间大约是</v>
      </c>
      <c r="C4" t="s">
        <v>1342</v>
      </c>
      <c r="D4" t="s">
        <v>1362</v>
      </c>
      <c r="E4" t="s">
        <v>2660</v>
      </c>
      <c r="F4">
        <v>1</v>
      </c>
      <c r="G4">
        <v>0</v>
      </c>
      <c r="H4" t="b">
        <v>1</v>
      </c>
      <c r="I4" t="str">
        <f>INDEX(试题问卷属性表!D:D, MATCH(问卷赋分表!$A4,试题问卷属性表!$A:$A,0))</f>
        <v>学生学业负担与压力</v>
      </c>
      <c r="J4" t="str">
        <f>INDEX(试题问卷属性表!E:E, MATCH(问卷赋分表!$A4,试题问卷属性表!$A:$A,0))</f>
        <v>学业负担</v>
      </c>
      <c r="K4" t="str">
        <f>INDEX(试题问卷属性表!F:F, MATCH(问卷赋分表!$A4,试题问卷属性表!$A:$A,0))</f>
        <v>睡眠时间</v>
      </c>
      <c r="L4" t="str">
        <f>INDEX(试题问卷属性表!G:G, MATCH(问卷赋分表!$A4,试题问卷属性表!$A:$A,0))</f>
        <v>睡眠时长</v>
      </c>
    </row>
    <row r="5" spans="1:12" x14ac:dyDescent="0.2">
      <c r="A5" t="s">
        <v>1905</v>
      </c>
      <c r="B5" t="str">
        <f>INDEX(试题问卷属性表!H:H, MATCH(问卷赋分表!A5,试题问卷属性表!A:A,0))</f>
        <v>你平时上学时每天的睡眠时间大约是</v>
      </c>
      <c r="C5" t="s">
        <v>1342</v>
      </c>
      <c r="D5" t="s">
        <v>1362</v>
      </c>
      <c r="E5" t="s">
        <v>2661</v>
      </c>
      <c r="F5">
        <v>2</v>
      </c>
      <c r="G5">
        <v>0</v>
      </c>
      <c r="H5" t="b">
        <v>1</v>
      </c>
      <c r="I5" t="str">
        <f>INDEX(试题问卷属性表!D:D, MATCH(问卷赋分表!$A5,试题问卷属性表!$A:$A,0))</f>
        <v>学生学业负担与压力</v>
      </c>
      <c r="J5" t="str">
        <f>INDEX(试题问卷属性表!E:E, MATCH(问卷赋分表!$A5,试题问卷属性表!$A:$A,0))</f>
        <v>学业负担</v>
      </c>
      <c r="K5" t="str">
        <f>INDEX(试题问卷属性表!F:F, MATCH(问卷赋分表!$A5,试题问卷属性表!$A:$A,0))</f>
        <v>睡眠时间</v>
      </c>
      <c r="L5" t="str">
        <f>INDEX(试题问卷属性表!G:G, MATCH(问卷赋分表!$A5,试题问卷属性表!$A:$A,0))</f>
        <v>睡眠时长</v>
      </c>
    </row>
    <row r="6" spans="1:12" x14ac:dyDescent="0.2">
      <c r="A6" t="s">
        <v>1905</v>
      </c>
      <c r="B6" t="str">
        <f>INDEX(试题问卷属性表!H:H, MATCH(问卷赋分表!A6,试题问卷属性表!A:A,0))</f>
        <v>你平时上学时每天的睡眠时间大约是</v>
      </c>
      <c r="C6" t="s">
        <v>1342</v>
      </c>
      <c r="D6" t="s">
        <v>1362</v>
      </c>
      <c r="E6" t="s">
        <v>2662</v>
      </c>
      <c r="F6">
        <v>3</v>
      </c>
      <c r="G6" s="29">
        <v>1</v>
      </c>
      <c r="H6" t="b">
        <v>1</v>
      </c>
      <c r="I6" t="str">
        <f>INDEX(试题问卷属性表!D:D, MATCH(问卷赋分表!$A6,试题问卷属性表!$A:$A,0))</f>
        <v>学生学业负担与压力</v>
      </c>
      <c r="J6" t="str">
        <f>INDEX(试题问卷属性表!E:E, MATCH(问卷赋分表!$A6,试题问卷属性表!$A:$A,0))</f>
        <v>学业负担</v>
      </c>
      <c r="K6" t="str">
        <f>INDEX(试题问卷属性表!F:F, MATCH(问卷赋分表!$A6,试题问卷属性表!$A:$A,0))</f>
        <v>睡眠时间</v>
      </c>
      <c r="L6" t="str">
        <f>INDEX(试题问卷属性表!G:G, MATCH(问卷赋分表!$A6,试题问卷属性表!$A:$A,0))</f>
        <v>睡眠时长</v>
      </c>
    </row>
    <row r="7" spans="1:12" x14ac:dyDescent="0.2">
      <c r="A7" t="s">
        <v>1905</v>
      </c>
      <c r="B7" t="str">
        <f>INDEX(试题问卷属性表!H:H, MATCH(问卷赋分表!A7,试题问卷属性表!A:A,0))</f>
        <v>你平时上学时每天的睡眠时间大约是</v>
      </c>
      <c r="C7" t="s">
        <v>1342</v>
      </c>
      <c r="D7" t="s">
        <v>1362</v>
      </c>
      <c r="E7" t="s">
        <v>2663</v>
      </c>
      <c r="F7">
        <v>4</v>
      </c>
      <c r="G7">
        <v>1</v>
      </c>
      <c r="H7" t="b">
        <v>1</v>
      </c>
      <c r="I7" t="str">
        <f>INDEX(试题问卷属性表!D:D, MATCH(问卷赋分表!$A7,试题问卷属性表!$A:$A,0))</f>
        <v>学生学业负担与压力</v>
      </c>
      <c r="J7" t="str">
        <f>INDEX(试题问卷属性表!E:E, MATCH(问卷赋分表!$A7,试题问卷属性表!$A:$A,0))</f>
        <v>学业负担</v>
      </c>
      <c r="K7" t="str">
        <f>INDEX(试题问卷属性表!F:F, MATCH(问卷赋分表!$A7,试题问卷属性表!$A:$A,0))</f>
        <v>睡眠时间</v>
      </c>
      <c r="L7" t="str">
        <f>INDEX(试题问卷属性表!G:G, MATCH(问卷赋分表!$A7,试题问卷属性表!$A:$A,0))</f>
        <v>睡眠时长</v>
      </c>
    </row>
    <row r="8" spans="1:12" x14ac:dyDescent="0.2">
      <c r="A8" t="s">
        <v>1905</v>
      </c>
      <c r="B8" t="str">
        <f>INDEX(试题问卷属性表!H:H, MATCH(问卷赋分表!A8,试题问卷属性表!A:A,0))</f>
        <v>你平时上学时每天的睡眠时间大约是</v>
      </c>
      <c r="C8" t="s">
        <v>1342</v>
      </c>
      <c r="D8" t="s">
        <v>1362</v>
      </c>
      <c r="E8" t="s">
        <v>2664</v>
      </c>
      <c r="F8">
        <v>5</v>
      </c>
      <c r="G8">
        <v>1</v>
      </c>
      <c r="H8" t="b">
        <v>1</v>
      </c>
      <c r="I8" t="str">
        <f>INDEX(试题问卷属性表!D:D, MATCH(问卷赋分表!$A8,试题问卷属性表!$A:$A,0))</f>
        <v>学生学业负担与压力</v>
      </c>
      <c r="J8" t="str">
        <f>INDEX(试题问卷属性表!E:E, MATCH(问卷赋分表!$A8,试题问卷属性表!$A:$A,0))</f>
        <v>学业负担</v>
      </c>
      <c r="K8" t="str">
        <f>INDEX(试题问卷属性表!F:F, MATCH(问卷赋分表!$A8,试题问卷属性表!$A:$A,0))</f>
        <v>睡眠时间</v>
      </c>
      <c r="L8" t="str">
        <f>INDEX(试题问卷属性表!G:G, MATCH(问卷赋分表!$A8,试题问卷属性表!$A:$A,0))</f>
        <v>睡眠时长</v>
      </c>
    </row>
    <row r="9" spans="1:12" x14ac:dyDescent="0.2">
      <c r="A9" t="s">
        <v>1905</v>
      </c>
      <c r="B9" t="str">
        <f>INDEX(试题问卷属性表!H:H, MATCH(问卷赋分表!A9,试题问卷属性表!A:A,0))</f>
        <v>你平时上学时每天的睡眠时间大约是</v>
      </c>
      <c r="C9" t="s">
        <v>1342</v>
      </c>
      <c r="D9" t="s">
        <v>1362</v>
      </c>
      <c r="E9" t="s">
        <v>2665</v>
      </c>
      <c r="F9">
        <v>6</v>
      </c>
      <c r="G9">
        <v>1</v>
      </c>
      <c r="H9" t="b">
        <v>1</v>
      </c>
      <c r="I9" t="str">
        <f>INDEX(试题问卷属性表!D:D, MATCH(问卷赋分表!$A9,试题问卷属性表!$A:$A,0))</f>
        <v>学生学业负担与压力</v>
      </c>
      <c r="J9" t="str">
        <f>INDEX(试题问卷属性表!E:E, MATCH(问卷赋分表!$A9,试题问卷属性表!$A:$A,0))</f>
        <v>学业负担</v>
      </c>
      <c r="K9" t="str">
        <f>INDEX(试题问卷属性表!F:F, MATCH(问卷赋分表!$A9,试题问卷属性表!$A:$A,0))</f>
        <v>睡眠时间</v>
      </c>
      <c r="L9" t="str">
        <f>INDEX(试题问卷属性表!G:G, MATCH(问卷赋分表!$A9,试题问卷属性表!$A:$A,0))</f>
        <v>睡眠时长</v>
      </c>
    </row>
    <row r="10" spans="1:12" x14ac:dyDescent="0.2">
      <c r="A10" t="s">
        <v>1906</v>
      </c>
      <c r="B10" t="str">
        <f>INDEX(试题问卷属性表!H:H, MATCH(问卷赋分表!A10,试题问卷属性表!A:A,0))</f>
        <v>你认为你每天的睡眠充足吗？</v>
      </c>
      <c r="C10" t="s">
        <v>1342</v>
      </c>
      <c r="D10" t="s">
        <v>1362</v>
      </c>
      <c r="E10" t="s">
        <v>2666</v>
      </c>
      <c r="F10">
        <v>4</v>
      </c>
      <c r="G10">
        <v>1</v>
      </c>
      <c r="H10" t="b">
        <v>1</v>
      </c>
      <c r="I10" t="str">
        <f>INDEX(试题问卷属性表!D:D, MATCH(问卷赋分表!$A10,试题问卷属性表!$A:$A,0))</f>
        <v>学生学业负担与压力</v>
      </c>
      <c r="J10" t="str">
        <f>INDEX(试题问卷属性表!E:E, MATCH(问卷赋分表!$A10,试题问卷属性表!$A:$A,0))</f>
        <v>学业负担</v>
      </c>
      <c r="K10" t="str">
        <f>INDEX(试题问卷属性表!F:F, MATCH(问卷赋分表!$A10,试题问卷属性表!$A:$A,0))</f>
        <v>睡眠时间</v>
      </c>
      <c r="L10" t="str">
        <f>INDEX(试题问卷属性表!G:G, MATCH(问卷赋分表!$A10,试题问卷属性表!$A:$A,0))</f>
        <v>睡眠充足</v>
      </c>
    </row>
    <row r="11" spans="1:12" x14ac:dyDescent="0.2">
      <c r="A11" t="s">
        <v>1906</v>
      </c>
      <c r="B11" t="str">
        <f>INDEX(试题问卷属性表!H:H, MATCH(问卷赋分表!A11,试题问卷属性表!A:A,0))</f>
        <v>你认为你每天的睡眠充足吗？</v>
      </c>
      <c r="C11" t="s">
        <v>1342</v>
      </c>
      <c r="D11" t="s">
        <v>1362</v>
      </c>
      <c r="E11" t="s">
        <v>2667</v>
      </c>
      <c r="F11">
        <v>3</v>
      </c>
      <c r="G11">
        <v>1</v>
      </c>
      <c r="H11" t="b">
        <v>1</v>
      </c>
      <c r="I11" t="str">
        <f>INDEX(试题问卷属性表!D:D, MATCH(问卷赋分表!$A11,试题问卷属性表!$A:$A,0))</f>
        <v>学生学业负担与压力</v>
      </c>
      <c r="J11" t="str">
        <f>INDEX(试题问卷属性表!E:E, MATCH(问卷赋分表!$A11,试题问卷属性表!$A:$A,0))</f>
        <v>学业负担</v>
      </c>
      <c r="K11" t="str">
        <f>INDEX(试题问卷属性表!F:F, MATCH(问卷赋分表!$A11,试题问卷属性表!$A:$A,0))</f>
        <v>睡眠时间</v>
      </c>
      <c r="L11" t="str">
        <f>INDEX(试题问卷属性表!G:G, MATCH(问卷赋分表!$A11,试题问卷属性表!$A:$A,0))</f>
        <v>睡眠充足</v>
      </c>
    </row>
    <row r="12" spans="1:12" x14ac:dyDescent="0.2">
      <c r="A12" t="s">
        <v>1906</v>
      </c>
      <c r="B12" t="str">
        <f>INDEX(试题问卷属性表!H:H, MATCH(问卷赋分表!A12,试题问卷属性表!A:A,0))</f>
        <v>你认为你每天的睡眠充足吗？</v>
      </c>
      <c r="C12" t="s">
        <v>1342</v>
      </c>
      <c r="D12" t="s">
        <v>1362</v>
      </c>
      <c r="E12" t="s">
        <v>2668</v>
      </c>
      <c r="F12">
        <v>2</v>
      </c>
      <c r="G12">
        <v>0</v>
      </c>
      <c r="H12" t="b">
        <v>1</v>
      </c>
      <c r="I12" t="str">
        <f>INDEX(试题问卷属性表!D:D, MATCH(问卷赋分表!$A12,试题问卷属性表!$A:$A,0))</f>
        <v>学生学业负担与压力</v>
      </c>
      <c r="J12" t="str">
        <f>INDEX(试题问卷属性表!E:E, MATCH(问卷赋分表!$A12,试题问卷属性表!$A:$A,0))</f>
        <v>学业负担</v>
      </c>
      <c r="K12" t="str">
        <f>INDEX(试题问卷属性表!F:F, MATCH(问卷赋分表!$A12,试题问卷属性表!$A:$A,0))</f>
        <v>睡眠时间</v>
      </c>
      <c r="L12" t="str">
        <f>INDEX(试题问卷属性表!G:G, MATCH(问卷赋分表!$A12,试题问卷属性表!$A:$A,0))</f>
        <v>睡眠充足</v>
      </c>
    </row>
    <row r="13" spans="1:12" x14ac:dyDescent="0.2">
      <c r="A13" t="s">
        <v>1906</v>
      </c>
      <c r="B13" t="str">
        <f>INDEX(试题问卷属性表!H:H, MATCH(问卷赋分表!A13,试题问卷属性表!A:A,0))</f>
        <v>你认为你每天的睡眠充足吗？</v>
      </c>
      <c r="C13" t="s">
        <v>1342</v>
      </c>
      <c r="D13" t="s">
        <v>1362</v>
      </c>
      <c r="E13" t="s">
        <v>2669</v>
      </c>
      <c r="F13">
        <v>1</v>
      </c>
      <c r="G13">
        <v>0</v>
      </c>
      <c r="H13" t="b">
        <v>1</v>
      </c>
      <c r="I13" t="str">
        <f>INDEX(试题问卷属性表!D:D, MATCH(问卷赋分表!$A13,试题问卷属性表!$A:$A,0))</f>
        <v>学生学业负担与压力</v>
      </c>
      <c r="J13" t="str">
        <f>INDEX(试题问卷属性表!E:E, MATCH(问卷赋分表!$A13,试题问卷属性表!$A:$A,0))</f>
        <v>学业负担</v>
      </c>
      <c r="K13" t="str">
        <f>INDEX(试题问卷属性表!F:F, MATCH(问卷赋分表!$A13,试题问卷属性表!$A:$A,0))</f>
        <v>睡眠时间</v>
      </c>
      <c r="L13" t="str">
        <f>INDEX(试题问卷属性表!G:G, MATCH(问卷赋分表!$A13,试题问卷属性表!$A:$A,0))</f>
        <v>睡眠充足</v>
      </c>
    </row>
    <row r="14" spans="1:12" x14ac:dyDescent="0.2">
      <c r="A14" t="s">
        <v>1907</v>
      </c>
      <c r="B14" t="str">
        <f>INDEX(试题问卷属性表!H:H, MATCH(问卷赋分表!A14,试题问卷属性表!A:A,0))</f>
        <v>你睡眠不充足的原因是</v>
      </c>
      <c r="C14" t="s">
        <v>1342</v>
      </c>
      <c r="D14" t="s">
        <v>1362</v>
      </c>
      <c r="E14" t="s">
        <v>2670</v>
      </c>
      <c r="H14" t="b">
        <v>1</v>
      </c>
      <c r="I14" t="str">
        <f>INDEX(试题问卷属性表!D:D, MATCH(问卷赋分表!$A14,试题问卷属性表!$A:$A,0))</f>
        <v>学生学业负担与压力</v>
      </c>
      <c r="J14" t="str">
        <f>INDEX(试题问卷属性表!E:E, MATCH(问卷赋分表!$A14,试题问卷属性表!$A:$A,0))</f>
        <v>学业负担</v>
      </c>
      <c r="K14" t="str">
        <f>INDEX(试题问卷属性表!F:F, MATCH(问卷赋分表!$A14,试题问卷属性表!$A:$A,0))</f>
        <v>睡眠时间</v>
      </c>
      <c r="L14" t="str">
        <f>INDEX(试题问卷属性表!G:G, MATCH(问卷赋分表!$A14,试题问卷属性表!$A:$A,0))</f>
        <v>睡眠不足原因</v>
      </c>
    </row>
    <row r="15" spans="1:12" x14ac:dyDescent="0.2">
      <c r="A15" t="s">
        <v>1907</v>
      </c>
      <c r="B15" t="str">
        <f>INDEX(试题问卷属性表!H:H, MATCH(问卷赋分表!A15,试题问卷属性表!A:A,0))</f>
        <v>你睡眠不充足的原因是</v>
      </c>
      <c r="C15" t="s">
        <v>1342</v>
      </c>
      <c r="D15" t="s">
        <v>1362</v>
      </c>
      <c r="E15" t="s">
        <v>2671</v>
      </c>
      <c r="H15" t="b">
        <v>1</v>
      </c>
      <c r="I15" t="str">
        <f>INDEX(试题问卷属性表!D:D, MATCH(问卷赋分表!$A15,试题问卷属性表!$A:$A,0))</f>
        <v>学生学业负担与压力</v>
      </c>
      <c r="J15" t="str">
        <f>INDEX(试题问卷属性表!E:E, MATCH(问卷赋分表!$A15,试题问卷属性表!$A:$A,0))</f>
        <v>学业负担</v>
      </c>
      <c r="K15" t="str">
        <f>INDEX(试题问卷属性表!F:F, MATCH(问卷赋分表!$A15,试题问卷属性表!$A:$A,0))</f>
        <v>睡眠时间</v>
      </c>
      <c r="L15" t="str">
        <f>INDEX(试题问卷属性表!G:G, MATCH(问卷赋分表!$A15,试题问卷属性表!$A:$A,0))</f>
        <v>睡眠不足原因</v>
      </c>
    </row>
    <row r="16" spans="1:12" x14ac:dyDescent="0.2">
      <c r="A16" t="s">
        <v>1907</v>
      </c>
      <c r="B16" t="str">
        <f>INDEX(试题问卷属性表!H:H, MATCH(问卷赋分表!A16,试题问卷属性表!A:A,0))</f>
        <v>你睡眠不充足的原因是</v>
      </c>
      <c r="C16" t="s">
        <v>1342</v>
      </c>
      <c r="D16" t="s">
        <v>1362</v>
      </c>
      <c r="E16" t="s">
        <v>2672</v>
      </c>
      <c r="H16" t="b">
        <v>1</v>
      </c>
      <c r="I16" t="str">
        <f>INDEX(试题问卷属性表!D:D, MATCH(问卷赋分表!$A16,试题问卷属性表!$A:$A,0))</f>
        <v>学生学业负担与压力</v>
      </c>
      <c r="J16" t="str">
        <f>INDEX(试题问卷属性表!E:E, MATCH(问卷赋分表!$A16,试题问卷属性表!$A:$A,0))</f>
        <v>学业负担</v>
      </c>
      <c r="K16" t="str">
        <f>INDEX(试题问卷属性表!F:F, MATCH(问卷赋分表!$A16,试题问卷属性表!$A:$A,0))</f>
        <v>睡眠时间</v>
      </c>
      <c r="L16" t="str">
        <f>INDEX(试题问卷属性表!G:G, MATCH(问卷赋分表!$A16,试题问卷属性表!$A:$A,0))</f>
        <v>睡眠不足原因</v>
      </c>
    </row>
    <row r="17" spans="1:12" x14ac:dyDescent="0.2">
      <c r="A17" t="s">
        <v>1907</v>
      </c>
      <c r="B17" t="str">
        <f>INDEX(试题问卷属性表!H:H, MATCH(问卷赋分表!A17,试题问卷属性表!A:A,0))</f>
        <v>你睡眠不充足的原因是</v>
      </c>
      <c r="C17" t="s">
        <v>1342</v>
      </c>
      <c r="D17" t="s">
        <v>1362</v>
      </c>
      <c r="E17" t="s">
        <v>2673</v>
      </c>
      <c r="H17" t="b">
        <v>1</v>
      </c>
      <c r="I17" t="str">
        <f>INDEX(试题问卷属性表!D:D, MATCH(问卷赋分表!$A17,试题问卷属性表!$A:$A,0))</f>
        <v>学生学业负担与压力</v>
      </c>
      <c r="J17" t="str">
        <f>INDEX(试题问卷属性表!E:E, MATCH(问卷赋分表!$A17,试题问卷属性表!$A:$A,0))</f>
        <v>学业负担</v>
      </c>
      <c r="K17" t="str">
        <f>INDEX(试题问卷属性表!F:F, MATCH(问卷赋分表!$A17,试题问卷属性表!$A:$A,0))</f>
        <v>睡眠时间</v>
      </c>
      <c r="L17" t="str">
        <f>INDEX(试题问卷属性表!G:G, MATCH(问卷赋分表!$A17,试题问卷属性表!$A:$A,0))</f>
        <v>睡眠不足原因</v>
      </c>
    </row>
    <row r="18" spans="1:12" x14ac:dyDescent="0.2">
      <c r="A18" t="s">
        <v>1907</v>
      </c>
      <c r="B18" t="str">
        <f>INDEX(试题问卷属性表!H:H, MATCH(问卷赋分表!A18,试题问卷属性表!A:A,0))</f>
        <v>你睡眠不充足的原因是</v>
      </c>
      <c r="C18" t="s">
        <v>1342</v>
      </c>
      <c r="D18" t="s">
        <v>1362</v>
      </c>
      <c r="E18" t="s">
        <v>2674</v>
      </c>
      <c r="H18" t="b">
        <v>1</v>
      </c>
      <c r="I18" t="str">
        <f>INDEX(试题问卷属性表!D:D, MATCH(问卷赋分表!$A18,试题问卷属性表!$A:$A,0))</f>
        <v>学生学业负担与压力</v>
      </c>
      <c r="J18" t="str">
        <f>INDEX(试题问卷属性表!E:E, MATCH(问卷赋分表!$A18,试题问卷属性表!$A:$A,0))</f>
        <v>学业负担</v>
      </c>
      <c r="K18" t="str">
        <f>INDEX(试题问卷属性表!F:F, MATCH(问卷赋分表!$A18,试题问卷属性表!$A:$A,0))</f>
        <v>睡眠时间</v>
      </c>
      <c r="L18" t="str">
        <f>INDEX(试题问卷属性表!G:G, MATCH(问卷赋分表!$A18,试题问卷属性表!$A:$A,0))</f>
        <v>睡眠不足原因</v>
      </c>
    </row>
    <row r="19" spans="1:12" x14ac:dyDescent="0.2">
      <c r="A19" t="s">
        <v>1907</v>
      </c>
      <c r="B19" t="str">
        <f>INDEX(试题问卷属性表!H:H, MATCH(问卷赋分表!A19,试题问卷属性表!A:A,0))</f>
        <v>你睡眠不充足的原因是</v>
      </c>
      <c r="C19" t="s">
        <v>1342</v>
      </c>
      <c r="D19" t="s">
        <v>1362</v>
      </c>
      <c r="E19" t="s">
        <v>2675</v>
      </c>
      <c r="H19" t="b">
        <v>1</v>
      </c>
      <c r="I19" t="str">
        <f>INDEX(试题问卷属性表!D:D, MATCH(问卷赋分表!$A19,试题问卷属性表!$A:$A,0))</f>
        <v>学生学业负担与压力</v>
      </c>
      <c r="J19" t="str">
        <f>INDEX(试题问卷属性表!E:E, MATCH(问卷赋分表!$A19,试题问卷属性表!$A:$A,0))</f>
        <v>学业负担</v>
      </c>
      <c r="K19" t="str">
        <f>INDEX(试题问卷属性表!F:F, MATCH(问卷赋分表!$A19,试题问卷属性表!$A:$A,0))</f>
        <v>睡眠时间</v>
      </c>
      <c r="L19" t="str">
        <f>INDEX(试题问卷属性表!G:G, MATCH(问卷赋分表!$A19,试题问卷属性表!$A:$A,0))</f>
        <v>睡眠不足原因</v>
      </c>
    </row>
    <row r="20" spans="1:12" x14ac:dyDescent="0.2">
      <c r="A20" t="s">
        <v>1907</v>
      </c>
      <c r="B20" t="str">
        <f>INDEX(试题问卷属性表!H:H, MATCH(问卷赋分表!A20,试题问卷属性表!A:A,0))</f>
        <v>你睡眠不充足的原因是</v>
      </c>
      <c r="C20" t="s">
        <v>1342</v>
      </c>
      <c r="D20" t="s">
        <v>1362</v>
      </c>
      <c r="E20" t="s">
        <v>2676</v>
      </c>
      <c r="H20" t="b">
        <v>1</v>
      </c>
      <c r="I20" t="str">
        <f>INDEX(试题问卷属性表!D:D, MATCH(问卷赋分表!$A20,试题问卷属性表!$A:$A,0))</f>
        <v>学生学业负担与压力</v>
      </c>
      <c r="J20" t="str">
        <f>INDEX(试题问卷属性表!E:E, MATCH(问卷赋分表!$A20,试题问卷属性表!$A:$A,0))</f>
        <v>学业负担</v>
      </c>
      <c r="K20" t="str">
        <f>INDEX(试题问卷属性表!F:F, MATCH(问卷赋分表!$A20,试题问卷属性表!$A:$A,0))</f>
        <v>睡眠时间</v>
      </c>
      <c r="L20" t="str">
        <f>INDEX(试题问卷属性表!G:G, MATCH(问卷赋分表!$A20,试题问卷属性表!$A:$A,0))</f>
        <v>睡眠不足原因</v>
      </c>
    </row>
    <row r="21" spans="1:12" x14ac:dyDescent="0.2">
      <c r="A21" t="s">
        <v>1908</v>
      </c>
      <c r="B21" t="str">
        <f>INDEX(试题问卷属性表!H:H, MATCH(问卷赋分表!A21,试题问卷属性表!A:A,0))</f>
        <v>老师处理事情很公平</v>
      </c>
      <c r="C21" t="s">
        <v>1342</v>
      </c>
      <c r="D21" t="s">
        <v>1362</v>
      </c>
      <c r="E21" t="s">
        <v>2677</v>
      </c>
      <c r="F21">
        <v>5</v>
      </c>
      <c r="G21">
        <v>1</v>
      </c>
      <c r="H21" t="b">
        <v>1</v>
      </c>
      <c r="I21" t="str">
        <f>INDEX(试题问卷属性表!D:D, MATCH(问卷赋分表!$A21,试题问卷属性表!$A:$A,0))</f>
        <v>学生对学校认同度</v>
      </c>
      <c r="J21" t="str">
        <f>INDEX(试题问卷属性表!E:E, MATCH(问卷赋分表!$A21,试题问卷属性表!$A:$A,0))</f>
        <v>师生关系</v>
      </c>
      <c r="K21">
        <f>INDEX(试题问卷属性表!F:F, MATCH(问卷赋分表!$A21,试题问卷属性表!$A:$A,0))</f>
        <v>0</v>
      </c>
      <c r="L21">
        <f>INDEX(试题问卷属性表!G:G, MATCH(问卷赋分表!$A21,试题问卷属性表!$A:$A,0))</f>
        <v>0</v>
      </c>
    </row>
    <row r="22" spans="1:12" x14ac:dyDescent="0.2">
      <c r="A22" t="s">
        <v>1908</v>
      </c>
      <c r="B22" t="str">
        <f>INDEX(试题问卷属性表!H:H, MATCH(问卷赋分表!A22,试题问卷属性表!A:A,0))</f>
        <v>老师处理事情很公平</v>
      </c>
      <c r="C22" t="s">
        <v>1342</v>
      </c>
      <c r="D22" t="s">
        <v>1362</v>
      </c>
      <c r="E22" t="s">
        <v>2678</v>
      </c>
      <c r="F22">
        <v>4</v>
      </c>
      <c r="G22">
        <v>1</v>
      </c>
      <c r="H22" t="b">
        <v>1</v>
      </c>
      <c r="I22" t="str">
        <f>INDEX(试题问卷属性表!D:D, MATCH(问卷赋分表!$A22,试题问卷属性表!$A:$A,0))</f>
        <v>学生对学校认同度</v>
      </c>
      <c r="J22" t="str">
        <f>INDEX(试题问卷属性表!E:E, MATCH(问卷赋分表!$A22,试题问卷属性表!$A:$A,0))</f>
        <v>师生关系</v>
      </c>
      <c r="K22">
        <f>INDEX(试题问卷属性表!F:F, MATCH(问卷赋分表!$A22,试题问卷属性表!$A:$A,0))</f>
        <v>0</v>
      </c>
      <c r="L22">
        <f>INDEX(试题问卷属性表!G:G, MATCH(问卷赋分表!$A22,试题问卷属性表!$A:$A,0))</f>
        <v>0</v>
      </c>
    </row>
    <row r="23" spans="1:12" x14ac:dyDescent="0.2">
      <c r="A23" t="s">
        <v>1908</v>
      </c>
      <c r="B23" t="str">
        <f>INDEX(试题问卷属性表!H:H, MATCH(问卷赋分表!A23,试题问卷属性表!A:A,0))</f>
        <v>老师处理事情很公平</v>
      </c>
      <c r="C23" t="s">
        <v>1342</v>
      </c>
      <c r="D23" t="s">
        <v>1362</v>
      </c>
      <c r="E23" t="s">
        <v>2679</v>
      </c>
      <c r="F23">
        <v>3</v>
      </c>
      <c r="G23">
        <v>0</v>
      </c>
      <c r="H23" t="b">
        <v>1</v>
      </c>
      <c r="I23" t="str">
        <f>INDEX(试题问卷属性表!D:D, MATCH(问卷赋分表!$A23,试题问卷属性表!$A:$A,0))</f>
        <v>学生对学校认同度</v>
      </c>
      <c r="J23" t="str">
        <f>INDEX(试题问卷属性表!E:E, MATCH(问卷赋分表!$A23,试题问卷属性表!$A:$A,0))</f>
        <v>师生关系</v>
      </c>
      <c r="K23">
        <f>INDEX(试题问卷属性表!F:F, MATCH(问卷赋分表!$A23,试题问卷属性表!$A:$A,0))</f>
        <v>0</v>
      </c>
      <c r="L23">
        <f>INDEX(试题问卷属性表!G:G, MATCH(问卷赋分表!$A23,试题问卷属性表!$A:$A,0))</f>
        <v>0</v>
      </c>
    </row>
    <row r="24" spans="1:12" x14ac:dyDescent="0.2">
      <c r="A24" t="s">
        <v>1908</v>
      </c>
      <c r="B24" t="str">
        <f>INDEX(试题问卷属性表!H:H, MATCH(问卷赋分表!A24,试题问卷属性表!A:A,0))</f>
        <v>老师处理事情很公平</v>
      </c>
      <c r="C24" t="s">
        <v>1342</v>
      </c>
      <c r="D24" t="s">
        <v>1362</v>
      </c>
      <c r="E24" t="s">
        <v>2680</v>
      </c>
      <c r="F24">
        <v>2</v>
      </c>
      <c r="G24">
        <v>0</v>
      </c>
      <c r="H24" t="b">
        <v>1</v>
      </c>
      <c r="I24" t="str">
        <f>INDEX(试题问卷属性表!D:D, MATCH(问卷赋分表!$A24,试题问卷属性表!$A:$A,0))</f>
        <v>学生对学校认同度</v>
      </c>
      <c r="J24" t="str">
        <f>INDEX(试题问卷属性表!E:E, MATCH(问卷赋分表!$A24,试题问卷属性表!$A:$A,0))</f>
        <v>师生关系</v>
      </c>
      <c r="K24">
        <f>INDEX(试题问卷属性表!F:F, MATCH(问卷赋分表!$A24,试题问卷属性表!$A:$A,0))</f>
        <v>0</v>
      </c>
      <c r="L24">
        <f>INDEX(试题问卷属性表!G:G, MATCH(问卷赋分表!$A24,试题问卷属性表!$A:$A,0))</f>
        <v>0</v>
      </c>
    </row>
    <row r="25" spans="1:12" x14ac:dyDescent="0.2">
      <c r="A25" t="s">
        <v>1908</v>
      </c>
      <c r="B25" t="str">
        <f>INDEX(试题问卷属性表!H:H, MATCH(问卷赋分表!A25,试题问卷属性表!A:A,0))</f>
        <v>老师处理事情很公平</v>
      </c>
      <c r="C25" t="s">
        <v>1342</v>
      </c>
      <c r="D25" t="s">
        <v>1362</v>
      </c>
      <c r="E25" t="s">
        <v>2681</v>
      </c>
      <c r="F25">
        <v>1</v>
      </c>
      <c r="G25">
        <v>0</v>
      </c>
      <c r="H25" t="b">
        <v>1</v>
      </c>
      <c r="I25" t="str">
        <f>INDEX(试题问卷属性表!D:D, MATCH(问卷赋分表!$A25,试题问卷属性表!$A:$A,0))</f>
        <v>学生对学校认同度</v>
      </c>
      <c r="J25" t="str">
        <f>INDEX(试题问卷属性表!E:E, MATCH(问卷赋分表!$A25,试题问卷属性表!$A:$A,0))</f>
        <v>师生关系</v>
      </c>
      <c r="K25">
        <f>INDEX(试题问卷属性表!F:F, MATCH(问卷赋分表!$A25,试题问卷属性表!$A:$A,0))</f>
        <v>0</v>
      </c>
      <c r="L25">
        <f>INDEX(试题问卷属性表!G:G, MATCH(问卷赋分表!$A25,试题问卷属性表!$A:$A,0))</f>
        <v>0</v>
      </c>
    </row>
    <row r="26" spans="1:12" x14ac:dyDescent="0.2">
      <c r="A26" t="s">
        <v>1909</v>
      </c>
      <c r="B26" t="str">
        <f>INDEX(试题问卷属性表!H:H, MATCH(问卷赋分表!A26,试题问卷属性表!A:A,0))</f>
        <v>老师对我们很友好</v>
      </c>
      <c r="C26" t="s">
        <v>1342</v>
      </c>
      <c r="D26" t="s">
        <v>1362</v>
      </c>
      <c r="E26" t="s">
        <v>2677</v>
      </c>
      <c r="F26">
        <v>5</v>
      </c>
      <c r="G26">
        <v>1</v>
      </c>
      <c r="H26" t="b">
        <v>1</v>
      </c>
      <c r="I26" t="str">
        <f>INDEX(试题问卷属性表!D:D, MATCH(问卷赋分表!$A26,试题问卷属性表!$A:$A,0))</f>
        <v>学生对学校认同度</v>
      </c>
      <c r="J26" t="str">
        <f>INDEX(试题问卷属性表!E:E, MATCH(问卷赋分表!$A26,试题问卷属性表!$A:$A,0))</f>
        <v>师生关系</v>
      </c>
      <c r="K26">
        <f>INDEX(试题问卷属性表!F:F, MATCH(问卷赋分表!$A26,试题问卷属性表!$A:$A,0))</f>
        <v>0</v>
      </c>
      <c r="L26">
        <f>INDEX(试题问卷属性表!G:G, MATCH(问卷赋分表!$A26,试题问卷属性表!$A:$A,0))</f>
        <v>0</v>
      </c>
    </row>
    <row r="27" spans="1:12" x14ac:dyDescent="0.2">
      <c r="A27" t="s">
        <v>1909</v>
      </c>
      <c r="B27" t="str">
        <f>INDEX(试题问卷属性表!H:H, MATCH(问卷赋分表!A27,试题问卷属性表!A:A,0))</f>
        <v>老师对我们很友好</v>
      </c>
      <c r="C27" t="s">
        <v>1342</v>
      </c>
      <c r="D27" t="s">
        <v>1362</v>
      </c>
      <c r="E27" t="s">
        <v>2678</v>
      </c>
      <c r="F27">
        <v>4</v>
      </c>
      <c r="G27">
        <v>1</v>
      </c>
      <c r="H27" t="b">
        <v>1</v>
      </c>
      <c r="I27" t="str">
        <f>INDEX(试题问卷属性表!D:D, MATCH(问卷赋分表!$A27,试题问卷属性表!$A:$A,0))</f>
        <v>学生对学校认同度</v>
      </c>
      <c r="J27" t="str">
        <f>INDEX(试题问卷属性表!E:E, MATCH(问卷赋分表!$A27,试题问卷属性表!$A:$A,0))</f>
        <v>师生关系</v>
      </c>
      <c r="K27">
        <f>INDEX(试题问卷属性表!F:F, MATCH(问卷赋分表!$A27,试题问卷属性表!$A:$A,0))</f>
        <v>0</v>
      </c>
      <c r="L27">
        <f>INDEX(试题问卷属性表!G:G, MATCH(问卷赋分表!$A27,试题问卷属性表!$A:$A,0))</f>
        <v>0</v>
      </c>
    </row>
    <row r="28" spans="1:12" x14ac:dyDescent="0.2">
      <c r="A28" t="s">
        <v>1909</v>
      </c>
      <c r="B28" t="str">
        <f>INDEX(试题问卷属性表!H:H, MATCH(问卷赋分表!A28,试题问卷属性表!A:A,0))</f>
        <v>老师对我们很友好</v>
      </c>
      <c r="C28" t="s">
        <v>1342</v>
      </c>
      <c r="D28" t="s">
        <v>1362</v>
      </c>
      <c r="E28" t="s">
        <v>2679</v>
      </c>
      <c r="F28">
        <v>3</v>
      </c>
      <c r="G28">
        <v>0</v>
      </c>
      <c r="H28" t="b">
        <v>1</v>
      </c>
      <c r="I28" t="str">
        <f>INDEX(试题问卷属性表!D:D, MATCH(问卷赋分表!$A28,试题问卷属性表!$A:$A,0))</f>
        <v>学生对学校认同度</v>
      </c>
      <c r="J28" t="str">
        <f>INDEX(试题问卷属性表!E:E, MATCH(问卷赋分表!$A28,试题问卷属性表!$A:$A,0))</f>
        <v>师生关系</v>
      </c>
      <c r="K28">
        <f>INDEX(试题问卷属性表!F:F, MATCH(问卷赋分表!$A28,试题问卷属性表!$A:$A,0))</f>
        <v>0</v>
      </c>
      <c r="L28">
        <f>INDEX(试题问卷属性表!G:G, MATCH(问卷赋分表!$A28,试题问卷属性表!$A:$A,0))</f>
        <v>0</v>
      </c>
    </row>
    <row r="29" spans="1:12" x14ac:dyDescent="0.2">
      <c r="A29" t="s">
        <v>1909</v>
      </c>
      <c r="B29" t="str">
        <f>INDEX(试题问卷属性表!H:H, MATCH(问卷赋分表!A29,试题问卷属性表!A:A,0))</f>
        <v>老师对我们很友好</v>
      </c>
      <c r="C29" t="s">
        <v>1342</v>
      </c>
      <c r="D29" t="s">
        <v>1362</v>
      </c>
      <c r="E29" t="s">
        <v>2680</v>
      </c>
      <c r="F29">
        <v>2</v>
      </c>
      <c r="G29">
        <v>0</v>
      </c>
      <c r="H29" t="b">
        <v>1</v>
      </c>
      <c r="I29" t="str">
        <f>INDEX(试题问卷属性表!D:D, MATCH(问卷赋分表!$A29,试题问卷属性表!$A:$A,0))</f>
        <v>学生对学校认同度</v>
      </c>
      <c r="J29" t="str">
        <f>INDEX(试题问卷属性表!E:E, MATCH(问卷赋分表!$A29,试题问卷属性表!$A:$A,0))</f>
        <v>师生关系</v>
      </c>
      <c r="K29">
        <f>INDEX(试题问卷属性表!F:F, MATCH(问卷赋分表!$A29,试题问卷属性表!$A:$A,0))</f>
        <v>0</v>
      </c>
      <c r="L29">
        <f>INDEX(试题问卷属性表!G:G, MATCH(问卷赋分表!$A29,试题问卷属性表!$A:$A,0))</f>
        <v>0</v>
      </c>
    </row>
    <row r="30" spans="1:12" x14ac:dyDescent="0.2">
      <c r="A30" t="s">
        <v>1909</v>
      </c>
      <c r="B30" t="str">
        <f>INDEX(试题问卷属性表!H:H, MATCH(问卷赋分表!A30,试题问卷属性表!A:A,0))</f>
        <v>老师对我们很友好</v>
      </c>
      <c r="C30" t="s">
        <v>1342</v>
      </c>
      <c r="D30" t="s">
        <v>1362</v>
      </c>
      <c r="E30" t="s">
        <v>2681</v>
      </c>
      <c r="F30">
        <v>1</v>
      </c>
      <c r="G30">
        <v>0</v>
      </c>
      <c r="H30" t="b">
        <v>1</v>
      </c>
      <c r="I30" t="str">
        <f>INDEX(试题问卷属性表!D:D, MATCH(问卷赋分表!$A30,试题问卷属性表!$A:$A,0))</f>
        <v>学生对学校认同度</v>
      </c>
      <c r="J30" t="str">
        <f>INDEX(试题问卷属性表!E:E, MATCH(问卷赋分表!$A30,试题问卷属性表!$A:$A,0))</f>
        <v>师生关系</v>
      </c>
      <c r="K30">
        <f>INDEX(试题问卷属性表!F:F, MATCH(问卷赋分表!$A30,试题问卷属性表!$A:$A,0))</f>
        <v>0</v>
      </c>
      <c r="L30">
        <f>INDEX(试题问卷属性表!G:G, MATCH(问卷赋分表!$A30,试题问卷属性表!$A:$A,0))</f>
        <v>0</v>
      </c>
    </row>
    <row r="31" spans="1:12" x14ac:dyDescent="0.2">
      <c r="A31" t="s">
        <v>1910</v>
      </c>
      <c r="B31" t="str">
        <f>INDEX(试题问卷属性表!H:H, MATCH(问卷赋分表!A31,试题问卷属性表!A:A,0))</f>
        <v>老师和我们是朋友</v>
      </c>
      <c r="C31" t="s">
        <v>1342</v>
      </c>
      <c r="D31" t="s">
        <v>1362</v>
      </c>
      <c r="E31" t="s">
        <v>2677</v>
      </c>
      <c r="F31">
        <v>5</v>
      </c>
      <c r="G31">
        <v>1</v>
      </c>
      <c r="H31" t="b">
        <v>1</v>
      </c>
      <c r="I31" t="str">
        <f>INDEX(试题问卷属性表!D:D, MATCH(问卷赋分表!$A31,试题问卷属性表!$A:$A,0))</f>
        <v>学生对学校认同度</v>
      </c>
      <c r="J31" t="str">
        <f>INDEX(试题问卷属性表!E:E, MATCH(问卷赋分表!$A31,试题问卷属性表!$A:$A,0))</f>
        <v>师生关系</v>
      </c>
      <c r="K31">
        <f>INDEX(试题问卷属性表!F:F, MATCH(问卷赋分表!$A31,试题问卷属性表!$A:$A,0))</f>
        <v>0</v>
      </c>
      <c r="L31">
        <f>INDEX(试题问卷属性表!G:G, MATCH(问卷赋分表!$A31,试题问卷属性表!$A:$A,0))</f>
        <v>0</v>
      </c>
    </row>
    <row r="32" spans="1:12" x14ac:dyDescent="0.2">
      <c r="A32" t="s">
        <v>1910</v>
      </c>
      <c r="B32" t="str">
        <f>INDEX(试题问卷属性表!H:H, MATCH(问卷赋分表!A32,试题问卷属性表!A:A,0))</f>
        <v>老师和我们是朋友</v>
      </c>
      <c r="C32" t="s">
        <v>1342</v>
      </c>
      <c r="D32" t="s">
        <v>1362</v>
      </c>
      <c r="E32" t="s">
        <v>2678</v>
      </c>
      <c r="F32">
        <v>4</v>
      </c>
      <c r="G32">
        <v>1</v>
      </c>
      <c r="H32" t="b">
        <v>1</v>
      </c>
      <c r="I32" t="str">
        <f>INDEX(试题问卷属性表!D:D, MATCH(问卷赋分表!$A32,试题问卷属性表!$A:$A,0))</f>
        <v>学生对学校认同度</v>
      </c>
      <c r="J32" t="str">
        <f>INDEX(试题问卷属性表!E:E, MATCH(问卷赋分表!$A32,试题问卷属性表!$A:$A,0))</f>
        <v>师生关系</v>
      </c>
      <c r="K32">
        <f>INDEX(试题问卷属性表!F:F, MATCH(问卷赋分表!$A32,试题问卷属性表!$A:$A,0))</f>
        <v>0</v>
      </c>
      <c r="L32">
        <f>INDEX(试题问卷属性表!G:G, MATCH(问卷赋分表!$A32,试题问卷属性表!$A:$A,0))</f>
        <v>0</v>
      </c>
    </row>
    <row r="33" spans="1:12" x14ac:dyDescent="0.2">
      <c r="A33" t="s">
        <v>1910</v>
      </c>
      <c r="B33" t="str">
        <f>INDEX(试题问卷属性表!H:H, MATCH(问卷赋分表!A33,试题问卷属性表!A:A,0))</f>
        <v>老师和我们是朋友</v>
      </c>
      <c r="C33" t="s">
        <v>1342</v>
      </c>
      <c r="D33" t="s">
        <v>1362</v>
      </c>
      <c r="E33" t="s">
        <v>2679</v>
      </c>
      <c r="F33">
        <v>3</v>
      </c>
      <c r="G33">
        <v>0</v>
      </c>
      <c r="H33" t="b">
        <v>1</v>
      </c>
      <c r="I33" t="str">
        <f>INDEX(试题问卷属性表!D:D, MATCH(问卷赋分表!$A33,试题问卷属性表!$A:$A,0))</f>
        <v>学生对学校认同度</v>
      </c>
      <c r="J33" t="str">
        <f>INDEX(试题问卷属性表!E:E, MATCH(问卷赋分表!$A33,试题问卷属性表!$A:$A,0))</f>
        <v>师生关系</v>
      </c>
      <c r="K33">
        <f>INDEX(试题问卷属性表!F:F, MATCH(问卷赋分表!$A33,试题问卷属性表!$A:$A,0))</f>
        <v>0</v>
      </c>
      <c r="L33">
        <f>INDEX(试题问卷属性表!G:G, MATCH(问卷赋分表!$A33,试题问卷属性表!$A:$A,0))</f>
        <v>0</v>
      </c>
    </row>
    <row r="34" spans="1:12" x14ac:dyDescent="0.2">
      <c r="A34" t="s">
        <v>1910</v>
      </c>
      <c r="B34" t="str">
        <f>INDEX(试题问卷属性表!H:H, MATCH(问卷赋分表!A34,试题问卷属性表!A:A,0))</f>
        <v>老师和我们是朋友</v>
      </c>
      <c r="C34" t="s">
        <v>1342</v>
      </c>
      <c r="D34" t="s">
        <v>1362</v>
      </c>
      <c r="E34" t="s">
        <v>2680</v>
      </c>
      <c r="F34">
        <v>2</v>
      </c>
      <c r="G34">
        <v>0</v>
      </c>
      <c r="H34" t="b">
        <v>1</v>
      </c>
      <c r="I34" t="str">
        <f>INDEX(试题问卷属性表!D:D, MATCH(问卷赋分表!$A34,试题问卷属性表!$A:$A,0))</f>
        <v>学生对学校认同度</v>
      </c>
      <c r="J34" t="str">
        <f>INDEX(试题问卷属性表!E:E, MATCH(问卷赋分表!$A34,试题问卷属性表!$A:$A,0))</f>
        <v>师生关系</v>
      </c>
      <c r="K34">
        <f>INDEX(试题问卷属性表!F:F, MATCH(问卷赋分表!$A34,试题问卷属性表!$A:$A,0))</f>
        <v>0</v>
      </c>
      <c r="L34">
        <f>INDEX(试题问卷属性表!G:G, MATCH(问卷赋分表!$A34,试题问卷属性表!$A:$A,0))</f>
        <v>0</v>
      </c>
    </row>
    <row r="35" spans="1:12" x14ac:dyDescent="0.2">
      <c r="A35" t="s">
        <v>1910</v>
      </c>
      <c r="B35" t="str">
        <f>INDEX(试题问卷属性表!H:H, MATCH(问卷赋分表!A35,试题问卷属性表!A:A,0))</f>
        <v>老师和我们是朋友</v>
      </c>
      <c r="C35" t="s">
        <v>1342</v>
      </c>
      <c r="D35" t="s">
        <v>1362</v>
      </c>
      <c r="E35" t="s">
        <v>2681</v>
      </c>
      <c r="F35">
        <v>1</v>
      </c>
      <c r="G35">
        <v>0</v>
      </c>
      <c r="H35" t="b">
        <v>1</v>
      </c>
      <c r="I35" t="str">
        <f>INDEX(试题问卷属性表!D:D, MATCH(问卷赋分表!$A35,试题问卷属性表!$A:$A,0))</f>
        <v>学生对学校认同度</v>
      </c>
      <c r="J35" t="str">
        <f>INDEX(试题问卷属性表!E:E, MATCH(问卷赋分表!$A35,试题问卷属性表!$A:$A,0))</f>
        <v>师生关系</v>
      </c>
      <c r="K35">
        <f>INDEX(试题问卷属性表!F:F, MATCH(问卷赋分表!$A35,试题问卷属性表!$A:$A,0))</f>
        <v>0</v>
      </c>
      <c r="L35">
        <f>INDEX(试题问卷属性表!G:G, MATCH(问卷赋分表!$A35,试题问卷属性表!$A:$A,0))</f>
        <v>0</v>
      </c>
    </row>
    <row r="36" spans="1:12" x14ac:dyDescent="0.2">
      <c r="A36" t="s">
        <v>1911</v>
      </c>
      <c r="B36" t="str">
        <f>INDEX(试题问卷属性表!H:H, MATCH(问卷赋分表!A36,试题问卷属性表!A:A,0))</f>
        <v>老师关心每一位学生</v>
      </c>
      <c r="C36" t="s">
        <v>1342</v>
      </c>
      <c r="D36" t="s">
        <v>1362</v>
      </c>
      <c r="E36" t="s">
        <v>2677</v>
      </c>
      <c r="F36">
        <v>5</v>
      </c>
      <c r="G36">
        <v>1</v>
      </c>
      <c r="H36" t="b">
        <v>1</v>
      </c>
      <c r="I36" t="str">
        <f>INDEX(试题问卷属性表!D:D, MATCH(问卷赋分表!$A36,试题问卷属性表!$A:$A,0))</f>
        <v>学生对学校认同度</v>
      </c>
      <c r="J36" t="str">
        <f>INDEX(试题问卷属性表!E:E, MATCH(问卷赋分表!$A36,试题问卷属性表!$A:$A,0))</f>
        <v>师生关系</v>
      </c>
      <c r="K36">
        <f>INDEX(试题问卷属性表!F:F, MATCH(问卷赋分表!$A36,试题问卷属性表!$A:$A,0))</f>
        <v>0</v>
      </c>
      <c r="L36">
        <f>INDEX(试题问卷属性表!G:G, MATCH(问卷赋分表!$A36,试题问卷属性表!$A:$A,0))</f>
        <v>0</v>
      </c>
    </row>
    <row r="37" spans="1:12" x14ac:dyDescent="0.2">
      <c r="A37" t="s">
        <v>1911</v>
      </c>
      <c r="B37" t="str">
        <f>INDEX(试题问卷属性表!H:H, MATCH(问卷赋分表!A37,试题问卷属性表!A:A,0))</f>
        <v>老师关心每一位学生</v>
      </c>
      <c r="C37" t="s">
        <v>1342</v>
      </c>
      <c r="D37" t="s">
        <v>1362</v>
      </c>
      <c r="E37" t="s">
        <v>2678</v>
      </c>
      <c r="F37">
        <v>4</v>
      </c>
      <c r="G37">
        <v>1</v>
      </c>
      <c r="H37" t="b">
        <v>1</v>
      </c>
      <c r="I37" t="str">
        <f>INDEX(试题问卷属性表!D:D, MATCH(问卷赋分表!$A37,试题问卷属性表!$A:$A,0))</f>
        <v>学生对学校认同度</v>
      </c>
      <c r="J37" t="str">
        <f>INDEX(试题问卷属性表!E:E, MATCH(问卷赋分表!$A37,试题问卷属性表!$A:$A,0))</f>
        <v>师生关系</v>
      </c>
      <c r="K37">
        <f>INDEX(试题问卷属性表!F:F, MATCH(问卷赋分表!$A37,试题问卷属性表!$A:$A,0))</f>
        <v>0</v>
      </c>
      <c r="L37">
        <f>INDEX(试题问卷属性表!G:G, MATCH(问卷赋分表!$A37,试题问卷属性表!$A:$A,0))</f>
        <v>0</v>
      </c>
    </row>
    <row r="38" spans="1:12" x14ac:dyDescent="0.2">
      <c r="A38" t="s">
        <v>1911</v>
      </c>
      <c r="B38" t="str">
        <f>INDEX(试题问卷属性表!H:H, MATCH(问卷赋分表!A38,试题问卷属性表!A:A,0))</f>
        <v>老师关心每一位学生</v>
      </c>
      <c r="C38" t="s">
        <v>1342</v>
      </c>
      <c r="D38" t="s">
        <v>1362</v>
      </c>
      <c r="E38" t="s">
        <v>2679</v>
      </c>
      <c r="F38">
        <v>3</v>
      </c>
      <c r="G38">
        <v>0</v>
      </c>
      <c r="H38" t="b">
        <v>1</v>
      </c>
      <c r="I38" t="str">
        <f>INDEX(试题问卷属性表!D:D, MATCH(问卷赋分表!$A38,试题问卷属性表!$A:$A,0))</f>
        <v>学生对学校认同度</v>
      </c>
      <c r="J38" t="str">
        <f>INDEX(试题问卷属性表!E:E, MATCH(问卷赋分表!$A38,试题问卷属性表!$A:$A,0))</f>
        <v>师生关系</v>
      </c>
      <c r="K38">
        <f>INDEX(试题问卷属性表!F:F, MATCH(问卷赋分表!$A38,试题问卷属性表!$A:$A,0))</f>
        <v>0</v>
      </c>
      <c r="L38">
        <f>INDEX(试题问卷属性表!G:G, MATCH(问卷赋分表!$A38,试题问卷属性表!$A:$A,0))</f>
        <v>0</v>
      </c>
    </row>
    <row r="39" spans="1:12" x14ac:dyDescent="0.2">
      <c r="A39" t="s">
        <v>1911</v>
      </c>
      <c r="B39" t="str">
        <f>INDEX(试题问卷属性表!H:H, MATCH(问卷赋分表!A39,试题问卷属性表!A:A,0))</f>
        <v>老师关心每一位学生</v>
      </c>
      <c r="C39" t="s">
        <v>1342</v>
      </c>
      <c r="D39" t="s">
        <v>1362</v>
      </c>
      <c r="E39" t="s">
        <v>2680</v>
      </c>
      <c r="F39">
        <v>2</v>
      </c>
      <c r="G39">
        <v>0</v>
      </c>
      <c r="H39" t="b">
        <v>1</v>
      </c>
      <c r="I39" t="str">
        <f>INDEX(试题问卷属性表!D:D, MATCH(问卷赋分表!$A39,试题问卷属性表!$A:$A,0))</f>
        <v>学生对学校认同度</v>
      </c>
      <c r="J39" t="str">
        <f>INDEX(试题问卷属性表!E:E, MATCH(问卷赋分表!$A39,试题问卷属性表!$A:$A,0))</f>
        <v>师生关系</v>
      </c>
      <c r="K39">
        <f>INDEX(试题问卷属性表!F:F, MATCH(问卷赋分表!$A39,试题问卷属性表!$A:$A,0))</f>
        <v>0</v>
      </c>
      <c r="L39">
        <f>INDEX(试题问卷属性表!G:G, MATCH(问卷赋分表!$A39,试题问卷属性表!$A:$A,0))</f>
        <v>0</v>
      </c>
    </row>
    <row r="40" spans="1:12" x14ac:dyDescent="0.2">
      <c r="A40" t="s">
        <v>1911</v>
      </c>
      <c r="B40" t="str">
        <f>INDEX(试题问卷属性表!H:H, MATCH(问卷赋分表!A40,试题问卷属性表!A:A,0))</f>
        <v>老师关心每一位学生</v>
      </c>
      <c r="C40" t="s">
        <v>1342</v>
      </c>
      <c r="D40" t="s">
        <v>1362</v>
      </c>
      <c r="E40" t="s">
        <v>2681</v>
      </c>
      <c r="F40">
        <v>1</v>
      </c>
      <c r="G40">
        <v>0</v>
      </c>
      <c r="H40" t="b">
        <v>1</v>
      </c>
      <c r="I40" t="str">
        <f>INDEX(试题问卷属性表!D:D, MATCH(问卷赋分表!$A40,试题问卷属性表!$A:$A,0))</f>
        <v>学生对学校认同度</v>
      </c>
      <c r="J40" t="str">
        <f>INDEX(试题问卷属性表!E:E, MATCH(问卷赋分表!$A40,试题问卷属性表!$A:$A,0))</f>
        <v>师生关系</v>
      </c>
      <c r="K40">
        <f>INDEX(试题问卷属性表!F:F, MATCH(问卷赋分表!$A40,试题问卷属性表!$A:$A,0))</f>
        <v>0</v>
      </c>
      <c r="L40">
        <f>INDEX(试题问卷属性表!G:G, MATCH(问卷赋分表!$A40,试题问卷属性表!$A:$A,0))</f>
        <v>0</v>
      </c>
    </row>
    <row r="41" spans="1:12" x14ac:dyDescent="0.2">
      <c r="A41" t="s">
        <v>1912</v>
      </c>
      <c r="B41" t="str">
        <f>INDEX(试题问卷属性表!H:H, MATCH(问卷赋分表!A41,试题问卷属性表!A:A,0))</f>
        <v>老师会耐心听我们说话</v>
      </c>
      <c r="C41" t="s">
        <v>1342</v>
      </c>
      <c r="D41" t="s">
        <v>1362</v>
      </c>
      <c r="E41" t="s">
        <v>2677</v>
      </c>
      <c r="F41">
        <v>5</v>
      </c>
      <c r="G41">
        <v>1</v>
      </c>
      <c r="H41" t="b">
        <v>1</v>
      </c>
      <c r="I41" t="str">
        <f>INDEX(试题问卷属性表!D:D, MATCH(问卷赋分表!$A41,试题问卷属性表!$A:$A,0))</f>
        <v>学生对学校认同度</v>
      </c>
      <c r="J41" t="str">
        <f>INDEX(试题问卷属性表!E:E, MATCH(问卷赋分表!$A41,试题问卷属性表!$A:$A,0))</f>
        <v>师生关系</v>
      </c>
      <c r="K41">
        <f>INDEX(试题问卷属性表!F:F, MATCH(问卷赋分表!$A41,试题问卷属性表!$A:$A,0))</f>
        <v>0</v>
      </c>
      <c r="L41">
        <f>INDEX(试题问卷属性表!G:G, MATCH(问卷赋分表!$A41,试题问卷属性表!$A:$A,0))</f>
        <v>0</v>
      </c>
    </row>
    <row r="42" spans="1:12" x14ac:dyDescent="0.2">
      <c r="A42" t="s">
        <v>1912</v>
      </c>
      <c r="B42" t="str">
        <f>INDEX(试题问卷属性表!H:H, MATCH(问卷赋分表!A42,试题问卷属性表!A:A,0))</f>
        <v>老师会耐心听我们说话</v>
      </c>
      <c r="C42" t="s">
        <v>1342</v>
      </c>
      <c r="D42" t="s">
        <v>1362</v>
      </c>
      <c r="E42" t="s">
        <v>2678</v>
      </c>
      <c r="F42">
        <v>4</v>
      </c>
      <c r="G42">
        <v>1</v>
      </c>
      <c r="H42" t="b">
        <v>1</v>
      </c>
      <c r="I42" t="str">
        <f>INDEX(试题问卷属性表!D:D, MATCH(问卷赋分表!$A42,试题问卷属性表!$A:$A,0))</f>
        <v>学生对学校认同度</v>
      </c>
      <c r="J42" t="str">
        <f>INDEX(试题问卷属性表!E:E, MATCH(问卷赋分表!$A42,试题问卷属性表!$A:$A,0))</f>
        <v>师生关系</v>
      </c>
      <c r="K42">
        <f>INDEX(试题问卷属性表!F:F, MATCH(问卷赋分表!$A42,试题问卷属性表!$A:$A,0))</f>
        <v>0</v>
      </c>
      <c r="L42">
        <f>INDEX(试题问卷属性表!G:G, MATCH(问卷赋分表!$A42,试题问卷属性表!$A:$A,0))</f>
        <v>0</v>
      </c>
    </row>
    <row r="43" spans="1:12" x14ac:dyDescent="0.2">
      <c r="A43" t="s">
        <v>1912</v>
      </c>
      <c r="B43" t="str">
        <f>INDEX(试题问卷属性表!H:H, MATCH(问卷赋分表!A43,试题问卷属性表!A:A,0))</f>
        <v>老师会耐心听我们说话</v>
      </c>
      <c r="C43" t="s">
        <v>1342</v>
      </c>
      <c r="D43" t="s">
        <v>1362</v>
      </c>
      <c r="E43" t="s">
        <v>2679</v>
      </c>
      <c r="F43">
        <v>3</v>
      </c>
      <c r="G43">
        <v>0</v>
      </c>
      <c r="H43" t="b">
        <v>1</v>
      </c>
      <c r="I43" t="str">
        <f>INDEX(试题问卷属性表!D:D, MATCH(问卷赋分表!$A43,试题问卷属性表!$A:$A,0))</f>
        <v>学生对学校认同度</v>
      </c>
      <c r="J43" t="str">
        <f>INDEX(试题问卷属性表!E:E, MATCH(问卷赋分表!$A43,试题问卷属性表!$A:$A,0))</f>
        <v>师生关系</v>
      </c>
      <c r="K43">
        <f>INDEX(试题问卷属性表!F:F, MATCH(问卷赋分表!$A43,试题问卷属性表!$A:$A,0))</f>
        <v>0</v>
      </c>
      <c r="L43">
        <f>INDEX(试题问卷属性表!G:G, MATCH(问卷赋分表!$A43,试题问卷属性表!$A:$A,0))</f>
        <v>0</v>
      </c>
    </row>
    <row r="44" spans="1:12" x14ac:dyDescent="0.2">
      <c r="A44" t="s">
        <v>1912</v>
      </c>
      <c r="B44" t="str">
        <f>INDEX(试题问卷属性表!H:H, MATCH(问卷赋分表!A44,试题问卷属性表!A:A,0))</f>
        <v>老师会耐心听我们说话</v>
      </c>
      <c r="C44" t="s">
        <v>1342</v>
      </c>
      <c r="D44" t="s">
        <v>1362</v>
      </c>
      <c r="E44" t="s">
        <v>2680</v>
      </c>
      <c r="F44">
        <v>2</v>
      </c>
      <c r="G44">
        <v>0</v>
      </c>
      <c r="H44" t="b">
        <v>1</v>
      </c>
      <c r="I44" t="str">
        <f>INDEX(试题问卷属性表!D:D, MATCH(问卷赋分表!$A44,试题问卷属性表!$A:$A,0))</f>
        <v>学生对学校认同度</v>
      </c>
      <c r="J44" t="str">
        <f>INDEX(试题问卷属性表!E:E, MATCH(问卷赋分表!$A44,试题问卷属性表!$A:$A,0))</f>
        <v>师生关系</v>
      </c>
      <c r="K44">
        <f>INDEX(试题问卷属性表!F:F, MATCH(问卷赋分表!$A44,试题问卷属性表!$A:$A,0))</f>
        <v>0</v>
      </c>
      <c r="L44">
        <f>INDEX(试题问卷属性表!G:G, MATCH(问卷赋分表!$A44,试题问卷属性表!$A:$A,0))</f>
        <v>0</v>
      </c>
    </row>
    <row r="45" spans="1:12" x14ac:dyDescent="0.2">
      <c r="A45" t="s">
        <v>1912</v>
      </c>
      <c r="B45" t="str">
        <f>INDEX(试题问卷属性表!H:H, MATCH(问卷赋分表!A45,试题问卷属性表!A:A,0))</f>
        <v>老师会耐心听我们说话</v>
      </c>
      <c r="C45" t="s">
        <v>1342</v>
      </c>
      <c r="D45" t="s">
        <v>1362</v>
      </c>
      <c r="E45" t="s">
        <v>2681</v>
      </c>
      <c r="F45">
        <v>1</v>
      </c>
      <c r="G45">
        <v>0</v>
      </c>
      <c r="H45" t="b">
        <v>1</v>
      </c>
      <c r="I45" t="str">
        <f>INDEX(试题问卷属性表!D:D, MATCH(问卷赋分表!$A45,试题问卷属性表!$A:$A,0))</f>
        <v>学生对学校认同度</v>
      </c>
      <c r="J45" t="str">
        <f>INDEX(试题问卷属性表!E:E, MATCH(问卷赋分表!$A45,试题问卷属性表!$A:$A,0))</f>
        <v>师生关系</v>
      </c>
      <c r="K45">
        <f>INDEX(试题问卷属性表!F:F, MATCH(问卷赋分表!$A45,试题问卷属性表!$A:$A,0))</f>
        <v>0</v>
      </c>
      <c r="L45">
        <f>INDEX(试题问卷属性表!G:G, MATCH(问卷赋分表!$A45,试题问卷属性表!$A:$A,0))</f>
        <v>0</v>
      </c>
    </row>
    <row r="46" spans="1:12" x14ac:dyDescent="0.2">
      <c r="A46" t="s">
        <v>1913</v>
      </c>
      <c r="B46" t="str">
        <f>INDEX(试题问卷属性表!H:H, MATCH(问卷赋分表!A46,试题问卷属性表!A:A,0))</f>
        <v>老师不讽刺、挖苦我们</v>
      </c>
      <c r="C46" t="s">
        <v>1342</v>
      </c>
      <c r="D46" t="s">
        <v>1362</v>
      </c>
      <c r="E46" t="s">
        <v>2677</v>
      </c>
      <c r="F46">
        <v>5</v>
      </c>
      <c r="G46">
        <v>1</v>
      </c>
      <c r="H46" t="b">
        <v>1</v>
      </c>
      <c r="I46" t="str">
        <f>INDEX(试题问卷属性表!D:D, MATCH(问卷赋分表!$A46,试题问卷属性表!$A:$A,0))</f>
        <v>学生对学校认同度</v>
      </c>
      <c r="J46" t="str">
        <f>INDEX(试题问卷属性表!E:E, MATCH(问卷赋分表!$A46,试题问卷属性表!$A:$A,0))</f>
        <v>师生关系</v>
      </c>
      <c r="K46">
        <f>INDEX(试题问卷属性表!F:F, MATCH(问卷赋分表!$A46,试题问卷属性表!$A:$A,0))</f>
        <v>0</v>
      </c>
      <c r="L46">
        <f>INDEX(试题问卷属性表!G:G, MATCH(问卷赋分表!$A46,试题问卷属性表!$A:$A,0))</f>
        <v>0</v>
      </c>
    </row>
    <row r="47" spans="1:12" x14ac:dyDescent="0.2">
      <c r="A47" t="s">
        <v>1913</v>
      </c>
      <c r="B47" t="str">
        <f>INDEX(试题问卷属性表!H:H, MATCH(问卷赋分表!A47,试题问卷属性表!A:A,0))</f>
        <v>老师不讽刺、挖苦我们</v>
      </c>
      <c r="C47" t="s">
        <v>1342</v>
      </c>
      <c r="D47" t="s">
        <v>1362</v>
      </c>
      <c r="E47" t="s">
        <v>2678</v>
      </c>
      <c r="F47">
        <v>4</v>
      </c>
      <c r="G47">
        <v>1</v>
      </c>
      <c r="H47" t="b">
        <v>1</v>
      </c>
      <c r="I47" t="str">
        <f>INDEX(试题问卷属性表!D:D, MATCH(问卷赋分表!$A47,试题问卷属性表!$A:$A,0))</f>
        <v>学生对学校认同度</v>
      </c>
      <c r="J47" t="str">
        <f>INDEX(试题问卷属性表!E:E, MATCH(问卷赋分表!$A47,试题问卷属性表!$A:$A,0))</f>
        <v>师生关系</v>
      </c>
      <c r="K47">
        <f>INDEX(试题问卷属性表!F:F, MATCH(问卷赋分表!$A47,试题问卷属性表!$A:$A,0))</f>
        <v>0</v>
      </c>
      <c r="L47">
        <f>INDEX(试题问卷属性表!G:G, MATCH(问卷赋分表!$A47,试题问卷属性表!$A:$A,0))</f>
        <v>0</v>
      </c>
    </row>
    <row r="48" spans="1:12" x14ac:dyDescent="0.2">
      <c r="A48" t="s">
        <v>1913</v>
      </c>
      <c r="B48" t="str">
        <f>INDEX(试题问卷属性表!H:H, MATCH(问卷赋分表!A48,试题问卷属性表!A:A,0))</f>
        <v>老师不讽刺、挖苦我们</v>
      </c>
      <c r="C48" t="s">
        <v>1342</v>
      </c>
      <c r="D48" t="s">
        <v>1362</v>
      </c>
      <c r="E48" t="s">
        <v>2679</v>
      </c>
      <c r="F48">
        <v>3</v>
      </c>
      <c r="G48">
        <v>0</v>
      </c>
      <c r="H48" t="b">
        <v>1</v>
      </c>
      <c r="I48" t="str">
        <f>INDEX(试题问卷属性表!D:D, MATCH(问卷赋分表!$A48,试题问卷属性表!$A:$A,0))</f>
        <v>学生对学校认同度</v>
      </c>
      <c r="J48" t="str">
        <f>INDEX(试题问卷属性表!E:E, MATCH(问卷赋分表!$A48,试题问卷属性表!$A:$A,0))</f>
        <v>师生关系</v>
      </c>
      <c r="K48">
        <f>INDEX(试题问卷属性表!F:F, MATCH(问卷赋分表!$A48,试题问卷属性表!$A:$A,0))</f>
        <v>0</v>
      </c>
      <c r="L48">
        <f>INDEX(试题问卷属性表!G:G, MATCH(问卷赋分表!$A48,试题问卷属性表!$A:$A,0))</f>
        <v>0</v>
      </c>
    </row>
    <row r="49" spans="1:12" x14ac:dyDescent="0.2">
      <c r="A49" t="s">
        <v>1913</v>
      </c>
      <c r="B49" t="str">
        <f>INDEX(试题问卷属性表!H:H, MATCH(问卷赋分表!A49,试题问卷属性表!A:A,0))</f>
        <v>老师不讽刺、挖苦我们</v>
      </c>
      <c r="C49" t="s">
        <v>1342</v>
      </c>
      <c r="D49" t="s">
        <v>1362</v>
      </c>
      <c r="E49" t="s">
        <v>2680</v>
      </c>
      <c r="F49">
        <v>2</v>
      </c>
      <c r="G49">
        <v>0</v>
      </c>
      <c r="H49" t="b">
        <v>1</v>
      </c>
      <c r="I49" t="str">
        <f>INDEX(试题问卷属性表!D:D, MATCH(问卷赋分表!$A49,试题问卷属性表!$A:$A,0))</f>
        <v>学生对学校认同度</v>
      </c>
      <c r="J49" t="str">
        <f>INDEX(试题问卷属性表!E:E, MATCH(问卷赋分表!$A49,试题问卷属性表!$A:$A,0))</f>
        <v>师生关系</v>
      </c>
      <c r="K49">
        <f>INDEX(试题问卷属性表!F:F, MATCH(问卷赋分表!$A49,试题问卷属性表!$A:$A,0))</f>
        <v>0</v>
      </c>
      <c r="L49">
        <f>INDEX(试题问卷属性表!G:G, MATCH(问卷赋分表!$A49,试题问卷属性表!$A:$A,0))</f>
        <v>0</v>
      </c>
    </row>
    <row r="50" spans="1:12" x14ac:dyDescent="0.2">
      <c r="A50" t="s">
        <v>1913</v>
      </c>
      <c r="B50" t="str">
        <f>INDEX(试题问卷属性表!H:H, MATCH(问卷赋分表!A50,试题问卷属性表!A:A,0))</f>
        <v>老师不讽刺、挖苦我们</v>
      </c>
      <c r="C50" t="s">
        <v>1342</v>
      </c>
      <c r="D50" t="s">
        <v>1362</v>
      </c>
      <c r="E50" t="s">
        <v>2681</v>
      </c>
      <c r="F50">
        <v>1</v>
      </c>
      <c r="G50">
        <v>0</v>
      </c>
      <c r="H50" t="b">
        <v>1</v>
      </c>
      <c r="I50" t="str">
        <f>INDEX(试题问卷属性表!D:D, MATCH(问卷赋分表!$A50,试题问卷属性表!$A:$A,0))</f>
        <v>学生对学校认同度</v>
      </c>
      <c r="J50" t="str">
        <f>INDEX(试题问卷属性表!E:E, MATCH(问卷赋分表!$A50,试题问卷属性表!$A:$A,0))</f>
        <v>师生关系</v>
      </c>
      <c r="K50">
        <f>INDEX(试题问卷属性表!F:F, MATCH(问卷赋分表!$A50,试题问卷属性表!$A:$A,0))</f>
        <v>0</v>
      </c>
      <c r="L50">
        <f>INDEX(试题问卷属性表!G:G, MATCH(问卷赋分表!$A50,试题问卷属性表!$A:$A,0))</f>
        <v>0</v>
      </c>
    </row>
    <row r="51" spans="1:12" x14ac:dyDescent="0.2">
      <c r="A51" t="s">
        <v>1914</v>
      </c>
      <c r="B51" t="str">
        <f>INDEX(试题问卷属性表!H:H, MATCH(问卷赋分表!A51,试题问卷属性表!A:A,0))</f>
        <v>老师经常鼓励我们</v>
      </c>
      <c r="C51" t="s">
        <v>1342</v>
      </c>
      <c r="D51" t="s">
        <v>1362</v>
      </c>
      <c r="E51" t="s">
        <v>2677</v>
      </c>
      <c r="F51">
        <v>5</v>
      </c>
      <c r="G51">
        <v>1</v>
      </c>
      <c r="H51" t="b">
        <v>1</v>
      </c>
      <c r="I51" t="str">
        <f>INDEX(试题问卷属性表!D:D, MATCH(问卷赋分表!$A51,试题问卷属性表!$A:$A,0))</f>
        <v>学生对学校认同度</v>
      </c>
      <c r="J51" t="str">
        <f>INDEX(试题问卷属性表!E:E, MATCH(问卷赋分表!$A51,试题问卷属性表!$A:$A,0))</f>
        <v>师生关系</v>
      </c>
      <c r="K51">
        <f>INDEX(试题问卷属性表!F:F, MATCH(问卷赋分表!$A51,试题问卷属性表!$A:$A,0))</f>
        <v>0</v>
      </c>
      <c r="L51">
        <f>INDEX(试题问卷属性表!G:G, MATCH(问卷赋分表!$A51,试题问卷属性表!$A:$A,0))</f>
        <v>0</v>
      </c>
    </row>
    <row r="52" spans="1:12" x14ac:dyDescent="0.2">
      <c r="A52" t="s">
        <v>1914</v>
      </c>
      <c r="B52" t="str">
        <f>INDEX(试题问卷属性表!H:H, MATCH(问卷赋分表!A52,试题问卷属性表!A:A,0))</f>
        <v>老师经常鼓励我们</v>
      </c>
      <c r="C52" t="s">
        <v>1342</v>
      </c>
      <c r="D52" t="s">
        <v>1362</v>
      </c>
      <c r="E52" t="s">
        <v>2678</v>
      </c>
      <c r="F52">
        <v>4</v>
      </c>
      <c r="G52">
        <v>1</v>
      </c>
      <c r="H52" t="b">
        <v>1</v>
      </c>
      <c r="I52" t="str">
        <f>INDEX(试题问卷属性表!D:D, MATCH(问卷赋分表!$A52,试题问卷属性表!$A:$A,0))</f>
        <v>学生对学校认同度</v>
      </c>
      <c r="J52" t="str">
        <f>INDEX(试题问卷属性表!E:E, MATCH(问卷赋分表!$A52,试题问卷属性表!$A:$A,0))</f>
        <v>师生关系</v>
      </c>
      <c r="K52">
        <f>INDEX(试题问卷属性表!F:F, MATCH(问卷赋分表!$A52,试题问卷属性表!$A:$A,0))</f>
        <v>0</v>
      </c>
      <c r="L52">
        <f>INDEX(试题问卷属性表!G:G, MATCH(问卷赋分表!$A52,试题问卷属性表!$A:$A,0))</f>
        <v>0</v>
      </c>
    </row>
    <row r="53" spans="1:12" x14ac:dyDescent="0.2">
      <c r="A53" t="s">
        <v>1914</v>
      </c>
      <c r="B53" t="str">
        <f>INDEX(试题问卷属性表!H:H, MATCH(问卷赋分表!A53,试题问卷属性表!A:A,0))</f>
        <v>老师经常鼓励我们</v>
      </c>
      <c r="C53" t="s">
        <v>1342</v>
      </c>
      <c r="D53" t="s">
        <v>1362</v>
      </c>
      <c r="E53" t="s">
        <v>2679</v>
      </c>
      <c r="F53">
        <v>3</v>
      </c>
      <c r="G53">
        <v>0</v>
      </c>
      <c r="H53" t="b">
        <v>1</v>
      </c>
      <c r="I53" t="str">
        <f>INDEX(试题问卷属性表!D:D, MATCH(问卷赋分表!$A53,试题问卷属性表!$A:$A,0))</f>
        <v>学生对学校认同度</v>
      </c>
      <c r="J53" t="str">
        <f>INDEX(试题问卷属性表!E:E, MATCH(问卷赋分表!$A53,试题问卷属性表!$A:$A,0))</f>
        <v>师生关系</v>
      </c>
      <c r="K53">
        <f>INDEX(试题问卷属性表!F:F, MATCH(问卷赋分表!$A53,试题问卷属性表!$A:$A,0))</f>
        <v>0</v>
      </c>
      <c r="L53">
        <f>INDEX(试题问卷属性表!G:G, MATCH(问卷赋分表!$A53,试题问卷属性表!$A:$A,0))</f>
        <v>0</v>
      </c>
    </row>
    <row r="54" spans="1:12" x14ac:dyDescent="0.2">
      <c r="A54" t="s">
        <v>1914</v>
      </c>
      <c r="B54" t="str">
        <f>INDEX(试题问卷属性表!H:H, MATCH(问卷赋分表!A54,试题问卷属性表!A:A,0))</f>
        <v>老师经常鼓励我们</v>
      </c>
      <c r="C54" t="s">
        <v>1342</v>
      </c>
      <c r="D54" t="s">
        <v>1362</v>
      </c>
      <c r="E54" t="s">
        <v>2680</v>
      </c>
      <c r="F54">
        <v>2</v>
      </c>
      <c r="G54">
        <v>0</v>
      </c>
      <c r="H54" t="b">
        <v>1</v>
      </c>
      <c r="I54" t="str">
        <f>INDEX(试题问卷属性表!D:D, MATCH(问卷赋分表!$A54,试题问卷属性表!$A:$A,0))</f>
        <v>学生对学校认同度</v>
      </c>
      <c r="J54" t="str">
        <f>INDEX(试题问卷属性表!E:E, MATCH(问卷赋分表!$A54,试题问卷属性表!$A:$A,0))</f>
        <v>师生关系</v>
      </c>
      <c r="K54">
        <f>INDEX(试题问卷属性表!F:F, MATCH(问卷赋分表!$A54,试题问卷属性表!$A:$A,0))</f>
        <v>0</v>
      </c>
      <c r="L54">
        <f>INDEX(试题问卷属性表!G:G, MATCH(问卷赋分表!$A54,试题问卷属性表!$A:$A,0))</f>
        <v>0</v>
      </c>
    </row>
    <row r="55" spans="1:12" x14ac:dyDescent="0.2">
      <c r="A55" t="s">
        <v>1914</v>
      </c>
      <c r="B55" t="str">
        <f>INDEX(试题问卷属性表!H:H, MATCH(问卷赋分表!A55,试题问卷属性表!A:A,0))</f>
        <v>老师经常鼓励我们</v>
      </c>
      <c r="C55" t="s">
        <v>1342</v>
      </c>
      <c r="D55" t="s">
        <v>1362</v>
      </c>
      <c r="E55" t="s">
        <v>2681</v>
      </c>
      <c r="F55">
        <v>1</v>
      </c>
      <c r="G55">
        <v>0</v>
      </c>
      <c r="H55" t="b">
        <v>1</v>
      </c>
      <c r="I55" t="str">
        <f>INDEX(试题问卷属性表!D:D, MATCH(问卷赋分表!$A55,试题问卷属性表!$A:$A,0))</f>
        <v>学生对学校认同度</v>
      </c>
      <c r="J55" t="str">
        <f>INDEX(试题问卷属性表!E:E, MATCH(问卷赋分表!$A55,试题问卷属性表!$A:$A,0))</f>
        <v>师生关系</v>
      </c>
      <c r="K55">
        <f>INDEX(试题问卷属性表!F:F, MATCH(问卷赋分表!$A55,试题问卷属性表!$A:$A,0))</f>
        <v>0</v>
      </c>
      <c r="L55">
        <f>INDEX(试题问卷属性表!G:G, MATCH(问卷赋分表!$A55,试题问卷属性表!$A:$A,0))</f>
        <v>0</v>
      </c>
    </row>
    <row r="56" spans="1:12" x14ac:dyDescent="0.2">
      <c r="A56" t="s">
        <v>1915</v>
      </c>
      <c r="B56" t="str">
        <f>INDEX(试题问卷属性表!H:H, MATCH(问卷赋分表!A56,试题问卷属性表!A:A,0))</f>
        <v>我愿意把自己的心里话告诉老师</v>
      </c>
      <c r="C56" t="s">
        <v>1342</v>
      </c>
      <c r="D56" t="s">
        <v>1362</v>
      </c>
      <c r="E56" t="s">
        <v>2677</v>
      </c>
      <c r="F56">
        <v>5</v>
      </c>
      <c r="G56">
        <v>1</v>
      </c>
      <c r="H56" t="b">
        <v>1</v>
      </c>
      <c r="I56" t="str">
        <f>INDEX(试题问卷属性表!D:D, MATCH(问卷赋分表!$A56,试题问卷属性表!$A:$A,0))</f>
        <v>学生对学校认同度</v>
      </c>
      <c r="J56" t="str">
        <f>INDEX(试题问卷属性表!E:E, MATCH(问卷赋分表!$A56,试题问卷属性表!$A:$A,0))</f>
        <v>师生关系</v>
      </c>
      <c r="K56">
        <f>INDEX(试题问卷属性表!F:F, MATCH(问卷赋分表!$A56,试题问卷属性表!$A:$A,0))</f>
        <v>0</v>
      </c>
      <c r="L56">
        <f>INDEX(试题问卷属性表!G:G, MATCH(问卷赋分表!$A56,试题问卷属性表!$A:$A,0))</f>
        <v>0</v>
      </c>
    </row>
    <row r="57" spans="1:12" x14ac:dyDescent="0.2">
      <c r="A57" t="s">
        <v>1915</v>
      </c>
      <c r="B57" t="str">
        <f>INDEX(试题问卷属性表!H:H, MATCH(问卷赋分表!A57,试题问卷属性表!A:A,0))</f>
        <v>我愿意把自己的心里话告诉老师</v>
      </c>
      <c r="C57" t="s">
        <v>1342</v>
      </c>
      <c r="D57" t="s">
        <v>1362</v>
      </c>
      <c r="E57" t="s">
        <v>2678</v>
      </c>
      <c r="F57">
        <v>4</v>
      </c>
      <c r="G57">
        <v>1</v>
      </c>
      <c r="H57" t="b">
        <v>1</v>
      </c>
      <c r="I57" t="str">
        <f>INDEX(试题问卷属性表!D:D, MATCH(问卷赋分表!$A57,试题问卷属性表!$A:$A,0))</f>
        <v>学生对学校认同度</v>
      </c>
      <c r="J57" t="str">
        <f>INDEX(试题问卷属性表!E:E, MATCH(问卷赋分表!$A57,试题问卷属性表!$A:$A,0))</f>
        <v>师生关系</v>
      </c>
      <c r="K57">
        <f>INDEX(试题问卷属性表!F:F, MATCH(问卷赋分表!$A57,试题问卷属性表!$A:$A,0))</f>
        <v>0</v>
      </c>
      <c r="L57">
        <f>INDEX(试题问卷属性表!G:G, MATCH(问卷赋分表!$A57,试题问卷属性表!$A:$A,0))</f>
        <v>0</v>
      </c>
    </row>
    <row r="58" spans="1:12" x14ac:dyDescent="0.2">
      <c r="A58" t="s">
        <v>1915</v>
      </c>
      <c r="B58" t="str">
        <f>INDEX(试题问卷属性表!H:H, MATCH(问卷赋分表!A58,试题问卷属性表!A:A,0))</f>
        <v>我愿意把自己的心里话告诉老师</v>
      </c>
      <c r="C58" t="s">
        <v>1342</v>
      </c>
      <c r="D58" t="s">
        <v>1362</v>
      </c>
      <c r="E58" t="s">
        <v>2679</v>
      </c>
      <c r="F58">
        <v>3</v>
      </c>
      <c r="G58">
        <v>0</v>
      </c>
      <c r="H58" t="b">
        <v>1</v>
      </c>
      <c r="I58" t="str">
        <f>INDEX(试题问卷属性表!D:D, MATCH(问卷赋分表!$A58,试题问卷属性表!$A:$A,0))</f>
        <v>学生对学校认同度</v>
      </c>
      <c r="J58" t="str">
        <f>INDEX(试题问卷属性表!E:E, MATCH(问卷赋分表!$A58,试题问卷属性表!$A:$A,0))</f>
        <v>师生关系</v>
      </c>
      <c r="K58">
        <f>INDEX(试题问卷属性表!F:F, MATCH(问卷赋分表!$A58,试题问卷属性表!$A:$A,0))</f>
        <v>0</v>
      </c>
      <c r="L58">
        <f>INDEX(试题问卷属性表!G:G, MATCH(问卷赋分表!$A58,试题问卷属性表!$A:$A,0))</f>
        <v>0</v>
      </c>
    </row>
    <row r="59" spans="1:12" x14ac:dyDescent="0.2">
      <c r="A59" t="s">
        <v>1915</v>
      </c>
      <c r="B59" t="str">
        <f>INDEX(试题问卷属性表!H:H, MATCH(问卷赋分表!A59,试题问卷属性表!A:A,0))</f>
        <v>我愿意把自己的心里话告诉老师</v>
      </c>
      <c r="C59" t="s">
        <v>1342</v>
      </c>
      <c r="D59" t="s">
        <v>1362</v>
      </c>
      <c r="E59" t="s">
        <v>2680</v>
      </c>
      <c r="F59">
        <v>2</v>
      </c>
      <c r="G59">
        <v>0</v>
      </c>
      <c r="H59" t="b">
        <v>1</v>
      </c>
      <c r="I59" t="str">
        <f>INDEX(试题问卷属性表!D:D, MATCH(问卷赋分表!$A59,试题问卷属性表!$A:$A,0))</f>
        <v>学生对学校认同度</v>
      </c>
      <c r="J59" t="str">
        <f>INDEX(试题问卷属性表!E:E, MATCH(问卷赋分表!$A59,试题问卷属性表!$A:$A,0))</f>
        <v>师生关系</v>
      </c>
      <c r="K59">
        <f>INDEX(试题问卷属性表!F:F, MATCH(问卷赋分表!$A59,试题问卷属性表!$A:$A,0))</f>
        <v>0</v>
      </c>
      <c r="L59">
        <f>INDEX(试题问卷属性表!G:G, MATCH(问卷赋分表!$A59,试题问卷属性表!$A:$A,0))</f>
        <v>0</v>
      </c>
    </row>
    <row r="60" spans="1:12" x14ac:dyDescent="0.2">
      <c r="A60" t="s">
        <v>1915</v>
      </c>
      <c r="B60" t="str">
        <f>INDEX(试题问卷属性表!H:H, MATCH(问卷赋分表!A60,试题问卷属性表!A:A,0))</f>
        <v>我愿意把自己的心里话告诉老师</v>
      </c>
      <c r="C60" t="s">
        <v>1342</v>
      </c>
      <c r="D60" t="s">
        <v>1362</v>
      </c>
      <c r="E60" t="s">
        <v>2681</v>
      </c>
      <c r="F60">
        <v>1</v>
      </c>
      <c r="G60">
        <v>0</v>
      </c>
      <c r="H60" t="b">
        <v>1</v>
      </c>
      <c r="I60" t="str">
        <f>INDEX(试题问卷属性表!D:D, MATCH(问卷赋分表!$A60,试题问卷属性表!$A:$A,0))</f>
        <v>学生对学校认同度</v>
      </c>
      <c r="J60" t="str">
        <f>INDEX(试题问卷属性表!E:E, MATCH(问卷赋分表!$A60,试题问卷属性表!$A:$A,0))</f>
        <v>师生关系</v>
      </c>
      <c r="K60">
        <f>INDEX(试题问卷属性表!F:F, MATCH(问卷赋分表!$A60,试题问卷属性表!$A:$A,0))</f>
        <v>0</v>
      </c>
      <c r="L60">
        <f>INDEX(试题问卷属性表!G:G, MATCH(问卷赋分表!$A60,试题问卷属性表!$A:$A,0))</f>
        <v>0</v>
      </c>
    </row>
    <row r="61" spans="1:12" x14ac:dyDescent="0.2">
      <c r="A61" t="s">
        <v>1916</v>
      </c>
      <c r="B61" t="str">
        <f>INDEX(试题问卷属性表!H:H, MATCH(问卷赋分表!A61,试题问卷属性表!A:A,0))</f>
        <v>当我遇到学习以外的困难时，会想找老师帮助</v>
      </c>
      <c r="C61" t="s">
        <v>1342</v>
      </c>
      <c r="D61" t="s">
        <v>1362</v>
      </c>
      <c r="E61" t="s">
        <v>2677</v>
      </c>
      <c r="F61">
        <v>5</v>
      </c>
      <c r="G61">
        <v>1</v>
      </c>
      <c r="H61" t="b">
        <v>1</v>
      </c>
      <c r="I61" t="str">
        <f>INDEX(试题问卷属性表!D:D, MATCH(问卷赋分表!$A61,试题问卷属性表!$A:$A,0))</f>
        <v>学生对学校认同度</v>
      </c>
      <c r="J61" t="str">
        <f>INDEX(试题问卷属性表!E:E, MATCH(问卷赋分表!$A61,试题问卷属性表!$A:$A,0))</f>
        <v>师生关系</v>
      </c>
      <c r="K61">
        <f>INDEX(试题问卷属性表!F:F, MATCH(问卷赋分表!$A61,试题问卷属性表!$A:$A,0))</f>
        <v>0</v>
      </c>
      <c r="L61">
        <f>INDEX(试题问卷属性表!G:G, MATCH(问卷赋分表!$A61,试题问卷属性表!$A:$A,0))</f>
        <v>0</v>
      </c>
    </row>
    <row r="62" spans="1:12" x14ac:dyDescent="0.2">
      <c r="A62" t="s">
        <v>1916</v>
      </c>
      <c r="B62" t="str">
        <f>INDEX(试题问卷属性表!H:H, MATCH(问卷赋分表!A62,试题问卷属性表!A:A,0))</f>
        <v>当我遇到学习以外的困难时，会想找老师帮助</v>
      </c>
      <c r="C62" t="s">
        <v>1342</v>
      </c>
      <c r="D62" t="s">
        <v>1362</v>
      </c>
      <c r="E62" t="s">
        <v>2678</v>
      </c>
      <c r="F62">
        <v>4</v>
      </c>
      <c r="G62">
        <v>1</v>
      </c>
      <c r="H62" t="b">
        <v>1</v>
      </c>
      <c r="I62" t="str">
        <f>INDEX(试题问卷属性表!D:D, MATCH(问卷赋分表!$A62,试题问卷属性表!$A:$A,0))</f>
        <v>学生对学校认同度</v>
      </c>
      <c r="J62" t="str">
        <f>INDEX(试题问卷属性表!E:E, MATCH(问卷赋分表!$A62,试题问卷属性表!$A:$A,0))</f>
        <v>师生关系</v>
      </c>
      <c r="K62">
        <f>INDEX(试题问卷属性表!F:F, MATCH(问卷赋分表!$A62,试题问卷属性表!$A:$A,0))</f>
        <v>0</v>
      </c>
      <c r="L62">
        <f>INDEX(试题问卷属性表!G:G, MATCH(问卷赋分表!$A62,试题问卷属性表!$A:$A,0))</f>
        <v>0</v>
      </c>
    </row>
    <row r="63" spans="1:12" x14ac:dyDescent="0.2">
      <c r="A63" t="s">
        <v>1916</v>
      </c>
      <c r="B63" t="str">
        <f>INDEX(试题问卷属性表!H:H, MATCH(问卷赋分表!A63,试题问卷属性表!A:A,0))</f>
        <v>当我遇到学习以外的困难时，会想找老师帮助</v>
      </c>
      <c r="C63" t="s">
        <v>1342</v>
      </c>
      <c r="D63" t="s">
        <v>1362</v>
      </c>
      <c r="E63" t="s">
        <v>2679</v>
      </c>
      <c r="F63">
        <v>3</v>
      </c>
      <c r="G63">
        <v>0</v>
      </c>
      <c r="H63" t="b">
        <v>1</v>
      </c>
      <c r="I63" t="str">
        <f>INDEX(试题问卷属性表!D:D, MATCH(问卷赋分表!$A63,试题问卷属性表!$A:$A,0))</f>
        <v>学生对学校认同度</v>
      </c>
      <c r="J63" t="str">
        <f>INDEX(试题问卷属性表!E:E, MATCH(问卷赋分表!$A63,试题问卷属性表!$A:$A,0))</f>
        <v>师生关系</v>
      </c>
      <c r="K63">
        <f>INDEX(试题问卷属性表!F:F, MATCH(问卷赋分表!$A63,试题问卷属性表!$A:$A,0))</f>
        <v>0</v>
      </c>
      <c r="L63">
        <f>INDEX(试题问卷属性表!G:G, MATCH(问卷赋分表!$A63,试题问卷属性表!$A:$A,0))</f>
        <v>0</v>
      </c>
    </row>
    <row r="64" spans="1:12" x14ac:dyDescent="0.2">
      <c r="A64" t="s">
        <v>1916</v>
      </c>
      <c r="B64" t="str">
        <f>INDEX(试题问卷属性表!H:H, MATCH(问卷赋分表!A64,试题问卷属性表!A:A,0))</f>
        <v>当我遇到学习以外的困难时，会想找老师帮助</v>
      </c>
      <c r="C64" t="s">
        <v>1342</v>
      </c>
      <c r="D64" t="s">
        <v>1362</v>
      </c>
      <c r="E64" t="s">
        <v>2680</v>
      </c>
      <c r="F64">
        <v>2</v>
      </c>
      <c r="G64">
        <v>0</v>
      </c>
      <c r="H64" t="b">
        <v>1</v>
      </c>
      <c r="I64" t="str">
        <f>INDEX(试题问卷属性表!D:D, MATCH(问卷赋分表!$A64,试题问卷属性表!$A:$A,0))</f>
        <v>学生对学校认同度</v>
      </c>
      <c r="J64" t="str">
        <f>INDEX(试题问卷属性表!E:E, MATCH(问卷赋分表!$A64,试题问卷属性表!$A:$A,0))</f>
        <v>师生关系</v>
      </c>
      <c r="K64">
        <f>INDEX(试题问卷属性表!F:F, MATCH(问卷赋分表!$A64,试题问卷属性表!$A:$A,0))</f>
        <v>0</v>
      </c>
      <c r="L64">
        <f>INDEX(试题问卷属性表!G:G, MATCH(问卷赋分表!$A64,试题问卷属性表!$A:$A,0))</f>
        <v>0</v>
      </c>
    </row>
    <row r="65" spans="1:12" x14ac:dyDescent="0.2">
      <c r="A65" t="s">
        <v>1916</v>
      </c>
      <c r="B65" t="str">
        <f>INDEX(试题问卷属性表!H:H, MATCH(问卷赋分表!A65,试题问卷属性表!A:A,0))</f>
        <v>当我遇到学习以外的困难时，会想找老师帮助</v>
      </c>
      <c r="C65" t="s">
        <v>1342</v>
      </c>
      <c r="D65" t="s">
        <v>1362</v>
      </c>
      <c r="E65" t="s">
        <v>2681</v>
      </c>
      <c r="F65">
        <v>1</v>
      </c>
      <c r="G65">
        <v>0</v>
      </c>
      <c r="H65" t="b">
        <v>1</v>
      </c>
      <c r="I65" t="str">
        <f>INDEX(试题问卷属性表!D:D, MATCH(问卷赋分表!$A65,试题问卷属性表!$A:$A,0))</f>
        <v>学生对学校认同度</v>
      </c>
      <c r="J65" t="str">
        <f>INDEX(试题问卷属性表!E:E, MATCH(问卷赋分表!$A65,试题问卷属性表!$A:$A,0))</f>
        <v>师生关系</v>
      </c>
      <c r="K65">
        <f>INDEX(试题问卷属性表!F:F, MATCH(问卷赋分表!$A65,试题问卷属性表!$A:$A,0))</f>
        <v>0</v>
      </c>
      <c r="L65">
        <f>INDEX(试题问卷属性表!G:G, MATCH(问卷赋分表!$A65,试题问卷属性表!$A:$A,0))</f>
        <v>0</v>
      </c>
    </row>
    <row r="66" spans="1:12" x14ac:dyDescent="0.2">
      <c r="A66" t="s">
        <v>1917</v>
      </c>
      <c r="B66" t="str">
        <f>INDEX(试题问卷属性表!H:H, MATCH(问卷赋分表!A66,试题问卷属性表!A:A,0))</f>
        <v>老师很信任我们</v>
      </c>
      <c r="C66" t="s">
        <v>1342</v>
      </c>
      <c r="D66" t="s">
        <v>1362</v>
      </c>
      <c r="E66" t="s">
        <v>2677</v>
      </c>
      <c r="F66">
        <v>5</v>
      </c>
      <c r="G66">
        <v>1</v>
      </c>
      <c r="H66" t="b">
        <v>1</v>
      </c>
      <c r="I66" t="str">
        <f>INDEX(试题问卷属性表!D:D, MATCH(问卷赋分表!$A66,试题问卷属性表!$A:$A,0))</f>
        <v>学生对学校认同度</v>
      </c>
      <c r="J66" t="str">
        <f>INDEX(试题问卷属性表!E:E, MATCH(问卷赋分表!$A66,试题问卷属性表!$A:$A,0))</f>
        <v>师生关系</v>
      </c>
      <c r="K66">
        <f>INDEX(试题问卷属性表!F:F, MATCH(问卷赋分表!$A66,试题问卷属性表!$A:$A,0))</f>
        <v>0</v>
      </c>
      <c r="L66">
        <f>INDEX(试题问卷属性表!G:G, MATCH(问卷赋分表!$A66,试题问卷属性表!$A:$A,0))</f>
        <v>0</v>
      </c>
    </row>
    <row r="67" spans="1:12" x14ac:dyDescent="0.2">
      <c r="A67" t="s">
        <v>1917</v>
      </c>
      <c r="B67" t="str">
        <f>INDEX(试题问卷属性表!H:H, MATCH(问卷赋分表!A67,试题问卷属性表!A:A,0))</f>
        <v>老师很信任我们</v>
      </c>
      <c r="C67" t="s">
        <v>1342</v>
      </c>
      <c r="D67" t="s">
        <v>1362</v>
      </c>
      <c r="E67" t="s">
        <v>2678</v>
      </c>
      <c r="F67">
        <v>4</v>
      </c>
      <c r="G67">
        <v>1</v>
      </c>
      <c r="H67" t="b">
        <v>1</v>
      </c>
      <c r="I67" t="str">
        <f>INDEX(试题问卷属性表!D:D, MATCH(问卷赋分表!$A67,试题问卷属性表!$A:$A,0))</f>
        <v>学生对学校认同度</v>
      </c>
      <c r="J67" t="str">
        <f>INDEX(试题问卷属性表!E:E, MATCH(问卷赋分表!$A67,试题问卷属性表!$A:$A,0))</f>
        <v>师生关系</v>
      </c>
      <c r="K67">
        <f>INDEX(试题问卷属性表!F:F, MATCH(问卷赋分表!$A67,试题问卷属性表!$A:$A,0))</f>
        <v>0</v>
      </c>
      <c r="L67">
        <f>INDEX(试题问卷属性表!G:G, MATCH(问卷赋分表!$A67,试题问卷属性表!$A:$A,0))</f>
        <v>0</v>
      </c>
    </row>
    <row r="68" spans="1:12" x14ac:dyDescent="0.2">
      <c r="A68" t="s">
        <v>1917</v>
      </c>
      <c r="B68" t="str">
        <f>INDEX(试题问卷属性表!H:H, MATCH(问卷赋分表!A68,试题问卷属性表!A:A,0))</f>
        <v>老师很信任我们</v>
      </c>
      <c r="C68" t="s">
        <v>1342</v>
      </c>
      <c r="D68" t="s">
        <v>1362</v>
      </c>
      <c r="E68" t="s">
        <v>2679</v>
      </c>
      <c r="F68">
        <v>3</v>
      </c>
      <c r="G68">
        <v>0</v>
      </c>
      <c r="H68" t="b">
        <v>1</v>
      </c>
      <c r="I68" t="str">
        <f>INDEX(试题问卷属性表!D:D, MATCH(问卷赋分表!$A68,试题问卷属性表!$A:$A,0))</f>
        <v>学生对学校认同度</v>
      </c>
      <c r="J68" t="str">
        <f>INDEX(试题问卷属性表!E:E, MATCH(问卷赋分表!$A68,试题问卷属性表!$A:$A,0))</f>
        <v>师生关系</v>
      </c>
      <c r="K68">
        <f>INDEX(试题问卷属性表!F:F, MATCH(问卷赋分表!$A68,试题问卷属性表!$A:$A,0))</f>
        <v>0</v>
      </c>
      <c r="L68">
        <f>INDEX(试题问卷属性表!G:G, MATCH(问卷赋分表!$A68,试题问卷属性表!$A:$A,0))</f>
        <v>0</v>
      </c>
    </row>
    <row r="69" spans="1:12" x14ac:dyDescent="0.2">
      <c r="A69" t="s">
        <v>1917</v>
      </c>
      <c r="B69" t="str">
        <f>INDEX(试题问卷属性表!H:H, MATCH(问卷赋分表!A69,试题问卷属性表!A:A,0))</f>
        <v>老师很信任我们</v>
      </c>
      <c r="C69" t="s">
        <v>1342</v>
      </c>
      <c r="D69" t="s">
        <v>1362</v>
      </c>
      <c r="E69" t="s">
        <v>2680</v>
      </c>
      <c r="F69">
        <v>2</v>
      </c>
      <c r="G69">
        <v>0</v>
      </c>
      <c r="H69" t="b">
        <v>1</v>
      </c>
      <c r="I69" t="str">
        <f>INDEX(试题问卷属性表!D:D, MATCH(问卷赋分表!$A69,试题问卷属性表!$A:$A,0))</f>
        <v>学生对学校认同度</v>
      </c>
      <c r="J69" t="str">
        <f>INDEX(试题问卷属性表!E:E, MATCH(问卷赋分表!$A69,试题问卷属性表!$A:$A,0))</f>
        <v>师生关系</v>
      </c>
      <c r="K69">
        <f>INDEX(试题问卷属性表!F:F, MATCH(问卷赋分表!$A69,试题问卷属性表!$A:$A,0))</f>
        <v>0</v>
      </c>
      <c r="L69">
        <f>INDEX(试题问卷属性表!G:G, MATCH(问卷赋分表!$A69,试题问卷属性表!$A:$A,0))</f>
        <v>0</v>
      </c>
    </row>
    <row r="70" spans="1:12" x14ac:dyDescent="0.2">
      <c r="A70" t="s">
        <v>1917</v>
      </c>
      <c r="B70" t="str">
        <f>INDEX(试题问卷属性表!H:H, MATCH(问卷赋分表!A70,试题问卷属性表!A:A,0))</f>
        <v>老师很信任我们</v>
      </c>
      <c r="C70" t="s">
        <v>1342</v>
      </c>
      <c r="D70" t="s">
        <v>1362</v>
      </c>
      <c r="E70" t="s">
        <v>2681</v>
      </c>
      <c r="F70">
        <v>1</v>
      </c>
      <c r="G70">
        <v>0</v>
      </c>
      <c r="H70" t="b">
        <v>1</v>
      </c>
      <c r="I70" t="str">
        <f>INDEX(试题问卷属性表!D:D, MATCH(问卷赋分表!$A70,试题问卷属性表!$A:$A,0))</f>
        <v>学生对学校认同度</v>
      </c>
      <c r="J70" t="str">
        <f>INDEX(试题问卷属性表!E:E, MATCH(问卷赋分表!$A70,试题问卷属性表!$A:$A,0))</f>
        <v>师生关系</v>
      </c>
      <c r="K70">
        <f>INDEX(试题问卷属性表!F:F, MATCH(问卷赋分表!$A70,试题问卷属性表!$A:$A,0))</f>
        <v>0</v>
      </c>
      <c r="L70">
        <f>INDEX(试题问卷属性表!G:G, MATCH(问卷赋分表!$A70,试题问卷属性表!$A:$A,0))</f>
        <v>0</v>
      </c>
    </row>
    <row r="71" spans="1:12" x14ac:dyDescent="0.2">
      <c r="A71" t="s">
        <v>1918</v>
      </c>
      <c r="B71" t="str">
        <f>INDEX(试题问卷属性表!H:H, MATCH(问卷赋分表!A71,试题问卷属性表!A:A,0))</f>
        <v>我和同学关系不错</v>
      </c>
      <c r="C71" t="s">
        <v>1342</v>
      </c>
      <c r="D71" t="s">
        <v>1362</v>
      </c>
      <c r="E71" t="s">
        <v>2681</v>
      </c>
      <c r="F71">
        <v>1</v>
      </c>
      <c r="G71">
        <v>0</v>
      </c>
      <c r="H71" t="b">
        <v>1</v>
      </c>
      <c r="I71" t="str">
        <f>INDEX(试题问卷属性表!D:D, MATCH(问卷赋分表!$A71,试题问卷属性表!$A:$A,0))</f>
        <v>学生对学校认同度</v>
      </c>
      <c r="J71" t="str">
        <f>INDEX(试题问卷属性表!E:E, MATCH(问卷赋分表!$A71,试题问卷属性表!$A:$A,0))</f>
        <v>同伴关系</v>
      </c>
      <c r="K71">
        <f>INDEX(试题问卷属性表!F:F, MATCH(问卷赋分表!$A71,试题问卷属性表!$A:$A,0))</f>
        <v>0</v>
      </c>
      <c r="L71">
        <f>INDEX(试题问卷属性表!G:G, MATCH(问卷赋分表!$A71,试题问卷属性表!$A:$A,0))</f>
        <v>0</v>
      </c>
    </row>
    <row r="72" spans="1:12" x14ac:dyDescent="0.2">
      <c r="A72" t="s">
        <v>1918</v>
      </c>
      <c r="B72" t="str">
        <f>INDEX(试题问卷属性表!H:H, MATCH(问卷赋分表!A72,试题问卷属性表!A:A,0))</f>
        <v>我和同学关系不错</v>
      </c>
      <c r="C72" t="s">
        <v>1342</v>
      </c>
      <c r="D72" t="s">
        <v>1362</v>
      </c>
      <c r="E72" t="s">
        <v>2680</v>
      </c>
      <c r="F72">
        <v>2</v>
      </c>
      <c r="G72">
        <v>0</v>
      </c>
      <c r="H72" t="b">
        <v>1</v>
      </c>
      <c r="I72" t="str">
        <f>INDEX(试题问卷属性表!D:D, MATCH(问卷赋分表!$A72,试题问卷属性表!$A:$A,0))</f>
        <v>学生对学校认同度</v>
      </c>
      <c r="J72" t="str">
        <f>INDEX(试题问卷属性表!E:E, MATCH(问卷赋分表!$A72,试题问卷属性表!$A:$A,0))</f>
        <v>同伴关系</v>
      </c>
      <c r="K72">
        <f>INDEX(试题问卷属性表!F:F, MATCH(问卷赋分表!$A72,试题问卷属性表!$A:$A,0))</f>
        <v>0</v>
      </c>
      <c r="L72">
        <f>INDEX(试题问卷属性表!G:G, MATCH(问卷赋分表!$A72,试题问卷属性表!$A:$A,0))</f>
        <v>0</v>
      </c>
    </row>
    <row r="73" spans="1:12" x14ac:dyDescent="0.2">
      <c r="A73" t="s">
        <v>1918</v>
      </c>
      <c r="B73" t="str">
        <f>INDEX(试题问卷属性表!H:H, MATCH(问卷赋分表!A73,试题问卷属性表!A:A,0))</f>
        <v>我和同学关系不错</v>
      </c>
      <c r="C73" t="s">
        <v>1342</v>
      </c>
      <c r="D73" t="s">
        <v>1362</v>
      </c>
      <c r="E73" t="s">
        <v>2679</v>
      </c>
      <c r="F73">
        <v>3</v>
      </c>
      <c r="G73">
        <v>0</v>
      </c>
      <c r="H73" t="b">
        <v>1</v>
      </c>
      <c r="I73" t="str">
        <f>INDEX(试题问卷属性表!D:D, MATCH(问卷赋分表!$A73,试题问卷属性表!$A:$A,0))</f>
        <v>学生对学校认同度</v>
      </c>
      <c r="J73" t="str">
        <f>INDEX(试题问卷属性表!E:E, MATCH(问卷赋分表!$A73,试题问卷属性表!$A:$A,0))</f>
        <v>同伴关系</v>
      </c>
      <c r="K73">
        <f>INDEX(试题问卷属性表!F:F, MATCH(问卷赋分表!$A73,试题问卷属性表!$A:$A,0))</f>
        <v>0</v>
      </c>
      <c r="L73">
        <f>INDEX(试题问卷属性表!G:G, MATCH(问卷赋分表!$A73,试题问卷属性表!$A:$A,0))</f>
        <v>0</v>
      </c>
    </row>
    <row r="74" spans="1:12" x14ac:dyDescent="0.2">
      <c r="A74" t="s">
        <v>1918</v>
      </c>
      <c r="B74" t="str">
        <f>INDEX(试题问卷属性表!H:H, MATCH(问卷赋分表!A74,试题问卷属性表!A:A,0))</f>
        <v>我和同学关系不错</v>
      </c>
      <c r="C74" t="s">
        <v>1342</v>
      </c>
      <c r="D74" t="s">
        <v>1362</v>
      </c>
      <c r="E74" t="s">
        <v>2678</v>
      </c>
      <c r="F74">
        <v>4</v>
      </c>
      <c r="G74">
        <v>1</v>
      </c>
      <c r="H74" t="b">
        <v>1</v>
      </c>
      <c r="I74" t="str">
        <f>INDEX(试题问卷属性表!D:D, MATCH(问卷赋分表!$A74,试题问卷属性表!$A:$A,0))</f>
        <v>学生对学校认同度</v>
      </c>
      <c r="J74" t="str">
        <f>INDEX(试题问卷属性表!E:E, MATCH(问卷赋分表!$A74,试题问卷属性表!$A:$A,0))</f>
        <v>同伴关系</v>
      </c>
      <c r="K74">
        <f>INDEX(试题问卷属性表!F:F, MATCH(问卷赋分表!$A74,试题问卷属性表!$A:$A,0))</f>
        <v>0</v>
      </c>
      <c r="L74">
        <f>INDEX(试题问卷属性表!G:G, MATCH(问卷赋分表!$A74,试题问卷属性表!$A:$A,0))</f>
        <v>0</v>
      </c>
    </row>
    <row r="75" spans="1:12" x14ac:dyDescent="0.2">
      <c r="A75" t="s">
        <v>1918</v>
      </c>
      <c r="B75" t="str">
        <f>INDEX(试题问卷属性表!H:H, MATCH(问卷赋分表!A75,试题问卷属性表!A:A,0))</f>
        <v>我和同学关系不错</v>
      </c>
      <c r="C75" t="s">
        <v>1342</v>
      </c>
      <c r="D75" t="s">
        <v>1362</v>
      </c>
      <c r="E75" t="s">
        <v>2677</v>
      </c>
      <c r="F75">
        <v>5</v>
      </c>
      <c r="G75">
        <v>1</v>
      </c>
      <c r="H75" t="b">
        <v>1</v>
      </c>
      <c r="I75" t="str">
        <f>INDEX(试题问卷属性表!D:D, MATCH(问卷赋分表!$A75,试题问卷属性表!$A:$A,0))</f>
        <v>学生对学校认同度</v>
      </c>
      <c r="J75" t="str">
        <f>INDEX(试题问卷属性表!E:E, MATCH(问卷赋分表!$A75,试题问卷属性表!$A:$A,0))</f>
        <v>同伴关系</v>
      </c>
      <c r="K75">
        <f>INDEX(试题问卷属性表!F:F, MATCH(问卷赋分表!$A75,试题问卷属性表!$A:$A,0))</f>
        <v>0</v>
      </c>
      <c r="L75">
        <f>INDEX(试题问卷属性表!G:G, MATCH(问卷赋分表!$A75,试题问卷属性表!$A:$A,0))</f>
        <v>0</v>
      </c>
    </row>
    <row r="76" spans="1:12" x14ac:dyDescent="0.2">
      <c r="A76" t="s">
        <v>1919</v>
      </c>
      <c r="B76" t="str">
        <f>INDEX(试题问卷属性表!H:H, MATCH(问卷赋分表!A76,试题问卷属性表!A:A,0))</f>
        <v>和同学在一起时，我很开心</v>
      </c>
      <c r="C76" t="s">
        <v>1342</v>
      </c>
      <c r="D76" t="s">
        <v>1362</v>
      </c>
      <c r="E76" t="s">
        <v>2681</v>
      </c>
      <c r="F76">
        <v>1</v>
      </c>
      <c r="G76">
        <v>0</v>
      </c>
      <c r="H76" t="b">
        <v>1</v>
      </c>
      <c r="I76" t="str">
        <f>INDEX(试题问卷属性表!D:D, MATCH(问卷赋分表!$A76,试题问卷属性表!$A:$A,0))</f>
        <v>学生对学校认同度</v>
      </c>
      <c r="J76" t="str">
        <f>INDEX(试题问卷属性表!E:E, MATCH(问卷赋分表!$A76,试题问卷属性表!$A:$A,0))</f>
        <v>同伴关系</v>
      </c>
      <c r="K76">
        <f>INDEX(试题问卷属性表!F:F, MATCH(问卷赋分表!$A76,试题问卷属性表!$A:$A,0))</f>
        <v>0</v>
      </c>
      <c r="L76">
        <f>INDEX(试题问卷属性表!G:G, MATCH(问卷赋分表!$A76,试题问卷属性表!$A:$A,0))</f>
        <v>0</v>
      </c>
    </row>
    <row r="77" spans="1:12" x14ac:dyDescent="0.2">
      <c r="A77" t="s">
        <v>1919</v>
      </c>
      <c r="B77" t="str">
        <f>INDEX(试题问卷属性表!H:H, MATCH(问卷赋分表!A77,试题问卷属性表!A:A,0))</f>
        <v>和同学在一起时，我很开心</v>
      </c>
      <c r="C77" t="s">
        <v>1342</v>
      </c>
      <c r="D77" t="s">
        <v>1362</v>
      </c>
      <c r="E77" t="s">
        <v>2680</v>
      </c>
      <c r="F77">
        <v>2</v>
      </c>
      <c r="G77">
        <v>0</v>
      </c>
      <c r="H77" t="b">
        <v>1</v>
      </c>
      <c r="I77" t="str">
        <f>INDEX(试题问卷属性表!D:D, MATCH(问卷赋分表!$A77,试题问卷属性表!$A:$A,0))</f>
        <v>学生对学校认同度</v>
      </c>
      <c r="J77" t="str">
        <f>INDEX(试题问卷属性表!E:E, MATCH(问卷赋分表!$A77,试题问卷属性表!$A:$A,0))</f>
        <v>同伴关系</v>
      </c>
      <c r="K77">
        <f>INDEX(试题问卷属性表!F:F, MATCH(问卷赋分表!$A77,试题问卷属性表!$A:$A,0))</f>
        <v>0</v>
      </c>
      <c r="L77">
        <f>INDEX(试题问卷属性表!G:G, MATCH(问卷赋分表!$A77,试题问卷属性表!$A:$A,0))</f>
        <v>0</v>
      </c>
    </row>
    <row r="78" spans="1:12" x14ac:dyDescent="0.2">
      <c r="A78" t="s">
        <v>1919</v>
      </c>
      <c r="B78" t="str">
        <f>INDEX(试题问卷属性表!H:H, MATCH(问卷赋分表!A78,试题问卷属性表!A:A,0))</f>
        <v>和同学在一起时，我很开心</v>
      </c>
      <c r="C78" t="s">
        <v>1342</v>
      </c>
      <c r="D78" t="s">
        <v>1362</v>
      </c>
      <c r="E78" t="s">
        <v>2679</v>
      </c>
      <c r="F78">
        <v>3</v>
      </c>
      <c r="G78">
        <v>0</v>
      </c>
      <c r="H78" t="b">
        <v>1</v>
      </c>
      <c r="I78" t="str">
        <f>INDEX(试题问卷属性表!D:D, MATCH(问卷赋分表!$A78,试题问卷属性表!$A:$A,0))</f>
        <v>学生对学校认同度</v>
      </c>
      <c r="J78" t="str">
        <f>INDEX(试题问卷属性表!E:E, MATCH(问卷赋分表!$A78,试题问卷属性表!$A:$A,0))</f>
        <v>同伴关系</v>
      </c>
      <c r="K78">
        <f>INDEX(试题问卷属性表!F:F, MATCH(问卷赋分表!$A78,试题问卷属性表!$A:$A,0))</f>
        <v>0</v>
      </c>
      <c r="L78">
        <f>INDEX(试题问卷属性表!G:G, MATCH(问卷赋分表!$A78,试题问卷属性表!$A:$A,0))</f>
        <v>0</v>
      </c>
    </row>
    <row r="79" spans="1:12" x14ac:dyDescent="0.2">
      <c r="A79" t="s">
        <v>1919</v>
      </c>
      <c r="B79" t="str">
        <f>INDEX(试题问卷属性表!H:H, MATCH(问卷赋分表!A79,试题问卷属性表!A:A,0))</f>
        <v>和同学在一起时，我很开心</v>
      </c>
      <c r="C79" t="s">
        <v>1342</v>
      </c>
      <c r="D79" t="s">
        <v>1362</v>
      </c>
      <c r="E79" t="s">
        <v>2678</v>
      </c>
      <c r="F79">
        <v>4</v>
      </c>
      <c r="G79">
        <v>1</v>
      </c>
      <c r="H79" t="b">
        <v>1</v>
      </c>
      <c r="I79" t="str">
        <f>INDEX(试题问卷属性表!D:D, MATCH(问卷赋分表!$A79,试题问卷属性表!$A:$A,0))</f>
        <v>学生对学校认同度</v>
      </c>
      <c r="J79" t="str">
        <f>INDEX(试题问卷属性表!E:E, MATCH(问卷赋分表!$A79,试题问卷属性表!$A:$A,0))</f>
        <v>同伴关系</v>
      </c>
      <c r="K79">
        <f>INDEX(试题问卷属性表!F:F, MATCH(问卷赋分表!$A79,试题问卷属性表!$A:$A,0))</f>
        <v>0</v>
      </c>
      <c r="L79">
        <f>INDEX(试题问卷属性表!G:G, MATCH(问卷赋分表!$A79,试题问卷属性表!$A:$A,0))</f>
        <v>0</v>
      </c>
    </row>
    <row r="80" spans="1:12" x14ac:dyDescent="0.2">
      <c r="A80" t="s">
        <v>1919</v>
      </c>
      <c r="B80" t="str">
        <f>INDEX(试题问卷属性表!H:H, MATCH(问卷赋分表!A80,试题问卷属性表!A:A,0))</f>
        <v>和同学在一起时，我很开心</v>
      </c>
      <c r="C80" t="s">
        <v>1342</v>
      </c>
      <c r="D80" t="s">
        <v>1362</v>
      </c>
      <c r="E80" t="s">
        <v>2677</v>
      </c>
      <c r="F80">
        <v>5</v>
      </c>
      <c r="G80">
        <v>1</v>
      </c>
      <c r="H80" t="b">
        <v>1</v>
      </c>
      <c r="I80" t="str">
        <f>INDEX(试题问卷属性表!D:D, MATCH(问卷赋分表!$A80,试题问卷属性表!$A:$A,0))</f>
        <v>学生对学校认同度</v>
      </c>
      <c r="J80" t="str">
        <f>INDEX(试题问卷属性表!E:E, MATCH(问卷赋分表!$A80,试题问卷属性表!$A:$A,0))</f>
        <v>同伴关系</v>
      </c>
      <c r="K80">
        <f>INDEX(试题问卷属性表!F:F, MATCH(问卷赋分表!$A80,试题问卷属性表!$A:$A,0))</f>
        <v>0</v>
      </c>
      <c r="L80">
        <f>INDEX(试题问卷属性表!G:G, MATCH(问卷赋分表!$A80,试题问卷属性表!$A:$A,0))</f>
        <v>0</v>
      </c>
    </row>
    <row r="81" spans="1:12" x14ac:dyDescent="0.2">
      <c r="A81" t="s">
        <v>1920</v>
      </c>
      <c r="B81" t="str">
        <f>INDEX(试题问卷属性表!H:H, MATCH(问卷赋分表!A81,试题问卷属性表!A:A,0))</f>
        <v>有的同学经常捉弄我，让我难堪</v>
      </c>
      <c r="C81" t="s">
        <v>1342</v>
      </c>
      <c r="D81" t="s">
        <v>1362</v>
      </c>
      <c r="E81" t="s">
        <v>2681</v>
      </c>
      <c r="F81">
        <v>5</v>
      </c>
      <c r="G81">
        <v>1</v>
      </c>
      <c r="H81" t="b">
        <v>1</v>
      </c>
      <c r="I81" t="str">
        <f>INDEX(试题问卷属性表!D:D, MATCH(问卷赋分表!$A81,试题问卷属性表!$A:$A,0))</f>
        <v>学生对学校认同度</v>
      </c>
      <c r="J81" t="str">
        <f>INDEX(试题问卷属性表!E:E, MATCH(问卷赋分表!$A81,试题问卷属性表!$A:$A,0))</f>
        <v>同伴关系</v>
      </c>
      <c r="K81">
        <f>INDEX(试题问卷属性表!F:F, MATCH(问卷赋分表!$A81,试题问卷属性表!$A:$A,0))</f>
        <v>0</v>
      </c>
      <c r="L81">
        <f>INDEX(试题问卷属性表!G:G, MATCH(问卷赋分表!$A81,试题问卷属性表!$A:$A,0))</f>
        <v>0</v>
      </c>
    </row>
    <row r="82" spans="1:12" x14ac:dyDescent="0.2">
      <c r="A82" t="s">
        <v>1920</v>
      </c>
      <c r="B82" t="str">
        <f>INDEX(试题问卷属性表!H:H, MATCH(问卷赋分表!A82,试题问卷属性表!A:A,0))</f>
        <v>有的同学经常捉弄我，让我难堪</v>
      </c>
      <c r="C82" t="s">
        <v>1342</v>
      </c>
      <c r="D82" t="s">
        <v>1362</v>
      </c>
      <c r="E82" t="s">
        <v>2680</v>
      </c>
      <c r="F82">
        <v>4</v>
      </c>
      <c r="G82">
        <v>1</v>
      </c>
      <c r="H82" t="b">
        <v>1</v>
      </c>
      <c r="I82" t="str">
        <f>INDEX(试题问卷属性表!D:D, MATCH(问卷赋分表!$A82,试题问卷属性表!$A:$A,0))</f>
        <v>学生对学校认同度</v>
      </c>
      <c r="J82" t="str">
        <f>INDEX(试题问卷属性表!E:E, MATCH(问卷赋分表!$A82,试题问卷属性表!$A:$A,0))</f>
        <v>同伴关系</v>
      </c>
      <c r="K82">
        <f>INDEX(试题问卷属性表!F:F, MATCH(问卷赋分表!$A82,试题问卷属性表!$A:$A,0))</f>
        <v>0</v>
      </c>
      <c r="L82">
        <f>INDEX(试题问卷属性表!G:G, MATCH(问卷赋分表!$A82,试题问卷属性表!$A:$A,0))</f>
        <v>0</v>
      </c>
    </row>
    <row r="83" spans="1:12" x14ac:dyDescent="0.2">
      <c r="A83" t="s">
        <v>1920</v>
      </c>
      <c r="B83" t="str">
        <f>INDEX(试题问卷属性表!H:H, MATCH(问卷赋分表!A83,试题问卷属性表!A:A,0))</f>
        <v>有的同学经常捉弄我，让我难堪</v>
      </c>
      <c r="C83" t="s">
        <v>1342</v>
      </c>
      <c r="D83" t="s">
        <v>1362</v>
      </c>
      <c r="E83" t="s">
        <v>2679</v>
      </c>
      <c r="F83">
        <v>3</v>
      </c>
      <c r="G83">
        <v>0</v>
      </c>
      <c r="H83" t="b">
        <v>1</v>
      </c>
      <c r="I83" t="str">
        <f>INDEX(试题问卷属性表!D:D, MATCH(问卷赋分表!$A83,试题问卷属性表!$A:$A,0))</f>
        <v>学生对学校认同度</v>
      </c>
      <c r="J83" t="str">
        <f>INDEX(试题问卷属性表!E:E, MATCH(问卷赋分表!$A83,试题问卷属性表!$A:$A,0))</f>
        <v>同伴关系</v>
      </c>
      <c r="K83">
        <f>INDEX(试题问卷属性表!F:F, MATCH(问卷赋分表!$A83,试题问卷属性表!$A:$A,0))</f>
        <v>0</v>
      </c>
      <c r="L83">
        <f>INDEX(试题问卷属性表!G:G, MATCH(问卷赋分表!$A83,试题问卷属性表!$A:$A,0))</f>
        <v>0</v>
      </c>
    </row>
    <row r="84" spans="1:12" x14ac:dyDescent="0.2">
      <c r="A84" t="s">
        <v>1920</v>
      </c>
      <c r="B84" t="str">
        <f>INDEX(试题问卷属性表!H:H, MATCH(问卷赋分表!A84,试题问卷属性表!A:A,0))</f>
        <v>有的同学经常捉弄我，让我难堪</v>
      </c>
      <c r="C84" t="s">
        <v>1342</v>
      </c>
      <c r="D84" t="s">
        <v>1362</v>
      </c>
      <c r="E84" t="s">
        <v>2678</v>
      </c>
      <c r="F84">
        <v>2</v>
      </c>
      <c r="G84">
        <v>0</v>
      </c>
      <c r="H84" t="b">
        <v>1</v>
      </c>
      <c r="I84" t="str">
        <f>INDEX(试题问卷属性表!D:D, MATCH(问卷赋分表!$A84,试题问卷属性表!$A:$A,0))</f>
        <v>学生对学校认同度</v>
      </c>
      <c r="J84" t="str">
        <f>INDEX(试题问卷属性表!E:E, MATCH(问卷赋分表!$A84,试题问卷属性表!$A:$A,0))</f>
        <v>同伴关系</v>
      </c>
      <c r="K84">
        <f>INDEX(试题问卷属性表!F:F, MATCH(问卷赋分表!$A84,试题问卷属性表!$A:$A,0))</f>
        <v>0</v>
      </c>
      <c r="L84">
        <f>INDEX(试题问卷属性表!G:G, MATCH(问卷赋分表!$A84,试题问卷属性表!$A:$A,0))</f>
        <v>0</v>
      </c>
    </row>
    <row r="85" spans="1:12" x14ac:dyDescent="0.2">
      <c r="A85" t="s">
        <v>1920</v>
      </c>
      <c r="B85" t="str">
        <f>INDEX(试题问卷属性表!H:H, MATCH(问卷赋分表!A85,试题问卷属性表!A:A,0))</f>
        <v>有的同学经常捉弄我，让我难堪</v>
      </c>
      <c r="C85" t="s">
        <v>1342</v>
      </c>
      <c r="D85" t="s">
        <v>1362</v>
      </c>
      <c r="E85" t="s">
        <v>2677</v>
      </c>
      <c r="F85">
        <v>1</v>
      </c>
      <c r="G85">
        <v>0</v>
      </c>
      <c r="H85" t="b">
        <v>1</v>
      </c>
      <c r="I85" t="str">
        <f>INDEX(试题问卷属性表!D:D, MATCH(问卷赋分表!$A85,试题问卷属性表!$A:$A,0))</f>
        <v>学生对学校认同度</v>
      </c>
      <c r="J85" t="str">
        <f>INDEX(试题问卷属性表!E:E, MATCH(问卷赋分表!$A85,试题问卷属性表!$A:$A,0))</f>
        <v>同伴关系</v>
      </c>
      <c r="K85">
        <f>INDEX(试题问卷属性表!F:F, MATCH(问卷赋分表!$A85,试题问卷属性表!$A:$A,0))</f>
        <v>0</v>
      </c>
      <c r="L85">
        <f>INDEX(试题问卷属性表!G:G, MATCH(问卷赋分表!$A85,试题问卷属性表!$A:$A,0))</f>
        <v>0</v>
      </c>
    </row>
    <row r="86" spans="1:12" x14ac:dyDescent="0.2">
      <c r="A86" t="s">
        <v>1921</v>
      </c>
      <c r="B86" t="str">
        <f>INDEX(试题问卷属性表!H:H, MATCH(问卷赋分表!A86,试题问卷属性表!A:A,0))</f>
        <v>同学不让我参加他们的活动</v>
      </c>
      <c r="C86" t="s">
        <v>1342</v>
      </c>
      <c r="D86" t="s">
        <v>1362</v>
      </c>
      <c r="E86" t="s">
        <v>2681</v>
      </c>
      <c r="F86">
        <v>5</v>
      </c>
      <c r="G86">
        <v>1</v>
      </c>
      <c r="H86" t="b">
        <v>1</v>
      </c>
      <c r="I86" t="str">
        <f>INDEX(试题问卷属性表!D:D, MATCH(问卷赋分表!$A86,试题问卷属性表!$A:$A,0))</f>
        <v>学生对学校认同度</v>
      </c>
      <c r="J86" t="str">
        <f>INDEX(试题问卷属性表!E:E, MATCH(问卷赋分表!$A86,试题问卷属性表!$A:$A,0))</f>
        <v>同伴关系</v>
      </c>
      <c r="K86">
        <f>INDEX(试题问卷属性表!F:F, MATCH(问卷赋分表!$A86,试题问卷属性表!$A:$A,0))</f>
        <v>0</v>
      </c>
      <c r="L86">
        <f>INDEX(试题问卷属性表!G:G, MATCH(问卷赋分表!$A86,试题问卷属性表!$A:$A,0))</f>
        <v>0</v>
      </c>
    </row>
    <row r="87" spans="1:12" x14ac:dyDescent="0.2">
      <c r="A87" t="s">
        <v>1921</v>
      </c>
      <c r="B87" t="str">
        <f>INDEX(试题问卷属性表!H:H, MATCH(问卷赋分表!A87,试题问卷属性表!A:A,0))</f>
        <v>同学不让我参加他们的活动</v>
      </c>
      <c r="C87" t="s">
        <v>1342</v>
      </c>
      <c r="D87" t="s">
        <v>1362</v>
      </c>
      <c r="E87" t="s">
        <v>2680</v>
      </c>
      <c r="F87">
        <v>4</v>
      </c>
      <c r="G87">
        <v>1</v>
      </c>
      <c r="H87" t="b">
        <v>1</v>
      </c>
      <c r="I87" t="str">
        <f>INDEX(试题问卷属性表!D:D, MATCH(问卷赋分表!$A87,试题问卷属性表!$A:$A,0))</f>
        <v>学生对学校认同度</v>
      </c>
      <c r="J87" t="str">
        <f>INDEX(试题问卷属性表!E:E, MATCH(问卷赋分表!$A87,试题问卷属性表!$A:$A,0))</f>
        <v>同伴关系</v>
      </c>
      <c r="K87">
        <f>INDEX(试题问卷属性表!F:F, MATCH(问卷赋分表!$A87,试题问卷属性表!$A:$A,0))</f>
        <v>0</v>
      </c>
      <c r="L87">
        <f>INDEX(试题问卷属性表!G:G, MATCH(问卷赋分表!$A87,试题问卷属性表!$A:$A,0))</f>
        <v>0</v>
      </c>
    </row>
    <row r="88" spans="1:12" x14ac:dyDescent="0.2">
      <c r="A88" t="s">
        <v>1921</v>
      </c>
      <c r="B88" t="str">
        <f>INDEX(试题问卷属性表!H:H, MATCH(问卷赋分表!A88,试题问卷属性表!A:A,0))</f>
        <v>同学不让我参加他们的活动</v>
      </c>
      <c r="C88" t="s">
        <v>1342</v>
      </c>
      <c r="D88" t="s">
        <v>1362</v>
      </c>
      <c r="E88" t="s">
        <v>2679</v>
      </c>
      <c r="F88">
        <v>3</v>
      </c>
      <c r="G88">
        <v>0</v>
      </c>
      <c r="H88" t="b">
        <v>1</v>
      </c>
      <c r="I88" t="str">
        <f>INDEX(试题问卷属性表!D:D, MATCH(问卷赋分表!$A88,试题问卷属性表!$A:$A,0))</f>
        <v>学生对学校认同度</v>
      </c>
      <c r="J88" t="str">
        <f>INDEX(试题问卷属性表!E:E, MATCH(问卷赋分表!$A88,试题问卷属性表!$A:$A,0))</f>
        <v>同伴关系</v>
      </c>
      <c r="K88">
        <f>INDEX(试题问卷属性表!F:F, MATCH(问卷赋分表!$A88,试题问卷属性表!$A:$A,0))</f>
        <v>0</v>
      </c>
      <c r="L88">
        <f>INDEX(试题问卷属性表!G:G, MATCH(问卷赋分表!$A88,试题问卷属性表!$A:$A,0))</f>
        <v>0</v>
      </c>
    </row>
    <row r="89" spans="1:12" x14ac:dyDescent="0.2">
      <c r="A89" t="s">
        <v>1921</v>
      </c>
      <c r="B89" t="str">
        <f>INDEX(试题问卷属性表!H:H, MATCH(问卷赋分表!A89,试题问卷属性表!A:A,0))</f>
        <v>同学不让我参加他们的活动</v>
      </c>
      <c r="C89" t="s">
        <v>1342</v>
      </c>
      <c r="D89" t="s">
        <v>1362</v>
      </c>
      <c r="E89" t="s">
        <v>2678</v>
      </c>
      <c r="F89">
        <v>2</v>
      </c>
      <c r="G89">
        <v>0</v>
      </c>
      <c r="H89" t="b">
        <v>1</v>
      </c>
      <c r="I89" t="str">
        <f>INDEX(试题问卷属性表!D:D, MATCH(问卷赋分表!$A89,试题问卷属性表!$A:$A,0))</f>
        <v>学生对学校认同度</v>
      </c>
      <c r="J89" t="str">
        <f>INDEX(试题问卷属性表!E:E, MATCH(问卷赋分表!$A89,试题问卷属性表!$A:$A,0))</f>
        <v>同伴关系</v>
      </c>
      <c r="K89">
        <f>INDEX(试题问卷属性表!F:F, MATCH(问卷赋分表!$A89,试题问卷属性表!$A:$A,0))</f>
        <v>0</v>
      </c>
      <c r="L89">
        <f>INDEX(试题问卷属性表!G:G, MATCH(问卷赋分表!$A89,试题问卷属性表!$A:$A,0))</f>
        <v>0</v>
      </c>
    </row>
    <row r="90" spans="1:12" x14ac:dyDescent="0.2">
      <c r="A90" t="s">
        <v>1921</v>
      </c>
      <c r="B90" t="str">
        <f>INDEX(试题问卷属性表!H:H, MATCH(问卷赋分表!A90,试题问卷属性表!A:A,0))</f>
        <v>同学不让我参加他们的活动</v>
      </c>
      <c r="C90" t="s">
        <v>1342</v>
      </c>
      <c r="D90" t="s">
        <v>1362</v>
      </c>
      <c r="E90" t="s">
        <v>2677</v>
      </c>
      <c r="F90">
        <v>1</v>
      </c>
      <c r="G90">
        <v>0</v>
      </c>
      <c r="H90" t="b">
        <v>1</v>
      </c>
      <c r="I90" t="str">
        <f>INDEX(试题问卷属性表!D:D, MATCH(问卷赋分表!$A90,试题问卷属性表!$A:$A,0))</f>
        <v>学生对学校认同度</v>
      </c>
      <c r="J90" t="str">
        <f>INDEX(试题问卷属性表!E:E, MATCH(问卷赋分表!$A90,试题问卷属性表!$A:$A,0))</f>
        <v>同伴关系</v>
      </c>
      <c r="K90">
        <f>INDEX(试题问卷属性表!F:F, MATCH(问卷赋分表!$A90,试题问卷属性表!$A:$A,0))</f>
        <v>0</v>
      </c>
      <c r="L90">
        <f>INDEX(试题问卷属性表!G:G, MATCH(问卷赋分表!$A90,试题问卷属性表!$A:$A,0))</f>
        <v>0</v>
      </c>
    </row>
    <row r="91" spans="1:12" x14ac:dyDescent="0.2">
      <c r="A91" t="s">
        <v>1922</v>
      </c>
      <c r="B91" t="str">
        <f>INDEX(试题问卷属性表!H:H, MATCH(问卷赋分表!A91,试题问卷属性表!A:A,0))</f>
        <v>学校里有同学欺负我</v>
      </c>
      <c r="C91" t="s">
        <v>1342</v>
      </c>
      <c r="D91" t="s">
        <v>1362</v>
      </c>
      <c r="E91" t="s">
        <v>2681</v>
      </c>
      <c r="F91">
        <v>5</v>
      </c>
      <c r="G91">
        <v>1</v>
      </c>
      <c r="H91" t="b">
        <v>1</v>
      </c>
      <c r="I91" t="str">
        <f>INDEX(试题问卷属性表!D:D, MATCH(问卷赋分表!$A91,试题问卷属性表!$A:$A,0))</f>
        <v>学生对学校认同度</v>
      </c>
      <c r="J91" t="str">
        <f>INDEX(试题问卷属性表!E:E, MATCH(问卷赋分表!$A91,试题问卷属性表!$A:$A,0))</f>
        <v>同伴关系</v>
      </c>
      <c r="K91">
        <f>INDEX(试题问卷属性表!F:F, MATCH(问卷赋分表!$A91,试题问卷属性表!$A:$A,0))</f>
        <v>0</v>
      </c>
      <c r="L91">
        <f>INDEX(试题问卷属性表!G:G, MATCH(问卷赋分表!$A91,试题问卷属性表!$A:$A,0))</f>
        <v>0</v>
      </c>
    </row>
    <row r="92" spans="1:12" x14ac:dyDescent="0.2">
      <c r="A92" t="s">
        <v>1922</v>
      </c>
      <c r="B92" t="str">
        <f>INDEX(试题问卷属性表!H:H, MATCH(问卷赋分表!A92,试题问卷属性表!A:A,0))</f>
        <v>学校里有同学欺负我</v>
      </c>
      <c r="C92" t="s">
        <v>1342</v>
      </c>
      <c r="D92" t="s">
        <v>1362</v>
      </c>
      <c r="E92" t="s">
        <v>2680</v>
      </c>
      <c r="F92">
        <v>4</v>
      </c>
      <c r="G92">
        <v>1</v>
      </c>
      <c r="H92" t="b">
        <v>1</v>
      </c>
      <c r="I92" t="str">
        <f>INDEX(试题问卷属性表!D:D, MATCH(问卷赋分表!$A92,试题问卷属性表!$A:$A,0))</f>
        <v>学生对学校认同度</v>
      </c>
      <c r="J92" t="str">
        <f>INDEX(试题问卷属性表!E:E, MATCH(问卷赋分表!$A92,试题问卷属性表!$A:$A,0))</f>
        <v>同伴关系</v>
      </c>
      <c r="K92">
        <f>INDEX(试题问卷属性表!F:F, MATCH(问卷赋分表!$A92,试题问卷属性表!$A:$A,0))</f>
        <v>0</v>
      </c>
      <c r="L92">
        <f>INDEX(试题问卷属性表!G:G, MATCH(问卷赋分表!$A92,试题问卷属性表!$A:$A,0))</f>
        <v>0</v>
      </c>
    </row>
    <row r="93" spans="1:12" x14ac:dyDescent="0.2">
      <c r="A93" t="s">
        <v>1922</v>
      </c>
      <c r="B93" t="str">
        <f>INDEX(试题问卷属性表!H:H, MATCH(问卷赋分表!A93,试题问卷属性表!A:A,0))</f>
        <v>学校里有同学欺负我</v>
      </c>
      <c r="C93" t="s">
        <v>1342</v>
      </c>
      <c r="D93" t="s">
        <v>1362</v>
      </c>
      <c r="E93" t="s">
        <v>2679</v>
      </c>
      <c r="F93">
        <v>3</v>
      </c>
      <c r="G93">
        <v>0</v>
      </c>
      <c r="H93" t="b">
        <v>1</v>
      </c>
      <c r="I93" t="str">
        <f>INDEX(试题问卷属性表!D:D, MATCH(问卷赋分表!$A93,试题问卷属性表!$A:$A,0))</f>
        <v>学生对学校认同度</v>
      </c>
      <c r="J93" t="str">
        <f>INDEX(试题问卷属性表!E:E, MATCH(问卷赋分表!$A93,试题问卷属性表!$A:$A,0))</f>
        <v>同伴关系</v>
      </c>
      <c r="K93">
        <f>INDEX(试题问卷属性表!F:F, MATCH(问卷赋分表!$A93,试题问卷属性表!$A:$A,0))</f>
        <v>0</v>
      </c>
      <c r="L93">
        <f>INDEX(试题问卷属性表!G:G, MATCH(问卷赋分表!$A93,试题问卷属性表!$A:$A,0))</f>
        <v>0</v>
      </c>
    </row>
    <row r="94" spans="1:12" x14ac:dyDescent="0.2">
      <c r="A94" t="s">
        <v>1922</v>
      </c>
      <c r="B94" t="str">
        <f>INDEX(试题问卷属性表!H:H, MATCH(问卷赋分表!A94,试题问卷属性表!A:A,0))</f>
        <v>学校里有同学欺负我</v>
      </c>
      <c r="C94" t="s">
        <v>1342</v>
      </c>
      <c r="D94" t="s">
        <v>1362</v>
      </c>
      <c r="E94" t="s">
        <v>2678</v>
      </c>
      <c r="F94">
        <v>2</v>
      </c>
      <c r="G94">
        <v>0</v>
      </c>
      <c r="H94" t="b">
        <v>1</v>
      </c>
      <c r="I94" t="str">
        <f>INDEX(试题问卷属性表!D:D, MATCH(问卷赋分表!$A94,试题问卷属性表!$A:$A,0))</f>
        <v>学生对学校认同度</v>
      </c>
      <c r="J94" t="str">
        <f>INDEX(试题问卷属性表!E:E, MATCH(问卷赋分表!$A94,试题问卷属性表!$A:$A,0))</f>
        <v>同伴关系</v>
      </c>
      <c r="K94">
        <f>INDEX(试题问卷属性表!F:F, MATCH(问卷赋分表!$A94,试题问卷属性表!$A:$A,0))</f>
        <v>0</v>
      </c>
      <c r="L94">
        <f>INDEX(试题问卷属性表!G:G, MATCH(问卷赋分表!$A94,试题问卷属性表!$A:$A,0))</f>
        <v>0</v>
      </c>
    </row>
    <row r="95" spans="1:12" x14ac:dyDescent="0.2">
      <c r="A95" t="s">
        <v>1922</v>
      </c>
      <c r="B95" t="str">
        <f>INDEX(试题问卷属性表!H:H, MATCH(问卷赋分表!A95,试题问卷属性表!A:A,0))</f>
        <v>学校里有同学欺负我</v>
      </c>
      <c r="C95" t="s">
        <v>1342</v>
      </c>
      <c r="D95" t="s">
        <v>1362</v>
      </c>
      <c r="E95" t="s">
        <v>2677</v>
      </c>
      <c r="F95">
        <v>1</v>
      </c>
      <c r="G95">
        <v>0</v>
      </c>
      <c r="H95" t="b">
        <v>1</v>
      </c>
      <c r="I95" t="str">
        <f>INDEX(试题问卷属性表!D:D, MATCH(问卷赋分表!$A95,试题问卷属性表!$A:$A,0))</f>
        <v>学生对学校认同度</v>
      </c>
      <c r="J95" t="str">
        <f>INDEX(试题问卷属性表!E:E, MATCH(问卷赋分表!$A95,试题问卷属性表!$A:$A,0))</f>
        <v>同伴关系</v>
      </c>
      <c r="K95">
        <f>INDEX(试题问卷属性表!F:F, MATCH(问卷赋分表!$A95,试题问卷属性表!$A:$A,0))</f>
        <v>0</v>
      </c>
      <c r="L95">
        <f>INDEX(试题问卷属性表!G:G, MATCH(问卷赋分表!$A95,试题问卷属性表!$A:$A,0))</f>
        <v>0</v>
      </c>
    </row>
    <row r="96" spans="1:12" x14ac:dyDescent="0.2">
      <c r="A96" t="s">
        <v>1923</v>
      </c>
      <c r="B96" t="str">
        <f>INDEX(试题问卷属性表!H:H, MATCH(问卷赋分表!A96,试题问卷属性表!A:A,0))</f>
        <v>我很愿意参加自己学校组织的集体活动</v>
      </c>
      <c r="C96" t="s">
        <v>1342</v>
      </c>
      <c r="D96" t="s">
        <v>1362</v>
      </c>
      <c r="E96" t="s">
        <v>2681</v>
      </c>
      <c r="F96">
        <v>1</v>
      </c>
      <c r="G96">
        <v>0</v>
      </c>
      <c r="H96" t="b">
        <v>1</v>
      </c>
      <c r="I96" t="str">
        <f>INDEX(试题问卷属性表!D:D, MATCH(问卷赋分表!$A96,试题问卷属性表!$A:$A,0))</f>
        <v>学生对学校认同度</v>
      </c>
      <c r="J96" t="str">
        <f>INDEX(试题问卷属性表!E:E, MATCH(问卷赋分表!$A96,试题问卷属性表!$A:$A,0))</f>
        <v>学校归属感</v>
      </c>
      <c r="K96">
        <f>INDEX(试题问卷属性表!F:F, MATCH(问卷赋分表!$A96,试题问卷属性表!$A:$A,0))</f>
        <v>0</v>
      </c>
      <c r="L96">
        <f>INDEX(试题问卷属性表!G:G, MATCH(问卷赋分表!$A96,试题问卷属性表!$A:$A,0))</f>
        <v>0</v>
      </c>
    </row>
    <row r="97" spans="1:12" x14ac:dyDescent="0.2">
      <c r="A97" t="s">
        <v>1923</v>
      </c>
      <c r="B97" t="str">
        <f>INDEX(试题问卷属性表!H:H, MATCH(问卷赋分表!A97,试题问卷属性表!A:A,0))</f>
        <v>我很愿意参加自己学校组织的集体活动</v>
      </c>
      <c r="C97" t="s">
        <v>1342</v>
      </c>
      <c r="D97" t="s">
        <v>1362</v>
      </c>
      <c r="E97" t="s">
        <v>2680</v>
      </c>
      <c r="F97">
        <v>2</v>
      </c>
      <c r="G97">
        <v>0</v>
      </c>
      <c r="H97" t="b">
        <v>1</v>
      </c>
      <c r="I97" t="str">
        <f>INDEX(试题问卷属性表!D:D, MATCH(问卷赋分表!$A97,试题问卷属性表!$A:$A,0))</f>
        <v>学生对学校认同度</v>
      </c>
      <c r="J97" t="str">
        <f>INDEX(试题问卷属性表!E:E, MATCH(问卷赋分表!$A97,试题问卷属性表!$A:$A,0))</f>
        <v>学校归属感</v>
      </c>
      <c r="K97">
        <f>INDEX(试题问卷属性表!F:F, MATCH(问卷赋分表!$A97,试题问卷属性表!$A:$A,0))</f>
        <v>0</v>
      </c>
      <c r="L97">
        <f>INDEX(试题问卷属性表!G:G, MATCH(问卷赋分表!$A97,试题问卷属性表!$A:$A,0))</f>
        <v>0</v>
      </c>
    </row>
    <row r="98" spans="1:12" x14ac:dyDescent="0.2">
      <c r="A98" t="s">
        <v>1923</v>
      </c>
      <c r="B98" t="str">
        <f>INDEX(试题问卷属性表!H:H, MATCH(问卷赋分表!A98,试题问卷属性表!A:A,0))</f>
        <v>我很愿意参加自己学校组织的集体活动</v>
      </c>
      <c r="C98" t="s">
        <v>1342</v>
      </c>
      <c r="D98" t="s">
        <v>1362</v>
      </c>
      <c r="E98" t="s">
        <v>2679</v>
      </c>
      <c r="F98">
        <v>3</v>
      </c>
      <c r="G98">
        <v>0</v>
      </c>
      <c r="H98" t="b">
        <v>1</v>
      </c>
      <c r="I98" t="str">
        <f>INDEX(试题问卷属性表!D:D, MATCH(问卷赋分表!$A98,试题问卷属性表!$A:$A,0))</f>
        <v>学生对学校认同度</v>
      </c>
      <c r="J98" t="str">
        <f>INDEX(试题问卷属性表!E:E, MATCH(问卷赋分表!$A98,试题问卷属性表!$A:$A,0))</f>
        <v>学校归属感</v>
      </c>
      <c r="K98">
        <f>INDEX(试题问卷属性表!F:F, MATCH(问卷赋分表!$A98,试题问卷属性表!$A:$A,0))</f>
        <v>0</v>
      </c>
      <c r="L98">
        <f>INDEX(试题问卷属性表!G:G, MATCH(问卷赋分表!$A98,试题问卷属性表!$A:$A,0))</f>
        <v>0</v>
      </c>
    </row>
    <row r="99" spans="1:12" x14ac:dyDescent="0.2">
      <c r="A99" t="s">
        <v>1923</v>
      </c>
      <c r="B99" t="str">
        <f>INDEX(试题问卷属性表!H:H, MATCH(问卷赋分表!A99,试题问卷属性表!A:A,0))</f>
        <v>我很愿意参加自己学校组织的集体活动</v>
      </c>
      <c r="C99" t="s">
        <v>1342</v>
      </c>
      <c r="D99" t="s">
        <v>1362</v>
      </c>
      <c r="E99" t="s">
        <v>2678</v>
      </c>
      <c r="F99">
        <v>4</v>
      </c>
      <c r="G99">
        <v>1</v>
      </c>
      <c r="H99" t="b">
        <v>1</v>
      </c>
      <c r="I99" t="str">
        <f>INDEX(试题问卷属性表!D:D, MATCH(问卷赋分表!$A99,试题问卷属性表!$A:$A,0))</f>
        <v>学生对学校认同度</v>
      </c>
      <c r="J99" t="str">
        <f>INDEX(试题问卷属性表!E:E, MATCH(问卷赋分表!$A99,试题问卷属性表!$A:$A,0))</f>
        <v>学校归属感</v>
      </c>
      <c r="K99">
        <f>INDEX(试题问卷属性表!F:F, MATCH(问卷赋分表!$A99,试题问卷属性表!$A:$A,0))</f>
        <v>0</v>
      </c>
      <c r="L99">
        <f>INDEX(试题问卷属性表!G:G, MATCH(问卷赋分表!$A99,试题问卷属性表!$A:$A,0))</f>
        <v>0</v>
      </c>
    </row>
    <row r="100" spans="1:12" x14ac:dyDescent="0.2">
      <c r="A100" t="s">
        <v>1923</v>
      </c>
      <c r="B100" t="str">
        <f>INDEX(试题问卷属性表!H:H, MATCH(问卷赋分表!A100,试题问卷属性表!A:A,0))</f>
        <v>我很愿意参加自己学校组织的集体活动</v>
      </c>
      <c r="C100" t="s">
        <v>1342</v>
      </c>
      <c r="D100" t="s">
        <v>1362</v>
      </c>
      <c r="E100" t="s">
        <v>2677</v>
      </c>
      <c r="F100">
        <v>5</v>
      </c>
      <c r="G100">
        <v>1</v>
      </c>
      <c r="H100" t="b">
        <v>1</v>
      </c>
      <c r="I100" t="str">
        <f>INDEX(试题问卷属性表!D:D, MATCH(问卷赋分表!$A100,试题问卷属性表!$A:$A,0))</f>
        <v>学生对学校认同度</v>
      </c>
      <c r="J100" t="str">
        <f>INDEX(试题问卷属性表!E:E, MATCH(问卷赋分表!$A100,试题问卷属性表!$A:$A,0))</f>
        <v>学校归属感</v>
      </c>
      <c r="K100">
        <f>INDEX(试题问卷属性表!F:F, MATCH(问卷赋分表!$A100,试题问卷属性表!$A:$A,0))</f>
        <v>0</v>
      </c>
      <c r="L100">
        <f>INDEX(试题问卷属性表!G:G, MATCH(问卷赋分表!$A100,试题问卷属性表!$A:$A,0))</f>
        <v>0</v>
      </c>
    </row>
    <row r="101" spans="1:12" x14ac:dyDescent="0.2">
      <c r="A101" t="s">
        <v>1924</v>
      </c>
      <c r="B101" t="str">
        <f>INDEX(试题问卷属性表!H:H, MATCH(问卷赋分表!A101,试题问卷属性表!A:A,0))</f>
        <v>我非常敬佩学校老师</v>
      </c>
      <c r="C101" t="s">
        <v>1342</v>
      </c>
      <c r="D101" t="s">
        <v>1362</v>
      </c>
      <c r="E101" t="s">
        <v>2681</v>
      </c>
      <c r="F101">
        <v>1</v>
      </c>
      <c r="G101">
        <v>0</v>
      </c>
      <c r="H101" t="b">
        <v>1</v>
      </c>
      <c r="I101" t="str">
        <f>INDEX(试题问卷属性表!D:D, MATCH(问卷赋分表!$A101,试题问卷属性表!$A:$A,0))</f>
        <v>学生对学校认同度</v>
      </c>
      <c r="J101" t="str">
        <f>INDEX(试题问卷属性表!E:E, MATCH(问卷赋分表!$A101,试题问卷属性表!$A:$A,0))</f>
        <v>学校归属感</v>
      </c>
      <c r="K101">
        <f>INDEX(试题问卷属性表!F:F, MATCH(问卷赋分表!$A101,试题问卷属性表!$A:$A,0))</f>
        <v>0</v>
      </c>
      <c r="L101">
        <f>INDEX(试题问卷属性表!G:G, MATCH(问卷赋分表!$A101,试题问卷属性表!$A:$A,0))</f>
        <v>0</v>
      </c>
    </row>
    <row r="102" spans="1:12" x14ac:dyDescent="0.2">
      <c r="A102" t="s">
        <v>1924</v>
      </c>
      <c r="B102" t="str">
        <f>INDEX(试题问卷属性表!H:H, MATCH(问卷赋分表!A102,试题问卷属性表!A:A,0))</f>
        <v>我非常敬佩学校老师</v>
      </c>
      <c r="C102" t="s">
        <v>1342</v>
      </c>
      <c r="D102" t="s">
        <v>1362</v>
      </c>
      <c r="E102" t="s">
        <v>2680</v>
      </c>
      <c r="F102">
        <v>2</v>
      </c>
      <c r="G102">
        <v>0</v>
      </c>
      <c r="H102" t="b">
        <v>1</v>
      </c>
      <c r="I102" t="str">
        <f>INDEX(试题问卷属性表!D:D, MATCH(问卷赋分表!$A102,试题问卷属性表!$A:$A,0))</f>
        <v>学生对学校认同度</v>
      </c>
      <c r="J102" t="str">
        <f>INDEX(试题问卷属性表!E:E, MATCH(问卷赋分表!$A102,试题问卷属性表!$A:$A,0))</f>
        <v>学校归属感</v>
      </c>
      <c r="K102">
        <f>INDEX(试题问卷属性表!F:F, MATCH(问卷赋分表!$A102,试题问卷属性表!$A:$A,0))</f>
        <v>0</v>
      </c>
      <c r="L102">
        <f>INDEX(试题问卷属性表!G:G, MATCH(问卷赋分表!$A102,试题问卷属性表!$A:$A,0))</f>
        <v>0</v>
      </c>
    </row>
    <row r="103" spans="1:12" x14ac:dyDescent="0.2">
      <c r="A103" t="s">
        <v>1924</v>
      </c>
      <c r="B103" t="str">
        <f>INDEX(试题问卷属性表!H:H, MATCH(问卷赋分表!A103,试题问卷属性表!A:A,0))</f>
        <v>我非常敬佩学校老师</v>
      </c>
      <c r="C103" t="s">
        <v>1342</v>
      </c>
      <c r="D103" t="s">
        <v>1362</v>
      </c>
      <c r="E103" t="s">
        <v>2679</v>
      </c>
      <c r="F103">
        <v>3</v>
      </c>
      <c r="G103">
        <v>0</v>
      </c>
      <c r="H103" t="b">
        <v>1</v>
      </c>
      <c r="I103" t="str">
        <f>INDEX(试题问卷属性表!D:D, MATCH(问卷赋分表!$A103,试题问卷属性表!$A:$A,0))</f>
        <v>学生对学校认同度</v>
      </c>
      <c r="J103" t="str">
        <f>INDEX(试题问卷属性表!E:E, MATCH(问卷赋分表!$A103,试题问卷属性表!$A:$A,0))</f>
        <v>学校归属感</v>
      </c>
      <c r="K103">
        <f>INDEX(试题问卷属性表!F:F, MATCH(问卷赋分表!$A103,试题问卷属性表!$A:$A,0))</f>
        <v>0</v>
      </c>
      <c r="L103">
        <f>INDEX(试题问卷属性表!G:G, MATCH(问卷赋分表!$A103,试题问卷属性表!$A:$A,0))</f>
        <v>0</v>
      </c>
    </row>
    <row r="104" spans="1:12" x14ac:dyDescent="0.2">
      <c r="A104" t="s">
        <v>1924</v>
      </c>
      <c r="B104" t="str">
        <f>INDEX(试题问卷属性表!H:H, MATCH(问卷赋分表!A104,试题问卷属性表!A:A,0))</f>
        <v>我非常敬佩学校老师</v>
      </c>
      <c r="C104" t="s">
        <v>1342</v>
      </c>
      <c r="D104" t="s">
        <v>1362</v>
      </c>
      <c r="E104" t="s">
        <v>2678</v>
      </c>
      <c r="F104">
        <v>4</v>
      </c>
      <c r="G104">
        <v>1</v>
      </c>
      <c r="H104" t="b">
        <v>1</v>
      </c>
      <c r="I104" t="str">
        <f>INDEX(试题问卷属性表!D:D, MATCH(问卷赋分表!$A104,试题问卷属性表!$A:$A,0))</f>
        <v>学生对学校认同度</v>
      </c>
      <c r="J104" t="str">
        <f>INDEX(试题问卷属性表!E:E, MATCH(问卷赋分表!$A104,试题问卷属性表!$A:$A,0))</f>
        <v>学校归属感</v>
      </c>
      <c r="K104">
        <f>INDEX(试题问卷属性表!F:F, MATCH(问卷赋分表!$A104,试题问卷属性表!$A:$A,0))</f>
        <v>0</v>
      </c>
      <c r="L104">
        <f>INDEX(试题问卷属性表!G:G, MATCH(问卷赋分表!$A104,试题问卷属性表!$A:$A,0))</f>
        <v>0</v>
      </c>
    </row>
    <row r="105" spans="1:12" x14ac:dyDescent="0.2">
      <c r="A105" t="s">
        <v>1924</v>
      </c>
      <c r="B105" t="str">
        <f>INDEX(试题问卷属性表!H:H, MATCH(问卷赋分表!A105,试题问卷属性表!A:A,0))</f>
        <v>我非常敬佩学校老师</v>
      </c>
      <c r="C105" t="s">
        <v>1342</v>
      </c>
      <c r="D105" t="s">
        <v>1362</v>
      </c>
      <c r="E105" t="s">
        <v>2677</v>
      </c>
      <c r="F105">
        <v>5</v>
      </c>
      <c r="G105">
        <v>1</v>
      </c>
      <c r="H105" t="b">
        <v>1</v>
      </c>
      <c r="I105" t="str">
        <f>INDEX(试题问卷属性表!D:D, MATCH(问卷赋分表!$A105,试题问卷属性表!$A:$A,0))</f>
        <v>学生对学校认同度</v>
      </c>
      <c r="J105" t="str">
        <f>INDEX(试题问卷属性表!E:E, MATCH(问卷赋分表!$A105,试题问卷属性表!$A:$A,0))</f>
        <v>学校归属感</v>
      </c>
      <c r="K105">
        <f>INDEX(试题问卷属性表!F:F, MATCH(问卷赋分表!$A105,试题问卷属性表!$A:$A,0))</f>
        <v>0</v>
      </c>
      <c r="L105">
        <f>INDEX(试题问卷属性表!G:G, MATCH(问卷赋分表!$A105,试题问卷属性表!$A:$A,0))</f>
        <v>0</v>
      </c>
    </row>
    <row r="106" spans="1:12" x14ac:dyDescent="0.2">
      <c r="A106" t="s">
        <v>1925</v>
      </c>
      <c r="B106" t="str">
        <f>INDEX(试题问卷属性表!H:H, MATCH(问卷赋分表!A106,试题问卷属性表!A:A,0))</f>
        <v>我喜欢我的学校</v>
      </c>
      <c r="C106" t="s">
        <v>1342</v>
      </c>
      <c r="D106" t="s">
        <v>1362</v>
      </c>
      <c r="E106" t="s">
        <v>2681</v>
      </c>
      <c r="F106">
        <v>1</v>
      </c>
      <c r="G106">
        <v>0</v>
      </c>
      <c r="H106" t="b">
        <v>1</v>
      </c>
      <c r="I106" t="str">
        <f>INDEX(试题问卷属性表!D:D, MATCH(问卷赋分表!$A106,试题问卷属性表!$A:$A,0))</f>
        <v>学生对学校认同度</v>
      </c>
      <c r="J106" t="str">
        <f>INDEX(试题问卷属性表!E:E, MATCH(问卷赋分表!$A106,试题问卷属性表!$A:$A,0))</f>
        <v>学校归属感</v>
      </c>
      <c r="K106">
        <f>INDEX(试题问卷属性表!F:F, MATCH(问卷赋分表!$A106,试题问卷属性表!$A:$A,0))</f>
        <v>0</v>
      </c>
      <c r="L106">
        <f>INDEX(试题问卷属性表!G:G, MATCH(问卷赋分表!$A106,试题问卷属性表!$A:$A,0))</f>
        <v>0</v>
      </c>
    </row>
    <row r="107" spans="1:12" x14ac:dyDescent="0.2">
      <c r="A107" t="s">
        <v>1925</v>
      </c>
      <c r="B107" t="str">
        <f>INDEX(试题问卷属性表!H:H, MATCH(问卷赋分表!A107,试题问卷属性表!A:A,0))</f>
        <v>我喜欢我的学校</v>
      </c>
      <c r="C107" t="s">
        <v>1342</v>
      </c>
      <c r="D107" t="s">
        <v>1362</v>
      </c>
      <c r="E107" t="s">
        <v>2680</v>
      </c>
      <c r="F107">
        <v>2</v>
      </c>
      <c r="G107">
        <v>0</v>
      </c>
      <c r="H107" t="b">
        <v>1</v>
      </c>
      <c r="I107" t="str">
        <f>INDEX(试题问卷属性表!D:D, MATCH(问卷赋分表!$A107,试题问卷属性表!$A:$A,0))</f>
        <v>学生对学校认同度</v>
      </c>
      <c r="J107" t="str">
        <f>INDEX(试题问卷属性表!E:E, MATCH(问卷赋分表!$A107,试题问卷属性表!$A:$A,0))</f>
        <v>学校归属感</v>
      </c>
      <c r="K107">
        <f>INDEX(试题问卷属性表!F:F, MATCH(问卷赋分表!$A107,试题问卷属性表!$A:$A,0))</f>
        <v>0</v>
      </c>
      <c r="L107">
        <f>INDEX(试题问卷属性表!G:G, MATCH(问卷赋分表!$A107,试题问卷属性表!$A:$A,0))</f>
        <v>0</v>
      </c>
    </row>
    <row r="108" spans="1:12" x14ac:dyDescent="0.2">
      <c r="A108" t="s">
        <v>1925</v>
      </c>
      <c r="B108" t="str">
        <f>INDEX(试题问卷属性表!H:H, MATCH(问卷赋分表!A108,试题问卷属性表!A:A,0))</f>
        <v>我喜欢我的学校</v>
      </c>
      <c r="C108" t="s">
        <v>1342</v>
      </c>
      <c r="D108" t="s">
        <v>1362</v>
      </c>
      <c r="E108" t="s">
        <v>2679</v>
      </c>
      <c r="F108">
        <v>3</v>
      </c>
      <c r="G108">
        <v>0</v>
      </c>
      <c r="H108" t="b">
        <v>1</v>
      </c>
      <c r="I108" t="str">
        <f>INDEX(试题问卷属性表!D:D, MATCH(问卷赋分表!$A108,试题问卷属性表!$A:$A,0))</f>
        <v>学生对学校认同度</v>
      </c>
      <c r="J108" t="str">
        <f>INDEX(试题问卷属性表!E:E, MATCH(问卷赋分表!$A108,试题问卷属性表!$A:$A,0))</f>
        <v>学校归属感</v>
      </c>
      <c r="K108">
        <f>INDEX(试题问卷属性表!F:F, MATCH(问卷赋分表!$A108,试题问卷属性表!$A:$A,0))</f>
        <v>0</v>
      </c>
      <c r="L108">
        <f>INDEX(试题问卷属性表!G:G, MATCH(问卷赋分表!$A108,试题问卷属性表!$A:$A,0))</f>
        <v>0</v>
      </c>
    </row>
    <row r="109" spans="1:12" x14ac:dyDescent="0.2">
      <c r="A109" t="s">
        <v>1925</v>
      </c>
      <c r="B109" t="str">
        <f>INDEX(试题问卷属性表!H:H, MATCH(问卷赋分表!A109,试题问卷属性表!A:A,0))</f>
        <v>我喜欢我的学校</v>
      </c>
      <c r="C109" t="s">
        <v>1342</v>
      </c>
      <c r="D109" t="s">
        <v>1362</v>
      </c>
      <c r="E109" t="s">
        <v>2678</v>
      </c>
      <c r="F109">
        <v>4</v>
      </c>
      <c r="G109">
        <v>1</v>
      </c>
      <c r="H109" t="b">
        <v>1</v>
      </c>
      <c r="I109" t="str">
        <f>INDEX(试题问卷属性表!D:D, MATCH(问卷赋分表!$A109,试题问卷属性表!$A:$A,0))</f>
        <v>学生对学校认同度</v>
      </c>
      <c r="J109" t="str">
        <f>INDEX(试题问卷属性表!E:E, MATCH(问卷赋分表!$A109,试题问卷属性表!$A:$A,0))</f>
        <v>学校归属感</v>
      </c>
      <c r="K109">
        <f>INDEX(试题问卷属性表!F:F, MATCH(问卷赋分表!$A109,试题问卷属性表!$A:$A,0))</f>
        <v>0</v>
      </c>
      <c r="L109">
        <f>INDEX(试题问卷属性表!G:G, MATCH(问卷赋分表!$A109,试题问卷属性表!$A:$A,0))</f>
        <v>0</v>
      </c>
    </row>
    <row r="110" spans="1:12" x14ac:dyDescent="0.2">
      <c r="A110" t="s">
        <v>1925</v>
      </c>
      <c r="B110" t="str">
        <f>INDEX(试题问卷属性表!H:H, MATCH(问卷赋分表!A110,试题问卷属性表!A:A,0))</f>
        <v>我喜欢我的学校</v>
      </c>
      <c r="C110" t="s">
        <v>1342</v>
      </c>
      <c r="D110" t="s">
        <v>1362</v>
      </c>
      <c r="E110" t="s">
        <v>2677</v>
      </c>
      <c r="F110">
        <v>5</v>
      </c>
      <c r="G110">
        <v>1</v>
      </c>
      <c r="H110" t="b">
        <v>1</v>
      </c>
      <c r="I110" t="str">
        <f>INDEX(试题问卷属性表!D:D, MATCH(问卷赋分表!$A110,试题问卷属性表!$A:$A,0))</f>
        <v>学生对学校认同度</v>
      </c>
      <c r="J110" t="str">
        <f>INDEX(试题问卷属性表!E:E, MATCH(问卷赋分表!$A110,试题问卷属性表!$A:$A,0))</f>
        <v>学校归属感</v>
      </c>
      <c r="K110">
        <f>INDEX(试题问卷属性表!F:F, MATCH(问卷赋分表!$A110,试题问卷属性表!$A:$A,0))</f>
        <v>0</v>
      </c>
      <c r="L110">
        <f>INDEX(试题问卷属性表!G:G, MATCH(问卷赋分表!$A110,试题问卷属性表!$A:$A,0))</f>
        <v>0</v>
      </c>
    </row>
    <row r="111" spans="1:12" x14ac:dyDescent="0.2">
      <c r="A111" t="s">
        <v>1926</v>
      </c>
      <c r="B111" t="str">
        <f>INDEX(试题问卷属性表!H:H, MATCH(问卷赋分表!A111,试题问卷属性表!A:A,0))</f>
        <v>我为我的学校感到自豪</v>
      </c>
      <c r="C111" t="s">
        <v>1342</v>
      </c>
      <c r="D111" t="s">
        <v>1362</v>
      </c>
      <c r="E111" t="s">
        <v>2681</v>
      </c>
      <c r="F111">
        <v>1</v>
      </c>
      <c r="G111">
        <v>0</v>
      </c>
      <c r="H111" t="b">
        <v>1</v>
      </c>
      <c r="I111" t="str">
        <f>INDEX(试题问卷属性表!D:D, MATCH(问卷赋分表!$A111,试题问卷属性表!$A:$A,0))</f>
        <v>学生对学校认同度</v>
      </c>
      <c r="J111" t="str">
        <f>INDEX(试题问卷属性表!E:E, MATCH(问卷赋分表!$A111,试题问卷属性表!$A:$A,0))</f>
        <v>学校归属感</v>
      </c>
      <c r="K111">
        <f>INDEX(试题问卷属性表!F:F, MATCH(问卷赋分表!$A111,试题问卷属性表!$A:$A,0))</f>
        <v>0</v>
      </c>
      <c r="L111">
        <f>INDEX(试题问卷属性表!G:G, MATCH(问卷赋分表!$A111,试题问卷属性表!$A:$A,0))</f>
        <v>0</v>
      </c>
    </row>
    <row r="112" spans="1:12" x14ac:dyDescent="0.2">
      <c r="A112" t="s">
        <v>1926</v>
      </c>
      <c r="B112" t="str">
        <f>INDEX(试题问卷属性表!H:H, MATCH(问卷赋分表!A112,试题问卷属性表!A:A,0))</f>
        <v>我为我的学校感到自豪</v>
      </c>
      <c r="C112" t="s">
        <v>1342</v>
      </c>
      <c r="D112" t="s">
        <v>1362</v>
      </c>
      <c r="E112" t="s">
        <v>2680</v>
      </c>
      <c r="F112">
        <v>2</v>
      </c>
      <c r="G112">
        <v>0</v>
      </c>
      <c r="H112" t="b">
        <v>1</v>
      </c>
      <c r="I112" t="str">
        <f>INDEX(试题问卷属性表!D:D, MATCH(问卷赋分表!$A112,试题问卷属性表!$A:$A,0))</f>
        <v>学生对学校认同度</v>
      </c>
      <c r="J112" t="str">
        <f>INDEX(试题问卷属性表!E:E, MATCH(问卷赋分表!$A112,试题问卷属性表!$A:$A,0))</f>
        <v>学校归属感</v>
      </c>
      <c r="K112">
        <f>INDEX(试题问卷属性表!F:F, MATCH(问卷赋分表!$A112,试题问卷属性表!$A:$A,0))</f>
        <v>0</v>
      </c>
      <c r="L112">
        <f>INDEX(试题问卷属性表!G:G, MATCH(问卷赋分表!$A112,试题问卷属性表!$A:$A,0))</f>
        <v>0</v>
      </c>
    </row>
    <row r="113" spans="1:12" x14ac:dyDescent="0.2">
      <c r="A113" t="s">
        <v>1926</v>
      </c>
      <c r="B113" t="str">
        <f>INDEX(试题问卷属性表!H:H, MATCH(问卷赋分表!A113,试题问卷属性表!A:A,0))</f>
        <v>我为我的学校感到自豪</v>
      </c>
      <c r="C113" t="s">
        <v>1342</v>
      </c>
      <c r="D113" t="s">
        <v>1362</v>
      </c>
      <c r="E113" t="s">
        <v>2679</v>
      </c>
      <c r="F113">
        <v>3</v>
      </c>
      <c r="G113">
        <v>0</v>
      </c>
      <c r="H113" t="b">
        <v>1</v>
      </c>
      <c r="I113" t="str">
        <f>INDEX(试题问卷属性表!D:D, MATCH(问卷赋分表!$A113,试题问卷属性表!$A:$A,0))</f>
        <v>学生对学校认同度</v>
      </c>
      <c r="J113" t="str">
        <f>INDEX(试题问卷属性表!E:E, MATCH(问卷赋分表!$A113,试题问卷属性表!$A:$A,0))</f>
        <v>学校归属感</v>
      </c>
      <c r="K113">
        <f>INDEX(试题问卷属性表!F:F, MATCH(问卷赋分表!$A113,试题问卷属性表!$A:$A,0))</f>
        <v>0</v>
      </c>
      <c r="L113">
        <f>INDEX(试题问卷属性表!G:G, MATCH(问卷赋分表!$A113,试题问卷属性表!$A:$A,0))</f>
        <v>0</v>
      </c>
    </row>
    <row r="114" spans="1:12" x14ac:dyDescent="0.2">
      <c r="A114" t="s">
        <v>1926</v>
      </c>
      <c r="B114" t="str">
        <f>INDEX(试题问卷属性表!H:H, MATCH(问卷赋分表!A114,试题问卷属性表!A:A,0))</f>
        <v>我为我的学校感到自豪</v>
      </c>
      <c r="C114" t="s">
        <v>1342</v>
      </c>
      <c r="D114" t="s">
        <v>1362</v>
      </c>
      <c r="E114" t="s">
        <v>2678</v>
      </c>
      <c r="F114">
        <v>4</v>
      </c>
      <c r="G114">
        <v>1</v>
      </c>
      <c r="H114" t="b">
        <v>1</v>
      </c>
      <c r="I114" t="str">
        <f>INDEX(试题问卷属性表!D:D, MATCH(问卷赋分表!$A114,试题问卷属性表!$A:$A,0))</f>
        <v>学生对学校认同度</v>
      </c>
      <c r="J114" t="str">
        <f>INDEX(试题问卷属性表!E:E, MATCH(问卷赋分表!$A114,试题问卷属性表!$A:$A,0))</f>
        <v>学校归属感</v>
      </c>
      <c r="K114">
        <f>INDEX(试题问卷属性表!F:F, MATCH(问卷赋分表!$A114,试题问卷属性表!$A:$A,0))</f>
        <v>0</v>
      </c>
      <c r="L114">
        <f>INDEX(试题问卷属性表!G:G, MATCH(问卷赋分表!$A114,试题问卷属性表!$A:$A,0))</f>
        <v>0</v>
      </c>
    </row>
    <row r="115" spans="1:12" x14ac:dyDescent="0.2">
      <c r="A115" t="s">
        <v>1926</v>
      </c>
      <c r="B115" t="str">
        <f>INDEX(试题问卷属性表!H:H, MATCH(问卷赋分表!A115,试题问卷属性表!A:A,0))</f>
        <v>我为我的学校感到自豪</v>
      </c>
      <c r="C115" t="s">
        <v>1342</v>
      </c>
      <c r="D115" t="s">
        <v>1362</v>
      </c>
      <c r="E115" t="s">
        <v>2677</v>
      </c>
      <c r="F115">
        <v>5</v>
      </c>
      <c r="G115">
        <v>1</v>
      </c>
      <c r="H115" t="b">
        <v>1</v>
      </c>
      <c r="I115" t="str">
        <f>INDEX(试题问卷属性表!D:D, MATCH(问卷赋分表!$A115,试题问卷属性表!$A:$A,0))</f>
        <v>学生对学校认同度</v>
      </c>
      <c r="J115" t="str">
        <f>INDEX(试题问卷属性表!E:E, MATCH(问卷赋分表!$A115,试题问卷属性表!$A:$A,0))</f>
        <v>学校归属感</v>
      </c>
      <c r="K115">
        <f>INDEX(试题问卷属性表!F:F, MATCH(问卷赋分表!$A115,试题问卷属性表!$A:$A,0))</f>
        <v>0</v>
      </c>
      <c r="L115">
        <f>INDEX(试题问卷属性表!G:G, MATCH(问卷赋分表!$A115,试题问卷属性表!$A:$A,0))</f>
        <v>0</v>
      </c>
    </row>
    <row r="116" spans="1:12" x14ac:dyDescent="0.2">
      <c r="A116" t="s">
        <v>1927</v>
      </c>
      <c r="B116" t="str">
        <f>INDEX(试题问卷属性表!H:H, MATCH(问卷赋分表!A116,试题问卷属性表!A:A,0))</f>
        <v>我在学校时常感觉很孤独</v>
      </c>
      <c r="C116" t="s">
        <v>1342</v>
      </c>
      <c r="D116" t="s">
        <v>1362</v>
      </c>
      <c r="E116" t="s">
        <v>2681</v>
      </c>
      <c r="F116">
        <v>5</v>
      </c>
      <c r="G116">
        <v>1</v>
      </c>
      <c r="H116" t="b">
        <v>1</v>
      </c>
      <c r="I116" t="str">
        <f>INDEX(试题问卷属性表!D:D, MATCH(问卷赋分表!$A116,试题问卷属性表!$A:$A,0))</f>
        <v>学生对学校认同度</v>
      </c>
      <c r="J116" t="str">
        <f>INDEX(试题问卷属性表!E:E, MATCH(问卷赋分表!$A116,试题问卷属性表!$A:$A,0))</f>
        <v>学校归属感</v>
      </c>
      <c r="K116">
        <f>INDEX(试题问卷属性表!F:F, MATCH(问卷赋分表!$A116,试题问卷属性表!$A:$A,0))</f>
        <v>0</v>
      </c>
      <c r="L116">
        <f>INDEX(试题问卷属性表!G:G, MATCH(问卷赋分表!$A116,试题问卷属性表!$A:$A,0))</f>
        <v>0</v>
      </c>
    </row>
    <row r="117" spans="1:12" x14ac:dyDescent="0.2">
      <c r="A117" t="s">
        <v>1927</v>
      </c>
      <c r="B117" t="str">
        <f>INDEX(试题问卷属性表!H:H, MATCH(问卷赋分表!A117,试题问卷属性表!A:A,0))</f>
        <v>我在学校时常感觉很孤独</v>
      </c>
      <c r="C117" t="s">
        <v>1342</v>
      </c>
      <c r="D117" t="s">
        <v>1362</v>
      </c>
      <c r="E117" t="s">
        <v>2680</v>
      </c>
      <c r="F117">
        <v>4</v>
      </c>
      <c r="G117">
        <v>1</v>
      </c>
      <c r="H117" t="b">
        <v>1</v>
      </c>
      <c r="I117" t="str">
        <f>INDEX(试题问卷属性表!D:D, MATCH(问卷赋分表!$A117,试题问卷属性表!$A:$A,0))</f>
        <v>学生对学校认同度</v>
      </c>
      <c r="J117" t="str">
        <f>INDEX(试题问卷属性表!E:E, MATCH(问卷赋分表!$A117,试题问卷属性表!$A:$A,0))</f>
        <v>学校归属感</v>
      </c>
      <c r="K117">
        <f>INDEX(试题问卷属性表!F:F, MATCH(问卷赋分表!$A117,试题问卷属性表!$A:$A,0))</f>
        <v>0</v>
      </c>
      <c r="L117">
        <f>INDEX(试题问卷属性表!G:G, MATCH(问卷赋分表!$A117,试题问卷属性表!$A:$A,0))</f>
        <v>0</v>
      </c>
    </row>
    <row r="118" spans="1:12" x14ac:dyDescent="0.2">
      <c r="A118" t="s">
        <v>1927</v>
      </c>
      <c r="B118" t="str">
        <f>INDEX(试题问卷属性表!H:H, MATCH(问卷赋分表!A118,试题问卷属性表!A:A,0))</f>
        <v>我在学校时常感觉很孤独</v>
      </c>
      <c r="C118" t="s">
        <v>1342</v>
      </c>
      <c r="D118" t="s">
        <v>1362</v>
      </c>
      <c r="E118" t="s">
        <v>2679</v>
      </c>
      <c r="F118">
        <v>3</v>
      </c>
      <c r="G118">
        <v>0</v>
      </c>
      <c r="H118" t="b">
        <v>1</v>
      </c>
      <c r="I118" t="str">
        <f>INDEX(试题问卷属性表!D:D, MATCH(问卷赋分表!$A118,试题问卷属性表!$A:$A,0))</f>
        <v>学生对学校认同度</v>
      </c>
      <c r="J118" t="str">
        <f>INDEX(试题问卷属性表!E:E, MATCH(问卷赋分表!$A118,试题问卷属性表!$A:$A,0))</f>
        <v>学校归属感</v>
      </c>
      <c r="K118">
        <f>INDEX(试题问卷属性表!F:F, MATCH(问卷赋分表!$A118,试题问卷属性表!$A:$A,0))</f>
        <v>0</v>
      </c>
      <c r="L118">
        <f>INDEX(试题问卷属性表!G:G, MATCH(问卷赋分表!$A118,试题问卷属性表!$A:$A,0))</f>
        <v>0</v>
      </c>
    </row>
    <row r="119" spans="1:12" x14ac:dyDescent="0.2">
      <c r="A119" t="s">
        <v>1927</v>
      </c>
      <c r="B119" t="str">
        <f>INDEX(试题问卷属性表!H:H, MATCH(问卷赋分表!A119,试题问卷属性表!A:A,0))</f>
        <v>我在学校时常感觉很孤独</v>
      </c>
      <c r="C119" t="s">
        <v>1342</v>
      </c>
      <c r="D119" t="s">
        <v>1362</v>
      </c>
      <c r="E119" t="s">
        <v>2678</v>
      </c>
      <c r="F119">
        <v>2</v>
      </c>
      <c r="G119">
        <v>0</v>
      </c>
      <c r="H119" t="b">
        <v>1</v>
      </c>
      <c r="I119" t="str">
        <f>INDEX(试题问卷属性表!D:D, MATCH(问卷赋分表!$A119,试题问卷属性表!$A:$A,0))</f>
        <v>学生对学校认同度</v>
      </c>
      <c r="J119" t="str">
        <f>INDEX(试题问卷属性表!E:E, MATCH(问卷赋分表!$A119,试题问卷属性表!$A:$A,0))</f>
        <v>学校归属感</v>
      </c>
      <c r="K119">
        <f>INDEX(试题问卷属性表!F:F, MATCH(问卷赋分表!$A119,试题问卷属性表!$A:$A,0))</f>
        <v>0</v>
      </c>
      <c r="L119">
        <f>INDEX(试题问卷属性表!G:G, MATCH(问卷赋分表!$A119,试题问卷属性表!$A:$A,0))</f>
        <v>0</v>
      </c>
    </row>
    <row r="120" spans="1:12" x14ac:dyDescent="0.2">
      <c r="A120" t="s">
        <v>1927</v>
      </c>
      <c r="B120" t="str">
        <f>INDEX(试题问卷属性表!H:H, MATCH(问卷赋分表!A120,试题问卷属性表!A:A,0))</f>
        <v>我在学校时常感觉很孤独</v>
      </c>
      <c r="C120" t="s">
        <v>1342</v>
      </c>
      <c r="D120" t="s">
        <v>1362</v>
      </c>
      <c r="E120" t="s">
        <v>2677</v>
      </c>
      <c r="F120">
        <v>1</v>
      </c>
      <c r="G120">
        <v>0</v>
      </c>
      <c r="H120" t="b">
        <v>1</v>
      </c>
      <c r="I120" t="str">
        <f>INDEX(试题问卷属性表!D:D, MATCH(问卷赋分表!$A120,试题问卷属性表!$A:$A,0))</f>
        <v>学生对学校认同度</v>
      </c>
      <c r="J120" t="str">
        <f>INDEX(试题问卷属性表!E:E, MATCH(问卷赋分表!$A120,试题问卷属性表!$A:$A,0))</f>
        <v>学校归属感</v>
      </c>
      <c r="K120">
        <f>INDEX(试题问卷属性表!F:F, MATCH(问卷赋分表!$A120,试题问卷属性表!$A:$A,0))</f>
        <v>0</v>
      </c>
      <c r="L120">
        <f>INDEX(试题问卷属性表!G:G, MATCH(问卷赋分表!$A120,试题问卷属性表!$A:$A,0))</f>
        <v>0</v>
      </c>
    </row>
    <row r="121" spans="1:12" x14ac:dyDescent="0.2">
      <c r="A121" t="s">
        <v>1928</v>
      </c>
      <c r="B121" t="str">
        <f>INDEX(试题问卷属性表!H:H, MATCH(问卷赋分表!A121,试题问卷属性表!A:A,0))</f>
        <v>我天生不是学习的料</v>
      </c>
      <c r="C121" t="s">
        <v>1342</v>
      </c>
      <c r="D121" t="s">
        <v>1362</v>
      </c>
      <c r="E121" t="s">
        <v>2681</v>
      </c>
      <c r="F121">
        <v>5</v>
      </c>
      <c r="G121">
        <v>1</v>
      </c>
      <c r="H121" t="b">
        <v>1</v>
      </c>
      <c r="I121" t="str">
        <f>INDEX(试题问卷属性表!D:D, MATCH(问卷赋分表!$A121,试题问卷属性表!$A:$A,0))</f>
        <v>学生学习动力</v>
      </c>
      <c r="J121" t="str">
        <f>INDEX(试题问卷属性表!E:E, MATCH(问卷赋分表!$A121,试题问卷属性表!$A:$A,0))</f>
        <v>学习自信心</v>
      </c>
      <c r="K121">
        <f>INDEX(试题问卷属性表!F:F, MATCH(问卷赋分表!$A121,试题问卷属性表!$A:$A,0))</f>
        <v>0</v>
      </c>
      <c r="L121">
        <f>INDEX(试题问卷属性表!G:G, MATCH(问卷赋分表!$A121,试题问卷属性表!$A:$A,0))</f>
        <v>0</v>
      </c>
    </row>
    <row r="122" spans="1:12" x14ac:dyDescent="0.2">
      <c r="A122" t="s">
        <v>1928</v>
      </c>
      <c r="B122" t="str">
        <f>INDEX(试题问卷属性表!H:H, MATCH(问卷赋分表!A122,试题问卷属性表!A:A,0))</f>
        <v>我天生不是学习的料</v>
      </c>
      <c r="C122" t="s">
        <v>1342</v>
      </c>
      <c r="D122" t="s">
        <v>1362</v>
      </c>
      <c r="E122" t="s">
        <v>2680</v>
      </c>
      <c r="F122">
        <v>4</v>
      </c>
      <c r="G122">
        <v>1</v>
      </c>
      <c r="H122" t="b">
        <v>1</v>
      </c>
      <c r="I122" t="str">
        <f>INDEX(试题问卷属性表!D:D, MATCH(问卷赋分表!$A122,试题问卷属性表!$A:$A,0))</f>
        <v>学生学习动力</v>
      </c>
      <c r="J122" t="str">
        <f>INDEX(试题问卷属性表!E:E, MATCH(问卷赋分表!$A122,试题问卷属性表!$A:$A,0))</f>
        <v>学习自信心</v>
      </c>
      <c r="K122">
        <f>INDEX(试题问卷属性表!F:F, MATCH(问卷赋分表!$A122,试题问卷属性表!$A:$A,0))</f>
        <v>0</v>
      </c>
      <c r="L122">
        <f>INDEX(试题问卷属性表!G:G, MATCH(问卷赋分表!$A122,试题问卷属性表!$A:$A,0))</f>
        <v>0</v>
      </c>
    </row>
    <row r="123" spans="1:12" x14ac:dyDescent="0.2">
      <c r="A123" t="s">
        <v>1928</v>
      </c>
      <c r="B123" t="str">
        <f>INDEX(试题问卷属性表!H:H, MATCH(问卷赋分表!A123,试题问卷属性表!A:A,0))</f>
        <v>我天生不是学习的料</v>
      </c>
      <c r="C123" t="s">
        <v>1342</v>
      </c>
      <c r="D123" t="s">
        <v>1362</v>
      </c>
      <c r="E123" t="s">
        <v>2679</v>
      </c>
      <c r="F123">
        <v>3</v>
      </c>
      <c r="G123">
        <v>0</v>
      </c>
      <c r="H123" t="b">
        <v>1</v>
      </c>
      <c r="I123" t="str">
        <f>INDEX(试题问卷属性表!D:D, MATCH(问卷赋分表!$A123,试题问卷属性表!$A:$A,0))</f>
        <v>学生学习动力</v>
      </c>
      <c r="J123" t="str">
        <f>INDEX(试题问卷属性表!E:E, MATCH(问卷赋分表!$A123,试题问卷属性表!$A:$A,0))</f>
        <v>学习自信心</v>
      </c>
      <c r="K123">
        <f>INDEX(试题问卷属性表!F:F, MATCH(问卷赋分表!$A123,试题问卷属性表!$A:$A,0))</f>
        <v>0</v>
      </c>
      <c r="L123">
        <f>INDEX(试题问卷属性表!G:G, MATCH(问卷赋分表!$A123,试题问卷属性表!$A:$A,0))</f>
        <v>0</v>
      </c>
    </row>
    <row r="124" spans="1:12" x14ac:dyDescent="0.2">
      <c r="A124" t="s">
        <v>1928</v>
      </c>
      <c r="B124" t="str">
        <f>INDEX(试题问卷属性表!H:H, MATCH(问卷赋分表!A124,试题问卷属性表!A:A,0))</f>
        <v>我天生不是学习的料</v>
      </c>
      <c r="C124" t="s">
        <v>1342</v>
      </c>
      <c r="D124" t="s">
        <v>1362</v>
      </c>
      <c r="E124" t="s">
        <v>2678</v>
      </c>
      <c r="F124">
        <v>2</v>
      </c>
      <c r="G124">
        <v>0</v>
      </c>
      <c r="H124" t="b">
        <v>1</v>
      </c>
      <c r="I124" t="str">
        <f>INDEX(试题问卷属性表!D:D, MATCH(问卷赋分表!$A124,试题问卷属性表!$A:$A,0))</f>
        <v>学生学习动力</v>
      </c>
      <c r="J124" t="str">
        <f>INDEX(试题问卷属性表!E:E, MATCH(问卷赋分表!$A124,试题问卷属性表!$A:$A,0))</f>
        <v>学习自信心</v>
      </c>
      <c r="K124">
        <f>INDEX(试题问卷属性表!F:F, MATCH(问卷赋分表!$A124,试题问卷属性表!$A:$A,0))</f>
        <v>0</v>
      </c>
      <c r="L124">
        <f>INDEX(试题问卷属性表!G:G, MATCH(问卷赋分表!$A124,试题问卷属性表!$A:$A,0))</f>
        <v>0</v>
      </c>
    </row>
    <row r="125" spans="1:12" x14ac:dyDescent="0.2">
      <c r="A125" t="s">
        <v>1928</v>
      </c>
      <c r="B125" t="str">
        <f>INDEX(试题问卷属性表!H:H, MATCH(问卷赋分表!A125,试题问卷属性表!A:A,0))</f>
        <v>我天生不是学习的料</v>
      </c>
      <c r="C125" t="s">
        <v>1342</v>
      </c>
      <c r="D125" t="s">
        <v>1362</v>
      </c>
      <c r="E125" t="s">
        <v>2677</v>
      </c>
      <c r="F125">
        <v>1</v>
      </c>
      <c r="G125">
        <v>0</v>
      </c>
      <c r="H125" t="b">
        <v>1</v>
      </c>
      <c r="I125" t="str">
        <f>INDEX(试题问卷属性表!D:D, MATCH(问卷赋分表!$A125,试题问卷属性表!$A:$A,0))</f>
        <v>学生学习动力</v>
      </c>
      <c r="J125" t="str">
        <f>INDEX(试题问卷属性表!E:E, MATCH(问卷赋分表!$A125,试题问卷属性表!$A:$A,0))</f>
        <v>学习自信心</v>
      </c>
      <c r="K125">
        <f>INDEX(试题问卷属性表!F:F, MATCH(问卷赋分表!$A125,试题问卷属性表!$A:$A,0))</f>
        <v>0</v>
      </c>
      <c r="L125">
        <f>INDEX(试题问卷属性表!G:G, MATCH(问卷赋分表!$A125,试题问卷属性表!$A:$A,0))</f>
        <v>0</v>
      </c>
    </row>
    <row r="126" spans="1:12" x14ac:dyDescent="0.2">
      <c r="A126" t="s">
        <v>1929</v>
      </c>
      <c r="B126" t="str">
        <f>INDEX(试题问卷属性表!H:H, MATCH(问卷赋分表!A126,试题问卷属性表!A:A,0))</f>
        <v>只要我努力就会学得更好</v>
      </c>
      <c r="C126" t="s">
        <v>1342</v>
      </c>
      <c r="D126" t="s">
        <v>1362</v>
      </c>
      <c r="E126" t="s">
        <v>2681</v>
      </c>
      <c r="F126">
        <v>1</v>
      </c>
      <c r="G126">
        <v>0</v>
      </c>
      <c r="H126" t="b">
        <v>1</v>
      </c>
      <c r="I126" t="str">
        <f>INDEX(试题问卷属性表!D:D, MATCH(问卷赋分表!$A126,试题问卷属性表!$A:$A,0))</f>
        <v>学生学习动力</v>
      </c>
      <c r="J126" t="str">
        <f>INDEX(试题问卷属性表!E:E, MATCH(问卷赋分表!$A126,试题问卷属性表!$A:$A,0))</f>
        <v>学习自信心</v>
      </c>
      <c r="K126">
        <f>INDEX(试题问卷属性表!F:F, MATCH(问卷赋分表!$A126,试题问卷属性表!$A:$A,0))</f>
        <v>0</v>
      </c>
      <c r="L126">
        <f>INDEX(试题问卷属性表!G:G, MATCH(问卷赋分表!$A126,试题问卷属性表!$A:$A,0))</f>
        <v>0</v>
      </c>
    </row>
    <row r="127" spans="1:12" x14ac:dyDescent="0.2">
      <c r="A127" t="s">
        <v>1929</v>
      </c>
      <c r="B127" t="str">
        <f>INDEX(试题问卷属性表!H:H, MATCH(问卷赋分表!A127,试题问卷属性表!A:A,0))</f>
        <v>只要我努力就会学得更好</v>
      </c>
      <c r="C127" t="s">
        <v>1342</v>
      </c>
      <c r="D127" t="s">
        <v>1362</v>
      </c>
      <c r="E127" t="s">
        <v>2680</v>
      </c>
      <c r="F127">
        <v>2</v>
      </c>
      <c r="G127">
        <v>0</v>
      </c>
      <c r="H127" t="b">
        <v>1</v>
      </c>
      <c r="I127" t="str">
        <f>INDEX(试题问卷属性表!D:D, MATCH(问卷赋分表!$A127,试题问卷属性表!$A:$A,0))</f>
        <v>学生学习动力</v>
      </c>
      <c r="J127" t="str">
        <f>INDEX(试题问卷属性表!E:E, MATCH(问卷赋分表!$A127,试题问卷属性表!$A:$A,0))</f>
        <v>学习自信心</v>
      </c>
      <c r="K127">
        <f>INDEX(试题问卷属性表!F:F, MATCH(问卷赋分表!$A127,试题问卷属性表!$A:$A,0))</f>
        <v>0</v>
      </c>
      <c r="L127">
        <f>INDEX(试题问卷属性表!G:G, MATCH(问卷赋分表!$A127,试题问卷属性表!$A:$A,0))</f>
        <v>0</v>
      </c>
    </row>
    <row r="128" spans="1:12" x14ac:dyDescent="0.2">
      <c r="A128" t="s">
        <v>1929</v>
      </c>
      <c r="B128" t="str">
        <f>INDEX(试题问卷属性表!H:H, MATCH(问卷赋分表!A128,试题问卷属性表!A:A,0))</f>
        <v>只要我努力就会学得更好</v>
      </c>
      <c r="C128" t="s">
        <v>1342</v>
      </c>
      <c r="D128" t="s">
        <v>1362</v>
      </c>
      <c r="E128" t="s">
        <v>2679</v>
      </c>
      <c r="F128">
        <v>3</v>
      </c>
      <c r="G128">
        <v>0</v>
      </c>
      <c r="H128" t="b">
        <v>1</v>
      </c>
      <c r="I128" t="str">
        <f>INDEX(试题问卷属性表!D:D, MATCH(问卷赋分表!$A128,试题问卷属性表!$A:$A,0))</f>
        <v>学生学习动力</v>
      </c>
      <c r="J128" t="str">
        <f>INDEX(试题问卷属性表!E:E, MATCH(问卷赋分表!$A128,试题问卷属性表!$A:$A,0))</f>
        <v>学习自信心</v>
      </c>
      <c r="K128">
        <f>INDEX(试题问卷属性表!F:F, MATCH(问卷赋分表!$A128,试题问卷属性表!$A:$A,0))</f>
        <v>0</v>
      </c>
      <c r="L128">
        <f>INDEX(试题问卷属性表!G:G, MATCH(问卷赋分表!$A128,试题问卷属性表!$A:$A,0))</f>
        <v>0</v>
      </c>
    </row>
    <row r="129" spans="1:12" x14ac:dyDescent="0.2">
      <c r="A129" t="s">
        <v>1929</v>
      </c>
      <c r="B129" t="str">
        <f>INDEX(试题问卷属性表!H:H, MATCH(问卷赋分表!A129,试题问卷属性表!A:A,0))</f>
        <v>只要我努力就会学得更好</v>
      </c>
      <c r="C129" t="s">
        <v>1342</v>
      </c>
      <c r="D129" t="s">
        <v>1362</v>
      </c>
      <c r="E129" t="s">
        <v>2678</v>
      </c>
      <c r="F129">
        <v>4</v>
      </c>
      <c r="G129">
        <v>1</v>
      </c>
      <c r="H129" t="b">
        <v>1</v>
      </c>
      <c r="I129" t="str">
        <f>INDEX(试题问卷属性表!D:D, MATCH(问卷赋分表!$A129,试题问卷属性表!$A:$A,0))</f>
        <v>学生学习动力</v>
      </c>
      <c r="J129" t="str">
        <f>INDEX(试题问卷属性表!E:E, MATCH(问卷赋分表!$A129,试题问卷属性表!$A:$A,0))</f>
        <v>学习自信心</v>
      </c>
      <c r="K129">
        <f>INDEX(试题问卷属性表!F:F, MATCH(问卷赋分表!$A129,试题问卷属性表!$A:$A,0))</f>
        <v>0</v>
      </c>
      <c r="L129">
        <f>INDEX(试题问卷属性表!G:G, MATCH(问卷赋分表!$A129,试题问卷属性表!$A:$A,0))</f>
        <v>0</v>
      </c>
    </row>
    <row r="130" spans="1:12" x14ac:dyDescent="0.2">
      <c r="A130" t="s">
        <v>1929</v>
      </c>
      <c r="B130" t="str">
        <f>INDEX(试题问卷属性表!H:H, MATCH(问卷赋分表!A130,试题问卷属性表!A:A,0))</f>
        <v>只要我努力就会学得更好</v>
      </c>
      <c r="C130" t="s">
        <v>1342</v>
      </c>
      <c r="D130" t="s">
        <v>1362</v>
      </c>
      <c r="E130" t="s">
        <v>2677</v>
      </c>
      <c r="F130">
        <v>5</v>
      </c>
      <c r="G130">
        <v>1</v>
      </c>
      <c r="H130" t="b">
        <v>1</v>
      </c>
      <c r="I130" t="str">
        <f>INDEX(试题问卷属性表!D:D, MATCH(问卷赋分表!$A130,试题问卷属性表!$A:$A,0))</f>
        <v>学生学习动力</v>
      </c>
      <c r="J130" t="str">
        <f>INDEX(试题问卷属性表!E:E, MATCH(问卷赋分表!$A130,试题问卷属性表!$A:$A,0))</f>
        <v>学习自信心</v>
      </c>
      <c r="K130">
        <f>INDEX(试题问卷属性表!F:F, MATCH(问卷赋分表!$A130,试题问卷属性表!$A:$A,0))</f>
        <v>0</v>
      </c>
      <c r="L130">
        <f>INDEX(试题问卷属性表!G:G, MATCH(问卷赋分表!$A130,试题问卷属性表!$A:$A,0))</f>
        <v>0</v>
      </c>
    </row>
    <row r="131" spans="1:12" x14ac:dyDescent="0.2">
      <c r="A131" t="s">
        <v>1930</v>
      </c>
      <c r="B131" t="str">
        <f>INDEX(试题问卷属性表!H:H, MATCH(问卷赋分表!A131,试题问卷属性表!A:A,0))</f>
        <v>我相信自己能在考试中取得好成绩</v>
      </c>
      <c r="C131" t="s">
        <v>1342</v>
      </c>
      <c r="D131" t="s">
        <v>1362</v>
      </c>
      <c r="E131" t="s">
        <v>2681</v>
      </c>
      <c r="F131">
        <v>1</v>
      </c>
      <c r="G131">
        <v>0</v>
      </c>
      <c r="H131" t="b">
        <v>1</v>
      </c>
      <c r="I131" t="str">
        <f>INDEX(试题问卷属性表!D:D, MATCH(问卷赋分表!$A131,试题问卷属性表!$A:$A,0))</f>
        <v>学生学习动力</v>
      </c>
      <c r="J131" t="str">
        <f>INDEX(试题问卷属性表!E:E, MATCH(问卷赋分表!$A131,试题问卷属性表!$A:$A,0))</f>
        <v>学习自信心</v>
      </c>
      <c r="K131">
        <f>INDEX(试题问卷属性表!F:F, MATCH(问卷赋分表!$A131,试题问卷属性表!$A:$A,0))</f>
        <v>0</v>
      </c>
      <c r="L131">
        <f>INDEX(试题问卷属性表!G:G, MATCH(问卷赋分表!$A131,试题问卷属性表!$A:$A,0))</f>
        <v>0</v>
      </c>
    </row>
    <row r="132" spans="1:12" x14ac:dyDescent="0.2">
      <c r="A132" t="s">
        <v>1930</v>
      </c>
      <c r="B132" t="str">
        <f>INDEX(试题问卷属性表!H:H, MATCH(问卷赋分表!A132,试题问卷属性表!A:A,0))</f>
        <v>我相信自己能在考试中取得好成绩</v>
      </c>
      <c r="C132" t="s">
        <v>1342</v>
      </c>
      <c r="D132" t="s">
        <v>1362</v>
      </c>
      <c r="E132" t="s">
        <v>2680</v>
      </c>
      <c r="F132">
        <v>2</v>
      </c>
      <c r="G132">
        <v>0</v>
      </c>
      <c r="H132" t="b">
        <v>1</v>
      </c>
      <c r="I132" t="str">
        <f>INDEX(试题问卷属性表!D:D, MATCH(问卷赋分表!$A132,试题问卷属性表!$A:$A,0))</f>
        <v>学生学习动力</v>
      </c>
      <c r="J132" t="str">
        <f>INDEX(试题问卷属性表!E:E, MATCH(问卷赋分表!$A132,试题问卷属性表!$A:$A,0))</f>
        <v>学习自信心</v>
      </c>
      <c r="K132">
        <f>INDEX(试题问卷属性表!F:F, MATCH(问卷赋分表!$A132,试题问卷属性表!$A:$A,0))</f>
        <v>0</v>
      </c>
      <c r="L132">
        <f>INDEX(试题问卷属性表!G:G, MATCH(问卷赋分表!$A132,试题问卷属性表!$A:$A,0))</f>
        <v>0</v>
      </c>
    </row>
    <row r="133" spans="1:12" x14ac:dyDescent="0.2">
      <c r="A133" t="s">
        <v>1930</v>
      </c>
      <c r="B133" t="str">
        <f>INDEX(试题问卷属性表!H:H, MATCH(问卷赋分表!A133,试题问卷属性表!A:A,0))</f>
        <v>我相信自己能在考试中取得好成绩</v>
      </c>
      <c r="C133" t="s">
        <v>1342</v>
      </c>
      <c r="D133" t="s">
        <v>1362</v>
      </c>
      <c r="E133" t="s">
        <v>2679</v>
      </c>
      <c r="F133">
        <v>3</v>
      </c>
      <c r="G133">
        <v>0</v>
      </c>
      <c r="H133" t="b">
        <v>1</v>
      </c>
      <c r="I133" t="str">
        <f>INDEX(试题问卷属性表!D:D, MATCH(问卷赋分表!$A133,试题问卷属性表!$A:$A,0))</f>
        <v>学生学习动力</v>
      </c>
      <c r="J133" t="str">
        <f>INDEX(试题问卷属性表!E:E, MATCH(问卷赋分表!$A133,试题问卷属性表!$A:$A,0))</f>
        <v>学习自信心</v>
      </c>
      <c r="K133">
        <f>INDEX(试题问卷属性表!F:F, MATCH(问卷赋分表!$A133,试题问卷属性表!$A:$A,0))</f>
        <v>0</v>
      </c>
      <c r="L133">
        <f>INDEX(试题问卷属性表!G:G, MATCH(问卷赋分表!$A133,试题问卷属性表!$A:$A,0))</f>
        <v>0</v>
      </c>
    </row>
    <row r="134" spans="1:12" x14ac:dyDescent="0.2">
      <c r="A134" t="s">
        <v>1930</v>
      </c>
      <c r="B134" t="str">
        <f>INDEX(试题问卷属性表!H:H, MATCH(问卷赋分表!A134,试题问卷属性表!A:A,0))</f>
        <v>我相信自己能在考试中取得好成绩</v>
      </c>
      <c r="C134" t="s">
        <v>1342</v>
      </c>
      <c r="D134" t="s">
        <v>1362</v>
      </c>
      <c r="E134" t="s">
        <v>2678</v>
      </c>
      <c r="F134">
        <v>4</v>
      </c>
      <c r="G134">
        <v>1</v>
      </c>
      <c r="H134" t="b">
        <v>1</v>
      </c>
      <c r="I134" t="str">
        <f>INDEX(试题问卷属性表!D:D, MATCH(问卷赋分表!$A134,试题问卷属性表!$A:$A,0))</f>
        <v>学生学习动力</v>
      </c>
      <c r="J134" t="str">
        <f>INDEX(试题问卷属性表!E:E, MATCH(问卷赋分表!$A134,试题问卷属性表!$A:$A,0))</f>
        <v>学习自信心</v>
      </c>
      <c r="K134">
        <f>INDEX(试题问卷属性表!F:F, MATCH(问卷赋分表!$A134,试题问卷属性表!$A:$A,0))</f>
        <v>0</v>
      </c>
      <c r="L134">
        <f>INDEX(试题问卷属性表!G:G, MATCH(问卷赋分表!$A134,试题问卷属性表!$A:$A,0))</f>
        <v>0</v>
      </c>
    </row>
    <row r="135" spans="1:12" x14ac:dyDescent="0.2">
      <c r="A135" t="s">
        <v>1930</v>
      </c>
      <c r="B135" t="str">
        <f>INDEX(试题问卷属性表!H:H, MATCH(问卷赋分表!A135,试题问卷属性表!A:A,0))</f>
        <v>我相信自己能在考试中取得好成绩</v>
      </c>
      <c r="C135" t="s">
        <v>1342</v>
      </c>
      <c r="D135" t="s">
        <v>1362</v>
      </c>
      <c r="E135" t="s">
        <v>2677</v>
      </c>
      <c r="F135">
        <v>5</v>
      </c>
      <c r="G135">
        <v>1</v>
      </c>
      <c r="H135" t="b">
        <v>1</v>
      </c>
      <c r="I135" t="str">
        <f>INDEX(试题问卷属性表!D:D, MATCH(问卷赋分表!$A135,试题问卷属性表!$A:$A,0))</f>
        <v>学生学习动力</v>
      </c>
      <c r="J135" t="str">
        <f>INDEX(试题问卷属性表!E:E, MATCH(问卷赋分表!$A135,试题问卷属性表!$A:$A,0))</f>
        <v>学习自信心</v>
      </c>
      <c r="K135">
        <f>INDEX(试题问卷属性表!F:F, MATCH(问卷赋分表!$A135,试题问卷属性表!$A:$A,0))</f>
        <v>0</v>
      </c>
      <c r="L135">
        <f>INDEX(试题问卷属性表!G:G, MATCH(问卷赋分表!$A135,试题问卷属性表!$A:$A,0))</f>
        <v>0</v>
      </c>
    </row>
    <row r="136" spans="1:12" x14ac:dyDescent="0.2">
      <c r="A136" t="s">
        <v>1931</v>
      </c>
      <c r="B136" t="str">
        <f>INDEX(试题问卷属性表!H:H, MATCH(问卷赋分表!A136,试题问卷属性表!A:A,0))</f>
        <v>我总是能实现自己所设定的学习目标</v>
      </c>
      <c r="C136" t="s">
        <v>1342</v>
      </c>
      <c r="D136" t="s">
        <v>1362</v>
      </c>
      <c r="E136" t="s">
        <v>2681</v>
      </c>
      <c r="F136">
        <v>1</v>
      </c>
      <c r="G136">
        <v>0</v>
      </c>
      <c r="H136" t="b">
        <v>1</v>
      </c>
      <c r="I136" t="str">
        <f>INDEX(试题问卷属性表!D:D, MATCH(问卷赋分表!$A136,试题问卷属性表!$A:$A,0))</f>
        <v>学生学习动力</v>
      </c>
      <c r="J136" t="str">
        <f>INDEX(试题问卷属性表!E:E, MATCH(问卷赋分表!$A136,试题问卷属性表!$A:$A,0))</f>
        <v>学习自信心</v>
      </c>
      <c r="K136">
        <f>INDEX(试题问卷属性表!F:F, MATCH(问卷赋分表!$A136,试题问卷属性表!$A:$A,0))</f>
        <v>0</v>
      </c>
      <c r="L136">
        <f>INDEX(试题问卷属性表!G:G, MATCH(问卷赋分表!$A136,试题问卷属性表!$A:$A,0))</f>
        <v>0</v>
      </c>
    </row>
    <row r="137" spans="1:12" x14ac:dyDescent="0.2">
      <c r="A137" t="s">
        <v>1931</v>
      </c>
      <c r="B137" t="str">
        <f>INDEX(试题问卷属性表!H:H, MATCH(问卷赋分表!A137,试题问卷属性表!A:A,0))</f>
        <v>我总是能实现自己所设定的学习目标</v>
      </c>
      <c r="C137" t="s">
        <v>1342</v>
      </c>
      <c r="D137" t="s">
        <v>1362</v>
      </c>
      <c r="E137" t="s">
        <v>2680</v>
      </c>
      <c r="F137">
        <v>2</v>
      </c>
      <c r="G137">
        <v>0</v>
      </c>
      <c r="H137" t="b">
        <v>1</v>
      </c>
      <c r="I137" t="str">
        <f>INDEX(试题问卷属性表!D:D, MATCH(问卷赋分表!$A137,试题问卷属性表!$A:$A,0))</f>
        <v>学生学习动力</v>
      </c>
      <c r="J137" t="str">
        <f>INDEX(试题问卷属性表!E:E, MATCH(问卷赋分表!$A137,试题问卷属性表!$A:$A,0))</f>
        <v>学习自信心</v>
      </c>
      <c r="K137">
        <f>INDEX(试题问卷属性表!F:F, MATCH(问卷赋分表!$A137,试题问卷属性表!$A:$A,0))</f>
        <v>0</v>
      </c>
      <c r="L137">
        <f>INDEX(试题问卷属性表!G:G, MATCH(问卷赋分表!$A137,试题问卷属性表!$A:$A,0))</f>
        <v>0</v>
      </c>
    </row>
    <row r="138" spans="1:12" x14ac:dyDescent="0.2">
      <c r="A138" t="s">
        <v>1931</v>
      </c>
      <c r="B138" t="str">
        <f>INDEX(试题问卷属性表!H:H, MATCH(问卷赋分表!A138,试题问卷属性表!A:A,0))</f>
        <v>我总是能实现自己所设定的学习目标</v>
      </c>
      <c r="C138" t="s">
        <v>1342</v>
      </c>
      <c r="D138" t="s">
        <v>1362</v>
      </c>
      <c r="E138" t="s">
        <v>2679</v>
      </c>
      <c r="F138">
        <v>3</v>
      </c>
      <c r="G138">
        <v>0</v>
      </c>
      <c r="H138" t="b">
        <v>1</v>
      </c>
      <c r="I138" t="str">
        <f>INDEX(试题问卷属性表!D:D, MATCH(问卷赋分表!$A138,试题问卷属性表!$A:$A,0))</f>
        <v>学生学习动力</v>
      </c>
      <c r="J138" t="str">
        <f>INDEX(试题问卷属性表!E:E, MATCH(问卷赋分表!$A138,试题问卷属性表!$A:$A,0))</f>
        <v>学习自信心</v>
      </c>
      <c r="K138">
        <f>INDEX(试题问卷属性表!F:F, MATCH(问卷赋分表!$A138,试题问卷属性表!$A:$A,0))</f>
        <v>0</v>
      </c>
      <c r="L138">
        <f>INDEX(试题问卷属性表!G:G, MATCH(问卷赋分表!$A138,试题问卷属性表!$A:$A,0))</f>
        <v>0</v>
      </c>
    </row>
    <row r="139" spans="1:12" x14ac:dyDescent="0.2">
      <c r="A139" t="s">
        <v>1931</v>
      </c>
      <c r="B139" t="str">
        <f>INDEX(试题问卷属性表!H:H, MATCH(问卷赋分表!A139,试题问卷属性表!A:A,0))</f>
        <v>我总是能实现自己所设定的学习目标</v>
      </c>
      <c r="C139" t="s">
        <v>1342</v>
      </c>
      <c r="D139" t="s">
        <v>1362</v>
      </c>
      <c r="E139" t="s">
        <v>2678</v>
      </c>
      <c r="F139">
        <v>4</v>
      </c>
      <c r="G139">
        <v>1</v>
      </c>
      <c r="H139" t="b">
        <v>1</v>
      </c>
      <c r="I139" t="str">
        <f>INDEX(试题问卷属性表!D:D, MATCH(问卷赋分表!$A139,试题问卷属性表!$A:$A,0))</f>
        <v>学生学习动力</v>
      </c>
      <c r="J139" t="str">
        <f>INDEX(试题问卷属性表!E:E, MATCH(问卷赋分表!$A139,试题问卷属性表!$A:$A,0))</f>
        <v>学习自信心</v>
      </c>
      <c r="K139">
        <f>INDEX(试题问卷属性表!F:F, MATCH(问卷赋分表!$A139,试题问卷属性表!$A:$A,0))</f>
        <v>0</v>
      </c>
      <c r="L139">
        <f>INDEX(试题问卷属性表!G:G, MATCH(问卷赋分表!$A139,试题问卷属性表!$A:$A,0))</f>
        <v>0</v>
      </c>
    </row>
    <row r="140" spans="1:12" x14ac:dyDescent="0.2">
      <c r="A140" t="s">
        <v>1931</v>
      </c>
      <c r="B140" t="str">
        <f>INDEX(试题问卷属性表!H:H, MATCH(问卷赋分表!A140,试题问卷属性表!A:A,0))</f>
        <v>我总是能实现自己所设定的学习目标</v>
      </c>
      <c r="C140" t="s">
        <v>1342</v>
      </c>
      <c r="D140" t="s">
        <v>1362</v>
      </c>
      <c r="E140" t="s">
        <v>2677</v>
      </c>
      <c r="F140">
        <v>5</v>
      </c>
      <c r="G140">
        <v>1</v>
      </c>
      <c r="H140" t="b">
        <v>1</v>
      </c>
      <c r="I140" t="str">
        <f>INDEX(试题问卷属性表!D:D, MATCH(问卷赋分表!$A140,试题问卷属性表!$A:$A,0))</f>
        <v>学生学习动力</v>
      </c>
      <c r="J140" t="str">
        <f>INDEX(试题问卷属性表!E:E, MATCH(问卷赋分表!$A140,试题问卷属性表!$A:$A,0))</f>
        <v>学习自信心</v>
      </c>
      <c r="K140">
        <f>INDEX(试题问卷属性表!F:F, MATCH(问卷赋分表!$A140,试题问卷属性表!$A:$A,0))</f>
        <v>0</v>
      </c>
      <c r="L140">
        <f>INDEX(试题问卷属性表!G:G, MATCH(问卷赋分表!$A140,试题问卷属性表!$A:$A,0))</f>
        <v>0</v>
      </c>
    </row>
    <row r="141" spans="1:12" x14ac:dyDescent="0.2">
      <c r="A141" t="s">
        <v>1932</v>
      </c>
      <c r="B141" t="str">
        <f>INDEX(试题问卷属性表!H:H, MATCH(问卷赋分表!A141,试题问卷属性表!A:A,0))</f>
        <v>凡是我感兴趣的内容我都能学得很好</v>
      </c>
      <c r="C141" t="s">
        <v>1342</v>
      </c>
      <c r="D141" t="s">
        <v>1362</v>
      </c>
      <c r="E141" t="s">
        <v>2681</v>
      </c>
      <c r="F141">
        <v>1</v>
      </c>
      <c r="G141">
        <v>0</v>
      </c>
      <c r="H141" t="b">
        <v>1</v>
      </c>
      <c r="I141" t="str">
        <f>INDEX(试题问卷属性表!D:D, MATCH(问卷赋分表!$A141,试题问卷属性表!$A:$A,0))</f>
        <v>学生学习动力</v>
      </c>
      <c r="J141" t="str">
        <f>INDEX(试题问卷属性表!E:E, MATCH(问卷赋分表!$A141,试题问卷属性表!$A:$A,0))</f>
        <v>学习自信心</v>
      </c>
      <c r="K141">
        <f>INDEX(试题问卷属性表!F:F, MATCH(问卷赋分表!$A141,试题问卷属性表!$A:$A,0))</f>
        <v>0</v>
      </c>
      <c r="L141">
        <f>INDEX(试题问卷属性表!G:G, MATCH(问卷赋分表!$A141,试题问卷属性表!$A:$A,0))</f>
        <v>0</v>
      </c>
    </row>
    <row r="142" spans="1:12" x14ac:dyDescent="0.2">
      <c r="A142" t="s">
        <v>1932</v>
      </c>
      <c r="B142" t="str">
        <f>INDEX(试题问卷属性表!H:H, MATCH(问卷赋分表!A142,试题问卷属性表!A:A,0))</f>
        <v>凡是我感兴趣的内容我都能学得很好</v>
      </c>
      <c r="C142" t="s">
        <v>1342</v>
      </c>
      <c r="D142" t="s">
        <v>1362</v>
      </c>
      <c r="E142" t="s">
        <v>2680</v>
      </c>
      <c r="F142">
        <v>2</v>
      </c>
      <c r="G142">
        <v>0</v>
      </c>
      <c r="H142" t="b">
        <v>1</v>
      </c>
      <c r="I142" t="str">
        <f>INDEX(试题问卷属性表!D:D, MATCH(问卷赋分表!$A142,试题问卷属性表!$A:$A,0))</f>
        <v>学生学习动力</v>
      </c>
      <c r="J142" t="str">
        <f>INDEX(试题问卷属性表!E:E, MATCH(问卷赋分表!$A142,试题问卷属性表!$A:$A,0))</f>
        <v>学习自信心</v>
      </c>
      <c r="K142">
        <f>INDEX(试题问卷属性表!F:F, MATCH(问卷赋分表!$A142,试题问卷属性表!$A:$A,0))</f>
        <v>0</v>
      </c>
      <c r="L142">
        <f>INDEX(试题问卷属性表!G:G, MATCH(问卷赋分表!$A142,试题问卷属性表!$A:$A,0))</f>
        <v>0</v>
      </c>
    </row>
    <row r="143" spans="1:12" x14ac:dyDescent="0.2">
      <c r="A143" t="s">
        <v>1932</v>
      </c>
      <c r="B143" t="str">
        <f>INDEX(试题问卷属性表!H:H, MATCH(问卷赋分表!A143,试题问卷属性表!A:A,0))</f>
        <v>凡是我感兴趣的内容我都能学得很好</v>
      </c>
      <c r="C143" t="s">
        <v>1342</v>
      </c>
      <c r="D143" t="s">
        <v>1362</v>
      </c>
      <c r="E143" t="s">
        <v>2679</v>
      </c>
      <c r="F143">
        <v>3</v>
      </c>
      <c r="G143">
        <v>0</v>
      </c>
      <c r="H143" t="b">
        <v>1</v>
      </c>
      <c r="I143" t="str">
        <f>INDEX(试题问卷属性表!D:D, MATCH(问卷赋分表!$A143,试题问卷属性表!$A:$A,0))</f>
        <v>学生学习动力</v>
      </c>
      <c r="J143" t="str">
        <f>INDEX(试题问卷属性表!E:E, MATCH(问卷赋分表!$A143,试题问卷属性表!$A:$A,0))</f>
        <v>学习自信心</v>
      </c>
      <c r="K143">
        <f>INDEX(试题问卷属性表!F:F, MATCH(问卷赋分表!$A143,试题问卷属性表!$A:$A,0))</f>
        <v>0</v>
      </c>
      <c r="L143">
        <f>INDEX(试题问卷属性表!G:G, MATCH(问卷赋分表!$A143,试题问卷属性表!$A:$A,0))</f>
        <v>0</v>
      </c>
    </row>
    <row r="144" spans="1:12" x14ac:dyDescent="0.2">
      <c r="A144" t="s">
        <v>1932</v>
      </c>
      <c r="B144" t="str">
        <f>INDEX(试题问卷属性表!H:H, MATCH(问卷赋分表!A144,试题问卷属性表!A:A,0))</f>
        <v>凡是我感兴趣的内容我都能学得很好</v>
      </c>
      <c r="C144" t="s">
        <v>1342</v>
      </c>
      <c r="D144" t="s">
        <v>1362</v>
      </c>
      <c r="E144" t="s">
        <v>2678</v>
      </c>
      <c r="F144">
        <v>4</v>
      </c>
      <c r="G144">
        <v>1</v>
      </c>
      <c r="H144" t="b">
        <v>1</v>
      </c>
      <c r="I144" t="str">
        <f>INDEX(试题问卷属性表!D:D, MATCH(问卷赋分表!$A144,试题问卷属性表!$A:$A,0))</f>
        <v>学生学习动力</v>
      </c>
      <c r="J144" t="str">
        <f>INDEX(试题问卷属性表!E:E, MATCH(问卷赋分表!$A144,试题问卷属性表!$A:$A,0))</f>
        <v>学习自信心</v>
      </c>
      <c r="K144">
        <f>INDEX(试题问卷属性表!F:F, MATCH(问卷赋分表!$A144,试题问卷属性表!$A:$A,0))</f>
        <v>0</v>
      </c>
      <c r="L144">
        <f>INDEX(试题问卷属性表!G:G, MATCH(问卷赋分表!$A144,试题问卷属性表!$A:$A,0))</f>
        <v>0</v>
      </c>
    </row>
    <row r="145" spans="1:12" x14ac:dyDescent="0.2">
      <c r="A145" t="s">
        <v>1932</v>
      </c>
      <c r="B145" t="str">
        <f>INDEX(试题问卷属性表!H:H, MATCH(问卷赋分表!A145,试题问卷属性表!A:A,0))</f>
        <v>凡是我感兴趣的内容我都能学得很好</v>
      </c>
      <c r="C145" t="s">
        <v>1342</v>
      </c>
      <c r="D145" t="s">
        <v>1362</v>
      </c>
      <c r="E145" t="s">
        <v>2677</v>
      </c>
      <c r="F145">
        <v>5</v>
      </c>
      <c r="G145">
        <v>1</v>
      </c>
      <c r="H145" t="b">
        <v>1</v>
      </c>
      <c r="I145" t="str">
        <f>INDEX(试题问卷属性表!D:D, MATCH(问卷赋分表!$A145,试题问卷属性表!$A:$A,0))</f>
        <v>学生学习动力</v>
      </c>
      <c r="J145" t="str">
        <f>INDEX(试题问卷属性表!E:E, MATCH(问卷赋分表!$A145,试题问卷属性表!$A:$A,0))</f>
        <v>学习自信心</v>
      </c>
      <c r="K145">
        <f>INDEX(试题问卷属性表!F:F, MATCH(问卷赋分表!$A145,试题问卷属性表!$A:$A,0))</f>
        <v>0</v>
      </c>
      <c r="L145">
        <f>INDEX(试题问卷属性表!G:G, MATCH(问卷赋分表!$A145,试题问卷属性表!$A:$A,0))</f>
        <v>0</v>
      </c>
    </row>
    <row r="146" spans="1:12" x14ac:dyDescent="0.2">
      <c r="A146" t="s">
        <v>1933</v>
      </c>
      <c r="B146" t="str">
        <f>INDEX(试题问卷属性表!H:H, MATCH(问卷赋分表!A146,试题问卷属性表!A:A,0))</f>
        <v>我对中国的传统文化有兴趣</v>
      </c>
      <c r="C146" t="s">
        <v>1342</v>
      </c>
      <c r="D146" t="s">
        <v>1362</v>
      </c>
      <c r="E146" t="s">
        <v>2677</v>
      </c>
      <c r="F146">
        <v>5</v>
      </c>
      <c r="G146">
        <v>1</v>
      </c>
      <c r="H146" t="b">
        <v>1</v>
      </c>
      <c r="I146" t="str">
        <f>INDEX(试题问卷属性表!D:D, MATCH(问卷赋分表!$A146,试题问卷属性表!$A:$A,0))</f>
        <v>学生品德和社会化行为</v>
      </c>
      <c r="J146" t="str">
        <f>INDEX(试题问卷属性表!E:E, MATCH(问卷赋分表!$A146,试题问卷属性表!$A:$A,0))</f>
        <v>国家认同</v>
      </c>
      <c r="K146">
        <f>INDEX(试题问卷属性表!F:F, MATCH(问卷赋分表!$A146,试题问卷属性表!$A:$A,0))</f>
        <v>0</v>
      </c>
      <c r="L146">
        <f>INDEX(试题问卷属性表!G:G, MATCH(问卷赋分表!$A146,试题问卷属性表!$A:$A,0))</f>
        <v>0</v>
      </c>
    </row>
    <row r="147" spans="1:12" x14ac:dyDescent="0.2">
      <c r="A147" t="s">
        <v>1933</v>
      </c>
      <c r="B147" t="str">
        <f>INDEX(试题问卷属性表!H:H, MATCH(问卷赋分表!A147,试题问卷属性表!A:A,0))</f>
        <v>我对中国的传统文化有兴趣</v>
      </c>
      <c r="C147" t="s">
        <v>1342</v>
      </c>
      <c r="D147" t="s">
        <v>1362</v>
      </c>
      <c r="E147" t="s">
        <v>2678</v>
      </c>
      <c r="F147">
        <v>4</v>
      </c>
      <c r="G147">
        <v>1</v>
      </c>
      <c r="H147" t="b">
        <v>1</v>
      </c>
      <c r="I147" t="str">
        <f>INDEX(试题问卷属性表!D:D, MATCH(问卷赋分表!$A147,试题问卷属性表!$A:$A,0))</f>
        <v>学生品德和社会化行为</v>
      </c>
      <c r="J147" t="str">
        <f>INDEX(试题问卷属性表!E:E, MATCH(问卷赋分表!$A147,试题问卷属性表!$A:$A,0))</f>
        <v>国家认同</v>
      </c>
      <c r="K147">
        <f>INDEX(试题问卷属性表!F:F, MATCH(问卷赋分表!$A147,试题问卷属性表!$A:$A,0))</f>
        <v>0</v>
      </c>
      <c r="L147">
        <f>INDEX(试题问卷属性表!G:G, MATCH(问卷赋分表!$A147,试题问卷属性表!$A:$A,0))</f>
        <v>0</v>
      </c>
    </row>
    <row r="148" spans="1:12" x14ac:dyDescent="0.2">
      <c r="A148" t="s">
        <v>1933</v>
      </c>
      <c r="B148" t="str">
        <f>INDEX(试题问卷属性表!H:H, MATCH(问卷赋分表!A148,试题问卷属性表!A:A,0))</f>
        <v>我对中国的传统文化有兴趣</v>
      </c>
      <c r="C148" t="s">
        <v>1342</v>
      </c>
      <c r="D148" t="s">
        <v>1362</v>
      </c>
      <c r="E148" t="s">
        <v>2679</v>
      </c>
      <c r="F148">
        <v>3</v>
      </c>
      <c r="G148">
        <v>0</v>
      </c>
      <c r="H148" t="b">
        <v>1</v>
      </c>
      <c r="I148" t="str">
        <f>INDEX(试题问卷属性表!D:D, MATCH(问卷赋分表!$A148,试题问卷属性表!$A:$A,0))</f>
        <v>学生品德和社会化行为</v>
      </c>
      <c r="J148" t="str">
        <f>INDEX(试题问卷属性表!E:E, MATCH(问卷赋分表!$A148,试题问卷属性表!$A:$A,0))</f>
        <v>国家认同</v>
      </c>
      <c r="K148">
        <f>INDEX(试题问卷属性表!F:F, MATCH(问卷赋分表!$A148,试题问卷属性表!$A:$A,0))</f>
        <v>0</v>
      </c>
      <c r="L148">
        <f>INDEX(试题问卷属性表!G:G, MATCH(问卷赋分表!$A148,试题问卷属性表!$A:$A,0))</f>
        <v>0</v>
      </c>
    </row>
    <row r="149" spans="1:12" x14ac:dyDescent="0.2">
      <c r="A149" t="s">
        <v>1933</v>
      </c>
      <c r="B149" t="str">
        <f>INDEX(试题问卷属性表!H:H, MATCH(问卷赋分表!A149,试题问卷属性表!A:A,0))</f>
        <v>我对中国的传统文化有兴趣</v>
      </c>
      <c r="C149" t="s">
        <v>1342</v>
      </c>
      <c r="D149" t="s">
        <v>1362</v>
      </c>
      <c r="E149" t="s">
        <v>2680</v>
      </c>
      <c r="F149">
        <v>2</v>
      </c>
      <c r="G149">
        <v>0</v>
      </c>
      <c r="H149" t="b">
        <v>1</v>
      </c>
      <c r="I149" t="str">
        <f>INDEX(试题问卷属性表!D:D, MATCH(问卷赋分表!$A149,试题问卷属性表!$A:$A,0))</f>
        <v>学生品德和社会化行为</v>
      </c>
      <c r="J149" t="str">
        <f>INDEX(试题问卷属性表!E:E, MATCH(问卷赋分表!$A149,试题问卷属性表!$A:$A,0))</f>
        <v>国家认同</v>
      </c>
      <c r="K149">
        <f>INDEX(试题问卷属性表!F:F, MATCH(问卷赋分表!$A149,试题问卷属性表!$A:$A,0))</f>
        <v>0</v>
      </c>
      <c r="L149">
        <f>INDEX(试题问卷属性表!G:G, MATCH(问卷赋分表!$A149,试题问卷属性表!$A:$A,0))</f>
        <v>0</v>
      </c>
    </row>
    <row r="150" spans="1:12" x14ac:dyDescent="0.2">
      <c r="A150" t="s">
        <v>1933</v>
      </c>
      <c r="B150" t="str">
        <f>INDEX(试题问卷属性表!H:H, MATCH(问卷赋分表!A150,试题问卷属性表!A:A,0))</f>
        <v>我对中国的传统文化有兴趣</v>
      </c>
      <c r="C150" t="s">
        <v>1342</v>
      </c>
      <c r="D150" t="s">
        <v>1362</v>
      </c>
      <c r="E150" t="s">
        <v>2681</v>
      </c>
      <c r="F150">
        <v>1</v>
      </c>
      <c r="G150">
        <v>0</v>
      </c>
      <c r="H150" t="b">
        <v>1</v>
      </c>
      <c r="I150" t="str">
        <f>INDEX(试题问卷属性表!D:D, MATCH(问卷赋分表!$A150,试题问卷属性表!$A:$A,0))</f>
        <v>学生品德和社会化行为</v>
      </c>
      <c r="J150" t="str">
        <f>INDEX(试题问卷属性表!E:E, MATCH(问卷赋分表!$A150,试题问卷属性表!$A:$A,0))</f>
        <v>国家认同</v>
      </c>
      <c r="K150">
        <f>INDEX(试题问卷属性表!F:F, MATCH(问卷赋分表!$A150,试题问卷属性表!$A:$A,0))</f>
        <v>0</v>
      </c>
      <c r="L150">
        <f>INDEX(试题问卷属性表!G:G, MATCH(问卷赋分表!$A150,试题问卷属性表!$A:$A,0))</f>
        <v>0</v>
      </c>
    </row>
    <row r="151" spans="1:12" x14ac:dyDescent="0.2">
      <c r="A151" t="s">
        <v>1934</v>
      </c>
      <c r="B151" t="str">
        <f>INDEX(试题问卷属性表!H:H, MATCH(问卷赋分表!A151,试题问卷属性表!A:A,0))</f>
        <v>我喜欢过中国的传统节日</v>
      </c>
      <c r="C151" t="s">
        <v>1342</v>
      </c>
      <c r="D151" t="s">
        <v>1362</v>
      </c>
      <c r="E151" t="s">
        <v>2677</v>
      </c>
      <c r="F151">
        <v>5</v>
      </c>
      <c r="G151">
        <v>1</v>
      </c>
      <c r="H151" t="b">
        <v>1</v>
      </c>
      <c r="I151" t="str">
        <f>INDEX(试题问卷属性表!D:D, MATCH(问卷赋分表!$A151,试题问卷属性表!$A:$A,0))</f>
        <v>学生品德和社会化行为</v>
      </c>
      <c r="J151" t="str">
        <f>INDEX(试题问卷属性表!E:E, MATCH(问卷赋分表!$A151,试题问卷属性表!$A:$A,0))</f>
        <v>国家认同</v>
      </c>
      <c r="K151">
        <f>INDEX(试题问卷属性表!F:F, MATCH(问卷赋分表!$A151,试题问卷属性表!$A:$A,0))</f>
        <v>0</v>
      </c>
      <c r="L151">
        <f>INDEX(试题问卷属性表!G:G, MATCH(问卷赋分表!$A151,试题问卷属性表!$A:$A,0))</f>
        <v>0</v>
      </c>
    </row>
    <row r="152" spans="1:12" x14ac:dyDescent="0.2">
      <c r="A152" t="s">
        <v>1934</v>
      </c>
      <c r="B152" t="str">
        <f>INDEX(试题问卷属性表!H:H, MATCH(问卷赋分表!A152,试题问卷属性表!A:A,0))</f>
        <v>我喜欢过中国的传统节日</v>
      </c>
      <c r="C152" t="s">
        <v>1342</v>
      </c>
      <c r="D152" t="s">
        <v>1362</v>
      </c>
      <c r="E152" t="s">
        <v>2678</v>
      </c>
      <c r="F152">
        <v>4</v>
      </c>
      <c r="G152">
        <v>1</v>
      </c>
      <c r="H152" t="b">
        <v>1</v>
      </c>
      <c r="I152" t="str">
        <f>INDEX(试题问卷属性表!D:D, MATCH(问卷赋分表!$A152,试题问卷属性表!$A:$A,0))</f>
        <v>学生品德和社会化行为</v>
      </c>
      <c r="J152" t="str">
        <f>INDEX(试题问卷属性表!E:E, MATCH(问卷赋分表!$A152,试题问卷属性表!$A:$A,0))</f>
        <v>国家认同</v>
      </c>
      <c r="K152">
        <f>INDEX(试题问卷属性表!F:F, MATCH(问卷赋分表!$A152,试题问卷属性表!$A:$A,0))</f>
        <v>0</v>
      </c>
      <c r="L152">
        <f>INDEX(试题问卷属性表!G:G, MATCH(问卷赋分表!$A152,试题问卷属性表!$A:$A,0))</f>
        <v>0</v>
      </c>
    </row>
    <row r="153" spans="1:12" x14ac:dyDescent="0.2">
      <c r="A153" t="s">
        <v>1934</v>
      </c>
      <c r="B153" t="str">
        <f>INDEX(试题问卷属性表!H:H, MATCH(问卷赋分表!A153,试题问卷属性表!A:A,0))</f>
        <v>我喜欢过中国的传统节日</v>
      </c>
      <c r="C153" t="s">
        <v>1342</v>
      </c>
      <c r="D153" t="s">
        <v>1362</v>
      </c>
      <c r="E153" t="s">
        <v>2679</v>
      </c>
      <c r="F153">
        <v>3</v>
      </c>
      <c r="G153">
        <v>0</v>
      </c>
      <c r="H153" t="b">
        <v>1</v>
      </c>
      <c r="I153" t="str">
        <f>INDEX(试题问卷属性表!D:D, MATCH(问卷赋分表!$A153,试题问卷属性表!$A:$A,0))</f>
        <v>学生品德和社会化行为</v>
      </c>
      <c r="J153" t="str">
        <f>INDEX(试题问卷属性表!E:E, MATCH(问卷赋分表!$A153,试题问卷属性表!$A:$A,0))</f>
        <v>国家认同</v>
      </c>
      <c r="K153">
        <f>INDEX(试题问卷属性表!F:F, MATCH(问卷赋分表!$A153,试题问卷属性表!$A:$A,0))</f>
        <v>0</v>
      </c>
      <c r="L153">
        <f>INDEX(试题问卷属性表!G:G, MATCH(问卷赋分表!$A153,试题问卷属性表!$A:$A,0))</f>
        <v>0</v>
      </c>
    </row>
    <row r="154" spans="1:12" x14ac:dyDescent="0.2">
      <c r="A154" t="s">
        <v>1934</v>
      </c>
      <c r="B154" t="str">
        <f>INDEX(试题问卷属性表!H:H, MATCH(问卷赋分表!A154,试题问卷属性表!A:A,0))</f>
        <v>我喜欢过中国的传统节日</v>
      </c>
      <c r="C154" t="s">
        <v>1342</v>
      </c>
      <c r="D154" t="s">
        <v>1362</v>
      </c>
      <c r="E154" t="s">
        <v>2680</v>
      </c>
      <c r="F154">
        <v>2</v>
      </c>
      <c r="G154">
        <v>0</v>
      </c>
      <c r="H154" t="b">
        <v>1</v>
      </c>
      <c r="I154" t="str">
        <f>INDEX(试题问卷属性表!D:D, MATCH(问卷赋分表!$A154,试题问卷属性表!$A:$A,0))</f>
        <v>学生品德和社会化行为</v>
      </c>
      <c r="J154" t="str">
        <f>INDEX(试题问卷属性表!E:E, MATCH(问卷赋分表!$A154,试题问卷属性表!$A:$A,0))</f>
        <v>国家认同</v>
      </c>
      <c r="K154">
        <f>INDEX(试题问卷属性表!F:F, MATCH(问卷赋分表!$A154,试题问卷属性表!$A:$A,0))</f>
        <v>0</v>
      </c>
      <c r="L154">
        <f>INDEX(试题问卷属性表!G:G, MATCH(问卷赋分表!$A154,试题问卷属性表!$A:$A,0))</f>
        <v>0</v>
      </c>
    </row>
    <row r="155" spans="1:12" x14ac:dyDescent="0.2">
      <c r="A155" t="s">
        <v>1934</v>
      </c>
      <c r="B155" t="str">
        <f>INDEX(试题问卷属性表!H:H, MATCH(问卷赋分表!A155,试题问卷属性表!A:A,0))</f>
        <v>我喜欢过中国的传统节日</v>
      </c>
      <c r="C155" t="s">
        <v>1342</v>
      </c>
      <c r="D155" t="s">
        <v>1362</v>
      </c>
      <c r="E155" t="s">
        <v>2681</v>
      </c>
      <c r="F155">
        <v>1</v>
      </c>
      <c r="G155">
        <v>0</v>
      </c>
      <c r="H155" t="b">
        <v>1</v>
      </c>
      <c r="I155" t="str">
        <f>INDEX(试题问卷属性表!D:D, MATCH(问卷赋分表!$A155,试题问卷属性表!$A:$A,0))</f>
        <v>学生品德和社会化行为</v>
      </c>
      <c r="J155" t="str">
        <f>INDEX(试题问卷属性表!E:E, MATCH(问卷赋分表!$A155,试题问卷属性表!$A:$A,0))</f>
        <v>国家认同</v>
      </c>
      <c r="K155">
        <f>INDEX(试题问卷属性表!F:F, MATCH(问卷赋分表!$A155,试题问卷属性表!$A:$A,0))</f>
        <v>0</v>
      </c>
      <c r="L155">
        <f>INDEX(试题问卷属性表!G:G, MATCH(问卷赋分表!$A155,试题问卷属性表!$A:$A,0))</f>
        <v>0</v>
      </c>
    </row>
    <row r="156" spans="1:12" x14ac:dyDescent="0.2">
      <c r="A156" t="s">
        <v>1935</v>
      </c>
      <c r="B156" t="str">
        <f>INDEX(试题问卷属性表!H:H, MATCH(问卷赋分表!A156,试题问卷属性表!A:A,0))</f>
        <v>作为中国人，我很骄傲</v>
      </c>
      <c r="C156" t="s">
        <v>1342</v>
      </c>
      <c r="D156" t="s">
        <v>1362</v>
      </c>
      <c r="E156" t="s">
        <v>2677</v>
      </c>
      <c r="F156">
        <v>5</v>
      </c>
      <c r="G156">
        <v>1</v>
      </c>
      <c r="H156" t="b">
        <v>1</v>
      </c>
      <c r="I156" t="str">
        <f>INDEX(试题问卷属性表!D:D, MATCH(问卷赋分表!$A156,试题问卷属性表!$A:$A,0))</f>
        <v>学生品德和社会化行为</v>
      </c>
      <c r="J156" t="str">
        <f>INDEX(试题问卷属性表!E:E, MATCH(问卷赋分表!$A156,试题问卷属性表!$A:$A,0))</f>
        <v>国家认同</v>
      </c>
      <c r="K156">
        <f>INDEX(试题问卷属性表!F:F, MATCH(问卷赋分表!$A156,试题问卷属性表!$A:$A,0))</f>
        <v>0</v>
      </c>
      <c r="L156">
        <f>INDEX(试题问卷属性表!G:G, MATCH(问卷赋分表!$A156,试题问卷属性表!$A:$A,0))</f>
        <v>0</v>
      </c>
    </row>
    <row r="157" spans="1:12" x14ac:dyDescent="0.2">
      <c r="A157" t="s">
        <v>1935</v>
      </c>
      <c r="B157" t="str">
        <f>INDEX(试题问卷属性表!H:H, MATCH(问卷赋分表!A157,试题问卷属性表!A:A,0))</f>
        <v>作为中国人，我很骄傲</v>
      </c>
      <c r="C157" t="s">
        <v>1342</v>
      </c>
      <c r="D157" t="s">
        <v>1362</v>
      </c>
      <c r="E157" t="s">
        <v>2678</v>
      </c>
      <c r="F157">
        <v>4</v>
      </c>
      <c r="G157">
        <v>1</v>
      </c>
      <c r="H157" t="b">
        <v>1</v>
      </c>
      <c r="I157" t="str">
        <f>INDEX(试题问卷属性表!D:D, MATCH(问卷赋分表!$A157,试题问卷属性表!$A:$A,0))</f>
        <v>学生品德和社会化行为</v>
      </c>
      <c r="J157" t="str">
        <f>INDEX(试题问卷属性表!E:E, MATCH(问卷赋分表!$A157,试题问卷属性表!$A:$A,0))</f>
        <v>国家认同</v>
      </c>
      <c r="K157">
        <f>INDEX(试题问卷属性表!F:F, MATCH(问卷赋分表!$A157,试题问卷属性表!$A:$A,0))</f>
        <v>0</v>
      </c>
      <c r="L157">
        <f>INDEX(试题问卷属性表!G:G, MATCH(问卷赋分表!$A157,试题问卷属性表!$A:$A,0))</f>
        <v>0</v>
      </c>
    </row>
    <row r="158" spans="1:12" x14ac:dyDescent="0.2">
      <c r="A158" t="s">
        <v>1935</v>
      </c>
      <c r="B158" t="str">
        <f>INDEX(试题问卷属性表!H:H, MATCH(问卷赋分表!A158,试题问卷属性表!A:A,0))</f>
        <v>作为中国人，我很骄傲</v>
      </c>
      <c r="C158" t="s">
        <v>1342</v>
      </c>
      <c r="D158" t="s">
        <v>1362</v>
      </c>
      <c r="E158" t="s">
        <v>2679</v>
      </c>
      <c r="F158">
        <v>3</v>
      </c>
      <c r="G158">
        <v>0</v>
      </c>
      <c r="H158" t="b">
        <v>1</v>
      </c>
      <c r="I158" t="str">
        <f>INDEX(试题问卷属性表!D:D, MATCH(问卷赋分表!$A158,试题问卷属性表!$A:$A,0))</f>
        <v>学生品德和社会化行为</v>
      </c>
      <c r="J158" t="str">
        <f>INDEX(试题问卷属性表!E:E, MATCH(问卷赋分表!$A158,试题问卷属性表!$A:$A,0))</f>
        <v>国家认同</v>
      </c>
      <c r="K158">
        <f>INDEX(试题问卷属性表!F:F, MATCH(问卷赋分表!$A158,试题问卷属性表!$A:$A,0))</f>
        <v>0</v>
      </c>
      <c r="L158">
        <f>INDEX(试题问卷属性表!G:G, MATCH(问卷赋分表!$A158,试题问卷属性表!$A:$A,0))</f>
        <v>0</v>
      </c>
    </row>
    <row r="159" spans="1:12" x14ac:dyDescent="0.2">
      <c r="A159" t="s">
        <v>1935</v>
      </c>
      <c r="B159" t="str">
        <f>INDEX(试题问卷属性表!H:H, MATCH(问卷赋分表!A159,试题问卷属性表!A:A,0))</f>
        <v>作为中国人，我很骄傲</v>
      </c>
      <c r="C159" t="s">
        <v>1342</v>
      </c>
      <c r="D159" t="s">
        <v>1362</v>
      </c>
      <c r="E159" t="s">
        <v>2680</v>
      </c>
      <c r="F159">
        <v>2</v>
      </c>
      <c r="G159">
        <v>0</v>
      </c>
      <c r="H159" t="b">
        <v>1</v>
      </c>
      <c r="I159" t="str">
        <f>INDEX(试题问卷属性表!D:D, MATCH(问卷赋分表!$A159,试题问卷属性表!$A:$A,0))</f>
        <v>学生品德和社会化行为</v>
      </c>
      <c r="J159" t="str">
        <f>INDEX(试题问卷属性表!E:E, MATCH(问卷赋分表!$A159,试题问卷属性表!$A:$A,0))</f>
        <v>国家认同</v>
      </c>
      <c r="K159">
        <f>INDEX(试题问卷属性表!F:F, MATCH(问卷赋分表!$A159,试题问卷属性表!$A:$A,0))</f>
        <v>0</v>
      </c>
      <c r="L159">
        <f>INDEX(试题问卷属性表!G:G, MATCH(问卷赋分表!$A159,试题问卷属性表!$A:$A,0))</f>
        <v>0</v>
      </c>
    </row>
    <row r="160" spans="1:12" x14ac:dyDescent="0.2">
      <c r="A160" t="s">
        <v>1935</v>
      </c>
      <c r="B160" t="str">
        <f>INDEX(试题问卷属性表!H:H, MATCH(问卷赋分表!A160,试题问卷属性表!A:A,0))</f>
        <v>作为中国人，我很骄傲</v>
      </c>
      <c r="C160" t="s">
        <v>1342</v>
      </c>
      <c r="D160" t="s">
        <v>1362</v>
      </c>
      <c r="E160" t="s">
        <v>2681</v>
      </c>
      <c r="F160">
        <v>1</v>
      </c>
      <c r="G160">
        <v>0</v>
      </c>
      <c r="H160" t="b">
        <v>1</v>
      </c>
      <c r="I160" t="str">
        <f>INDEX(试题问卷属性表!D:D, MATCH(问卷赋分表!$A160,试题问卷属性表!$A:$A,0))</f>
        <v>学生品德和社会化行为</v>
      </c>
      <c r="J160" t="str">
        <f>INDEX(试题问卷属性表!E:E, MATCH(问卷赋分表!$A160,试题问卷属性表!$A:$A,0))</f>
        <v>国家认同</v>
      </c>
      <c r="K160">
        <f>INDEX(试题问卷属性表!F:F, MATCH(问卷赋分表!$A160,试题问卷属性表!$A:$A,0))</f>
        <v>0</v>
      </c>
      <c r="L160">
        <f>INDEX(试题问卷属性表!G:G, MATCH(问卷赋分表!$A160,试题问卷属性表!$A:$A,0))</f>
        <v>0</v>
      </c>
    </row>
    <row r="161" spans="1:12" x14ac:dyDescent="0.2">
      <c r="A161" t="s">
        <v>1936</v>
      </c>
      <c r="B161" t="str">
        <f>INDEX(试题问卷属性表!H:H, MATCH(问卷赋分表!A161,试题问卷属性表!A:A,0))</f>
        <v>我认为中国在全球经济中的地位越来越高</v>
      </c>
      <c r="C161" t="s">
        <v>1342</v>
      </c>
      <c r="D161" t="s">
        <v>1362</v>
      </c>
      <c r="E161" t="s">
        <v>2677</v>
      </c>
      <c r="F161">
        <v>5</v>
      </c>
      <c r="G161">
        <v>1</v>
      </c>
      <c r="H161" t="b">
        <v>1</v>
      </c>
      <c r="I161" t="str">
        <f>INDEX(试题问卷属性表!D:D, MATCH(问卷赋分表!$A161,试题问卷属性表!$A:$A,0))</f>
        <v>学生品德和社会化行为</v>
      </c>
      <c r="J161" t="str">
        <f>INDEX(试题问卷属性表!E:E, MATCH(问卷赋分表!$A161,试题问卷属性表!$A:$A,0))</f>
        <v>国家认同</v>
      </c>
      <c r="K161">
        <f>INDEX(试题问卷属性表!F:F, MATCH(问卷赋分表!$A161,试题问卷属性表!$A:$A,0))</f>
        <v>0</v>
      </c>
      <c r="L161">
        <f>INDEX(试题问卷属性表!G:G, MATCH(问卷赋分表!$A161,试题问卷属性表!$A:$A,0))</f>
        <v>0</v>
      </c>
    </row>
    <row r="162" spans="1:12" x14ac:dyDescent="0.2">
      <c r="A162" t="s">
        <v>1936</v>
      </c>
      <c r="B162" t="str">
        <f>INDEX(试题问卷属性表!H:H, MATCH(问卷赋分表!A162,试题问卷属性表!A:A,0))</f>
        <v>我认为中国在全球经济中的地位越来越高</v>
      </c>
      <c r="C162" t="s">
        <v>1342</v>
      </c>
      <c r="D162" t="s">
        <v>1362</v>
      </c>
      <c r="E162" t="s">
        <v>2678</v>
      </c>
      <c r="F162">
        <v>4</v>
      </c>
      <c r="G162">
        <v>1</v>
      </c>
      <c r="H162" t="b">
        <v>1</v>
      </c>
      <c r="I162" t="str">
        <f>INDEX(试题问卷属性表!D:D, MATCH(问卷赋分表!$A162,试题问卷属性表!$A:$A,0))</f>
        <v>学生品德和社会化行为</v>
      </c>
      <c r="J162" t="str">
        <f>INDEX(试题问卷属性表!E:E, MATCH(问卷赋分表!$A162,试题问卷属性表!$A:$A,0))</f>
        <v>国家认同</v>
      </c>
      <c r="K162">
        <f>INDEX(试题问卷属性表!F:F, MATCH(问卷赋分表!$A162,试题问卷属性表!$A:$A,0))</f>
        <v>0</v>
      </c>
      <c r="L162">
        <f>INDEX(试题问卷属性表!G:G, MATCH(问卷赋分表!$A162,试题问卷属性表!$A:$A,0))</f>
        <v>0</v>
      </c>
    </row>
    <row r="163" spans="1:12" x14ac:dyDescent="0.2">
      <c r="A163" t="s">
        <v>1936</v>
      </c>
      <c r="B163" t="str">
        <f>INDEX(试题问卷属性表!H:H, MATCH(问卷赋分表!A163,试题问卷属性表!A:A,0))</f>
        <v>我认为中国在全球经济中的地位越来越高</v>
      </c>
      <c r="C163" t="s">
        <v>1342</v>
      </c>
      <c r="D163" t="s">
        <v>1362</v>
      </c>
      <c r="E163" t="s">
        <v>2679</v>
      </c>
      <c r="F163">
        <v>3</v>
      </c>
      <c r="G163">
        <v>0</v>
      </c>
      <c r="H163" t="b">
        <v>1</v>
      </c>
      <c r="I163" t="str">
        <f>INDEX(试题问卷属性表!D:D, MATCH(问卷赋分表!$A163,试题问卷属性表!$A:$A,0))</f>
        <v>学生品德和社会化行为</v>
      </c>
      <c r="J163" t="str">
        <f>INDEX(试题问卷属性表!E:E, MATCH(问卷赋分表!$A163,试题问卷属性表!$A:$A,0))</f>
        <v>国家认同</v>
      </c>
      <c r="K163">
        <f>INDEX(试题问卷属性表!F:F, MATCH(问卷赋分表!$A163,试题问卷属性表!$A:$A,0))</f>
        <v>0</v>
      </c>
      <c r="L163">
        <f>INDEX(试题问卷属性表!G:G, MATCH(问卷赋分表!$A163,试题问卷属性表!$A:$A,0))</f>
        <v>0</v>
      </c>
    </row>
    <row r="164" spans="1:12" x14ac:dyDescent="0.2">
      <c r="A164" t="s">
        <v>1936</v>
      </c>
      <c r="B164" t="str">
        <f>INDEX(试题问卷属性表!H:H, MATCH(问卷赋分表!A164,试题问卷属性表!A:A,0))</f>
        <v>我认为中国在全球经济中的地位越来越高</v>
      </c>
      <c r="C164" t="s">
        <v>1342</v>
      </c>
      <c r="D164" t="s">
        <v>1362</v>
      </c>
      <c r="E164" t="s">
        <v>2680</v>
      </c>
      <c r="F164">
        <v>2</v>
      </c>
      <c r="G164">
        <v>0</v>
      </c>
      <c r="H164" t="b">
        <v>1</v>
      </c>
      <c r="I164" t="str">
        <f>INDEX(试题问卷属性表!D:D, MATCH(问卷赋分表!$A164,试题问卷属性表!$A:$A,0))</f>
        <v>学生品德和社会化行为</v>
      </c>
      <c r="J164" t="str">
        <f>INDEX(试题问卷属性表!E:E, MATCH(问卷赋分表!$A164,试题问卷属性表!$A:$A,0))</f>
        <v>国家认同</v>
      </c>
      <c r="K164">
        <f>INDEX(试题问卷属性表!F:F, MATCH(问卷赋分表!$A164,试题问卷属性表!$A:$A,0))</f>
        <v>0</v>
      </c>
      <c r="L164">
        <f>INDEX(试题问卷属性表!G:G, MATCH(问卷赋分表!$A164,试题问卷属性表!$A:$A,0))</f>
        <v>0</v>
      </c>
    </row>
    <row r="165" spans="1:12" x14ac:dyDescent="0.2">
      <c r="A165" t="s">
        <v>1936</v>
      </c>
      <c r="B165" t="str">
        <f>INDEX(试题问卷属性表!H:H, MATCH(问卷赋分表!A165,试题问卷属性表!A:A,0))</f>
        <v>我认为中国在全球经济中的地位越来越高</v>
      </c>
      <c r="C165" t="s">
        <v>1342</v>
      </c>
      <c r="D165" t="s">
        <v>1362</v>
      </c>
      <c r="E165" t="s">
        <v>2681</v>
      </c>
      <c r="F165">
        <v>1</v>
      </c>
      <c r="G165">
        <v>0</v>
      </c>
      <c r="H165" t="b">
        <v>1</v>
      </c>
      <c r="I165" t="str">
        <f>INDEX(试题问卷属性表!D:D, MATCH(问卷赋分表!$A165,试题问卷属性表!$A:$A,0))</f>
        <v>学生品德和社会化行为</v>
      </c>
      <c r="J165" t="str">
        <f>INDEX(试题问卷属性表!E:E, MATCH(问卷赋分表!$A165,试题问卷属性表!$A:$A,0))</f>
        <v>国家认同</v>
      </c>
      <c r="K165">
        <f>INDEX(试题问卷属性表!F:F, MATCH(问卷赋分表!$A165,试题问卷属性表!$A:$A,0))</f>
        <v>0</v>
      </c>
      <c r="L165">
        <f>INDEX(试题问卷属性表!G:G, MATCH(问卷赋分表!$A165,试题问卷属性表!$A:$A,0))</f>
        <v>0</v>
      </c>
    </row>
    <row r="166" spans="1:12" x14ac:dyDescent="0.2">
      <c r="A166" t="s">
        <v>1937</v>
      </c>
      <c r="B166" t="str">
        <f>INDEX(试题问卷属性表!H:H, MATCH(问卷赋分表!A166,试题问卷属性表!A:A,0))</f>
        <v>我认为中国在国际事务中的影响力越来越强</v>
      </c>
      <c r="C166" t="s">
        <v>1342</v>
      </c>
      <c r="D166" t="s">
        <v>1362</v>
      </c>
      <c r="E166" t="s">
        <v>2677</v>
      </c>
      <c r="F166">
        <v>5</v>
      </c>
      <c r="G166">
        <v>1</v>
      </c>
      <c r="H166" t="b">
        <v>1</v>
      </c>
      <c r="I166" t="str">
        <f>INDEX(试题问卷属性表!D:D, MATCH(问卷赋分表!$A166,试题问卷属性表!$A:$A,0))</f>
        <v>学生品德和社会化行为</v>
      </c>
      <c r="J166" t="str">
        <f>INDEX(试题问卷属性表!E:E, MATCH(问卷赋分表!$A166,试题问卷属性表!$A:$A,0))</f>
        <v>国家认同</v>
      </c>
      <c r="K166">
        <f>INDEX(试题问卷属性表!F:F, MATCH(问卷赋分表!$A166,试题问卷属性表!$A:$A,0))</f>
        <v>0</v>
      </c>
      <c r="L166">
        <f>INDEX(试题问卷属性表!G:G, MATCH(问卷赋分表!$A166,试题问卷属性表!$A:$A,0))</f>
        <v>0</v>
      </c>
    </row>
    <row r="167" spans="1:12" x14ac:dyDescent="0.2">
      <c r="A167" t="s">
        <v>1937</v>
      </c>
      <c r="B167" t="str">
        <f>INDEX(试题问卷属性表!H:H, MATCH(问卷赋分表!A167,试题问卷属性表!A:A,0))</f>
        <v>我认为中国在国际事务中的影响力越来越强</v>
      </c>
      <c r="C167" t="s">
        <v>1342</v>
      </c>
      <c r="D167" t="s">
        <v>1362</v>
      </c>
      <c r="E167" t="s">
        <v>2678</v>
      </c>
      <c r="F167">
        <v>4</v>
      </c>
      <c r="G167">
        <v>1</v>
      </c>
      <c r="H167" t="b">
        <v>1</v>
      </c>
      <c r="I167" t="str">
        <f>INDEX(试题问卷属性表!D:D, MATCH(问卷赋分表!$A167,试题问卷属性表!$A:$A,0))</f>
        <v>学生品德和社会化行为</v>
      </c>
      <c r="J167" t="str">
        <f>INDEX(试题问卷属性表!E:E, MATCH(问卷赋分表!$A167,试题问卷属性表!$A:$A,0))</f>
        <v>国家认同</v>
      </c>
      <c r="K167">
        <f>INDEX(试题问卷属性表!F:F, MATCH(问卷赋分表!$A167,试题问卷属性表!$A:$A,0))</f>
        <v>0</v>
      </c>
      <c r="L167">
        <f>INDEX(试题问卷属性表!G:G, MATCH(问卷赋分表!$A167,试题问卷属性表!$A:$A,0))</f>
        <v>0</v>
      </c>
    </row>
    <row r="168" spans="1:12" x14ac:dyDescent="0.2">
      <c r="A168" t="s">
        <v>1937</v>
      </c>
      <c r="B168" t="str">
        <f>INDEX(试题问卷属性表!H:H, MATCH(问卷赋分表!A168,试题问卷属性表!A:A,0))</f>
        <v>我认为中国在国际事务中的影响力越来越强</v>
      </c>
      <c r="C168" t="s">
        <v>1342</v>
      </c>
      <c r="D168" t="s">
        <v>1362</v>
      </c>
      <c r="E168" t="s">
        <v>2679</v>
      </c>
      <c r="F168">
        <v>3</v>
      </c>
      <c r="G168">
        <v>0</v>
      </c>
      <c r="H168" t="b">
        <v>1</v>
      </c>
      <c r="I168" t="str">
        <f>INDEX(试题问卷属性表!D:D, MATCH(问卷赋分表!$A168,试题问卷属性表!$A:$A,0))</f>
        <v>学生品德和社会化行为</v>
      </c>
      <c r="J168" t="str">
        <f>INDEX(试题问卷属性表!E:E, MATCH(问卷赋分表!$A168,试题问卷属性表!$A:$A,0))</f>
        <v>国家认同</v>
      </c>
      <c r="K168">
        <f>INDEX(试题问卷属性表!F:F, MATCH(问卷赋分表!$A168,试题问卷属性表!$A:$A,0))</f>
        <v>0</v>
      </c>
      <c r="L168">
        <f>INDEX(试题问卷属性表!G:G, MATCH(问卷赋分表!$A168,试题问卷属性表!$A:$A,0))</f>
        <v>0</v>
      </c>
    </row>
    <row r="169" spans="1:12" x14ac:dyDescent="0.2">
      <c r="A169" t="s">
        <v>1937</v>
      </c>
      <c r="B169" t="str">
        <f>INDEX(试题问卷属性表!H:H, MATCH(问卷赋分表!A169,试题问卷属性表!A:A,0))</f>
        <v>我认为中国在国际事务中的影响力越来越强</v>
      </c>
      <c r="C169" t="s">
        <v>1342</v>
      </c>
      <c r="D169" t="s">
        <v>1362</v>
      </c>
      <c r="E169" t="s">
        <v>2680</v>
      </c>
      <c r="F169">
        <v>2</v>
      </c>
      <c r="G169">
        <v>0</v>
      </c>
      <c r="H169" t="b">
        <v>1</v>
      </c>
      <c r="I169" t="str">
        <f>INDEX(试题问卷属性表!D:D, MATCH(问卷赋分表!$A169,试题问卷属性表!$A:$A,0))</f>
        <v>学生品德和社会化行为</v>
      </c>
      <c r="J169" t="str">
        <f>INDEX(试题问卷属性表!E:E, MATCH(问卷赋分表!$A169,试题问卷属性表!$A:$A,0))</f>
        <v>国家认同</v>
      </c>
      <c r="K169">
        <f>INDEX(试题问卷属性表!F:F, MATCH(问卷赋分表!$A169,试题问卷属性表!$A:$A,0))</f>
        <v>0</v>
      </c>
      <c r="L169">
        <f>INDEX(试题问卷属性表!G:G, MATCH(问卷赋分表!$A169,试题问卷属性表!$A:$A,0))</f>
        <v>0</v>
      </c>
    </row>
    <row r="170" spans="1:12" x14ac:dyDescent="0.2">
      <c r="A170" t="s">
        <v>1937</v>
      </c>
      <c r="B170" t="str">
        <f>INDEX(试题问卷属性表!H:H, MATCH(问卷赋分表!A170,试题问卷属性表!A:A,0))</f>
        <v>我认为中国在国际事务中的影响力越来越强</v>
      </c>
      <c r="C170" t="s">
        <v>1342</v>
      </c>
      <c r="D170" t="s">
        <v>1362</v>
      </c>
      <c r="E170" t="s">
        <v>2681</v>
      </c>
      <c r="F170">
        <v>1</v>
      </c>
      <c r="G170">
        <v>0</v>
      </c>
      <c r="H170" t="b">
        <v>1</v>
      </c>
      <c r="I170" t="str">
        <f>INDEX(试题问卷属性表!D:D, MATCH(问卷赋分表!$A170,试题问卷属性表!$A:$A,0))</f>
        <v>学生品德和社会化行为</v>
      </c>
      <c r="J170" t="str">
        <f>INDEX(试题问卷属性表!E:E, MATCH(问卷赋分表!$A170,试题问卷属性表!$A:$A,0))</f>
        <v>国家认同</v>
      </c>
      <c r="K170">
        <f>INDEX(试题问卷属性表!F:F, MATCH(问卷赋分表!$A170,试题问卷属性表!$A:$A,0))</f>
        <v>0</v>
      </c>
      <c r="L170">
        <f>INDEX(试题问卷属性表!G:G, MATCH(问卷赋分表!$A170,试题问卷属性表!$A:$A,0))</f>
        <v>0</v>
      </c>
    </row>
    <row r="171" spans="1:12" x14ac:dyDescent="0.2">
      <c r="A171" t="s">
        <v>1938</v>
      </c>
      <c r="B171" t="str">
        <f>INDEX(试题问卷属性表!H:H, MATCH(问卷赋分表!A171,试题问卷属性表!A:A,0))</f>
        <v>气候变化与全球变暖</v>
      </c>
      <c r="C171" t="s">
        <v>1342</v>
      </c>
      <c r="D171" t="s">
        <v>1362</v>
      </c>
      <c r="E171" t="s">
        <v>2682</v>
      </c>
      <c r="F171">
        <v>1</v>
      </c>
      <c r="G171">
        <v>0</v>
      </c>
      <c r="H171" t="b">
        <v>1</v>
      </c>
      <c r="I171" t="str">
        <f>INDEX(试题问卷属性表!D:D, MATCH(问卷赋分表!$A171,试题问卷属性表!$A:$A,0))</f>
        <v>学生品德和社会化行为</v>
      </c>
      <c r="J171" t="str">
        <f>INDEX(试题问卷属性表!E:E, MATCH(问卷赋分表!$A171,试题问卷属性表!$A:$A,0))</f>
        <v>国际视野</v>
      </c>
      <c r="K171" t="str">
        <f>INDEX(试题问卷属性表!F:F, MATCH(问卷赋分表!$A171,试题问卷属性表!$A:$A,0))</f>
        <v>国际知识</v>
      </c>
      <c r="L171">
        <f>INDEX(试题问卷属性表!G:G, MATCH(问卷赋分表!$A171,试题问卷属性表!$A:$A,0))</f>
        <v>0</v>
      </c>
    </row>
    <row r="172" spans="1:12" x14ac:dyDescent="0.2">
      <c r="A172" t="s">
        <v>1938</v>
      </c>
      <c r="B172" t="str">
        <f>INDEX(试题问卷属性表!H:H, MATCH(问卷赋分表!A172,试题问卷属性表!A:A,0))</f>
        <v>气候变化与全球变暖</v>
      </c>
      <c r="C172" t="s">
        <v>1342</v>
      </c>
      <c r="D172" t="s">
        <v>1362</v>
      </c>
      <c r="E172" t="s">
        <v>2683</v>
      </c>
      <c r="F172">
        <v>2</v>
      </c>
      <c r="G172">
        <v>0</v>
      </c>
      <c r="H172" t="b">
        <v>1</v>
      </c>
      <c r="I172" t="str">
        <f>INDEX(试题问卷属性表!D:D, MATCH(问卷赋分表!$A172,试题问卷属性表!$A:$A,0))</f>
        <v>学生品德和社会化行为</v>
      </c>
      <c r="J172" t="str">
        <f>INDEX(试题问卷属性表!E:E, MATCH(问卷赋分表!$A172,试题问卷属性表!$A:$A,0))</f>
        <v>国际视野</v>
      </c>
      <c r="K172" t="str">
        <f>INDEX(试题问卷属性表!F:F, MATCH(问卷赋分表!$A172,试题问卷属性表!$A:$A,0))</f>
        <v>国际知识</v>
      </c>
      <c r="L172">
        <f>INDEX(试题问卷属性表!G:G, MATCH(问卷赋分表!$A172,试题问卷属性表!$A:$A,0))</f>
        <v>0</v>
      </c>
    </row>
    <row r="173" spans="1:12" x14ac:dyDescent="0.2">
      <c r="A173" t="s">
        <v>1938</v>
      </c>
      <c r="B173" t="str">
        <f>INDEX(试题问卷属性表!H:H, MATCH(问卷赋分表!A173,试题问卷属性表!A:A,0))</f>
        <v>气候变化与全球变暖</v>
      </c>
      <c r="C173" t="s">
        <v>1342</v>
      </c>
      <c r="D173" t="s">
        <v>1362</v>
      </c>
      <c r="E173" t="s">
        <v>2684</v>
      </c>
      <c r="F173">
        <v>3</v>
      </c>
      <c r="G173">
        <v>1</v>
      </c>
      <c r="H173" t="b">
        <v>1</v>
      </c>
      <c r="I173" t="str">
        <f>INDEX(试题问卷属性表!D:D, MATCH(问卷赋分表!$A173,试题问卷属性表!$A:$A,0))</f>
        <v>学生品德和社会化行为</v>
      </c>
      <c r="J173" t="str">
        <f>INDEX(试题问卷属性表!E:E, MATCH(问卷赋分表!$A173,试题问卷属性表!$A:$A,0))</f>
        <v>国际视野</v>
      </c>
      <c r="K173" t="str">
        <f>INDEX(试题问卷属性表!F:F, MATCH(问卷赋分表!$A173,试题问卷属性表!$A:$A,0))</f>
        <v>国际知识</v>
      </c>
      <c r="L173">
        <f>INDEX(试题问卷属性表!G:G, MATCH(问卷赋分表!$A173,试题问卷属性表!$A:$A,0))</f>
        <v>0</v>
      </c>
    </row>
    <row r="174" spans="1:12" x14ac:dyDescent="0.2">
      <c r="A174" t="s">
        <v>1938</v>
      </c>
      <c r="B174" t="str">
        <f>INDEX(试题问卷属性表!H:H, MATCH(问卷赋分表!A174,试题问卷属性表!A:A,0))</f>
        <v>气候变化与全球变暖</v>
      </c>
      <c r="C174" t="s">
        <v>1342</v>
      </c>
      <c r="D174" t="s">
        <v>1362</v>
      </c>
      <c r="E174" t="s">
        <v>2685</v>
      </c>
      <c r="F174">
        <v>4</v>
      </c>
      <c r="G174">
        <v>1</v>
      </c>
      <c r="H174" t="b">
        <v>1</v>
      </c>
      <c r="I174" t="str">
        <f>INDEX(试题问卷属性表!D:D, MATCH(问卷赋分表!$A174,试题问卷属性表!$A:$A,0))</f>
        <v>学生品德和社会化行为</v>
      </c>
      <c r="J174" t="str">
        <f>INDEX(试题问卷属性表!E:E, MATCH(问卷赋分表!$A174,试题问卷属性表!$A:$A,0))</f>
        <v>国际视野</v>
      </c>
      <c r="K174" t="str">
        <f>INDEX(试题问卷属性表!F:F, MATCH(问卷赋分表!$A174,试题问卷属性表!$A:$A,0))</f>
        <v>国际知识</v>
      </c>
      <c r="L174">
        <f>INDEX(试题问卷属性表!G:G, MATCH(问卷赋分表!$A174,试题问卷属性表!$A:$A,0))</f>
        <v>0</v>
      </c>
    </row>
    <row r="175" spans="1:12" x14ac:dyDescent="0.2">
      <c r="A175" t="s">
        <v>1939</v>
      </c>
      <c r="B175" t="str">
        <f>INDEX(试题问卷属性表!H:H, MATCH(问卷赋分表!A175,试题问卷属性表!A:A,0))</f>
        <v>全球健康（如流行病）</v>
      </c>
      <c r="C175" t="s">
        <v>1342</v>
      </c>
      <c r="D175" t="s">
        <v>1362</v>
      </c>
      <c r="E175" t="s">
        <v>2682</v>
      </c>
      <c r="F175">
        <v>1</v>
      </c>
      <c r="G175">
        <v>0</v>
      </c>
      <c r="H175" t="b">
        <v>1</v>
      </c>
      <c r="I175" t="str">
        <f>INDEX(试题问卷属性表!D:D, MATCH(问卷赋分表!$A175,试题问卷属性表!$A:$A,0))</f>
        <v>学生品德和社会化行为</v>
      </c>
      <c r="J175" t="str">
        <f>INDEX(试题问卷属性表!E:E, MATCH(问卷赋分表!$A175,试题问卷属性表!$A:$A,0))</f>
        <v>国际视野</v>
      </c>
      <c r="K175" t="str">
        <f>INDEX(试题问卷属性表!F:F, MATCH(问卷赋分表!$A175,试题问卷属性表!$A:$A,0))</f>
        <v>国际知识</v>
      </c>
      <c r="L175">
        <f>INDEX(试题问卷属性表!G:G, MATCH(问卷赋分表!$A175,试题问卷属性表!$A:$A,0))</f>
        <v>0</v>
      </c>
    </row>
    <row r="176" spans="1:12" x14ac:dyDescent="0.2">
      <c r="A176" t="s">
        <v>1939</v>
      </c>
      <c r="B176" t="str">
        <f>INDEX(试题问卷属性表!H:H, MATCH(问卷赋分表!A176,试题问卷属性表!A:A,0))</f>
        <v>全球健康（如流行病）</v>
      </c>
      <c r="C176" t="s">
        <v>1342</v>
      </c>
      <c r="D176" t="s">
        <v>1362</v>
      </c>
      <c r="E176" t="s">
        <v>2683</v>
      </c>
      <c r="F176">
        <v>2</v>
      </c>
      <c r="G176">
        <v>0</v>
      </c>
      <c r="H176" t="b">
        <v>1</v>
      </c>
      <c r="I176" t="str">
        <f>INDEX(试题问卷属性表!D:D, MATCH(问卷赋分表!$A176,试题问卷属性表!$A:$A,0))</f>
        <v>学生品德和社会化行为</v>
      </c>
      <c r="J176" t="str">
        <f>INDEX(试题问卷属性表!E:E, MATCH(问卷赋分表!$A176,试题问卷属性表!$A:$A,0))</f>
        <v>国际视野</v>
      </c>
      <c r="K176" t="str">
        <f>INDEX(试题问卷属性表!F:F, MATCH(问卷赋分表!$A176,试题问卷属性表!$A:$A,0))</f>
        <v>国际知识</v>
      </c>
      <c r="L176">
        <f>INDEX(试题问卷属性表!G:G, MATCH(问卷赋分表!$A176,试题问卷属性表!$A:$A,0))</f>
        <v>0</v>
      </c>
    </row>
    <row r="177" spans="1:12" x14ac:dyDescent="0.2">
      <c r="A177" t="s">
        <v>1939</v>
      </c>
      <c r="B177" t="str">
        <f>INDEX(试题问卷属性表!H:H, MATCH(问卷赋分表!A177,试题问卷属性表!A:A,0))</f>
        <v>全球健康（如流行病）</v>
      </c>
      <c r="C177" t="s">
        <v>1342</v>
      </c>
      <c r="D177" t="s">
        <v>1362</v>
      </c>
      <c r="E177" t="s">
        <v>2684</v>
      </c>
      <c r="F177">
        <v>3</v>
      </c>
      <c r="G177">
        <v>1</v>
      </c>
      <c r="H177" t="b">
        <v>1</v>
      </c>
      <c r="I177" t="str">
        <f>INDEX(试题问卷属性表!D:D, MATCH(问卷赋分表!$A177,试题问卷属性表!$A:$A,0))</f>
        <v>学生品德和社会化行为</v>
      </c>
      <c r="J177" t="str">
        <f>INDEX(试题问卷属性表!E:E, MATCH(问卷赋分表!$A177,试题问卷属性表!$A:$A,0))</f>
        <v>国际视野</v>
      </c>
      <c r="K177" t="str">
        <f>INDEX(试题问卷属性表!F:F, MATCH(问卷赋分表!$A177,试题问卷属性表!$A:$A,0))</f>
        <v>国际知识</v>
      </c>
      <c r="L177">
        <f>INDEX(试题问卷属性表!G:G, MATCH(问卷赋分表!$A177,试题问卷属性表!$A:$A,0))</f>
        <v>0</v>
      </c>
    </row>
    <row r="178" spans="1:12" x14ac:dyDescent="0.2">
      <c r="A178" t="s">
        <v>1939</v>
      </c>
      <c r="B178" t="str">
        <f>INDEX(试题问卷属性表!H:H, MATCH(问卷赋分表!A178,试题问卷属性表!A:A,0))</f>
        <v>全球健康（如流行病）</v>
      </c>
      <c r="C178" t="s">
        <v>1342</v>
      </c>
      <c r="D178" t="s">
        <v>1362</v>
      </c>
      <c r="E178" t="s">
        <v>2685</v>
      </c>
      <c r="F178">
        <v>4</v>
      </c>
      <c r="G178">
        <v>1</v>
      </c>
      <c r="H178" t="b">
        <v>1</v>
      </c>
      <c r="I178" t="str">
        <f>INDEX(试题问卷属性表!D:D, MATCH(问卷赋分表!$A178,试题问卷属性表!$A:$A,0))</f>
        <v>学生品德和社会化行为</v>
      </c>
      <c r="J178" t="str">
        <f>INDEX(试题问卷属性表!E:E, MATCH(问卷赋分表!$A178,试题问卷属性表!$A:$A,0))</f>
        <v>国际视野</v>
      </c>
      <c r="K178" t="str">
        <f>INDEX(试题问卷属性表!F:F, MATCH(问卷赋分表!$A178,试题问卷属性表!$A:$A,0))</f>
        <v>国际知识</v>
      </c>
      <c r="L178">
        <f>INDEX(试题问卷属性表!G:G, MATCH(问卷赋分表!$A178,试题问卷属性表!$A:$A,0))</f>
        <v>0</v>
      </c>
    </row>
    <row r="179" spans="1:12" x14ac:dyDescent="0.2">
      <c r="A179" t="s">
        <v>1940</v>
      </c>
      <c r="B179" t="str">
        <f>INDEX(试题问卷属性表!H:H, MATCH(问卷赋分表!A179,试题问卷属性表!A:A,0))</f>
        <v>欧洲难民</v>
      </c>
      <c r="C179" t="s">
        <v>1342</v>
      </c>
      <c r="D179" t="s">
        <v>1362</v>
      </c>
      <c r="E179" t="s">
        <v>2682</v>
      </c>
      <c r="F179">
        <v>1</v>
      </c>
      <c r="G179">
        <v>0</v>
      </c>
      <c r="H179" t="b">
        <v>1</v>
      </c>
      <c r="I179" t="str">
        <f>INDEX(试题问卷属性表!D:D, MATCH(问卷赋分表!$A179,试题问卷属性表!$A:$A,0))</f>
        <v>学生品德和社会化行为</v>
      </c>
      <c r="J179" t="str">
        <f>INDEX(试题问卷属性表!E:E, MATCH(问卷赋分表!$A179,试题问卷属性表!$A:$A,0))</f>
        <v>国际视野</v>
      </c>
      <c r="K179" t="str">
        <f>INDEX(试题问卷属性表!F:F, MATCH(问卷赋分表!$A179,试题问卷属性表!$A:$A,0))</f>
        <v>国际知识</v>
      </c>
      <c r="L179">
        <f>INDEX(试题问卷属性表!G:G, MATCH(问卷赋分表!$A179,试题问卷属性表!$A:$A,0))</f>
        <v>0</v>
      </c>
    </row>
    <row r="180" spans="1:12" x14ac:dyDescent="0.2">
      <c r="A180" t="s">
        <v>1940</v>
      </c>
      <c r="B180" t="str">
        <f>INDEX(试题问卷属性表!H:H, MATCH(问卷赋分表!A180,试题问卷属性表!A:A,0))</f>
        <v>欧洲难民</v>
      </c>
      <c r="C180" t="s">
        <v>1342</v>
      </c>
      <c r="D180" t="s">
        <v>1362</v>
      </c>
      <c r="E180" t="s">
        <v>2683</v>
      </c>
      <c r="F180">
        <v>2</v>
      </c>
      <c r="G180">
        <v>0</v>
      </c>
      <c r="H180" t="b">
        <v>1</v>
      </c>
      <c r="I180" t="str">
        <f>INDEX(试题问卷属性表!D:D, MATCH(问卷赋分表!$A180,试题问卷属性表!$A:$A,0))</f>
        <v>学生品德和社会化行为</v>
      </c>
      <c r="J180" t="str">
        <f>INDEX(试题问卷属性表!E:E, MATCH(问卷赋分表!$A180,试题问卷属性表!$A:$A,0))</f>
        <v>国际视野</v>
      </c>
      <c r="K180" t="str">
        <f>INDEX(试题问卷属性表!F:F, MATCH(问卷赋分表!$A180,试题问卷属性表!$A:$A,0))</f>
        <v>国际知识</v>
      </c>
      <c r="L180">
        <f>INDEX(试题问卷属性表!G:G, MATCH(问卷赋分表!$A180,试题问卷属性表!$A:$A,0))</f>
        <v>0</v>
      </c>
    </row>
    <row r="181" spans="1:12" x14ac:dyDescent="0.2">
      <c r="A181" t="s">
        <v>1940</v>
      </c>
      <c r="B181" t="str">
        <f>INDEX(试题问卷属性表!H:H, MATCH(问卷赋分表!A181,试题问卷属性表!A:A,0))</f>
        <v>欧洲难民</v>
      </c>
      <c r="C181" t="s">
        <v>1342</v>
      </c>
      <c r="D181" t="s">
        <v>1362</v>
      </c>
      <c r="E181" t="s">
        <v>2684</v>
      </c>
      <c r="F181">
        <v>3</v>
      </c>
      <c r="G181">
        <v>1</v>
      </c>
      <c r="H181" t="b">
        <v>1</v>
      </c>
      <c r="I181" t="str">
        <f>INDEX(试题问卷属性表!D:D, MATCH(问卷赋分表!$A181,试题问卷属性表!$A:$A,0))</f>
        <v>学生品德和社会化行为</v>
      </c>
      <c r="J181" t="str">
        <f>INDEX(试题问卷属性表!E:E, MATCH(问卷赋分表!$A181,试题问卷属性表!$A:$A,0))</f>
        <v>国际视野</v>
      </c>
      <c r="K181" t="str">
        <f>INDEX(试题问卷属性表!F:F, MATCH(问卷赋分表!$A181,试题问卷属性表!$A:$A,0))</f>
        <v>国际知识</v>
      </c>
      <c r="L181">
        <f>INDEX(试题问卷属性表!G:G, MATCH(问卷赋分表!$A181,试题问卷属性表!$A:$A,0))</f>
        <v>0</v>
      </c>
    </row>
    <row r="182" spans="1:12" x14ac:dyDescent="0.2">
      <c r="A182" t="s">
        <v>1940</v>
      </c>
      <c r="B182" t="str">
        <f>INDEX(试题问卷属性表!H:H, MATCH(问卷赋分表!A182,试题问卷属性表!A:A,0))</f>
        <v>欧洲难民</v>
      </c>
      <c r="C182" t="s">
        <v>1342</v>
      </c>
      <c r="D182" t="s">
        <v>1362</v>
      </c>
      <c r="E182" t="s">
        <v>2685</v>
      </c>
      <c r="F182">
        <v>4</v>
      </c>
      <c r="G182">
        <v>1</v>
      </c>
      <c r="H182" t="b">
        <v>1</v>
      </c>
      <c r="I182" t="str">
        <f>INDEX(试题问卷属性表!D:D, MATCH(问卷赋分表!$A182,试题问卷属性表!$A:$A,0))</f>
        <v>学生品德和社会化行为</v>
      </c>
      <c r="J182" t="str">
        <f>INDEX(试题问卷属性表!E:E, MATCH(问卷赋分表!$A182,试题问卷属性表!$A:$A,0))</f>
        <v>国际视野</v>
      </c>
      <c r="K182" t="str">
        <f>INDEX(试题问卷属性表!F:F, MATCH(问卷赋分表!$A182,试题问卷属性表!$A:$A,0))</f>
        <v>国际知识</v>
      </c>
      <c r="L182">
        <f>INDEX(试题问卷属性表!G:G, MATCH(问卷赋分表!$A182,试题问卷属性表!$A:$A,0))</f>
        <v>0</v>
      </c>
    </row>
    <row r="183" spans="1:12" x14ac:dyDescent="0.2">
      <c r="A183" t="s">
        <v>1941</v>
      </c>
      <c r="B183" t="str">
        <f>INDEX(试题问卷属性表!H:H, MATCH(问卷赋分表!A183,试题问卷属性表!A:A,0))</f>
        <v>国际贸易冲突</v>
      </c>
      <c r="C183" t="s">
        <v>1342</v>
      </c>
      <c r="D183" t="s">
        <v>1362</v>
      </c>
      <c r="E183" t="s">
        <v>2682</v>
      </c>
      <c r="F183">
        <v>1</v>
      </c>
      <c r="G183">
        <v>0</v>
      </c>
      <c r="H183" t="b">
        <v>1</v>
      </c>
      <c r="I183" t="str">
        <f>INDEX(试题问卷属性表!D:D, MATCH(问卷赋分表!$A183,试题问卷属性表!$A:$A,0))</f>
        <v>学生品德和社会化行为</v>
      </c>
      <c r="J183" t="str">
        <f>INDEX(试题问卷属性表!E:E, MATCH(问卷赋分表!$A183,试题问卷属性表!$A:$A,0))</f>
        <v>国际视野</v>
      </c>
      <c r="K183" t="str">
        <f>INDEX(试题问卷属性表!F:F, MATCH(问卷赋分表!$A183,试题问卷属性表!$A:$A,0))</f>
        <v>国际知识</v>
      </c>
      <c r="L183">
        <f>INDEX(试题问卷属性表!G:G, MATCH(问卷赋分表!$A183,试题问卷属性表!$A:$A,0))</f>
        <v>0</v>
      </c>
    </row>
    <row r="184" spans="1:12" x14ac:dyDescent="0.2">
      <c r="A184" t="s">
        <v>1941</v>
      </c>
      <c r="B184" t="str">
        <f>INDEX(试题问卷属性表!H:H, MATCH(问卷赋分表!A184,试题问卷属性表!A:A,0))</f>
        <v>国际贸易冲突</v>
      </c>
      <c r="C184" t="s">
        <v>1342</v>
      </c>
      <c r="D184" t="s">
        <v>1362</v>
      </c>
      <c r="E184" t="s">
        <v>2683</v>
      </c>
      <c r="F184">
        <v>2</v>
      </c>
      <c r="G184">
        <v>0</v>
      </c>
      <c r="H184" t="b">
        <v>1</v>
      </c>
      <c r="I184" t="str">
        <f>INDEX(试题问卷属性表!D:D, MATCH(问卷赋分表!$A184,试题问卷属性表!$A:$A,0))</f>
        <v>学生品德和社会化行为</v>
      </c>
      <c r="J184" t="str">
        <f>INDEX(试题问卷属性表!E:E, MATCH(问卷赋分表!$A184,试题问卷属性表!$A:$A,0))</f>
        <v>国际视野</v>
      </c>
      <c r="K184" t="str">
        <f>INDEX(试题问卷属性表!F:F, MATCH(问卷赋分表!$A184,试题问卷属性表!$A:$A,0))</f>
        <v>国际知识</v>
      </c>
      <c r="L184">
        <f>INDEX(试题问卷属性表!G:G, MATCH(问卷赋分表!$A184,试题问卷属性表!$A:$A,0))</f>
        <v>0</v>
      </c>
    </row>
    <row r="185" spans="1:12" x14ac:dyDescent="0.2">
      <c r="A185" t="s">
        <v>1941</v>
      </c>
      <c r="B185" t="str">
        <f>INDEX(试题问卷属性表!H:H, MATCH(问卷赋分表!A185,试题问卷属性表!A:A,0))</f>
        <v>国际贸易冲突</v>
      </c>
      <c r="C185" t="s">
        <v>1342</v>
      </c>
      <c r="D185" t="s">
        <v>1362</v>
      </c>
      <c r="E185" t="s">
        <v>2684</v>
      </c>
      <c r="F185">
        <v>3</v>
      </c>
      <c r="G185">
        <v>1</v>
      </c>
      <c r="H185" t="b">
        <v>1</v>
      </c>
      <c r="I185" t="str">
        <f>INDEX(试题问卷属性表!D:D, MATCH(问卷赋分表!$A185,试题问卷属性表!$A:$A,0))</f>
        <v>学生品德和社会化行为</v>
      </c>
      <c r="J185" t="str">
        <f>INDEX(试题问卷属性表!E:E, MATCH(问卷赋分表!$A185,试题问卷属性表!$A:$A,0))</f>
        <v>国际视野</v>
      </c>
      <c r="K185" t="str">
        <f>INDEX(试题问卷属性表!F:F, MATCH(问卷赋分表!$A185,试题问卷属性表!$A:$A,0))</f>
        <v>国际知识</v>
      </c>
      <c r="L185">
        <f>INDEX(试题问卷属性表!G:G, MATCH(问卷赋分表!$A185,试题问卷属性表!$A:$A,0))</f>
        <v>0</v>
      </c>
    </row>
    <row r="186" spans="1:12" x14ac:dyDescent="0.2">
      <c r="A186" t="s">
        <v>1941</v>
      </c>
      <c r="B186" t="str">
        <f>INDEX(试题问卷属性表!H:H, MATCH(问卷赋分表!A186,试题问卷属性表!A:A,0))</f>
        <v>国际贸易冲突</v>
      </c>
      <c r="C186" t="s">
        <v>1342</v>
      </c>
      <c r="D186" t="s">
        <v>1362</v>
      </c>
      <c r="E186" t="s">
        <v>2685</v>
      </c>
      <c r="F186">
        <v>4</v>
      </c>
      <c r="G186">
        <v>1</v>
      </c>
      <c r="H186" t="b">
        <v>1</v>
      </c>
      <c r="I186" t="str">
        <f>INDEX(试题问卷属性表!D:D, MATCH(问卷赋分表!$A186,试题问卷属性表!$A:$A,0))</f>
        <v>学生品德和社会化行为</v>
      </c>
      <c r="J186" t="str">
        <f>INDEX(试题问卷属性表!E:E, MATCH(问卷赋分表!$A186,试题问卷属性表!$A:$A,0))</f>
        <v>国际视野</v>
      </c>
      <c r="K186" t="str">
        <f>INDEX(试题问卷属性表!F:F, MATCH(问卷赋分表!$A186,试题问卷属性表!$A:$A,0))</f>
        <v>国际知识</v>
      </c>
      <c r="L186">
        <f>INDEX(试题问卷属性表!G:G, MATCH(问卷赋分表!$A186,试题问卷属性表!$A:$A,0))</f>
        <v>0</v>
      </c>
    </row>
    <row r="187" spans="1:12" x14ac:dyDescent="0.2">
      <c r="A187" t="s">
        <v>1942</v>
      </c>
      <c r="B187" t="str">
        <f>INDEX(试题问卷属性表!H:H, MATCH(问卷赋分表!A187,试题问卷属性表!A:A,0))</f>
        <v>世界不同地区的饥饿或营养不良</v>
      </c>
      <c r="C187" t="s">
        <v>1342</v>
      </c>
      <c r="D187" t="s">
        <v>1362</v>
      </c>
      <c r="E187" t="s">
        <v>2682</v>
      </c>
      <c r="F187">
        <v>1</v>
      </c>
      <c r="G187">
        <v>0</v>
      </c>
      <c r="H187" t="b">
        <v>1</v>
      </c>
      <c r="I187" t="str">
        <f>INDEX(试题问卷属性表!D:D, MATCH(问卷赋分表!$A187,试题问卷属性表!$A:$A,0))</f>
        <v>学生品德和社会化行为</v>
      </c>
      <c r="J187" t="str">
        <f>INDEX(试题问卷属性表!E:E, MATCH(问卷赋分表!$A187,试题问卷属性表!$A:$A,0))</f>
        <v>国际视野</v>
      </c>
      <c r="K187" t="str">
        <f>INDEX(试题问卷属性表!F:F, MATCH(问卷赋分表!$A187,试题问卷属性表!$A:$A,0))</f>
        <v>国际知识</v>
      </c>
      <c r="L187">
        <f>INDEX(试题问卷属性表!G:G, MATCH(问卷赋分表!$A187,试题问卷属性表!$A:$A,0))</f>
        <v>0</v>
      </c>
    </row>
    <row r="188" spans="1:12" x14ac:dyDescent="0.2">
      <c r="A188" t="s">
        <v>1942</v>
      </c>
      <c r="B188" t="str">
        <f>INDEX(试题问卷属性表!H:H, MATCH(问卷赋分表!A188,试题问卷属性表!A:A,0))</f>
        <v>世界不同地区的饥饿或营养不良</v>
      </c>
      <c r="C188" t="s">
        <v>1342</v>
      </c>
      <c r="D188" t="s">
        <v>1362</v>
      </c>
      <c r="E188" t="s">
        <v>2683</v>
      </c>
      <c r="F188">
        <v>2</v>
      </c>
      <c r="G188">
        <v>0</v>
      </c>
      <c r="H188" t="b">
        <v>1</v>
      </c>
      <c r="I188" t="str">
        <f>INDEX(试题问卷属性表!D:D, MATCH(问卷赋分表!$A188,试题问卷属性表!$A:$A,0))</f>
        <v>学生品德和社会化行为</v>
      </c>
      <c r="J188" t="str">
        <f>INDEX(试题问卷属性表!E:E, MATCH(问卷赋分表!$A188,试题问卷属性表!$A:$A,0))</f>
        <v>国际视野</v>
      </c>
      <c r="K188" t="str">
        <f>INDEX(试题问卷属性表!F:F, MATCH(问卷赋分表!$A188,试题问卷属性表!$A:$A,0))</f>
        <v>国际知识</v>
      </c>
      <c r="L188">
        <f>INDEX(试题问卷属性表!G:G, MATCH(问卷赋分表!$A188,试题问卷属性表!$A:$A,0))</f>
        <v>0</v>
      </c>
    </row>
    <row r="189" spans="1:12" x14ac:dyDescent="0.2">
      <c r="A189" t="s">
        <v>1942</v>
      </c>
      <c r="B189" t="str">
        <f>INDEX(试题问卷属性表!H:H, MATCH(问卷赋分表!A189,试题问卷属性表!A:A,0))</f>
        <v>世界不同地区的饥饿或营养不良</v>
      </c>
      <c r="C189" t="s">
        <v>1342</v>
      </c>
      <c r="D189" t="s">
        <v>1362</v>
      </c>
      <c r="E189" t="s">
        <v>2684</v>
      </c>
      <c r="F189">
        <v>3</v>
      </c>
      <c r="G189">
        <v>1</v>
      </c>
      <c r="H189" t="b">
        <v>1</v>
      </c>
      <c r="I189" t="str">
        <f>INDEX(试题问卷属性表!D:D, MATCH(问卷赋分表!$A189,试题问卷属性表!$A:$A,0))</f>
        <v>学生品德和社会化行为</v>
      </c>
      <c r="J189" t="str">
        <f>INDEX(试题问卷属性表!E:E, MATCH(问卷赋分表!$A189,试题问卷属性表!$A:$A,0))</f>
        <v>国际视野</v>
      </c>
      <c r="K189" t="str">
        <f>INDEX(试题问卷属性表!F:F, MATCH(问卷赋分表!$A189,试题问卷属性表!$A:$A,0))</f>
        <v>国际知识</v>
      </c>
      <c r="L189">
        <f>INDEX(试题问卷属性表!G:G, MATCH(问卷赋分表!$A189,试题问卷属性表!$A:$A,0))</f>
        <v>0</v>
      </c>
    </row>
    <row r="190" spans="1:12" x14ac:dyDescent="0.2">
      <c r="A190" t="s">
        <v>1942</v>
      </c>
      <c r="B190" t="str">
        <f>INDEX(试题问卷属性表!H:H, MATCH(问卷赋分表!A190,试题问卷属性表!A:A,0))</f>
        <v>世界不同地区的饥饿或营养不良</v>
      </c>
      <c r="C190" t="s">
        <v>1342</v>
      </c>
      <c r="D190" t="s">
        <v>1362</v>
      </c>
      <c r="E190" t="s">
        <v>2685</v>
      </c>
      <c r="F190">
        <v>4</v>
      </c>
      <c r="G190">
        <v>1</v>
      </c>
      <c r="H190" t="b">
        <v>1</v>
      </c>
      <c r="I190" t="str">
        <f>INDEX(试题问卷属性表!D:D, MATCH(问卷赋分表!$A190,试题问卷属性表!$A:$A,0))</f>
        <v>学生品德和社会化行为</v>
      </c>
      <c r="J190" t="str">
        <f>INDEX(试题问卷属性表!E:E, MATCH(问卷赋分表!$A190,试题问卷属性表!$A:$A,0))</f>
        <v>国际视野</v>
      </c>
      <c r="K190" t="str">
        <f>INDEX(试题问卷属性表!F:F, MATCH(问卷赋分表!$A190,试题问卷属性表!$A:$A,0))</f>
        <v>国际知识</v>
      </c>
      <c r="L190">
        <f>INDEX(试题问卷属性表!G:G, MATCH(问卷赋分表!$A190,试题问卷属性表!$A:$A,0))</f>
        <v>0</v>
      </c>
    </row>
    <row r="191" spans="1:12" x14ac:dyDescent="0.2">
      <c r="A191" t="s">
        <v>1943</v>
      </c>
      <c r="B191" t="str">
        <f>INDEX(试题问卷属性表!H:H, MATCH(问卷赋分表!A191,试题问卷属性表!A:A,0))</f>
        <v>我想了解不同国家人的生活状态</v>
      </c>
      <c r="C191" t="s">
        <v>1342</v>
      </c>
      <c r="D191" t="s">
        <v>1362</v>
      </c>
      <c r="E191" t="s">
        <v>1358</v>
      </c>
      <c r="F191">
        <v>5</v>
      </c>
      <c r="G191">
        <v>1</v>
      </c>
      <c r="H191" t="b">
        <v>1</v>
      </c>
      <c r="I191" t="str">
        <f>INDEX(试题问卷属性表!D:D, MATCH(问卷赋分表!$A191,试题问卷属性表!$A:$A,0))</f>
        <v>学生品德和社会化行为</v>
      </c>
      <c r="J191" t="str">
        <f>INDEX(试题问卷属性表!E:E, MATCH(问卷赋分表!$A191,试题问卷属性表!$A:$A,0))</f>
        <v>国际视野</v>
      </c>
      <c r="K191" t="str">
        <f>INDEX(试题问卷属性表!F:F, MATCH(问卷赋分表!$A191,试题问卷属性表!$A:$A,0))</f>
        <v>全球意识</v>
      </c>
      <c r="L191">
        <f>INDEX(试题问卷属性表!G:G, MATCH(问卷赋分表!$A191,试题问卷属性表!$A:$A,0))</f>
        <v>0</v>
      </c>
    </row>
    <row r="192" spans="1:12" x14ac:dyDescent="0.2">
      <c r="A192" t="s">
        <v>1943</v>
      </c>
      <c r="B192" t="str">
        <f>INDEX(试题问卷属性表!H:H, MATCH(问卷赋分表!A192,试题问卷属性表!A:A,0))</f>
        <v>我想了解不同国家人的生活状态</v>
      </c>
      <c r="C192" t="s">
        <v>1342</v>
      </c>
      <c r="D192" t="s">
        <v>1362</v>
      </c>
      <c r="E192" t="s">
        <v>2686</v>
      </c>
      <c r="F192">
        <v>4</v>
      </c>
      <c r="G192">
        <v>1</v>
      </c>
      <c r="H192" t="b">
        <v>1</v>
      </c>
      <c r="I192" t="str">
        <f>INDEX(试题问卷属性表!D:D, MATCH(问卷赋分表!$A192,试题问卷属性表!$A:$A,0))</f>
        <v>学生品德和社会化行为</v>
      </c>
      <c r="J192" t="str">
        <f>INDEX(试题问卷属性表!E:E, MATCH(问卷赋分表!$A192,试题问卷属性表!$A:$A,0))</f>
        <v>国际视野</v>
      </c>
      <c r="K192" t="str">
        <f>INDEX(试题问卷属性表!F:F, MATCH(问卷赋分表!$A192,试题问卷属性表!$A:$A,0))</f>
        <v>全球意识</v>
      </c>
      <c r="L192">
        <f>INDEX(试题问卷属性表!G:G, MATCH(问卷赋分表!$A192,试题问卷属性表!$A:$A,0))</f>
        <v>0</v>
      </c>
    </row>
    <row r="193" spans="1:12" x14ac:dyDescent="0.2">
      <c r="A193" t="s">
        <v>1943</v>
      </c>
      <c r="B193" t="str">
        <f>INDEX(试题问卷属性表!H:H, MATCH(问卷赋分表!A193,试题问卷属性表!A:A,0))</f>
        <v>我想了解不同国家人的生活状态</v>
      </c>
      <c r="C193" t="s">
        <v>1342</v>
      </c>
      <c r="D193" t="s">
        <v>1362</v>
      </c>
      <c r="E193" t="s">
        <v>2687</v>
      </c>
      <c r="F193">
        <v>3</v>
      </c>
      <c r="G193">
        <v>0</v>
      </c>
      <c r="H193" t="b">
        <v>1</v>
      </c>
      <c r="I193" t="str">
        <f>INDEX(试题问卷属性表!D:D, MATCH(问卷赋分表!$A193,试题问卷属性表!$A:$A,0))</f>
        <v>学生品德和社会化行为</v>
      </c>
      <c r="J193" t="str">
        <f>INDEX(试题问卷属性表!E:E, MATCH(问卷赋分表!$A193,试题问卷属性表!$A:$A,0))</f>
        <v>国际视野</v>
      </c>
      <c r="K193" t="str">
        <f>INDEX(试题问卷属性表!F:F, MATCH(问卷赋分表!$A193,试题问卷属性表!$A:$A,0))</f>
        <v>全球意识</v>
      </c>
      <c r="L193">
        <f>INDEX(试题问卷属性表!G:G, MATCH(问卷赋分表!$A193,试题问卷属性表!$A:$A,0))</f>
        <v>0</v>
      </c>
    </row>
    <row r="194" spans="1:12" x14ac:dyDescent="0.2">
      <c r="A194" t="s">
        <v>1943</v>
      </c>
      <c r="B194" t="str">
        <f>INDEX(试题问卷属性表!H:H, MATCH(问卷赋分表!A194,试题问卷属性表!A:A,0))</f>
        <v>我想了解不同国家人的生活状态</v>
      </c>
      <c r="C194" t="s">
        <v>1342</v>
      </c>
      <c r="D194" t="s">
        <v>1362</v>
      </c>
      <c r="E194" t="s">
        <v>2688</v>
      </c>
      <c r="F194">
        <v>2</v>
      </c>
      <c r="G194">
        <v>0</v>
      </c>
      <c r="H194" t="b">
        <v>1</v>
      </c>
      <c r="I194" t="str">
        <f>INDEX(试题问卷属性表!D:D, MATCH(问卷赋分表!$A194,试题问卷属性表!$A:$A,0))</f>
        <v>学生品德和社会化行为</v>
      </c>
      <c r="J194" t="str">
        <f>INDEX(试题问卷属性表!E:E, MATCH(问卷赋分表!$A194,试题问卷属性表!$A:$A,0))</f>
        <v>国际视野</v>
      </c>
      <c r="K194" t="str">
        <f>INDEX(试题问卷属性表!F:F, MATCH(问卷赋分表!$A194,试题问卷属性表!$A:$A,0))</f>
        <v>全球意识</v>
      </c>
      <c r="L194">
        <f>INDEX(试题问卷属性表!G:G, MATCH(问卷赋分表!$A194,试题问卷属性表!$A:$A,0))</f>
        <v>0</v>
      </c>
    </row>
    <row r="195" spans="1:12" x14ac:dyDescent="0.2">
      <c r="A195" t="s">
        <v>1943</v>
      </c>
      <c r="B195" t="str">
        <f>INDEX(试题问卷属性表!H:H, MATCH(问卷赋分表!A195,试题问卷属性表!A:A,0))</f>
        <v>我想了解不同国家人的生活状态</v>
      </c>
      <c r="C195" t="s">
        <v>1342</v>
      </c>
      <c r="D195" t="s">
        <v>1362</v>
      </c>
      <c r="E195" t="s">
        <v>2689</v>
      </c>
      <c r="F195">
        <v>1</v>
      </c>
      <c r="G195">
        <v>0</v>
      </c>
      <c r="H195" t="b">
        <v>1</v>
      </c>
      <c r="I195" t="str">
        <f>INDEX(试题问卷属性表!D:D, MATCH(问卷赋分表!$A195,试题问卷属性表!$A:$A,0))</f>
        <v>学生品德和社会化行为</v>
      </c>
      <c r="J195" t="str">
        <f>INDEX(试题问卷属性表!E:E, MATCH(问卷赋分表!$A195,试题问卷属性表!$A:$A,0))</f>
        <v>国际视野</v>
      </c>
      <c r="K195" t="str">
        <f>INDEX(试题问卷属性表!F:F, MATCH(问卷赋分表!$A195,试题问卷属性表!$A:$A,0))</f>
        <v>全球意识</v>
      </c>
      <c r="L195">
        <f>INDEX(试题问卷属性表!G:G, MATCH(问卷赋分表!$A195,试题问卷属性表!$A:$A,0))</f>
        <v>0</v>
      </c>
    </row>
    <row r="196" spans="1:12" x14ac:dyDescent="0.2">
      <c r="A196" t="s">
        <v>1944</v>
      </c>
      <c r="B196" t="str">
        <f>INDEX(试题问卷属性表!H:H, MATCH(问卷赋分表!A196,试题问卷属性表!A:A,0))</f>
        <v>我想更多地了解世界上的各种宗教文化</v>
      </c>
      <c r="C196" t="s">
        <v>1342</v>
      </c>
      <c r="D196" t="s">
        <v>1362</v>
      </c>
      <c r="E196" t="s">
        <v>1358</v>
      </c>
      <c r="F196">
        <v>5</v>
      </c>
      <c r="G196">
        <v>1</v>
      </c>
      <c r="H196" t="b">
        <v>1</v>
      </c>
      <c r="I196" t="str">
        <f>INDEX(试题问卷属性表!D:D, MATCH(问卷赋分表!$A196,试题问卷属性表!$A:$A,0))</f>
        <v>学生品德和社会化行为</v>
      </c>
      <c r="J196" t="str">
        <f>INDEX(试题问卷属性表!E:E, MATCH(问卷赋分表!$A196,试题问卷属性表!$A:$A,0))</f>
        <v>国际视野</v>
      </c>
      <c r="K196" t="str">
        <f>INDEX(试题问卷属性表!F:F, MATCH(问卷赋分表!$A196,试题问卷属性表!$A:$A,0))</f>
        <v>全球意识</v>
      </c>
      <c r="L196">
        <f>INDEX(试题问卷属性表!G:G, MATCH(问卷赋分表!$A196,试题问卷属性表!$A:$A,0))</f>
        <v>0</v>
      </c>
    </row>
    <row r="197" spans="1:12" x14ac:dyDescent="0.2">
      <c r="A197" t="s">
        <v>1944</v>
      </c>
      <c r="B197" t="str">
        <f>INDEX(试题问卷属性表!H:H, MATCH(问卷赋分表!A197,试题问卷属性表!A:A,0))</f>
        <v>我想更多地了解世界上的各种宗教文化</v>
      </c>
      <c r="C197" t="s">
        <v>1342</v>
      </c>
      <c r="D197" t="s">
        <v>1362</v>
      </c>
      <c r="E197" t="s">
        <v>2686</v>
      </c>
      <c r="F197">
        <v>4</v>
      </c>
      <c r="G197">
        <v>1</v>
      </c>
      <c r="H197" t="b">
        <v>1</v>
      </c>
      <c r="I197" t="str">
        <f>INDEX(试题问卷属性表!D:D, MATCH(问卷赋分表!$A197,试题问卷属性表!$A:$A,0))</f>
        <v>学生品德和社会化行为</v>
      </c>
      <c r="J197" t="str">
        <f>INDEX(试题问卷属性表!E:E, MATCH(问卷赋分表!$A197,试题问卷属性表!$A:$A,0))</f>
        <v>国际视野</v>
      </c>
      <c r="K197" t="str">
        <f>INDEX(试题问卷属性表!F:F, MATCH(问卷赋分表!$A197,试题问卷属性表!$A:$A,0))</f>
        <v>全球意识</v>
      </c>
      <c r="L197">
        <f>INDEX(试题问卷属性表!G:G, MATCH(问卷赋分表!$A197,试题问卷属性表!$A:$A,0))</f>
        <v>0</v>
      </c>
    </row>
    <row r="198" spans="1:12" x14ac:dyDescent="0.2">
      <c r="A198" t="s">
        <v>1944</v>
      </c>
      <c r="B198" t="str">
        <f>INDEX(试题问卷属性表!H:H, MATCH(问卷赋分表!A198,试题问卷属性表!A:A,0))</f>
        <v>我想更多地了解世界上的各种宗教文化</v>
      </c>
      <c r="C198" t="s">
        <v>1342</v>
      </c>
      <c r="D198" t="s">
        <v>1362</v>
      </c>
      <c r="E198" t="s">
        <v>2687</v>
      </c>
      <c r="F198">
        <v>3</v>
      </c>
      <c r="G198">
        <v>0</v>
      </c>
      <c r="H198" t="b">
        <v>1</v>
      </c>
      <c r="I198" t="str">
        <f>INDEX(试题问卷属性表!D:D, MATCH(问卷赋分表!$A198,试题问卷属性表!$A:$A,0))</f>
        <v>学生品德和社会化行为</v>
      </c>
      <c r="J198" t="str">
        <f>INDEX(试题问卷属性表!E:E, MATCH(问卷赋分表!$A198,试题问卷属性表!$A:$A,0))</f>
        <v>国际视野</v>
      </c>
      <c r="K198" t="str">
        <f>INDEX(试题问卷属性表!F:F, MATCH(问卷赋分表!$A198,试题问卷属性表!$A:$A,0))</f>
        <v>全球意识</v>
      </c>
      <c r="L198">
        <f>INDEX(试题问卷属性表!G:G, MATCH(问卷赋分表!$A198,试题问卷属性表!$A:$A,0))</f>
        <v>0</v>
      </c>
    </row>
    <row r="199" spans="1:12" x14ac:dyDescent="0.2">
      <c r="A199" t="s">
        <v>1944</v>
      </c>
      <c r="B199" t="str">
        <f>INDEX(试题问卷属性表!H:H, MATCH(问卷赋分表!A199,试题问卷属性表!A:A,0))</f>
        <v>我想更多地了解世界上的各种宗教文化</v>
      </c>
      <c r="C199" t="s">
        <v>1342</v>
      </c>
      <c r="D199" t="s">
        <v>1362</v>
      </c>
      <c r="E199" t="s">
        <v>2688</v>
      </c>
      <c r="F199">
        <v>2</v>
      </c>
      <c r="G199">
        <v>0</v>
      </c>
      <c r="H199" t="b">
        <v>1</v>
      </c>
      <c r="I199" t="str">
        <f>INDEX(试题问卷属性表!D:D, MATCH(问卷赋分表!$A199,试题问卷属性表!$A:$A,0))</f>
        <v>学生品德和社会化行为</v>
      </c>
      <c r="J199" t="str">
        <f>INDEX(试题问卷属性表!E:E, MATCH(问卷赋分表!$A199,试题问卷属性表!$A:$A,0))</f>
        <v>国际视野</v>
      </c>
      <c r="K199" t="str">
        <f>INDEX(试题问卷属性表!F:F, MATCH(问卷赋分表!$A199,试题问卷属性表!$A:$A,0))</f>
        <v>全球意识</v>
      </c>
      <c r="L199">
        <f>INDEX(试题问卷属性表!G:G, MATCH(问卷赋分表!$A199,试题问卷属性表!$A:$A,0))</f>
        <v>0</v>
      </c>
    </row>
    <row r="200" spans="1:12" x14ac:dyDescent="0.2">
      <c r="A200" t="s">
        <v>1944</v>
      </c>
      <c r="B200" t="str">
        <f>INDEX(试题问卷属性表!H:H, MATCH(问卷赋分表!A200,试题问卷属性表!A:A,0))</f>
        <v>我想更多地了解世界上的各种宗教文化</v>
      </c>
      <c r="C200" t="s">
        <v>1342</v>
      </c>
      <c r="D200" t="s">
        <v>1362</v>
      </c>
      <c r="E200" t="s">
        <v>2689</v>
      </c>
      <c r="F200">
        <v>1</v>
      </c>
      <c r="G200">
        <v>0</v>
      </c>
      <c r="H200" t="b">
        <v>1</v>
      </c>
      <c r="I200" t="str">
        <f>INDEX(试题问卷属性表!D:D, MATCH(问卷赋分表!$A200,试题问卷属性表!$A:$A,0))</f>
        <v>学生品德和社会化行为</v>
      </c>
      <c r="J200" t="str">
        <f>INDEX(试题问卷属性表!E:E, MATCH(问卷赋分表!$A200,试题问卷属性表!$A:$A,0))</f>
        <v>国际视野</v>
      </c>
      <c r="K200" t="str">
        <f>INDEX(试题问卷属性表!F:F, MATCH(问卷赋分表!$A200,试题问卷属性表!$A:$A,0))</f>
        <v>全球意识</v>
      </c>
      <c r="L200">
        <f>INDEX(试题问卷属性表!G:G, MATCH(问卷赋分表!$A200,试题问卷属性表!$A:$A,0))</f>
        <v>0</v>
      </c>
    </row>
    <row r="201" spans="1:12" x14ac:dyDescent="0.2">
      <c r="A201" t="s">
        <v>1945</v>
      </c>
      <c r="B201" t="str">
        <f>INDEX(试题问卷属性表!H:H, MATCH(问卷赋分表!A201,试题问卷属性表!A:A,0))</f>
        <v>我有兴趣了解其他国家的文化</v>
      </c>
      <c r="C201" t="s">
        <v>1342</v>
      </c>
      <c r="D201" t="s">
        <v>1362</v>
      </c>
      <c r="E201" t="s">
        <v>1358</v>
      </c>
      <c r="F201">
        <v>5</v>
      </c>
      <c r="G201">
        <v>1</v>
      </c>
      <c r="H201" t="b">
        <v>1</v>
      </c>
      <c r="I201" t="str">
        <f>INDEX(试题问卷属性表!D:D, MATCH(问卷赋分表!$A201,试题问卷属性表!$A:$A,0))</f>
        <v>学生品德和社会化行为</v>
      </c>
      <c r="J201" t="str">
        <f>INDEX(试题问卷属性表!E:E, MATCH(问卷赋分表!$A201,试题问卷属性表!$A:$A,0))</f>
        <v>国际视野</v>
      </c>
      <c r="K201" t="str">
        <f>INDEX(试题问卷属性表!F:F, MATCH(问卷赋分表!$A201,试题问卷属性表!$A:$A,0))</f>
        <v>全球意识</v>
      </c>
      <c r="L201">
        <f>INDEX(试题问卷属性表!G:G, MATCH(问卷赋分表!$A201,试题问卷属性表!$A:$A,0))</f>
        <v>0</v>
      </c>
    </row>
    <row r="202" spans="1:12" x14ac:dyDescent="0.2">
      <c r="A202" t="s">
        <v>1945</v>
      </c>
      <c r="B202" t="str">
        <f>INDEX(试题问卷属性表!H:H, MATCH(问卷赋分表!A202,试题问卷属性表!A:A,0))</f>
        <v>我有兴趣了解其他国家的文化</v>
      </c>
      <c r="C202" t="s">
        <v>1342</v>
      </c>
      <c r="D202" t="s">
        <v>1362</v>
      </c>
      <c r="E202" t="s">
        <v>2686</v>
      </c>
      <c r="F202">
        <v>4</v>
      </c>
      <c r="G202">
        <v>1</v>
      </c>
      <c r="H202" t="b">
        <v>1</v>
      </c>
      <c r="I202" t="str">
        <f>INDEX(试题问卷属性表!D:D, MATCH(问卷赋分表!$A202,试题问卷属性表!$A:$A,0))</f>
        <v>学生品德和社会化行为</v>
      </c>
      <c r="J202" t="str">
        <f>INDEX(试题问卷属性表!E:E, MATCH(问卷赋分表!$A202,试题问卷属性表!$A:$A,0))</f>
        <v>国际视野</v>
      </c>
      <c r="K202" t="str">
        <f>INDEX(试题问卷属性表!F:F, MATCH(问卷赋分表!$A202,试题问卷属性表!$A:$A,0))</f>
        <v>全球意识</v>
      </c>
      <c r="L202">
        <f>INDEX(试题问卷属性表!G:G, MATCH(问卷赋分表!$A202,试题问卷属性表!$A:$A,0))</f>
        <v>0</v>
      </c>
    </row>
    <row r="203" spans="1:12" x14ac:dyDescent="0.2">
      <c r="A203" t="s">
        <v>1945</v>
      </c>
      <c r="B203" t="str">
        <f>INDEX(试题问卷属性表!H:H, MATCH(问卷赋分表!A203,试题问卷属性表!A:A,0))</f>
        <v>我有兴趣了解其他国家的文化</v>
      </c>
      <c r="C203" t="s">
        <v>1342</v>
      </c>
      <c r="D203" t="s">
        <v>1362</v>
      </c>
      <c r="E203" t="s">
        <v>2687</v>
      </c>
      <c r="F203">
        <v>3</v>
      </c>
      <c r="G203">
        <v>0</v>
      </c>
      <c r="H203" t="b">
        <v>1</v>
      </c>
      <c r="I203" t="str">
        <f>INDEX(试题问卷属性表!D:D, MATCH(问卷赋分表!$A203,试题问卷属性表!$A:$A,0))</f>
        <v>学生品德和社会化行为</v>
      </c>
      <c r="J203" t="str">
        <f>INDEX(试题问卷属性表!E:E, MATCH(问卷赋分表!$A203,试题问卷属性表!$A:$A,0))</f>
        <v>国际视野</v>
      </c>
      <c r="K203" t="str">
        <f>INDEX(试题问卷属性表!F:F, MATCH(问卷赋分表!$A203,试题问卷属性表!$A:$A,0))</f>
        <v>全球意识</v>
      </c>
      <c r="L203">
        <f>INDEX(试题问卷属性表!G:G, MATCH(问卷赋分表!$A203,试题问卷属性表!$A:$A,0))</f>
        <v>0</v>
      </c>
    </row>
    <row r="204" spans="1:12" x14ac:dyDescent="0.2">
      <c r="A204" t="s">
        <v>1945</v>
      </c>
      <c r="B204" t="str">
        <f>INDEX(试题问卷属性表!H:H, MATCH(问卷赋分表!A204,试题问卷属性表!A:A,0))</f>
        <v>我有兴趣了解其他国家的文化</v>
      </c>
      <c r="C204" t="s">
        <v>1342</v>
      </c>
      <c r="D204" t="s">
        <v>1362</v>
      </c>
      <c r="E204" t="s">
        <v>2688</v>
      </c>
      <c r="F204">
        <v>2</v>
      </c>
      <c r="G204">
        <v>0</v>
      </c>
      <c r="H204" t="b">
        <v>1</v>
      </c>
      <c r="I204" t="str">
        <f>INDEX(试题问卷属性表!D:D, MATCH(问卷赋分表!$A204,试题问卷属性表!$A:$A,0))</f>
        <v>学生品德和社会化行为</v>
      </c>
      <c r="J204" t="str">
        <f>INDEX(试题问卷属性表!E:E, MATCH(问卷赋分表!$A204,试题问卷属性表!$A:$A,0))</f>
        <v>国际视野</v>
      </c>
      <c r="K204" t="str">
        <f>INDEX(试题问卷属性表!F:F, MATCH(问卷赋分表!$A204,试题问卷属性表!$A:$A,0))</f>
        <v>全球意识</v>
      </c>
      <c r="L204">
        <f>INDEX(试题问卷属性表!G:G, MATCH(问卷赋分表!$A204,试题问卷属性表!$A:$A,0))</f>
        <v>0</v>
      </c>
    </row>
    <row r="205" spans="1:12" x14ac:dyDescent="0.2">
      <c r="A205" t="s">
        <v>1945</v>
      </c>
      <c r="B205" t="str">
        <f>INDEX(试题问卷属性表!H:H, MATCH(问卷赋分表!A205,试题问卷属性表!A:A,0))</f>
        <v>我有兴趣了解其他国家的文化</v>
      </c>
      <c r="C205" t="s">
        <v>1342</v>
      </c>
      <c r="D205" t="s">
        <v>1362</v>
      </c>
      <c r="E205" t="s">
        <v>2689</v>
      </c>
      <c r="F205">
        <v>1</v>
      </c>
      <c r="G205">
        <v>0</v>
      </c>
      <c r="H205" t="b">
        <v>1</v>
      </c>
      <c r="I205" t="str">
        <f>INDEX(试题问卷属性表!D:D, MATCH(问卷赋分表!$A205,试题问卷属性表!$A:$A,0))</f>
        <v>学生品德和社会化行为</v>
      </c>
      <c r="J205" t="str">
        <f>INDEX(试题问卷属性表!E:E, MATCH(问卷赋分表!$A205,试题问卷属性表!$A:$A,0))</f>
        <v>国际视野</v>
      </c>
      <c r="K205" t="str">
        <f>INDEX(试题问卷属性表!F:F, MATCH(问卷赋分表!$A205,试题问卷属性表!$A:$A,0))</f>
        <v>全球意识</v>
      </c>
      <c r="L205">
        <f>INDEX(试题问卷属性表!G:G, MATCH(问卷赋分表!$A205,试题问卷属性表!$A:$A,0))</f>
        <v>0</v>
      </c>
    </row>
    <row r="206" spans="1:12" x14ac:dyDescent="0.2">
      <c r="A206" t="s">
        <v>1946</v>
      </c>
      <c r="B206" t="str">
        <f>INDEX(试题问卷属性表!H:H, MATCH(问卷赋分表!A206,试题问卷属性表!A:A,0))</f>
        <v>我尊重所有人，不管他/她来自哪个国家</v>
      </c>
      <c r="C206" t="s">
        <v>1342</v>
      </c>
      <c r="D206" t="s">
        <v>1362</v>
      </c>
      <c r="E206" t="s">
        <v>1358</v>
      </c>
      <c r="F206">
        <v>5</v>
      </c>
      <c r="G206">
        <v>1</v>
      </c>
      <c r="H206" t="b">
        <v>1</v>
      </c>
      <c r="I206" t="str">
        <f>INDEX(试题问卷属性表!D:D, MATCH(问卷赋分表!$A206,试题问卷属性表!$A:$A,0))</f>
        <v>学生品德和社会化行为</v>
      </c>
      <c r="J206" t="str">
        <f>INDEX(试题问卷属性表!E:E, MATCH(问卷赋分表!$A206,试题问卷属性表!$A:$A,0))</f>
        <v>国际视野</v>
      </c>
      <c r="K206" t="str">
        <f>INDEX(试题问卷属性表!F:F, MATCH(问卷赋分表!$A206,试题问卷属性表!$A:$A,0))</f>
        <v>全球意识</v>
      </c>
      <c r="L206">
        <f>INDEX(试题问卷属性表!G:G, MATCH(问卷赋分表!$A206,试题问卷属性表!$A:$A,0))</f>
        <v>0</v>
      </c>
    </row>
    <row r="207" spans="1:12" x14ac:dyDescent="0.2">
      <c r="A207" t="s">
        <v>1946</v>
      </c>
      <c r="B207" t="str">
        <f>INDEX(试题问卷属性表!H:H, MATCH(问卷赋分表!A207,试题问卷属性表!A:A,0))</f>
        <v>我尊重所有人，不管他/她来自哪个国家</v>
      </c>
      <c r="C207" t="s">
        <v>1342</v>
      </c>
      <c r="D207" t="s">
        <v>1362</v>
      </c>
      <c r="E207" t="s">
        <v>2686</v>
      </c>
      <c r="F207">
        <v>4</v>
      </c>
      <c r="G207">
        <v>1</v>
      </c>
      <c r="H207" t="b">
        <v>1</v>
      </c>
      <c r="I207" t="str">
        <f>INDEX(试题问卷属性表!D:D, MATCH(问卷赋分表!$A207,试题问卷属性表!$A:$A,0))</f>
        <v>学生品德和社会化行为</v>
      </c>
      <c r="J207" t="str">
        <f>INDEX(试题问卷属性表!E:E, MATCH(问卷赋分表!$A207,试题问卷属性表!$A:$A,0))</f>
        <v>国际视野</v>
      </c>
      <c r="K207" t="str">
        <f>INDEX(试题问卷属性表!F:F, MATCH(问卷赋分表!$A207,试题问卷属性表!$A:$A,0))</f>
        <v>全球意识</v>
      </c>
      <c r="L207">
        <f>INDEX(试题问卷属性表!G:G, MATCH(问卷赋分表!$A207,试题问卷属性表!$A:$A,0))</f>
        <v>0</v>
      </c>
    </row>
    <row r="208" spans="1:12" x14ac:dyDescent="0.2">
      <c r="A208" t="s">
        <v>1946</v>
      </c>
      <c r="B208" t="str">
        <f>INDEX(试题问卷属性表!H:H, MATCH(问卷赋分表!A208,试题问卷属性表!A:A,0))</f>
        <v>我尊重所有人，不管他/她来自哪个国家</v>
      </c>
      <c r="C208" t="s">
        <v>1342</v>
      </c>
      <c r="D208" t="s">
        <v>1362</v>
      </c>
      <c r="E208" t="s">
        <v>2687</v>
      </c>
      <c r="F208">
        <v>3</v>
      </c>
      <c r="G208">
        <v>0</v>
      </c>
      <c r="H208" t="b">
        <v>1</v>
      </c>
      <c r="I208" t="str">
        <f>INDEX(试题问卷属性表!D:D, MATCH(问卷赋分表!$A208,试题问卷属性表!$A:$A,0))</f>
        <v>学生品德和社会化行为</v>
      </c>
      <c r="J208" t="str">
        <f>INDEX(试题问卷属性表!E:E, MATCH(问卷赋分表!$A208,试题问卷属性表!$A:$A,0))</f>
        <v>国际视野</v>
      </c>
      <c r="K208" t="str">
        <f>INDEX(试题问卷属性表!F:F, MATCH(问卷赋分表!$A208,试题问卷属性表!$A:$A,0))</f>
        <v>全球意识</v>
      </c>
      <c r="L208">
        <f>INDEX(试题问卷属性表!G:G, MATCH(问卷赋分表!$A208,试题问卷属性表!$A:$A,0))</f>
        <v>0</v>
      </c>
    </row>
    <row r="209" spans="1:12" x14ac:dyDescent="0.2">
      <c r="A209" t="s">
        <v>1946</v>
      </c>
      <c r="B209" t="str">
        <f>INDEX(试题问卷属性表!H:H, MATCH(问卷赋分表!A209,试题问卷属性表!A:A,0))</f>
        <v>我尊重所有人，不管他/她来自哪个国家</v>
      </c>
      <c r="C209" t="s">
        <v>1342</v>
      </c>
      <c r="D209" t="s">
        <v>1362</v>
      </c>
      <c r="E209" t="s">
        <v>2688</v>
      </c>
      <c r="F209">
        <v>2</v>
      </c>
      <c r="G209">
        <v>0</v>
      </c>
      <c r="H209" t="b">
        <v>1</v>
      </c>
      <c r="I209" t="str">
        <f>INDEX(试题问卷属性表!D:D, MATCH(问卷赋分表!$A209,试题问卷属性表!$A:$A,0))</f>
        <v>学生品德和社会化行为</v>
      </c>
      <c r="J209" t="str">
        <f>INDEX(试题问卷属性表!E:E, MATCH(问卷赋分表!$A209,试题问卷属性表!$A:$A,0))</f>
        <v>国际视野</v>
      </c>
      <c r="K209" t="str">
        <f>INDEX(试题问卷属性表!F:F, MATCH(问卷赋分表!$A209,试题问卷属性表!$A:$A,0))</f>
        <v>全球意识</v>
      </c>
      <c r="L209">
        <f>INDEX(试题问卷属性表!G:G, MATCH(问卷赋分表!$A209,试题问卷属性表!$A:$A,0))</f>
        <v>0</v>
      </c>
    </row>
    <row r="210" spans="1:12" x14ac:dyDescent="0.2">
      <c r="A210" t="s">
        <v>1946</v>
      </c>
      <c r="B210" t="str">
        <f>INDEX(试题问卷属性表!H:H, MATCH(问卷赋分表!A210,试题问卷属性表!A:A,0))</f>
        <v>我尊重所有人，不管他/她来自哪个国家</v>
      </c>
      <c r="C210" t="s">
        <v>1342</v>
      </c>
      <c r="D210" t="s">
        <v>1362</v>
      </c>
      <c r="E210" t="s">
        <v>2689</v>
      </c>
      <c r="F210">
        <v>1</v>
      </c>
      <c r="G210">
        <v>0</v>
      </c>
      <c r="H210" t="b">
        <v>1</v>
      </c>
      <c r="I210" t="str">
        <f>INDEX(试题问卷属性表!D:D, MATCH(问卷赋分表!$A210,试题问卷属性表!$A:$A,0))</f>
        <v>学生品德和社会化行为</v>
      </c>
      <c r="J210" t="str">
        <f>INDEX(试题问卷属性表!E:E, MATCH(问卷赋分表!$A210,试题问卷属性表!$A:$A,0))</f>
        <v>国际视野</v>
      </c>
      <c r="K210" t="str">
        <f>INDEX(试题问卷属性表!F:F, MATCH(问卷赋分表!$A210,试题问卷属性表!$A:$A,0))</f>
        <v>全球意识</v>
      </c>
      <c r="L210">
        <f>INDEX(试题问卷属性表!G:G, MATCH(问卷赋分表!$A210,试题问卷属性表!$A:$A,0))</f>
        <v>0</v>
      </c>
    </row>
    <row r="211" spans="1:12" x14ac:dyDescent="0.2">
      <c r="A211" t="s">
        <v>1947</v>
      </c>
      <c r="B211" t="str">
        <f>INDEX(试题问卷属性表!H:H, MATCH(问卷赋分表!A211,试题问卷属性表!A:A,0))</f>
        <v>我尊重所有人，不管他/她来自哪个省市</v>
      </c>
      <c r="C211" t="s">
        <v>1342</v>
      </c>
      <c r="D211" t="s">
        <v>1362</v>
      </c>
      <c r="E211" t="s">
        <v>1358</v>
      </c>
      <c r="F211">
        <v>5</v>
      </c>
      <c r="G211">
        <v>1</v>
      </c>
      <c r="H211" t="b">
        <v>1</v>
      </c>
      <c r="I211" t="str">
        <f>INDEX(试题问卷属性表!D:D, MATCH(问卷赋分表!$A211,试题问卷属性表!$A:$A,0))</f>
        <v>学生品德和社会化行为</v>
      </c>
      <c r="J211" t="str">
        <f>INDEX(试题问卷属性表!E:E, MATCH(问卷赋分表!$A211,试题问卷属性表!$A:$A,0))</f>
        <v>国际视野</v>
      </c>
      <c r="K211" t="str">
        <f>INDEX(试题问卷属性表!F:F, MATCH(问卷赋分表!$A211,试题问卷属性表!$A:$A,0))</f>
        <v>全球意识</v>
      </c>
      <c r="L211">
        <f>INDEX(试题问卷属性表!G:G, MATCH(问卷赋分表!$A211,试题问卷属性表!$A:$A,0))</f>
        <v>0</v>
      </c>
    </row>
    <row r="212" spans="1:12" x14ac:dyDescent="0.2">
      <c r="A212" t="s">
        <v>1947</v>
      </c>
      <c r="B212" t="str">
        <f>INDEX(试题问卷属性表!H:H, MATCH(问卷赋分表!A212,试题问卷属性表!A:A,0))</f>
        <v>我尊重所有人，不管他/她来自哪个省市</v>
      </c>
      <c r="C212" t="s">
        <v>1342</v>
      </c>
      <c r="D212" t="s">
        <v>1362</v>
      </c>
      <c r="E212" t="s">
        <v>2686</v>
      </c>
      <c r="F212">
        <v>4</v>
      </c>
      <c r="G212">
        <v>1</v>
      </c>
      <c r="H212" t="b">
        <v>1</v>
      </c>
      <c r="I212" t="str">
        <f>INDEX(试题问卷属性表!D:D, MATCH(问卷赋分表!$A212,试题问卷属性表!$A:$A,0))</f>
        <v>学生品德和社会化行为</v>
      </c>
      <c r="J212" t="str">
        <f>INDEX(试题问卷属性表!E:E, MATCH(问卷赋分表!$A212,试题问卷属性表!$A:$A,0))</f>
        <v>国际视野</v>
      </c>
      <c r="K212" t="str">
        <f>INDEX(试题问卷属性表!F:F, MATCH(问卷赋分表!$A212,试题问卷属性表!$A:$A,0))</f>
        <v>全球意识</v>
      </c>
      <c r="L212">
        <f>INDEX(试题问卷属性表!G:G, MATCH(问卷赋分表!$A212,试题问卷属性表!$A:$A,0))</f>
        <v>0</v>
      </c>
    </row>
    <row r="213" spans="1:12" x14ac:dyDescent="0.2">
      <c r="A213" t="s">
        <v>1947</v>
      </c>
      <c r="B213" t="str">
        <f>INDEX(试题问卷属性表!H:H, MATCH(问卷赋分表!A213,试题问卷属性表!A:A,0))</f>
        <v>我尊重所有人，不管他/她来自哪个省市</v>
      </c>
      <c r="C213" t="s">
        <v>1342</v>
      </c>
      <c r="D213" t="s">
        <v>1362</v>
      </c>
      <c r="E213" t="s">
        <v>2687</v>
      </c>
      <c r="F213">
        <v>3</v>
      </c>
      <c r="G213">
        <v>0</v>
      </c>
      <c r="H213" t="b">
        <v>1</v>
      </c>
      <c r="I213" t="str">
        <f>INDEX(试题问卷属性表!D:D, MATCH(问卷赋分表!$A213,试题问卷属性表!$A:$A,0))</f>
        <v>学生品德和社会化行为</v>
      </c>
      <c r="J213" t="str">
        <f>INDEX(试题问卷属性表!E:E, MATCH(问卷赋分表!$A213,试题问卷属性表!$A:$A,0))</f>
        <v>国际视野</v>
      </c>
      <c r="K213" t="str">
        <f>INDEX(试题问卷属性表!F:F, MATCH(问卷赋分表!$A213,试题问卷属性表!$A:$A,0))</f>
        <v>全球意识</v>
      </c>
      <c r="L213">
        <f>INDEX(试题问卷属性表!G:G, MATCH(问卷赋分表!$A213,试题问卷属性表!$A:$A,0))</f>
        <v>0</v>
      </c>
    </row>
    <row r="214" spans="1:12" x14ac:dyDescent="0.2">
      <c r="A214" t="s">
        <v>1947</v>
      </c>
      <c r="B214" t="str">
        <f>INDEX(试题问卷属性表!H:H, MATCH(问卷赋分表!A214,试题问卷属性表!A:A,0))</f>
        <v>我尊重所有人，不管他/她来自哪个省市</v>
      </c>
      <c r="C214" t="s">
        <v>1342</v>
      </c>
      <c r="D214" t="s">
        <v>1362</v>
      </c>
      <c r="E214" t="s">
        <v>2688</v>
      </c>
      <c r="F214">
        <v>2</v>
      </c>
      <c r="G214">
        <v>0</v>
      </c>
      <c r="H214" t="b">
        <v>1</v>
      </c>
      <c r="I214" t="str">
        <f>INDEX(试题问卷属性表!D:D, MATCH(问卷赋分表!$A214,试题问卷属性表!$A:$A,0))</f>
        <v>学生品德和社会化行为</v>
      </c>
      <c r="J214" t="str">
        <f>INDEX(试题问卷属性表!E:E, MATCH(问卷赋分表!$A214,试题问卷属性表!$A:$A,0))</f>
        <v>国际视野</v>
      </c>
      <c r="K214" t="str">
        <f>INDEX(试题问卷属性表!F:F, MATCH(问卷赋分表!$A214,试题问卷属性表!$A:$A,0))</f>
        <v>全球意识</v>
      </c>
      <c r="L214">
        <f>INDEX(试题问卷属性表!G:G, MATCH(问卷赋分表!$A214,试题问卷属性表!$A:$A,0))</f>
        <v>0</v>
      </c>
    </row>
    <row r="215" spans="1:12" x14ac:dyDescent="0.2">
      <c r="A215" t="s">
        <v>1947</v>
      </c>
      <c r="B215" t="str">
        <f>INDEX(试题问卷属性表!H:H, MATCH(问卷赋分表!A215,试题问卷属性表!A:A,0))</f>
        <v>我尊重所有人，不管他/她来自哪个省市</v>
      </c>
      <c r="C215" t="s">
        <v>1342</v>
      </c>
      <c r="D215" t="s">
        <v>1362</v>
      </c>
      <c r="E215" t="s">
        <v>2689</v>
      </c>
      <c r="F215">
        <v>1</v>
      </c>
      <c r="G215">
        <v>0</v>
      </c>
      <c r="H215" t="b">
        <v>1</v>
      </c>
      <c r="I215" t="str">
        <f>INDEX(试题问卷属性表!D:D, MATCH(问卷赋分表!$A215,试题问卷属性表!$A:$A,0))</f>
        <v>学生品德和社会化行为</v>
      </c>
      <c r="J215" t="str">
        <f>INDEX(试题问卷属性表!E:E, MATCH(问卷赋分表!$A215,试题问卷属性表!$A:$A,0))</f>
        <v>国际视野</v>
      </c>
      <c r="K215" t="str">
        <f>INDEX(试题问卷属性表!F:F, MATCH(问卷赋分表!$A215,试题问卷属性表!$A:$A,0))</f>
        <v>全球意识</v>
      </c>
      <c r="L215">
        <f>INDEX(试题问卷属性表!G:G, MATCH(问卷赋分表!$A215,试题问卷属性表!$A:$A,0))</f>
        <v>0</v>
      </c>
    </row>
    <row r="216" spans="1:12" x14ac:dyDescent="0.2">
      <c r="A216" t="s">
        <v>1948</v>
      </c>
      <c r="B216" t="str">
        <f>INDEX(试题问卷属性表!H:H, MATCH(问卷赋分表!A216,试题问卷属性表!A:A,0))</f>
        <v>在做决定之前，我会听取其他人的意见</v>
      </c>
      <c r="C216" t="s">
        <v>1342</v>
      </c>
      <c r="D216" t="s">
        <v>1362</v>
      </c>
      <c r="E216" t="s">
        <v>1358</v>
      </c>
      <c r="F216">
        <v>5</v>
      </c>
      <c r="G216">
        <v>1</v>
      </c>
      <c r="H216" t="b">
        <v>1</v>
      </c>
      <c r="I216" t="str">
        <f>INDEX(试题问卷属性表!D:D, MATCH(问卷赋分表!$A216,试题问卷属性表!$A:$A,0))</f>
        <v>学生品德和社会化行为</v>
      </c>
      <c r="J216" t="str">
        <f>INDEX(试题问卷属性表!E:E, MATCH(问卷赋分表!$A216,试题问卷属性表!$A:$A,0))</f>
        <v>国际视野</v>
      </c>
      <c r="K216" t="str">
        <f>INDEX(试题问卷属性表!F:F, MATCH(问卷赋分表!$A216,试题问卷属性表!$A:$A,0))</f>
        <v>国际行为能力</v>
      </c>
      <c r="L216">
        <f>INDEX(试题问卷属性表!G:G, MATCH(问卷赋分表!$A216,试题问卷属性表!$A:$A,0))</f>
        <v>0</v>
      </c>
    </row>
    <row r="217" spans="1:12" x14ac:dyDescent="0.2">
      <c r="A217" t="s">
        <v>1948</v>
      </c>
      <c r="B217" t="str">
        <f>INDEX(试题问卷属性表!H:H, MATCH(问卷赋分表!A217,试题问卷属性表!A:A,0))</f>
        <v>在做决定之前，我会听取其他人的意见</v>
      </c>
      <c r="C217" t="s">
        <v>1342</v>
      </c>
      <c r="D217" t="s">
        <v>1362</v>
      </c>
      <c r="E217" t="s">
        <v>2686</v>
      </c>
      <c r="F217">
        <v>4</v>
      </c>
      <c r="G217">
        <v>1</v>
      </c>
      <c r="H217" t="b">
        <v>1</v>
      </c>
      <c r="I217" t="str">
        <f>INDEX(试题问卷属性表!D:D, MATCH(问卷赋分表!$A217,试题问卷属性表!$A:$A,0))</f>
        <v>学生品德和社会化行为</v>
      </c>
      <c r="J217" t="str">
        <f>INDEX(试题问卷属性表!E:E, MATCH(问卷赋分表!$A217,试题问卷属性表!$A:$A,0))</f>
        <v>国际视野</v>
      </c>
      <c r="K217" t="str">
        <f>INDEX(试题问卷属性表!F:F, MATCH(问卷赋分表!$A217,试题问卷属性表!$A:$A,0))</f>
        <v>国际行为能力</v>
      </c>
      <c r="L217">
        <f>INDEX(试题问卷属性表!G:G, MATCH(问卷赋分表!$A217,试题问卷属性表!$A:$A,0))</f>
        <v>0</v>
      </c>
    </row>
    <row r="218" spans="1:12" x14ac:dyDescent="0.2">
      <c r="A218" t="s">
        <v>1948</v>
      </c>
      <c r="B218" t="str">
        <f>INDEX(试题问卷属性表!H:H, MATCH(问卷赋分表!A218,试题问卷属性表!A:A,0))</f>
        <v>在做决定之前，我会听取其他人的意见</v>
      </c>
      <c r="C218" t="s">
        <v>1342</v>
      </c>
      <c r="D218" t="s">
        <v>1362</v>
      </c>
      <c r="E218" t="s">
        <v>2687</v>
      </c>
      <c r="F218">
        <v>3</v>
      </c>
      <c r="G218">
        <v>0</v>
      </c>
      <c r="H218" t="b">
        <v>1</v>
      </c>
      <c r="I218" t="str">
        <f>INDEX(试题问卷属性表!D:D, MATCH(问卷赋分表!$A218,试题问卷属性表!$A:$A,0))</f>
        <v>学生品德和社会化行为</v>
      </c>
      <c r="J218" t="str">
        <f>INDEX(试题问卷属性表!E:E, MATCH(问卷赋分表!$A218,试题问卷属性表!$A:$A,0))</f>
        <v>国际视野</v>
      </c>
      <c r="K218" t="str">
        <f>INDEX(试题问卷属性表!F:F, MATCH(问卷赋分表!$A218,试题问卷属性表!$A:$A,0))</f>
        <v>国际行为能力</v>
      </c>
      <c r="L218">
        <f>INDEX(试题问卷属性表!G:G, MATCH(问卷赋分表!$A218,试题问卷属性表!$A:$A,0))</f>
        <v>0</v>
      </c>
    </row>
    <row r="219" spans="1:12" x14ac:dyDescent="0.2">
      <c r="A219" t="s">
        <v>1948</v>
      </c>
      <c r="B219" t="str">
        <f>INDEX(试题问卷属性表!H:H, MATCH(问卷赋分表!A219,试题问卷属性表!A:A,0))</f>
        <v>在做决定之前，我会听取其他人的意见</v>
      </c>
      <c r="C219" t="s">
        <v>1342</v>
      </c>
      <c r="D219" t="s">
        <v>1362</v>
      </c>
      <c r="E219" t="s">
        <v>2688</v>
      </c>
      <c r="F219">
        <v>2</v>
      </c>
      <c r="G219">
        <v>0</v>
      </c>
      <c r="H219" t="b">
        <v>1</v>
      </c>
      <c r="I219" t="str">
        <f>INDEX(试题问卷属性表!D:D, MATCH(问卷赋分表!$A219,试题问卷属性表!$A:$A,0))</f>
        <v>学生品德和社会化行为</v>
      </c>
      <c r="J219" t="str">
        <f>INDEX(试题问卷属性表!E:E, MATCH(问卷赋分表!$A219,试题问卷属性表!$A:$A,0))</f>
        <v>国际视野</v>
      </c>
      <c r="K219" t="str">
        <f>INDEX(试题问卷属性表!F:F, MATCH(问卷赋分表!$A219,试题问卷属性表!$A:$A,0))</f>
        <v>国际行为能力</v>
      </c>
      <c r="L219">
        <f>INDEX(试题问卷属性表!G:G, MATCH(问卷赋分表!$A219,试题问卷属性表!$A:$A,0))</f>
        <v>0</v>
      </c>
    </row>
    <row r="220" spans="1:12" x14ac:dyDescent="0.2">
      <c r="A220" t="s">
        <v>1948</v>
      </c>
      <c r="B220" t="str">
        <f>INDEX(试题问卷属性表!H:H, MATCH(问卷赋分表!A220,试题问卷属性表!A:A,0))</f>
        <v>在做决定之前，我会听取其他人的意见</v>
      </c>
      <c r="C220" t="s">
        <v>1342</v>
      </c>
      <c r="D220" t="s">
        <v>1362</v>
      </c>
      <c r="E220" t="s">
        <v>2689</v>
      </c>
      <c r="F220">
        <v>1</v>
      </c>
      <c r="G220">
        <v>0</v>
      </c>
      <c r="H220" t="b">
        <v>1</v>
      </c>
      <c r="I220" t="str">
        <f>INDEX(试题问卷属性表!D:D, MATCH(问卷赋分表!$A220,试题问卷属性表!$A:$A,0))</f>
        <v>学生品德和社会化行为</v>
      </c>
      <c r="J220" t="str">
        <f>INDEX(试题问卷属性表!E:E, MATCH(问卷赋分表!$A220,试题问卷属性表!$A:$A,0))</f>
        <v>国际视野</v>
      </c>
      <c r="K220" t="str">
        <f>INDEX(试题问卷属性表!F:F, MATCH(问卷赋分表!$A220,试题问卷属性表!$A:$A,0))</f>
        <v>国际行为能力</v>
      </c>
      <c r="L220">
        <f>INDEX(试题问卷属性表!G:G, MATCH(问卷赋分表!$A220,试题问卷属性表!$A:$A,0))</f>
        <v>0</v>
      </c>
    </row>
    <row r="221" spans="1:12" x14ac:dyDescent="0.2">
      <c r="A221" t="s">
        <v>1949</v>
      </c>
      <c r="B221" t="str">
        <f>INDEX(试题问卷属性表!H:H, MATCH(问卷赋分表!A221,试题问卷属性表!A:A,0))</f>
        <v>我认为每个问题都有多面性</v>
      </c>
      <c r="C221" t="s">
        <v>1342</v>
      </c>
      <c r="D221" t="s">
        <v>1362</v>
      </c>
      <c r="E221" t="s">
        <v>1358</v>
      </c>
      <c r="F221">
        <v>5</v>
      </c>
      <c r="G221">
        <v>1</v>
      </c>
      <c r="H221" t="b">
        <v>1</v>
      </c>
      <c r="I221" t="str">
        <f>INDEX(试题问卷属性表!D:D, MATCH(问卷赋分表!$A221,试题问卷属性表!$A:$A,0))</f>
        <v>学生品德和社会化行为</v>
      </c>
      <c r="J221" t="str">
        <f>INDEX(试题问卷属性表!E:E, MATCH(问卷赋分表!$A221,试题问卷属性表!$A:$A,0))</f>
        <v>国际视野</v>
      </c>
      <c r="K221" t="str">
        <f>INDEX(试题问卷属性表!F:F, MATCH(问卷赋分表!$A221,试题问卷属性表!$A:$A,0))</f>
        <v>国际行为能力</v>
      </c>
      <c r="L221">
        <f>INDEX(试题问卷属性表!G:G, MATCH(问卷赋分表!$A221,试题问卷属性表!$A:$A,0))</f>
        <v>0</v>
      </c>
    </row>
    <row r="222" spans="1:12" x14ac:dyDescent="0.2">
      <c r="A222" t="s">
        <v>1949</v>
      </c>
      <c r="B222" t="str">
        <f>INDEX(试题问卷属性表!H:H, MATCH(问卷赋分表!A222,试题问卷属性表!A:A,0))</f>
        <v>我认为每个问题都有多面性</v>
      </c>
      <c r="C222" t="s">
        <v>1342</v>
      </c>
      <c r="D222" t="s">
        <v>1362</v>
      </c>
      <c r="E222" t="s">
        <v>2686</v>
      </c>
      <c r="F222">
        <v>4</v>
      </c>
      <c r="G222">
        <v>1</v>
      </c>
      <c r="H222" t="b">
        <v>1</v>
      </c>
      <c r="I222" t="str">
        <f>INDEX(试题问卷属性表!D:D, MATCH(问卷赋分表!$A222,试题问卷属性表!$A:$A,0))</f>
        <v>学生品德和社会化行为</v>
      </c>
      <c r="J222" t="str">
        <f>INDEX(试题问卷属性表!E:E, MATCH(问卷赋分表!$A222,试题问卷属性表!$A:$A,0))</f>
        <v>国际视野</v>
      </c>
      <c r="K222" t="str">
        <f>INDEX(试题问卷属性表!F:F, MATCH(问卷赋分表!$A222,试题问卷属性表!$A:$A,0))</f>
        <v>国际行为能力</v>
      </c>
      <c r="L222">
        <f>INDEX(试题问卷属性表!G:G, MATCH(问卷赋分表!$A222,试题问卷属性表!$A:$A,0))</f>
        <v>0</v>
      </c>
    </row>
    <row r="223" spans="1:12" x14ac:dyDescent="0.2">
      <c r="A223" t="s">
        <v>1949</v>
      </c>
      <c r="B223" t="str">
        <f>INDEX(试题问卷属性表!H:H, MATCH(问卷赋分表!A223,试题问卷属性表!A:A,0))</f>
        <v>我认为每个问题都有多面性</v>
      </c>
      <c r="C223" t="s">
        <v>1342</v>
      </c>
      <c r="D223" t="s">
        <v>1362</v>
      </c>
      <c r="E223" t="s">
        <v>2687</v>
      </c>
      <c r="F223">
        <v>3</v>
      </c>
      <c r="G223">
        <v>0</v>
      </c>
      <c r="H223" t="b">
        <v>1</v>
      </c>
      <c r="I223" t="str">
        <f>INDEX(试题问卷属性表!D:D, MATCH(问卷赋分表!$A223,试题问卷属性表!$A:$A,0))</f>
        <v>学生品德和社会化行为</v>
      </c>
      <c r="J223" t="str">
        <f>INDEX(试题问卷属性表!E:E, MATCH(问卷赋分表!$A223,试题问卷属性表!$A:$A,0))</f>
        <v>国际视野</v>
      </c>
      <c r="K223" t="str">
        <f>INDEX(试题问卷属性表!F:F, MATCH(问卷赋分表!$A223,试题问卷属性表!$A:$A,0))</f>
        <v>国际行为能力</v>
      </c>
      <c r="L223">
        <f>INDEX(试题问卷属性表!G:G, MATCH(问卷赋分表!$A223,试题问卷属性表!$A:$A,0))</f>
        <v>0</v>
      </c>
    </row>
    <row r="224" spans="1:12" x14ac:dyDescent="0.2">
      <c r="A224" t="s">
        <v>1949</v>
      </c>
      <c r="B224" t="str">
        <f>INDEX(试题问卷属性表!H:H, MATCH(问卷赋分表!A224,试题问卷属性表!A:A,0))</f>
        <v>我认为每个问题都有多面性</v>
      </c>
      <c r="C224" t="s">
        <v>1342</v>
      </c>
      <c r="D224" t="s">
        <v>1362</v>
      </c>
      <c r="E224" t="s">
        <v>2688</v>
      </c>
      <c r="F224">
        <v>2</v>
      </c>
      <c r="G224">
        <v>0</v>
      </c>
      <c r="H224" t="b">
        <v>1</v>
      </c>
      <c r="I224" t="str">
        <f>INDEX(试题问卷属性表!D:D, MATCH(问卷赋分表!$A224,试题问卷属性表!$A:$A,0))</f>
        <v>学生品德和社会化行为</v>
      </c>
      <c r="J224" t="str">
        <f>INDEX(试题问卷属性表!E:E, MATCH(问卷赋分表!$A224,试题问卷属性表!$A:$A,0))</f>
        <v>国际视野</v>
      </c>
      <c r="K224" t="str">
        <f>INDEX(试题问卷属性表!F:F, MATCH(问卷赋分表!$A224,试题问卷属性表!$A:$A,0))</f>
        <v>国际行为能力</v>
      </c>
      <c r="L224">
        <f>INDEX(试题问卷属性表!G:G, MATCH(问卷赋分表!$A224,试题问卷属性表!$A:$A,0))</f>
        <v>0</v>
      </c>
    </row>
    <row r="225" spans="1:12" x14ac:dyDescent="0.2">
      <c r="A225" t="s">
        <v>1949</v>
      </c>
      <c r="B225" t="str">
        <f>INDEX(试题问卷属性表!H:H, MATCH(问卷赋分表!A225,试题问卷属性表!A:A,0))</f>
        <v>我认为每个问题都有多面性</v>
      </c>
      <c r="C225" t="s">
        <v>1342</v>
      </c>
      <c r="D225" t="s">
        <v>1362</v>
      </c>
      <c r="E225" t="s">
        <v>2689</v>
      </c>
      <c r="F225">
        <v>1</v>
      </c>
      <c r="G225">
        <v>0</v>
      </c>
      <c r="H225" t="b">
        <v>1</v>
      </c>
      <c r="I225" t="str">
        <f>INDEX(试题问卷属性表!D:D, MATCH(问卷赋分表!$A225,试题问卷属性表!$A:$A,0))</f>
        <v>学生品德和社会化行为</v>
      </c>
      <c r="J225" t="str">
        <f>INDEX(试题问卷属性表!E:E, MATCH(问卷赋分表!$A225,试题问卷属性表!$A:$A,0))</f>
        <v>国际视野</v>
      </c>
      <c r="K225" t="str">
        <f>INDEX(试题问卷属性表!F:F, MATCH(问卷赋分表!$A225,试题问卷属性表!$A:$A,0))</f>
        <v>国际行为能力</v>
      </c>
      <c r="L225">
        <f>INDEX(试题问卷属性表!G:G, MATCH(问卷赋分表!$A225,试题问卷属性表!$A:$A,0))</f>
        <v>0</v>
      </c>
    </row>
    <row r="226" spans="1:12" x14ac:dyDescent="0.2">
      <c r="A226" t="s">
        <v>1950</v>
      </c>
      <c r="B226" t="str">
        <f>INDEX(试题问卷属性表!H:H, MATCH(问卷赋分表!A226,试题问卷属性表!A:A,0))</f>
        <v>指出别人的缺点时，我会先设身处地想象他们的感受</v>
      </c>
      <c r="C226" t="s">
        <v>1342</v>
      </c>
      <c r="D226" t="s">
        <v>1362</v>
      </c>
      <c r="E226" t="s">
        <v>1358</v>
      </c>
      <c r="F226">
        <v>5</v>
      </c>
      <c r="G226">
        <v>1</v>
      </c>
      <c r="H226" t="b">
        <v>1</v>
      </c>
      <c r="I226" t="str">
        <f>INDEX(试题问卷属性表!D:D, MATCH(问卷赋分表!$A226,试题问卷属性表!$A:$A,0))</f>
        <v>学生品德和社会化行为</v>
      </c>
      <c r="J226" t="str">
        <f>INDEX(试题问卷属性表!E:E, MATCH(问卷赋分表!$A226,试题问卷属性表!$A:$A,0))</f>
        <v>国际视野</v>
      </c>
      <c r="K226" t="str">
        <f>INDEX(试题问卷属性表!F:F, MATCH(问卷赋分表!$A226,试题问卷属性表!$A:$A,0))</f>
        <v>国际行为能力</v>
      </c>
      <c r="L226">
        <f>INDEX(试题问卷属性表!G:G, MATCH(问卷赋分表!$A226,试题问卷属性表!$A:$A,0))</f>
        <v>0</v>
      </c>
    </row>
    <row r="227" spans="1:12" x14ac:dyDescent="0.2">
      <c r="A227" t="s">
        <v>1950</v>
      </c>
      <c r="B227" t="str">
        <f>INDEX(试题问卷属性表!H:H, MATCH(问卷赋分表!A227,试题问卷属性表!A:A,0))</f>
        <v>指出别人的缺点时，我会先设身处地想象他们的感受</v>
      </c>
      <c r="C227" t="s">
        <v>1342</v>
      </c>
      <c r="D227" t="s">
        <v>1362</v>
      </c>
      <c r="E227" t="s">
        <v>2686</v>
      </c>
      <c r="F227">
        <v>4</v>
      </c>
      <c r="G227">
        <v>1</v>
      </c>
      <c r="H227" t="b">
        <v>1</v>
      </c>
      <c r="I227" t="str">
        <f>INDEX(试题问卷属性表!D:D, MATCH(问卷赋分表!$A227,试题问卷属性表!$A:$A,0))</f>
        <v>学生品德和社会化行为</v>
      </c>
      <c r="J227" t="str">
        <f>INDEX(试题问卷属性表!E:E, MATCH(问卷赋分表!$A227,试题问卷属性表!$A:$A,0))</f>
        <v>国际视野</v>
      </c>
      <c r="K227" t="str">
        <f>INDEX(试题问卷属性表!F:F, MATCH(问卷赋分表!$A227,试题问卷属性表!$A:$A,0))</f>
        <v>国际行为能力</v>
      </c>
      <c r="L227">
        <f>INDEX(试题问卷属性表!G:G, MATCH(问卷赋分表!$A227,试题问卷属性表!$A:$A,0))</f>
        <v>0</v>
      </c>
    </row>
    <row r="228" spans="1:12" x14ac:dyDescent="0.2">
      <c r="A228" t="s">
        <v>1950</v>
      </c>
      <c r="B228" t="str">
        <f>INDEX(试题问卷属性表!H:H, MATCH(问卷赋分表!A228,试题问卷属性表!A:A,0))</f>
        <v>指出别人的缺点时，我会先设身处地想象他们的感受</v>
      </c>
      <c r="C228" t="s">
        <v>1342</v>
      </c>
      <c r="D228" t="s">
        <v>1362</v>
      </c>
      <c r="E228" t="s">
        <v>2687</v>
      </c>
      <c r="F228">
        <v>3</v>
      </c>
      <c r="G228">
        <v>0</v>
      </c>
      <c r="H228" t="b">
        <v>1</v>
      </c>
      <c r="I228" t="str">
        <f>INDEX(试题问卷属性表!D:D, MATCH(问卷赋分表!$A228,试题问卷属性表!$A:$A,0))</f>
        <v>学生品德和社会化行为</v>
      </c>
      <c r="J228" t="str">
        <f>INDEX(试题问卷属性表!E:E, MATCH(问卷赋分表!$A228,试题问卷属性表!$A:$A,0))</f>
        <v>国际视野</v>
      </c>
      <c r="K228" t="str">
        <f>INDEX(试题问卷属性表!F:F, MATCH(问卷赋分表!$A228,试题问卷属性表!$A:$A,0))</f>
        <v>国际行为能力</v>
      </c>
      <c r="L228">
        <f>INDEX(试题问卷属性表!G:G, MATCH(问卷赋分表!$A228,试题问卷属性表!$A:$A,0))</f>
        <v>0</v>
      </c>
    </row>
    <row r="229" spans="1:12" x14ac:dyDescent="0.2">
      <c r="A229" t="s">
        <v>1950</v>
      </c>
      <c r="B229" t="str">
        <f>INDEX(试题问卷属性表!H:H, MATCH(问卷赋分表!A229,试题问卷属性表!A:A,0))</f>
        <v>指出别人的缺点时，我会先设身处地想象他们的感受</v>
      </c>
      <c r="C229" t="s">
        <v>1342</v>
      </c>
      <c r="D229" t="s">
        <v>1362</v>
      </c>
      <c r="E229" t="s">
        <v>2688</v>
      </c>
      <c r="F229">
        <v>2</v>
      </c>
      <c r="G229">
        <v>0</v>
      </c>
      <c r="H229" t="b">
        <v>1</v>
      </c>
      <c r="I229" t="str">
        <f>INDEX(试题问卷属性表!D:D, MATCH(问卷赋分表!$A229,试题问卷属性表!$A:$A,0))</f>
        <v>学生品德和社会化行为</v>
      </c>
      <c r="J229" t="str">
        <f>INDEX(试题问卷属性表!E:E, MATCH(问卷赋分表!$A229,试题问卷属性表!$A:$A,0))</f>
        <v>国际视野</v>
      </c>
      <c r="K229" t="str">
        <f>INDEX(试题问卷属性表!F:F, MATCH(问卷赋分表!$A229,试题问卷属性表!$A:$A,0))</f>
        <v>国际行为能力</v>
      </c>
      <c r="L229">
        <f>INDEX(试题问卷属性表!G:G, MATCH(问卷赋分表!$A229,试题问卷属性表!$A:$A,0))</f>
        <v>0</v>
      </c>
    </row>
    <row r="230" spans="1:12" x14ac:dyDescent="0.2">
      <c r="A230" t="s">
        <v>1950</v>
      </c>
      <c r="B230" t="str">
        <f>INDEX(试题问卷属性表!H:H, MATCH(问卷赋分表!A230,试题问卷属性表!A:A,0))</f>
        <v>指出别人的缺点时，我会先设身处地想象他们的感受</v>
      </c>
      <c r="C230" t="s">
        <v>1342</v>
      </c>
      <c r="D230" t="s">
        <v>1362</v>
      </c>
      <c r="E230" t="s">
        <v>2689</v>
      </c>
      <c r="F230">
        <v>1</v>
      </c>
      <c r="G230">
        <v>0</v>
      </c>
      <c r="H230" t="b">
        <v>1</v>
      </c>
      <c r="I230" t="str">
        <f>INDEX(试题问卷属性表!D:D, MATCH(问卷赋分表!$A230,试题问卷属性表!$A:$A,0))</f>
        <v>学生品德和社会化行为</v>
      </c>
      <c r="J230" t="str">
        <f>INDEX(试题问卷属性表!E:E, MATCH(问卷赋分表!$A230,试题问卷属性表!$A:$A,0))</f>
        <v>国际视野</v>
      </c>
      <c r="K230" t="str">
        <f>INDEX(试题问卷属性表!F:F, MATCH(问卷赋分表!$A230,试题问卷属性表!$A:$A,0))</f>
        <v>国际行为能力</v>
      </c>
      <c r="L230">
        <f>INDEX(试题问卷属性表!G:G, MATCH(问卷赋分表!$A230,试题问卷属性表!$A:$A,0))</f>
        <v>0</v>
      </c>
    </row>
    <row r="231" spans="1:12" x14ac:dyDescent="0.2">
      <c r="A231" t="s">
        <v>1951</v>
      </c>
      <c r="B231" t="str">
        <f>INDEX(试题问卷属性表!H:H, MATCH(问卷赋分表!A231,试题问卷属性表!A:A,0))</f>
        <v>我能轻松适应新环境</v>
      </c>
      <c r="C231" t="s">
        <v>1342</v>
      </c>
      <c r="D231" t="s">
        <v>1362</v>
      </c>
      <c r="E231" t="s">
        <v>1358</v>
      </c>
      <c r="F231">
        <v>5</v>
      </c>
      <c r="G231">
        <v>1</v>
      </c>
      <c r="H231" t="b">
        <v>1</v>
      </c>
      <c r="I231" t="str">
        <f>INDEX(试题问卷属性表!D:D, MATCH(问卷赋分表!$A231,试题问卷属性表!$A:$A,0))</f>
        <v>学生品德和社会化行为</v>
      </c>
      <c r="J231" t="str">
        <f>INDEX(试题问卷属性表!E:E, MATCH(问卷赋分表!$A231,试题问卷属性表!$A:$A,0))</f>
        <v>国际视野</v>
      </c>
      <c r="K231" t="str">
        <f>INDEX(试题问卷属性表!F:F, MATCH(问卷赋分表!$A231,试题问卷属性表!$A:$A,0))</f>
        <v>国际行为能力</v>
      </c>
      <c r="L231">
        <f>INDEX(试题问卷属性表!G:G, MATCH(问卷赋分表!$A231,试题问卷属性表!$A:$A,0))</f>
        <v>0</v>
      </c>
    </row>
    <row r="232" spans="1:12" x14ac:dyDescent="0.2">
      <c r="A232" t="s">
        <v>1951</v>
      </c>
      <c r="B232" t="str">
        <f>INDEX(试题问卷属性表!H:H, MATCH(问卷赋分表!A232,试题问卷属性表!A:A,0))</f>
        <v>我能轻松适应新环境</v>
      </c>
      <c r="C232" t="s">
        <v>1342</v>
      </c>
      <c r="D232" t="s">
        <v>1362</v>
      </c>
      <c r="E232" t="s">
        <v>2686</v>
      </c>
      <c r="F232">
        <v>4</v>
      </c>
      <c r="G232">
        <v>1</v>
      </c>
      <c r="H232" t="b">
        <v>1</v>
      </c>
      <c r="I232" t="str">
        <f>INDEX(试题问卷属性表!D:D, MATCH(问卷赋分表!$A232,试题问卷属性表!$A:$A,0))</f>
        <v>学生品德和社会化行为</v>
      </c>
      <c r="J232" t="str">
        <f>INDEX(试题问卷属性表!E:E, MATCH(问卷赋分表!$A232,试题问卷属性表!$A:$A,0))</f>
        <v>国际视野</v>
      </c>
      <c r="K232" t="str">
        <f>INDEX(试题问卷属性表!F:F, MATCH(问卷赋分表!$A232,试题问卷属性表!$A:$A,0))</f>
        <v>国际行为能力</v>
      </c>
      <c r="L232">
        <f>INDEX(试题问卷属性表!G:G, MATCH(问卷赋分表!$A232,试题问卷属性表!$A:$A,0))</f>
        <v>0</v>
      </c>
    </row>
    <row r="233" spans="1:12" x14ac:dyDescent="0.2">
      <c r="A233" t="s">
        <v>1951</v>
      </c>
      <c r="B233" t="str">
        <f>INDEX(试题问卷属性表!H:H, MATCH(问卷赋分表!A233,试题问卷属性表!A:A,0))</f>
        <v>我能轻松适应新环境</v>
      </c>
      <c r="C233" t="s">
        <v>1342</v>
      </c>
      <c r="D233" t="s">
        <v>1362</v>
      </c>
      <c r="E233" t="s">
        <v>2687</v>
      </c>
      <c r="F233">
        <v>3</v>
      </c>
      <c r="G233">
        <v>0</v>
      </c>
      <c r="H233" t="b">
        <v>1</v>
      </c>
      <c r="I233" t="str">
        <f>INDEX(试题问卷属性表!D:D, MATCH(问卷赋分表!$A233,试题问卷属性表!$A:$A,0))</f>
        <v>学生品德和社会化行为</v>
      </c>
      <c r="J233" t="str">
        <f>INDEX(试题问卷属性表!E:E, MATCH(问卷赋分表!$A233,试题问卷属性表!$A:$A,0))</f>
        <v>国际视野</v>
      </c>
      <c r="K233" t="str">
        <f>INDEX(试题问卷属性表!F:F, MATCH(问卷赋分表!$A233,试题问卷属性表!$A:$A,0))</f>
        <v>国际行为能力</v>
      </c>
      <c r="L233">
        <f>INDEX(试题问卷属性表!G:G, MATCH(问卷赋分表!$A233,试题问卷属性表!$A:$A,0))</f>
        <v>0</v>
      </c>
    </row>
    <row r="234" spans="1:12" x14ac:dyDescent="0.2">
      <c r="A234" t="s">
        <v>1951</v>
      </c>
      <c r="B234" t="str">
        <f>INDEX(试题问卷属性表!H:H, MATCH(问卷赋分表!A234,试题问卷属性表!A:A,0))</f>
        <v>我能轻松适应新环境</v>
      </c>
      <c r="C234" t="s">
        <v>1342</v>
      </c>
      <c r="D234" t="s">
        <v>1362</v>
      </c>
      <c r="E234" t="s">
        <v>2688</v>
      </c>
      <c r="F234">
        <v>2</v>
      </c>
      <c r="G234">
        <v>0</v>
      </c>
      <c r="H234" t="b">
        <v>1</v>
      </c>
      <c r="I234" t="str">
        <f>INDEX(试题问卷属性表!D:D, MATCH(问卷赋分表!$A234,试题问卷属性表!$A:$A,0))</f>
        <v>学生品德和社会化行为</v>
      </c>
      <c r="J234" t="str">
        <f>INDEX(试题问卷属性表!E:E, MATCH(问卷赋分表!$A234,试题问卷属性表!$A:$A,0))</f>
        <v>国际视野</v>
      </c>
      <c r="K234" t="str">
        <f>INDEX(试题问卷属性表!F:F, MATCH(问卷赋分表!$A234,试题问卷属性表!$A:$A,0))</f>
        <v>国际行为能力</v>
      </c>
      <c r="L234">
        <f>INDEX(试题问卷属性表!G:G, MATCH(问卷赋分表!$A234,试题问卷属性表!$A:$A,0))</f>
        <v>0</v>
      </c>
    </row>
    <row r="235" spans="1:12" x14ac:dyDescent="0.2">
      <c r="A235" t="s">
        <v>1951</v>
      </c>
      <c r="B235" t="str">
        <f>INDEX(试题问卷属性表!H:H, MATCH(问卷赋分表!A235,试题问卷属性表!A:A,0))</f>
        <v>我能轻松适应新环境</v>
      </c>
      <c r="C235" t="s">
        <v>1342</v>
      </c>
      <c r="D235" t="s">
        <v>1362</v>
      </c>
      <c r="E235" t="s">
        <v>2689</v>
      </c>
      <c r="F235">
        <v>1</v>
      </c>
      <c r="G235">
        <v>0</v>
      </c>
      <c r="H235" t="b">
        <v>1</v>
      </c>
      <c r="I235" t="str">
        <f>INDEX(试题问卷属性表!D:D, MATCH(问卷赋分表!$A235,试题问卷属性表!$A:$A,0))</f>
        <v>学生品德和社会化行为</v>
      </c>
      <c r="J235" t="str">
        <f>INDEX(试题问卷属性表!E:E, MATCH(问卷赋分表!$A235,试题问卷属性表!$A:$A,0))</f>
        <v>国际视野</v>
      </c>
      <c r="K235" t="str">
        <f>INDEX(试题问卷属性表!F:F, MATCH(问卷赋分表!$A235,试题问卷属性表!$A:$A,0))</f>
        <v>国际行为能力</v>
      </c>
      <c r="L235">
        <f>INDEX(试题问卷属性表!G:G, MATCH(问卷赋分表!$A235,试题问卷属性表!$A:$A,0))</f>
        <v>0</v>
      </c>
    </row>
    <row r="236" spans="1:12" x14ac:dyDescent="0.2">
      <c r="A236" t="s">
        <v>1952</v>
      </c>
      <c r="B236" t="str">
        <f>INDEX(试题问卷属性表!H:H, MATCH(问卷赋分表!A236,试题问卷属性表!A:A,0))</f>
        <v>我能克服与不同文化背景的人交往中遇到的困难</v>
      </c>
      <c r="C236" t="s">
        <v>1342</v>
      </c>
      <c r="D236" t="s">
        <v>1362</v>
      </c>
      <c r="E236" t="s">
        <v>1358</v>
      </c>
      <c r="F236">
        <v>5</v>
      </c>
      <c r="G236">
        <v>1</v>
      </c>
      <c r="H236" t="b">
        <v>1</v>
      </c>
      <c r="I236" t="str">
        <f>INDEX(试题问卷属性表!D:D, MATCH(问卷赋分表!$A236,试题问卷属性表!$A:$A,0))</f>
        <v>学生品德和社会化行为</v>
      </c>
      <c r="J236" t="str">
        <f>INDEX(试题问卷属性表!E:E, MATCH(问卷赋分表!$A236,试题问卷属性表!$A:$A,0))</f>
        <v>国际视野</v>
      </c>
      <c r="K236" t="str">
        <f>INDEX(试题问卷属性表!F:F, MATCH(问卷赋分表!$A236,试题问卷属性表!$A:$A,0))</f>
        <v>国际行为能力</v>
      </c>
      <c r="L236">
        <f>INDEX(试题问卷属性表!G:G, MATCH(问卷赋分表!$A236,试题问卷属性表!$A:$A,0))</f>
        <v>0</v>
      </c>
    </row>
    <row r="237" spans="1:12" x14ac:dyDescent="0.2">
      <c r="A237" t="s">
        <v>1952</v>
      </c>
      <c r="B237" t="str">
        <f>INDEX(试题问卷属性表!H:H, MATCH(问卷赋分表!A237,试题问卷属性表!A:A,0))</f>
        <v>我能克服与不同文化背景的人交往中遇到的困难</v>
      </c>
      <c r="C237" t="s">
        <v>1342</v>
      </c>
      <c r="D237" t="s">
        <v>1362</v>
      </c>
      <c r="E237" t="s">
        <v>2686</v>
      </c>
      <c r="F237">
        <v>4</v>
      </c>
      <c r="G237">
        <v>1</v>
      </c>
      <c r="H237" t="b">
        <v>1</v>
      </c>
      <c r="I237" t="str">
        <f>INDEX(试题问卷属性表!D:D, MATCH(问卷赋分表!$A237,试题问卷属性表!$A:$A,0))</f>
        <v>学生品德和社会化行为</v>
      </c>
      <c r="J237" t="str">
        <f>INDEX(试题问卷属性表!E:E, MATCH(问卷赋分表!$A237,试题问卷属性表!$A:$A,0))</f>
        <v>国际视野</v>
      </c>
      <c r="K237" t="str">
        <f>INDEX(试题问卷属性表!F:F, MATCH(问卷赋分表!$A237,试题问卷属性表!$A:$A,0))</f>
        <v>国际行为能力</v>
      </c>
      <c r="L237">
        <f>INDEX(试题问卷属性表!G:G, MATCH(问卷赋分表!$A237,试题问卷属性表!$A:$A,0))</f>
        <v>0</v>
      </c>
    </row>
    <row r="238" spans="1:12" x14ac:dyDescent="0.2">
      <c r="A238" t="s">
        <v>1952</v>
      </c>
      <c r="B238" t="str">
        <f>INDEX(试题问卷属性表!H:H, MATCH(问卷赋分表!A238,试题问卷属性表!A:A,0))</f>
        <v>我能克服与不同文化背景的人交往中遇到的困难</v>
      </c>
      <c r="C238" t="s">
        <v>1342</v>
      </c>
      <c r="D238" t="s">
        <v>1362</v>
      </c>
      <c r="E238" t="s">
        <v>2687</v>
      </c>
      <c r="F238">
        <v>3</v>
      </c>
      <c r="G238">
        <v>0</v>
      </c>
      <c r="H238" t="b">
        <v>1</v>
      </c>
      <c r="I238" t="str">
        <f>INDEX(试题问卷属性表!D:D, MATCH(问卷赋分表!$A238,试题问卷属性表!$A:$A,0))</f>
        <v>学生品德和社会化行为</v>
      </c>
      <c r="J238" t="str">
        <f>INDEX(试题问卷属性表!E:E, MATCH(问卷赋分表!$A238,试题问卷属性表!$A:$A,0))</f>
        <v>国际视野</v>
      </c>
      <c r="K238" t="str">
        <f>INDEX(试题问卷属性表!F:F, MATCH(问卷赋分表!$A238,试题问卷属性表!$A:$A,0))</f>
        <v>国际行为能力</v>
      </c>
      <c r="L238">
        <f>INDEX(试题问卷属性表!G:G, MATCH(问卷赋分表!$A238,试题问卷属性表!$A:$A,0))</f>
        <v>0</v>
      </c>
    </row>
    <row r="239" spans="1:12" x14ac:dyDescent="0.2">
      <c r="A239" t="s">
        <v>1952</v>
      </c>
      <c r="B239" t="str">
        <f>INDEX(试题问卷属性表!H:H, MATCH(问卷赋分表!A239,试题问卷属性表!A:A,0))</f>
        <v>我能克服与不同文化背景的人交往中遇到的困难</v>
      </c>
      <c r="C239" t="s">
        <v>1342</v>
      </c>
      <c r="D239" t="s">
        <v>1362</v>
      </c>
      <c r="E239" t="s">
        <v>2688</v>
      </c>
      <c r="F239">
        <v>2</v>
      </c>
      <c r="G239">
        <v>0</v>
      </c>
      <c r="H239" t="b">
        <v>1</v>
      </c>
      <c r="I239" t="str">
        <f>INDEX(试题问卷属性表!D:D, MATCH(问卷赋分表!$A239,试题问卷属性表!$A:$A,0))</f>
        <v>学生品德和社会化行为</v>
      </c>
      <c r="J239" t="str">
        <f>INDEX(试题问卷属性表!E:E, MATCH(问卷赋分表!$A239,试题问卷属性表!$A:$A,0))</f>
        <v>国际视野</v>
      </c>
      <c r="K239" t="str">
        <f>INDEX(试题问卷属性表!F:F, MATCH(问卷赋分表!$A239,试题问卷属性表!$A:$A,0))</f>
        <v>国际行为能力</v>
      </c>
      <c r="L239">
        <f>INDEX(试题问卷属性表!G:G, MATCH(问卷赋分表!$A239,试题问卷属性表!$A:$A,0))</f>
        <v>0</v>
      </c>
    </row>
    <row r="240" spans="1:12" x14ac:dyDescent="0.2">
      <c r="A240" t="s">
        <v>1952</v>
      </c>
      <c r="B240" t="str">
        <f>INDEX(试题问卷属性表!H:H, MATCH(问卷赋分表!A240,试题问卷属性表!A:A,0))</f>
        <v>我能克服与不同文化背景的人交往中遇到的困难</v>
      </c>
      <c r="C240" t="s">
        <v>1342</v>
      </c>
      <c r="D240" t="s">
        <v>1362</v>
      </c>
      <c r="E240" t="s">
        <v>2689</v>
      </c>
      <c r="F240">
        <v>1</v>
      </c>
      <c r="G240">
        <v>0</v>
      </c>
      <c r="H240" t="b">
        <v>1</v>
      </c>
      <c r="I240" t="str">
        <f>INDEX(试题问卷属性表!D:D, MATCH(问卷赋分表!$A240,试题问卷属性表!$A:$A,0))</f>
        <v>学生品德和社会化行为</v>
      </c>
      <c r="J240" t="str">
        <f>INDEX(试题问卷属性表!E:E, MATCH(问卷赋分表!$A240,试题问卷属性表!$A:$A,0))</f>
        <v>国际视野</v>
      </c>
      <c r="K240" t="str">
        <f>INDEX(试题问卷属性表!F:F, MATCH(问卷赋分表!$A240,试题问卷属性表!$A:$A,0))</f>
        <v>国际行为能力</v>
      </c>
      <c r="L240">
        <f>INDEX(试题问卷属性表!G:G, MATCH(问卷赋分表!$A240,试题问卷属性表!$A:$A,0))</f>
        <v>0</v>
      </c>
    </row>
    <row r="241" spans="1:12" x14ac:dyDescent="0.2">
      <c r="A241" t="s">
        <v>1953</v>
      </c>
      <c r="B241" t="str">
        <f>INDEX(试题问卷属性表!H:H, MATCH(问卷赋分表!A241,试题问卷属性表!A:A,0))</f>
        <v>我有时不愿意上学</v>
      </c>
      <c r="C241" t="s">
        <v>1342</v>
      </c>
      <c r="D241" t="s">
        <v>1362</v>
      </c>
      <c r="E241" t="s">
        <v>2677</v>
      </c>
      <c r="F241">
        <v>1</v>
      </c>
      <c r="G241">
        <v>0</v>
      </c>
      <c r="H241" t="b">
        <v>1</v>
      </c>
      <c r="I241" t="str">
        <f>INDEX(试题问卷属性表!D:D, MATCH(问卷赋分表!$A241,试题问卷属性表!$A:$A,0))</f>
        <v>学生学习动力</v>
      </c>
      <c r="J241" t="str">
        <f>INDEX(试题问卷属性表!E:E, MATCH(问卷赋分表!$A241,试题问卷属性表!$A:$A,0))</f>
        <v>学习动机</v>
      </c>
      <c r="K241">
        <f>INDEX(试题问卷属性表!F:F, MATCH(问卷赋分表!$A241,试题问卷属性表!$A:$A,0))</f>
        <v>0</v>
      </c>
      <c r="L241">
        <f>INDEX(试题问卷属性表!G:G, MATCH(问卷赋分表!$A241,试题问卷属性表!$A:$A,0))</f>
        <v>0</v>
      </c>
    </row>
    <row r="242" spans="1:12" x14ac:dyDescent="0.2">
      <c r="A242" t="s">
        <v>1953</v>
      </c>
      <c r="B242" t="str">
        <f>INDEX(试题问卷属性表!H:H, MATCH(问卷赋分表!A242,试题问卷属性表!A:A,0))</f>
        <v>我有时不愿意上学</v>
      </c>
      <c r="C242" t="s">
        <v>1342</v>
      </c>
      <c r="D242" t="s">
        <v>1362</v>
      </c>
      <c r="E242" t="s">
        <v>2678</v>
      </c>
      <c r="F242">
        <v>2</v>
      </c>
      <c r="G242">
        <v>0</v>
      </c>
      <c r="H242" t="b">
        <v>1</v>
      </c>
      <c r="I242" t="str">
        <f>INDEX(试题问卷属性表!D:D, MATCH(问卷赋分表!$A242,试题问卷属性表!$A:$A,0))</f>
        <v>学生学习动力</v>
      </c>
      <c r="J242" t="str">
        <f>INDEX(试题问卷属性表!E:E, MATCH(问卷赋分表!$A242,试题问卷属性表!$A:$A,0))</f>
        <v>学习动机</v>
      </c>
      <c r="K242">
        <f>INDEX(试题问卷属性表!F:F, MATCH(问卷赋分表!$A242,试题问卷属性表!$A:$A,0))</f>
        <v>0</v>
      </c>
      <c r="L242">
        <f>INDEX(试题问卷属性表!G:G, MATCH(问卷赋分表!$A242,试题问卷属性表!$A:$A,0))</f>
        <v>0</v>
      </c>
    </row>
    <row r="243" spans="1:12" x14ac:dyDescent="0.2">
      <c r="A243" t="s">
        <v>1953</v>
      </c>
      <c r="B243" t="str">
        <f>INDEX(试题问卷属性表!H:H, MATCH(问卷赋分表!A243,试题问卷属性表!A:A,0))</f>
        <v>我有时不愿意上学</v>
      </c>
      <c r="C243" t="s">
        <v>1342</v>
      </c>
      <c r="D243" t="s">
        <v>1362</v>
      </c>
      <c r="E243" t="s">
        <v>2679</v>
      </c>
      <c r="F243">
        <v>3</v>
      </c>
      <c r="G243">
        <v>0</v>
      </c>
      <c r="H243" t="b">
        <v>1</v>
      </c>
      <c r="I243" t="str">
        <f>INDEX(试题问卷属性表!D:D, MATCH(问卷赋分表!$A243,试题问卷属性表!$A:$A,0))</f>
        <v>学生学习动力</v>
      </c>
      <c r="J243" t="str">
        <f>INDEX(试题问卷属性表!E:E, MATCH(问卷赋分表!$A243,试题问卷属性表!$A:$A,0))</f>
        <v>学习动机</v>
      </c>
      <c r="K243">
        <f>INDEX(试题问卷属性表!F:F, MATCH(问卷赋分表!$A243,试题问卷属性表!$A:$A,0))</f>
        <v>0</v>
      </c>
      <c r="L243">
        <f>INDEX(试题问卷属性表!G:G, MATCH(问卷赋分表!$A243,试题问卷属性表!$A:$A,0))</f>
        <v>0</v>
      </c>
    </row>
    <row r="244" spans="1:12" x14ac:dyDescent="0.2">
      <c r="A244" t="s">
        <v>1953</v>
      </c>
      <c r="B244" t="str">
        <f>INDEX(试题问卷属性表!H:H, MATCH(问卷赋分表!A244,试题问卷属性表!A:A,0))</f>
        <v>我有时不愿意上学</v>
      </c>
      <c r="C244" t="s">
        <v>1342</v>
      </c>
      <c r="D244" t="s">
        <v>1362</v>
      </c>
      <c r="E244" t="s">
        <v>2680</v>
      </c>
      <c r="F244">
        <v>4</v>
      </c>
      <c r="G244">
        <v>1</v>
      </c>
      <c r="H244" t="b">
        <v>1</v>
      </c>
      <c r="I244" t="str">
        <f>INDEX(试题问卷属性表!D:D, MATCH(问卷赋分表!$A244,试题问卷属性表!$A:$A,0))</f>
        <v>学生学习动力</v>
      </c>
      <c r="J244" t="str">
        <f>INDEX(试题问卷属性表!E:E, MATCH(问卷赋分表!$A244,试题问卷属性表!$A:$A,0))</f>
        <v>学习动机</v>
      </c>
      <c r="K244">
        <f>INDEX(试题问卷属性表!F:F, MATCH(问卷赋分表!$A244,试题问卷属性表!$A:$A,0))</f>
        <v>0</v>
      </c>
      <c r="L244">
        <f>INDEX(试题问卷属性表!G:G, MATCH(问卷赋分表!$A244,试题问卷属性表!$A:$A,0))</f>
        <v>0</v>
      </c>
    </row>
    <row r="245" spans="1:12" x14ac:dyDescent="0.2">
      <c r="A245" t="s">
        <v>1953</v>
      </c>
      <c r="B245" t="str">
        <f>INDEX(试题问卷属性表!H:H, MATCH(问卷赋分表!A245,试题问卷属性表!A:A,0))</f>
        <v>我有时不愿意上学</v>
      </c>
      <c r="C245" t="s">
        <v>1342</v>
      </c>
      <c r="D245" t="s">
        <v>1362</v>
      </c>
      <c r="E245" t="s">
        <v>2681</v>
      </c>
      <c r="F245">
        <v>5</v>
      </c>
      <c r="G245">
        <v>1</v>
      </c>
      <c r="H245" t="b">
        <v>1</v>
      </c>
      <c r="I245" t="str">
        <f>INDEX(试题问卷属性表!D:D, MATCH(问卷赋分表!$A245,试题问卷属性表!$A:$A,0))</f>
        <v>学生学习动力</v>
      </c>
      <c r="J245" t="str">
        <f>INDEX(试题问卷属性表!E:E, MATCH(问卷赋分表!$A245,试题问卷属性表!$A:$A,0))</f>
        <v>学习动机</v>
      </c>
      <c r="K245">
        <f>INDEX(试题问卷属性表!F:F, MATCH(问卷赋分表!$A245,试题问卷属性表!$A:$A,0))</f>
        <v>0</v>
      </c>
      <c r="L245">
        <f>INDEX(试题问卷属性表!G:G, MATCH(问卷赋分表!$A245,试题问卷属性表!$A:$A,0))</f>
        <v>0</v>
      </c>
    </row>
    <row r="246" spans="1:12" x14ac:dyDescent="0.2">
      <c r="A246" t="s">
        <v>1954</v>
      </c>
      <c r="B246" t="str">
        <f>INDEX(试题问卷属性表!H:H, MATCH(问卷赋分表!A246,试题问卷属性表!A:A,0))</f>
        <v>学习本身是一件有趣的事情</v>
      </c>
      <c r="C246" t="s">
        <v>1342</v>
      </c>
      <c r="D246" t="s">
        <v>1362</v>
      </c>
      <c r="E246" t="s">
        <v>2677</v>
      </c>
      <c r="F246">
        <v>5</v>
      </c>
      <c r="G246">
        <v>1</v>
      </c>
      <c r="H246" t="b">
        <v>1</v>
      </c>
      <c r="I246" t="str">
        <f>INDEX(试题问卷属性表!D:D, MATCH(问卷赋分表!$A246,试题问卷属性表!$A:$A,0))</f>
        <v>学生学习动力</v>
      </c>
      <c r="J246" t="str">
        <f>INDEX(试题问卷属性表!E:E, MATCH(问卷赋分表!$A246,试题问卷属性表!$A:$A,0))</f>
        <v>学习动机</v>
      </c>
      <c r="K246">
        <f>INDEX(试题问卷属性表!F:F, MATCH(问卷赋分表!$A246,试题问卷属性表!$A:$A,0))</f>
        <v>0</v>
      </c>
      <c r="L246">
        <f>INDEX(试题问卷属性表!G:G, MATCH(问卷赋分表!$A246,试题问卷属性表!$A:$A,0))</f>
        <v>0</v>
      </c>
    </row>
    <row r="247" spans="1:12" x14ac:dyDescent="0.2">
      <c r="A247" t="s">
        <v>1954</v>
      </c>
      <c r="B247" t="str">
        <f>INDEX(试题问卷属性表!H:H, MATCH(问卷赋分表!A247,试题问卷属性表!A:A,0))</f>
        <v>学习本身是一件有趣的事情</v>
      </c>
      <c r="C247" t="s">
        <v>1342</v>
      </c>
      <c r="D247" t="s">
        <v>1362</v>
      </c>
      <c r="E247" t="s">
        <v>2678</v>
      </c>
      <c r="F247">
        <v>4</v>
      </c>
      <c r="G247">
        <v>1</v>
      </c>
      <c r="H247" t="b">
        <v>1</v>
      </c>
      <c r="I247" t="str">
        <f>INDEX(试题问卷属性表!D:D, MATCH(问卷赋分表!$A247,试题问卷属性表!$A:$A,0))</f>
        <v>学生学习动力</v>
      </c>
      <c r="J247" t="str">
        <f>INDEX(试题问卷属性表!E:E, MATCH(问卷赋分表!$A247,试题问卷属性表!$A:$A,0))</f>
        <v>学习动机</v>
      </c>
      <c r="K247">
        <f>INDEX(试题问卷属性表!F:F, MATCH(问卷赋分表!$A247,试题问卷属性表!$A:$A,0))</f>
        <v>0</v>
      </c>
      <c r="L247">
        <f>INDEX(试题问卷属性表!G:G, MATCH(问卷赋分表!$A247,试题问卷属性表!$A:$A,0))</f>
        <v>0</v>
      </c>
    </row>
    <row r="248" spans="1:12" x14ac:dyDescent="0.2">
      <c r="A248" t="s">
        <v>1954</v>
      </c>
      <c r="B248" t="str">
        <f>INDEX(试题问卷属性表!H:H, MATCH(问卷赋分表!A248,试题问卷属性表!A:A,0))</f>
        <v>学习本身是一件有趣的事情</v>
      </c>
      <c r="C248" t="s">
        <v>1342</v>
      </c>
      <c r="D248" t="s">
        <v>1362</v>
      </c>
      <c r="E248" t="s">
        <v>2679</v>
      </c>
      <c r="F248">
        <v>3</v>
      </c>
      <c r="G248">
        <v>0</v>
      </c>
      <c r="H248" t="b">
        <v>1</v>
      </c>
      <c r="I248" t="str">
        <f>INDEX(试题问卷属性表!D:D, MATCH(问卷赋分表!$A248,试题问卷属性表!$A:$A,0))</f>
        <v>学生学习动力</v>
      </c>
      <c r="J248" t="str">
        <f>INDEX(试题问卷属性表!E:E, MATCH(问卷赋分表!$A248,试题问卷属性表!$A:$A,0))</f>
        <v>学习动机</v>
      </c>
      <c r="K248">
        <f>INDEX(试题问卷属性表!F:F, MATCH(问卷赋分表!$A248,试题问卷属性表!$A:$A,0))</f>
        <v>0</v>
      </c>
      <c r="L248">
        <f>INDEX(试题问卷属性表!G:G, MATCH(问卷赋分表!$A248,试题问卷属性表!$A:$A,0))</f>
        <v>0</v>
      </c>
    </row>
    <row r="249" spans="1:12" x14ac:dyDescent="0.2">
      <c r="A249" t="s">
        <v>1954</v>
      </c>
      <c r="B249" t="str">
        <f>INDEX(试题问卷属性表!H:H, MATCH(问卷赋分表!A249,试题问卷属性表!A:A,0))</f>
        <v>学习本身是一件有趣的事情</v>
      </c>
      <c r="C249" t="s">
        <v>1342</v>
      </c>
      <c r="D249" t="s">
        <v>1362</v>
      </c>
      <c r="E249" t="s">
        <v>2680</v>
      </c>
      <c r="F249">
        <v>2</v>
      </c>
      <c r="G249">
        <v>0</v>
      </c>
      <c r="H249" t="b">
        <v>1</v>
      </c>
      <c r="I249" t="str">
        <f>INDEX(试题问卷属性表!D:D, MATCH(问卷赋分表!$A249,试题问卷属性表!$A:$A,0))</f>
        <v>学生学习动力</v>
      </c>
      <c r="J249" t="str">
        <f>INDEX(试题问卷属性表!E:E, MATCH(问卷赋分表!$A249,试题问卷属性表!$A:$A,0))</f>
        <v>学习动机</v>
      </c>
      <c r="K249">
        <f>INDEX(试题问卷属性表!F:F, MATCH(问卷赋分表!$A249,试题问卷属性表!$A:$A,0))</f>
        <v>0</v>
      </c>
      <c r="L249">
        <f>INDEX(试题问卷属性表!G:G, MATCH(问卷赋分表!$A249,试题问卷属性表!$A:$A,0))</f>
        <v>0</v>
      </c>
    </row>
    <row r="250" spans="1:12" x14ac:dyDescent="0.2">
      <c r="A250" t="s">
        <v>1954</v>
      </c>
      <c r="B250" t="str">
        <f>INDEX(试题问卷属性表!H:H, MATCH(问卷赋分表!A250,试题问卷属性表!A:A,0))</f>
        <v>学习本身是一件有趣的事情</v>
      </c>
      <c r="C250" t="s">
        <v>1342</v>
      </c>
      <c r="D250" t="s">
        <v>1362</v>
      </c>
      <c r="E250" t="s">
        <v>2681</v>
      </c>
      <c r="F250">
        <v>1</v>
      </c>
      <c r="G250">
        <v>0</v>
      </c>
      <c r="H250" t="b">
        <v>1</v>
      </c>
      <c r="I250" t="str">
        <f>INDEX(试题问卷属性表!D:D, MATCH(问卷赋分表!$A250,试题问卷属性表!$A:$A,0))</f>
        <v>学生学习动力</v>
      </c>
      <c r="J250" t="str">
        <f>INDEX(试题问卷属性表!E:E, MATCH(问卷赋分表!$A250,试题问卷属性表!$A:$A,0))</f>
        <v>学习动机</v>
      </c>
      <c r="K250">
        <f>INDEX(试题问卷属性表!F:F, MATCH(问卷赋分表!$A250,试题问卷属性表!$A:$A,0))</f>
        <v>0</v>
      </c>
      <c r="L250">
        <f>INDEX(试题问卷属性表!G:G, MATCH(问卷赋分表!$A250,试题问卷属性表!$A:$A,0))</f>
        <v>0</v>
      </c>
    </row>
    <row r="251" spans="1:12" x14ac:dyDescent="0.2">
      <c r="A251" t="s">
        <v>1955</v>
      </c>
      <c r="B251" t="str">
        <f>INDEX(试题问卷属性表!H:H, MATCH(问卷赋分表!A251,试题问卷属性表!A:A,0))</f>
        <v>一提起学习，我就头疼</v>
      </c>
      <c r="C251" t="s">
        <v>1342</v>
      </c>
      <c r="D251" t="s">
        <v>1362</v>
      </c>
      <c r="E251" t="s">
        <v>2677</v>
      </c>
      <c r="F251">
        <v>1</v>
      </c>
      <c r="G251">
        <v>0</v>
      </c>
      <c r="H251" t="b">
        <v>1</v>
      </c>
      <c r="I251" t="str">
        <f>INDEX(试题问卷属性表!D:D, MATCH(问卷赋分表!$A251,试题问卷属性表!$A:$A,0))</f>
        <v>学生学习动力</v>
      </c>
      <c r="J251" t="str">
        <f>INDEX(试题问卷属性表!E:E, MATCH(问卷赋分表!$A251,试题问卷属性表!$A:$A,0))</f>
        <v>学习动机</v>
      </c>
      <c r="K251">
        <f>INDEX(试题问卷属性表!F:F, MATCH(问卷赋分表!$A251,试题问卷属性表!$A:$A,0))</f>
        <v>0</v>
      </c>
      <c r="L251">
        <f>INDEX(试题问卷属性表!G:G, MATCH(问卷赋分表!$A251,试题问卷属性表!$A:$A,0))</f>
        <v>0</v>
      </c>
    </row>
    <row r="252" spans="1:12" x14ac:dyDescent="0.2">
      <c r="A252" t="s">
        <v>1955</v>
      </c>
      <c r="B252" t="str">
        <f>INDEX(试题问卷属性表!H:H, MATCH(问卷赋分表!A252,试题问卷属性表!A:A,0))</f>
        <v>一提起学习，我就头疼</v>
      </c>
      <c r="C252" t="s">
        <v>1342</v>
      </c>
      <c r="D252" t="s">
        <v>1362</v>
      </c>
      <c r="E252" t="s">
        <v>2678</v>
      </c>
      <c r="F252">
        <v>2</v>
      </c>
      <c r="G252">
        <v>0</v>
      </c>
      <c r="H252" t="b">
        <v>1</v>
      </c>
      <c r="I252" t="str">
        <f>INDEX(试题问卷属性表!D:D, MATCH(问卷赋分表!$A252,试题问卷属性表!$A:$A,0))</f>
        <v>学生学习动力</v>
      </c>
      <c r="J252" t="str">
        <f>INDEX(试题问卷属性表!E:E, MATCH(问卷赋分表!$A252,试题问卷属性表!$A:$A,0))</f>
        <v>学习动机</v>
      </c>
      <c r="K252">
        <f>INDEX(试题问卷属性表!F:F, MATCH(问卷赋分表!$A252,试题问卷属性表!$A:$A,0))</f>
        <v>0</v>
      </c>
      <c r="L252">
        <f>INDEX(试题问卷属性表!G:G, MATCH(问卷赋分表!$A252,试题问卷属性表!$A:$A,0))</f>
        <v>0</v>
      </c>
    </row>
    <row r="253" spans="1:12" x14ac:dyDescent="0.2">
      <c r="A253" t="s">
        <v>1955</v>
      </c>
      <c r="B253" t="str">
        <f>INDEX(试题问卷属性表!H:H, MATCH(问卷赋分表!A253,试题问卷属性表!A:A,0))</f>
        <v>一提起学习，我就头疼</v>
      </c>
      <c r="C253" t="s">
        <v>1342</v>
      </c>
      <c r="D253" t="s">
        <v>1362</v>
      </c>
      <c r="E253" t="s">
        <v>2679</v>
      </c>
      <c r="F253">
        <v>3</v>
      </c>
      <c r="G253">
        <v>0</v>
      </c>
      <c r="H253" t="b">
        <v>1</v>
      </c>
      <c r="I253" t="str">
        <f>INDEX(试题问卷属性表!D:D, MATCH(问卷赋分表!$A253,试题问卷属性表!$A:$A,0))</f>
        <v>学生学习动力</v>
      </c>
      <c r="J253" t="str">
        <f>INDEX(试题问卷属性表!E:E, MATCH(问卷赋分表!$A253,试题问卷属性表!$A:$A,0))</f>
        <v>学习动机</v>
      </c>
      <c r="K253">
        <f>INDEX(试题问卷属性表!F:F, MATCH(问卷赋分表!$A253,试题问卷属性表!$A:$A,0))</f>
        <v>0</v>
      </c>
      <c r="L253">
        <f>INDEX(试题问卷属性表!G:G, MATCH(问卷赋分表!$A253,试题问卷属性表!$A:$A,0))</f>
        <v>0</v>
      </c>
    </row>
    <row r="254" spans="1:12" x14ac:dyDescent="0.2">
      <c r="A254" t="s">
        <v>1955</v>
      </c>
      <c r="B254" t="str">
        <f>INDEX(试题问卷属性表!H:H, MATCH(问卷赋分表!A254,试题问卷属性表!A:A,0))</f>
        <v>一提起学习，我就头疼</v>
      </c>
      <c r="C254" t="s">
        <v>1342</v>
      </c>
      <c r="D254" t="s">
        <v>1362</v>
      </c>
      <c r="E254" t="s">
        <v>2680</v>
      </c>
      <c r="F254">
        <v>4</v>
      </c>
      <c r="G254">
        <v>1</v>
      </c>
      <c r="H254" t="b">
        <v>1</v>
      </c>
      <c r="I254" t="str">
        <f>INDEX(试题问卷属性表!D:D, MATCH(问卷赋分表!$A254,试题问卷属性表!$A:$A,0))</f>
        <v>学生学习动力</v>
      </c>
      <c r="J254" t="str">
        <f>INDEX(试题问卷属性表!E:E, MATCH(问卷赋分表!$A254,试题问卷属性表!$A:$A,0))</f>
        <v>学习动机</v>
      </c>
      <c r="K254">
        <f>INDEX(试题问卷属性表!F:F, MATCH(问卷赋分表!$A254,试题问卷属性表!$A:$A,0))</f>
        <v>0</v>
      </c>
      <c r="L254">
        <f>INDEX(试题问卷属性表!G:G, MATCH(问卷赋分表!$A254,试题问卷属性表!$A:$A,0))</f>
        <v>0</v>
      </c>
    </row>
    <row r="255" spans="1:12" x14ac:dyDescent="0.2">
      <c r="A255" t="s">
        <v>1955</v>
      </c>
      <c r="B255" t="str">
        <f>INDEX(试题问卷属性表!H:H, MATCH(问卷赋分表!A255,试题问卷属性表!A:A,0))</f>
        <v>一提起学习，我就头疼</v>
      </c>
      <c r="C255" t="s">
        <v>1342</v>
      </c>
      <c r="D255" t="s">
        <v>1362</v>
      </c>
      <c r="E255" t="s">
        <v>2681</v>
      </c>
      <c r="F255">
        <v>5</v>
      </c>
      <c r="G255">
        <v>1</v>
      </c>
      <c r="H255" t="b">
        <v>1</v>
      </c>
      <c r="I255" t="str">
        <f>INDEX(试题问卷属性表!D:D, MATCH(问卷赋分表!$A255,试题问卷属性表!$A:$A,0))</f>
        <v>学生学习动力</v>
      </c>
      <c r="J255" t="str">
        <f>INDEX(试题问卷属性表!E:E, MATCH(问卷赋分表!$A255,试题问卷属性表!$A:$A,0))</f>
        <v>学习动机</v>
      </c>
      <c r="K255">
        <f>INDEX(试题问卷属性表!F:F, MATCH(问卷赋分表!$A255,试题问卷属性表!$A:$A,0))</f>
        <v>0</v>
      </c>
      <c r="L255">
        <f>INDEX(试题问卷属性表!G:G, MATCH(问卷赋分表!$A255,试题问卷属性表!$A:$A,0))</f>
        <v>0</v>
      </c>
    </row>
    <row r="256" spans="1:12" x14ac:dyDescent="0.2">
      <c r="A256" t="s">
        <v>1956</v>
      </c>
      <c r="B256" t="str">
        <f>INDEX(试题问卷属性表!H:H, MATCH(问卷赋分表!A256,试题问卷属性表!A:A,0))</f>
        <v>其他事情再有趣，我也要首先完成学习任务</v>
      </c>
      <c r="C256" t="s">
        <v>1342</v>
      </c>
      <c r="D256" t="s">
        <v>1362</v>
      </c>
      <c r="E256" t="s">
        <v>2677</v>
      </c>
      <c r="F256">
        <v>5</v>
      </c>
      <c r="G256">
        <v>1</v>
      </c>
      <c r="H256" t="b">
        <v>1</v>
      </c>
      <c r="I256" t="str">
        <f>INDEX(试题问卷属性表!D:D, MATCH(问卷赋分表!$A256,试题问卷属性表!$A:$A,0))</f>
        <v>学生学习动力</v>
      </c>
      <c r="J256" t="str">
        <f>INDEX(试题问卷属性表!E:E, MATCH(问卷赋分表!$A256,试题问卷属性表!$A:$A,0))</f>
        <v>学习动机</v>
      </c>
      <c r="K256">
        <f>INDEX(试题问卷属性表!F:F, MATCH(问卷赋分表!$A256,试题问卷属性表!$A:$A,0))</f>
        <v>0</v>
      </c>
      <c r="L256">
        <f>INDEX(试题问卷属性表!G:G, MATCH(问卷赋分表!$A256,试题问卷属性表!$A:$A,0))</f>
        <v>0</v>
      </c>
    </row>
    <row r="257" spans="1:12" x14ac:dyDescent="0.2">
      <c r="A257" t="s">
        <v>1956</v>
      </c>
      <c r="B257" t="str">
        <f>INDEX(试题问卷属性表!H:H, MATCH(问卷赋分表!A257,试题问卷属性表!A:A,0))</f>
        <v>其他事情再有趣，我也要首先完成学习任务</v>
      </c>
      <c r="C257" t="s">
        <v>1342</v>
      </c>
      <c r="D257" t="s">
        <v>1362</v>
      </c>
      <c r="E257" t="s">
        <v>2678</v>
      </c>
      <c r="F257">
        <v>4</v>
      </c>
      <c r="G257">
        <v>1</v>
      </c>
      <c r="H257" t="b">
        <v>1</v>
      </c>
      <c r="I257" t="str">
        <f>INDEX(试题问卷属性表!D:D, MATCH(问卷赋分表!$A257,试题问卷属性表!$A:$A,0))</f>
        <v>学生学习动力</v>
      </c>
      <c r="J257" t="str">
        <f>INDEX(试题问卷属性表!E:E, MATCH(问卷赋分表!$A257,试题问卷属性表!$A:$A,0))</f>
        <v>学习动机</v>
      </c>
      <c r="K257">
        <f>INDEX(试题问卷属性表!F:F, MATCH(问卷赋分表!$A257,试题问卷属性表!$A:$A,0))</f>
        <v>0</v>
      </c>
      <c r="L257">
        <f>INDEX(试题问卷属性表!G:G, MATCH(问卷赋分表!$A257,试题问卷属性表!$A:$A,0))</f>
        <v>0</v>
      </c>
    </row>
    <row r="258" spans="1:12" x14ac:dyDescent="0.2">
      <c r="A258" t="s">
        <v>1956</v>
      </c>
      <c r="B258" t="str">
        <f>INDEX(试题问卷属性表!H:H, MATCH(问卷赋分表!A258,试题问卷属性表!A:A,0))</f>
        <v>其他事情再有趣，我也要首先完成学习任务</v>
      </c>
      <c r="C258" t="s">
        <v>1342</v>
      </c>
      <c r="D258" t="s">
        <v>1362</v>
      </c>
      <c r="E258" t="s">
        <v>2679</v>
      </c>
      <c r="F258">
        <v>3</v>
      </c>
      <c r="G258">
        <v>0</v>
      </c>
      <c r="H258" t="b">
        <v>1</v>
      </c>
      <c r="I258" t="str">
        <f>INDEX(试题问卷属性表!D:D, MATCH(问卷赋分表!$A258,试题问卷属性表!$A:$A,0))</f>
        <v>学生学习动力</v>
      </c>
      <c r="J258" t="str">
        <f>INDEX(试题问卷属性表!E:E, MATCH(问卷赋分表!$A258,试题问卷属性表!$A:$A,0))</f>
        <v>学习动机</v>
      </c>
      <c r="K258">
        <f>INDEX(试题问卷属性表!F:F, MATCH(问卷赋分表!$A258,试题问卷属性表!$A:$A,0))</f>
        <v>0</v>
      </c>
      <c r="L258">
        <f>INDEX(试题问卷属性表!G:G, MATCH(问卷赋分表!$A258,试题问卷属性表!$A:$A,0))</f>
        <v>0</v>
      </c>
    </row>
    <row r="259" spans="1:12" x14ac:dyDescent="0.2">
      <c r="A259" t="s">
        <v>1956</v>
      </c>
      <c r="B259" t="str">
        <f>INDEX(试题问卷属性表!H:H, MATCH(问卷赋分表!A259,试题问卷属性表!A:A,0))</f>
        <v>其他事情再有趣，我也要首先完成学习任务</v>
      </c>
      <c r="C259" t="s">
        <v>1342</v>
      </c>
      <c r="D259" t="s">
        <v>1362</v>
      </c>
      <c r="E259" t="s">
        <v>2680</v>
      </c>
      <c r="F259">
        <v>2</v>
      </c>
      <c r="G259">
        <v>0</v>
      </c>
      <c r="H259" t="b">
        <v>1</v>
      </c>
      <c r="I259" t="str">
        <f>INDEX(试题问卷属性表!D:D, MATCH(问卷赋分表!$A259,试题问卷属性表!$A:$A,0))</f>
        <v>学生学习动力</v>
      </c>
      <c r="J259" t="str">
        <f>INDEX(试题问卷属性表!E:E, MATCH(问卷赋分表!$A259,试题问卷属性表!$A:$A,0))</f>
        <v>学习动机</v>
      </c>
      <c r="K259">
        <f>INDEX(试题问卷属性表!F:F, MATCH(问卷赋分表!$A259,试题问卷属性表!$A:$A,0))</f>
        <v>0</v>
      </c>
      <c r="L259">
        <f>INDEX(试题问卷属性表!G:G, MATCH(问卷赋分表!$A259,试题问卷属性表!$A:$A,0))</f>
        <v>0</v>
      </c>
    </row>
    <row r="260" spans="1:12" x14ac:dyDescent="0.2">
      <c r="A260" t="s">
        <v>1956</v>
      </c>
      <c r="B260" t="str">
        <f>INDEX(试题问卷属性表!H:H, MATCH(问卷赋分表!A260,试题问卷属性表!A:A,0))</f>
        <v>其他事情再有趣，我也要首先完成学习任务</v>
      </c>
      <c r="C260" t="s">
        <v>1342</v>
      </c>
      <c r="D260" t="s">
        <v>1362</v>
      </c>
      <c r="E260" t="s">
        <v>2681</v>
      </c>
      <c r="F260">
        <v>1</v>
      </c>
      <c r="G260">
        <v>0</v>
      </c>
      <c r="H260" t="b">
        <v>1</v>
      </c>
      <c r="I260" t="str">
        <f>INDEX(试题问卷属性表!D:D, MATCH(问卷赋分表!$A260,试题问卷属性表!$A:$A,0))</f>
        <v>学生学习动力</v>
      </c>
      <c r="J260" t="str">
        <f>INDEX(试题问卷属性表!E:E, MATCH(问卷赋分表!$A260,试题问卷属性表!$A:$A,0))</f>
        <v>学习动机</v>
      </c>
      <c r="K260">
        <f>INDEX(试题问卷属性表!F:F, MATCH(问卷赋分表!$A260,试题问卷属性表!$A:$A,0))</f>
        <v>0</v>
      </c>
      <c r="L260">
        <f>INDEX(试题问卷属性表!G:G, MATCH(问卷赋分表!$A260,试题问卷属性表!$A:$A,0))</f>
        <v>0</v>
      </c>
    </row>
    <row r="261" spans="1:12" x14ac:dyDescent="0.2">
      <c r="A261" t="s">
        <v>1957</v>
      </c>
      <c r="B261" t="str">
        <f>INDEX(试题问卷属性表!H:H, MATCH(问卷赋分表!A261,试题问卷属性表!A:A,0))</f>
        <v>碰到做不出来的题目，我会努力尝试不同的方法</v>
      </c>
      <c r="C261" t="s">
        <v>1342</v>
      </c>
      <c r="D261" t="s">
        <v>1362</v>
      </c>
      <c r="E261" t="s">
        <v>2677</v>
      </c>
      <c r="F261">
        <v>5</v>
      </c>
      <c r="G261">
        <v>1</v>
      </c>
      <c r="H261" t="b">
        <v>1</v>
      </c>
      <c r="I261" t="str">
        <f>INDEX(试题问卷属性表!D:D, MATCH(问卷赋分表!$A261,试题问卷属性表!$A:$A,0))</f>
        <v>学生学习动力</v>
      </c>
      <c r="J261" t="str">
        <f>INDEX(试题问卷属性表!E:E, MATCH(问卷赋分表!$A261,试题问卷属性表!$A:$A,0))</f>
        <v>学习动机</v>
      </c>
      <c r="K261">
        <f>INDEX(试题问卷属性表!F:F, MATCH(问卷赋分表!$A261,试题问卷属性表!$A:$A,0))</f>
        <v>0</v>
      </c>
      <c r="L261">
        <f>INDEX(试题问卷属性表!G:G, MATCH(问卷赋分表!$A261,试题问卷属性表!$A:$A,0))</f>
        <v>0</v>
      </c>
    </row>
    <row r="262" spans="1:12" x14ac:dyDescent="0.2">
      <c r="A262" t="s">
        <v>1957</v>
      </c>
      <c r="B262" t="str">
        <f>INDEX(试题问卷属性表!H:H, MATCH(问卷赋分表!A262,试题问卷属性表!A:A,0))</f>
        <v>碰到做不出来的题目，我会努力尝试不同的方法</v>
      </c>
      <c r="C262" t="s">
        <v>1342</v>
      </c>
      <c r="D262" t="s">
        <v>1362</v>
      </c>
      <c r="E262" t="s">
        <v>2678</v>
      </c>
      <c r="F262">
        <v>4</v>
      </c>
      <c r="G262">
        <v>1</v>
      </c>
      <c r="H262" t="b">
        <v>1</v>
      </c>
      <c r="I262" t="str">
        <f>INDEX(试题问卷属性表!D:D, MATCH(问卷赋分表!$A262,试题问卷属性表!$A:$A,0))</f>
        <v>学生学习动力</v>
      </c>
      <c r="J262" t="str">
        <f>INDEX(试题问卷属性表!E:E, MATCH(问卷赋分表!$A262,试题问卷属性表!$A:$A,0))</f>
        <v>学习动机</v>
      </c>
      <c r="K262">
        <f>INDEX(试题问卷属性表!F:F, MATCH(问卷赋分表!$A262,试题问卷属性表!$A:$A,0))</f>
        <v>0</v>
      </c>
      <c r="L262">
        <f>INDEX(试题问卷属性表!G:G, MATCH(问卷赋分表!$A262,试题问卷属性表!$A:$A,0))</f>
        <v>0</v>
      </c>
    </row>
    <row r="263" spans="1:12" x14ac:dyDescent="0.2">
      <c r="A263" t="s">
        <v>1957</v>
      </c>
      <c r="B263" t="str">
        <f>INDEX(试题问卷属性表!H:H, MATCH(问卷赋分表!A263,试题问卷属性表!A:A,0))</f>
        <v>碰到做不出来的题目，我会努力尝试不同的方法</v>
      </c>
      <c r="C263" t="s">
        <v>1342</v>
      </c>
      <c r="D263" t="s">
        <v>1362</v>
      </c>
      <c r="E263" t="s">
        <v>2679</v>
      </c>
      <c r="F263">
        <v>3</v>
      </c>
      <c r="G263">
        <v>0</v>
      </c>
      <c r="H263" t="b">
        <v>1</v>
      </c>
      <c r="I263" t="str">
        <f>INDEX(试题问卷属性表!D:D, MATCH(问卷赋分表!$A263,试题问卷属性表!$A:$A,0))</f>
        <v>学生学习动力</v>
      </c>
      <c r="J263" t="str">
        <f>INDEX(试题问卷属性表!E:E, MATCH(问卷赋分表!$A263,试题问卷属性表!$A:$A,0))</f>
        <v>学习动机</v>
      </c>
      <c r="K263">
        <f>INDEX(试题问卷属性表!F:F, MATCH(问卷赋分表!$A263,试题问卷属性表!$A:$A,0))</f>
        <v>0</v>
      </c>
      <c r="L263">
        <f>INDEX(试题问卷属性表!G:G, MATCH(问卷赋分表!$A263,试题问卷属性表!$A:$A,0))</f>
        <v>0</v>
      </c>
    </row>
    <row r="264" spans="1:12" x14ac:dyDescent="0.2">
      <c r="A264" t="s">
        <v>1957</v>
      </c>
      <c r="B264" t="str">
        <f>INDEX(试题问卷属性表!H:H, MATCH(问卷赋分表!A264,试题问卷属性表!A:A,0))</f>
        <v>碰到做不出来的题目，我会努力尝试不同的方法</v>
      </c>
      <c r="C264" t="s">
        <v>1342</v>
      </c>
      <c r="D264" t="s">
        <v>1362</v>
      </c>
      <c r="E264" t="s">
        <v>2680</v>
      </c>
      <c r="F264">
        <v>2</v>
      </c>
      <c r="G264">
        <v>0</v>
      </c>
      <c r="H264" t="b">
        <v>1</v>
      </c>
      <c r="I264" t="str">
        <f>INDEX(试题问卷属性表!D:D, MATCH(问卷赋分表!$A264,试题问卷属性表!$A:$A,0))</f>
        <v>学生学习动力</v>
      </c>
      <c r="J264" t="str">
        <f>INDEX(试题问卷属性表!E:E, MATCH(问卷赋分表!$A264,试题问卷属性表!$A:$A,0))</f>
        <v>学习动机</v>
      </c>
      <c r="K264">
        <f>INDEX(试题问卷属性表!F:F, MATCH(问卷赋分表!$A264,试题问卷属性表!$A:$A,0))</f>
        <v>0</v>
      </c>
      <c r="L264">
        <f>INDEX(试题问卷属性表!G:G, MATCH(问卷赋分表!$A264,试题问卷属性表!$A:$A,0))</f>
        <v>0</v>
      </c>
    </row>
    <row r="265" spans="1:12" x14ac:dyDescent="0.2">
      <c r="A265" t="s">
        <v>1957</v>
      </c>
      <c r="B265" t="str">
        <f>INDEX(试题问卷属性表!H:H, MATCH(问卷赋分表!A265,试题问卷属性表!A:A,0))</f>
        <v>碰到做不出来的题目，我会努力尝试不同的方法</v>
      </c>
      <c r="C265" t="s">
        <v>1342</v>
      </c>
      <c r="D265" t="s">
        <v>1362</v>
      </c>
      <c r="E265" t="s">
        <v>2681</v>
      </c>
      <c r="F265">
        <v>1</v>
      </c>
      <c r="G265">
        <v>0</v>
      </c>
      <c r="H265" t="b">
        <v>1</v>
      </c>
      <c r="I265" t="str">
        <f>INDEX(试题问卷属性表!D:D, MATCH(问卷赋分表!$A265,试题问卷属性表!$A:$A,0))</f>
        <v>学生学习动力</v>
      </c>
      <c r="J265" t="str">
        <f>INDEX(试题问卷属性表!E:E, MATCH(问卷赋分表!$A265,试题问卷属性表!$A:$A,0))</f>
        <v>学习动机</v>
      </c>
      <c r="K265">
        <f>INDEX(试题问卷属性表!F:F, MATCH(问卷赋分表!$A265,试题问卷属性表!$A:$A,0))</f>
        <v>0</v>
      </c>
      <c r="L265">
        <f>INDEX(试题问卷属性表!G:G, MATCH(问卷赋分表!$A265,试题问卷属性表!$A:$A,0))</f>
        <v>0</v>
      </c>
    </row>
    <row r="266" spans="1:12" x14ac:dyDescent="0.2">
      <c r="A266" t="s">
        <v>1958</v>
      </c>
      <c r="B266" t="str">
        <f>INDEX(试题问卷属性表!H:H, MATCH(问卷赋分表!A266,试题问卷属性表!A:A,0))</f>
        <v>我认为只有获得好成绩才能得到老师和父母的表扬</v>
      </c>
      <c r="C266" t="s">
        <v>1342</v>
      </c>
      <c r="D266" t="s">
        <v>1362</v>
      </c>
      <c r="E266" t="s">
        <v>2677</v>
      </c>
      <c r="F266">
        <v>5</v>
      </c>
      <c r="G266">
        <v>1</v>
      </c>
      <c r="H266" t="b">
        <v>1</v>
      </c>
      <c r="I266" t="str">
        <f>INDEX(试题问卷属性表!D:D, MATCH(问卷赋分表!$A266,试题问卷属性表!$A:$A,0))</f>
        <v>学生学习动力</v>
      </c>
      <c r="J266" t="str">
        <f>INDEX(试题问卷属性表!E:E, MATCH(问卷赋分表!$A266,试题问卷属性表!$A:$A,0))</f>
        <v>学习动机</v>
      </c>
      <c r="K266">
        <f>INDEX(试题问卷属性表!F:F, MATCH(问卷赋分表!$A266,试题问卷属性表!$A:$A,0))</f>
        <v>0</v>
      </c>
      <c r="L266">
        <f>INDEX(试题问卷属性表!G:G, MATCH(问卷赋分表!$A266,试题问卷属性表!$A:$A,0))</f>
        <v>0</v>
      </c>
    </row>
    <row r="267" spans="1:12" x14ac:dyDescent="0.2">
      <c r="A267" t="s">
        <v>1958</v>
      </c>
      <c r="B267" t="str">
        <f>INDEX(试题问卷属性表!H:H, MATCH(问卷赋分表!A267,试题问卷属性表!A:A,0))</f>
        <v>我认为只有获得好成绩才能得到老师和父母的表扬</v>
      </c>
      <c r="C267" t="s">
        <v>1342</v>
      </c>
      <c r="D267" t="s">
        <v>1362</v>
      </c>
      <c r="E267" t="s">
        <v>2678</v>
      </c>
      <c r="F267">
        <v>4</v>
      </c>
      <c r="G267">
        <v>1</v>
      </c>
      <c r="H267" t="b">
        <v>1</v>
      </c>
      <c r="I267" t="str">
        <f>INDEX(试题问卷属性表!D:D, MATCH(问卷赋分表!$A267,试题问卷属性表!$A:$A,0))</f>
        <v>学生学习动力</v>
      </c>
      <c r="J267" t="str">
        <f>INDEX(试题问卷属性表!E:E, MATCH(问卷赋分表!$A267,试题问卷属性表!$A:$A,0))</f>
        <v>学习动机</v>
      </c>
      <c r="K267">
        <f>INDEX(试题问卷属性表!F:F, MATCH(问卷赋分表!$A267,试题问卷属性表!$A:$A,0))</f>
        <v>0</v>
      </c>
      <c r="L267">
        <f>INDEX(试题问卷属性表!G:G, MATCH(问卷赋分表!$A267,试题问卷属性表!$A:$A,0))</f>
        <v>0</v>
      </c>
    </row>
    <row r="268" spans="1:12" x14ac:dyDescent="0.2">
      <c r="A268" t="s">
        <v>1958</v>
      </c>
      <c r="B268" t="str">
        <f>INDEX(试题问卷属性表!H:H, MATCH(问卷赋分表!A268,试题问卷属性表!A:A,0))</f>
        <v>我认为只有获得好成绩才能得到老师和父母的表扬</v>
      </c>
      <c r="C268" t="s">
        <v>1342</v>
      </c>
      <c r="D268" t="s">
        <v>1362</v>
      </c>
      <c r="E268" t="s">
        <v>2679</v>
      </c>
      <c r="F268">
        <v>3</v>
      </c>
      <c r="G268">
        <v>0</v>
      </c>
      <c r="H268" t="b">
        <v>1</v>
      </c>
      <c r="I268" t="str">
        <f>INDEX(试题问卷属性表!D:D, MATCH(问卷赋分表!$A268,试题问卷属性表!$A:$A,0))</f>
        <v>学生学习动力</v>
      </c>
      <c r="J268" t="str">
        <f>INDEX(试题问卷属性表!E:E, MATCH(问卷赋分表!$A268,试题问卷属性表!$A:$A,0))</f>
        <v>学习动机</v>
      </c>
      <c r="K268">
        <f>INDEX(试题问卷属性表!F:F, MATCH(问卷赋分表!$A268,试题问卷属性表!$A:$A,0))</f>
        <v>0</v>
      </c>
      <c r="L268">
        <f>INDEX(试题问卷属性表!G:G, MATCH(问卷赋分表!$A268,试题问卷属性表!$A:$A,0))</f>
        <v>0</v>
      </c>
    </row>
    <row r="269" spans="1:12" x14ac:dyDescent="0.2">
      <c r="A269" t="s">
        <v>1958</v>
      </c>
      <c r="B269" t="str">
        <f>INDEX(试题问卷属性表!H:H, MATCH(问卷赋分表!A269,试题问卷属性表!A:A,0))</f>
        <v>我认为只有获得好成绩才能得到老师和父母的表扬</v>
      </c>
      <c r="C269" t="s">
        <v>1342</v>
      </c>
      <c r="D269" t="s">
        <v>1362</v>
      </c>
      <c r="E269" t="s">
        <v>2680</v>
      </c>
      <c r="F269">
        <v>2</v>
      </c>
      <c r="G269">
        <v>0</v>
      </c>
      <c r="H269" t="b">
        <v>1</v>
      </c>
      <c r="I269" t="str">
        <f>INDEX(试题问卷属性表!D:D, MATCH(问卷赋分表!$A269,试题问卷属性表!$A:$A,0))</f>
        <v>学生学习动力</v>
      </c>
      <c r="J269" t="str">
        <f>INDEX(试题问卷属性表!E:E, MATCH(问卷赋分表!$A269,试题问卷属性表!$A:$A,0))</f>
        <v>学习动机</v>
      </c>
      <c r="K269">
        <f>INDEX(试题问卷属性表!F:F, MATCH(问卷赋分表!$A269,试题问卷属性表!$A:$A,0))</f>
        <v>0</v>
      </c>
      <c r="L269">
        <f>INDEX(试题问卷属性表!G:G, MATCH(问卷赋分表!$A269,试题问卷属性表!$A:$A,0))</f>
        <v>0</v>
      </c>
    </row>
    <row r="270" spans="1:12" x14ac:dyDescent="0.2">
      <c r="A270" t="s">
        <v>1958</v>
      </c>
      <c r="B270" t="str">
        <f>INDEX(试题问卷属性表!H:H, MATCH(问卷赋分表!A270,试题问卷属性表!A:A,0))</f>
        <v>我认为只有获得好成绩才能得到老师和父母的表扬</v>
      </c>
      <c r="C270" t="s">
        <v>1342</v>
      </c>
      <c r="D270" t="s">
        <v>1362</v>
      </c>
      <c r="E270" t="s">
        <v>2681</v>
      </c>
      <c r="F270">
        <v>1</v>
      </c>
      <c r="G270">
        <v>0</v>
      </c>
      <c r="H270" t="b">
        <v>1</v>
      </c>
      <c r="I270" t="str">
        <f>INDEX(试题问卷属性表!D:D, MATCH(问卷赋分表!$A270,试题问卷属性表!$A:$A,0))</f>
        <v>学生学习动力</v>
      </c>
      <c r="J270" t="str">
        <f>INDEX(试题问卷属性表!E:E, MATCH(问卷赋分表!$A270,试题问卷属性表!$A:$A,0))</f>
        <v>学习动机</v>
      </c>
      <c r="K270">
        <f>INDEX(试题问卷属性表!F:F, MATCH(问卷赋分表!$A270,试题问卷属性表!$A:$A,0))</f>
        <v>0</v>
      </c>
      <c r="L270">
        <f>INDEX(试题问卷属性表!G:G, MATCH(问卷赋分表!$A270,试题问卷属性表!$A:$A,0))</f>
        <v>0</v>
      </c>
    </row>
    <row r="271" spans="1:12" x14ac:dyDescent="0.2">
      <c r="A271" t="s">
        <v>1959</v>
      </c>
      <c r="B271" t="str">
        <f>INDEX(试题问卷属性表!H:H, MATCH(问卷赋分表!A271,试题问卷属性表!A:A,0))</f>
        <v>我努力学习是为了获得好成绩</v>
      </c>
      <c r="C271" t="s">
        <v>1342</v>
      </c>
      <c r="D271" t="s">
        <v>1362</v>
      </c>
      <c r="E271" t="s">
        <v>2677</v>
      </c>
      <c r="F271">
        <v>5</v>
      </c>
      <c r="G271">
        <v>1</v>
      </c>
      <c r="H271" t="b">
        <v>1</v>
      </c>
      <c r="I271" t="str">
        <f>INDEX(试题问卷属性表!D:D, MATCH(问卷赋分表!$A271,试题问卷属性表!$A:$A,0))</f>
        <v>学生学习动力</v>
      </c>
      <c r="J271" t="str">
        <f>INDEX(试题问卷属性表!E:E, MATCH(问卷赋分表!$A271,试题问卷属性表!$A:$A,0))</f>
        <v>学习动机</v>
      </c>
      <c r="K271">
        <f>INDEX(试题问卷属性表!F:F, MATCH(问卷赋分表!$A271,试题问卷属性表!$A:$A,0))</f>
        <v>0</v>
      </c>
      <c r="L271">
        <f>INDEX(试题问卷属性表!G:G, MATCH(问卷赋分表!$A271,试题问卷属性表!$A:$A,0))</f>
        <v>0</v>
      </c>
    </row>
    <row r="272" spans="1:12" x14ac:dyDescent="0.2">
      <c r="A272" t="s">
        <v>1959</v>
      </c>
      <c r="B272" t="str">
        <f>INDEX(试题问卷属性表!H:H, MATCH(问卷赋分表!A272,试题问卷属性表!A:A,0))</f>
        <v>我努力学习是为了获得好成绩</v>
      </c>
      <c r="C272" t="s">
        <v>1342</v>
      </c>
      <c r="D272" t="s">
        <v>1362</v>
      </c>
      <c r="E272" t="s">
        <v>2678</v>
      </c>
      <c r="F272">
        <v>4</v>
      </c>
      <c r="G272">
        <v>1</v>
      </c>
      <c r="H272" t="b">
        <v>1</v>
      </c>
      <c r="I272" t="str">
        <f>INDEX(试题问卷属性表!D:D, MATCH(问卷赋分表!$A272,试题问卷属性表!$A:$A,0))</f>
        <v>学生学习动力</v>
      </c>
      <c r="J272" t="str">
        <f>INDEX(试题问卷属性表!E:E, MATCH(问卷赋分表!$A272,试题问卷属性表!$A:$A,0))</f>
        <v>学习动机</v>
      </c>
      <c r="K272">
        <f>INDEX(试题问卷属性表!F:F, MATCH(问卷赋分表!$A272,试题问卷属性表!$A:$A,0))</f>
        <v>0</v>
      </c>
      <c r="L272">
        <f>INDEX(试题问卷属性表!G:G, MATCH(问卷赋分表!$A272,试题问卷属性表!$A:$A,0))</f>
        <v>0</v>
      </c>
    </row>
    <row r="273" spans="1:12" x14ac:dyDescent="0.2">
      <c r="A273" t="s">
        <v>1959</v>
      </c>
      <c r="B273" t="str">
        <f>INDEX(试题问卷属性表!H:H, MATCH(问卷赋分表!A273,试题问卷属性表!A:A,0))</f>
        <v>我努力学习是为了获得好成绩</v>
      </c>
      <c r="C273" t="s">
        <v>1342</v>
      </c>
      <c r="D273" t="s">
        <v>1362</v>
      </c>
      <c r="E273" t="s">
        <v>2679</v>
      </c>
      <c r="F273">
        <v>3</v>
      </c>
      <c r="G273">
        <v>0</v>
      </c>
      <c r="H273" t="b">
        <v>1</v>
      </c>
      <c r="I273" t="str">
        <f>INDEX(试题问卷属性表!D:D, MATCH(问卷赋分表!$A273,试题问卷属性表!$A:$A,0))</f>
        <v>学生学习动力</v>
      </c>
      <c r="J273" t="str">
        <f>INDEX(试题问卷属性表!E:E, MATCH(问卷赋分表!$A273,试题问卷属性表!$A:$A,0))</f>
        <v>学习动机</v>
      </c>
      <c r="K273">
        <f>INDEX(试题问卷属性表!F:F, MATCH(问卷赋分表!$A273,试题问卷属性表!$A:$A,0))</f>
        <v>0</v>
      </c>
      <c r="L273">
        <f>INDEX(试题问卷属性表!G:G, MATCH(问卷赋分表!$A273,试题问卷属性表!$A:$A,0))</f>
        <v>0</v>
      </c>
    </row>
    <row r="274" spans="1:12" x14ac:dyDescent="0.2">
      <c r="A274" t="s">
        <v>1959</v>
      </c>
      <c r="B274" t="str">
        <f>INDEX(试题问卷属性表!H:H, MATCH(问卷赋分表!A274,试题问卷属性表!A:A,0))</f>
        <v>我努力学习是为了获得好成绩</v>
      </c>
      <c r="C274" t="s">
        <v>1342</v>
      </c>
      <c r="D274" t="s">
        <v>1362</v>
      </c>
      <c r="E274" t="s">
        <v>2680</v>
      </c>
      <c r="F274">
        <v>2</v>
      </c>
      <c r="G274">
        <v>0</v>
      </c>
      <c r="H274" t="b">
        <v>1</v>
      </c>
      <c r="I274" t="str">
        <f>INDEX(试题问卷属性表!D:D, MATCH(问卷赋分表!$A274,试题问卷属性表!$A:$A,0))</f>
        <v>学生学习动力</v>
      </c>
      <c r="J274" t="str">
        <f>INDEX(试题问卷属性表!E:E, MATCH(问卷赋分表!$A274,试题问卷属性表!$A:$A,0))</f>
        <v>学习动机</v>
      </c>
      <c r="K274">
        <f>INDEX(试题问卷属性表!F:F, MATCH(问卷赋分表!$A274,试题问卷属性表!$A:$A,0))</f>
        <v>0</v>
      </c>
      <c r="L274">
        <f>INDEX(试题问卷属性表!G:G, MATCH(问卷赋分表!$A274,试题问卷属性表!$A:$A,0))</f>
        <v>0</v>
      </c>
    </row>
    <row r="275" spans="1:12" x14ac:dyDescent="0.2">
      <c r="A275" t="s">
        <v>1959</v>
      </c>
      <c r="B275" t="str">
        <f>INDEX(试题问卷属性表!H:H, MATCH(问卷赋分表!A275,试题问卷属性表!A:A,0))</f>
        <v>我努力学习是为了获得好成绩</v>
      </c>
      <c r="C275" t="s">
        <v>1342</v>
      </c>
      <c r="D275" t="s">
        <v>1362</v>
      </c>
      <c r="E275" t="s">
        <v>2681</v>
      </c>
      <c r="F275">
        <v>1</v>
      </c>
      <c r="G275">
        <v>0</v>
      </c>
      <c r="H275" t="b">
        <v>1</v>
      </c>
      <c r="I275" t="str">
        <f>INDEX(试题问卷属性表!D:D, MATCH(问卷赋分表!$A275,试题问卷属性表!$A:$A,0))</f>
        <v>学生学习动力</v>
      </c>
      <c r="J275" t="str">
        <f>INDEX(试题问卷属性表!E:E, MATCH(问卷赋分表!$A275,试题问卷属性表!$A:$A,0))</f>
        <v>学习动机</v>
      </c>
      <c r="K275">
        <f>INDEX(试题问卷属性表!F:F, MATCH(问卷赋分表!$A275,试题问卷属性表!$A:$A,0))</f>
        <v>0</v>
      </c>
      <c r="L275">
        <f>INDEX(试题问卷属性表!G:G, MATCH(问卷赋分表!$A275,试题问卷属性表!$A:$A,0))</f>
        <v>0</v>
      </c>
    </row>
    <row r="276" spans="1:12" x14ac:dyDescent="0.2">
      <c r="A276" t="s">
        <v>1960</v>
      </c>
      <c r="B276" t="str">
        <f>INDEX(试题问卷属性表!H:H, MATCH(问卷赋分表!A276,试题问卷属性表!A:A,0))</f>
        <v>不管是不是喜欢，我都会努力学好每门功课</v>
      </c>
      <c r="C276" t="s">
        <v>1342</v>
      </c>
      <c r="D276" t="s">
        <v>1362</v>
      </c>
      <c r="E276" t="s">
        <v>2677</v>
      </c>
      <c r="F276">
        <v>5</v>
      </c>
      <c r="G276">
        <v>1</v>
      </c>
      <c r="H276" t="b">
        <v>1</v>
      </c>
      <c r="I276" t="str">
        <f>INDEX(试题问卷属性表!D:D, MATCH(问卷赋分表!$A276,试题问卷属性表!$A:$A,0))</f>
        <v>学生学习动力</v>
      </c>
      <c r="J276" t="str">
        <f>INDEX(试题问卷属性表!E:E, MATCH(问卷赋分表!$A276,试题问卷属性表!$A:$A,0))</f>
        <v>学习动机</v>
      </c>
      <c r="K276">
        <f>INDEX(试题问卷属性表!F:F, MATCH(问卷赋分表!$A276,试题问卷属性表!$A:$A,0))</f>
        <v>0</v>
      </c>
      <c r="L276">
        <f>INDEX(试题问卷属性表!G:G, MATCH(问卷赋分表!$A276,试题问卷属性表!$A:$A,0))</f>
        <v>0</v>
      </c>
    </row>
    <row r="277" spans="1:12" x14ac:dyDescent="0.2">
      <c r="A277" t="s">
        <v>1960</v>
      </c>
      <c r="B277" t="str">
        <f>INDEX(试题问卷属性表!H:H, MATCH(问卷赋分表!A277,试题问卷属性表!A:A,0))</f>
        <v>不管是不是喜欢，我都会努力学好每门功课</v>
      </c>
      <c r="C277" t="s">
        <v>1342</v>
      </c>
      <c r="D277" t="s">
        <v>1362</v>
      </c>
      <c r="E277" t="s">
        <v>2678</v>
      </c>
      <c r="F277">
        <v>4</v>
      </c>
      <c r="G277">
        <v>1</v>
      </c>
      <c r="H277" t="b">
        <v>1</v>
      </c>
      <c r="I277" t="str">
        <f>INDEX(试题问卷属性表!D:D, MATCH(问卷赋分表!$A277,试题问卷属性表!$A:$A,0))</f>
        <v>学生学习动力</v>
      </c>
      <c r="J277" t="str">
        <f>INDEX(试题问卷属性表!E:E, MATCH(问卷赋分表!$A277,试题问卷属性表!$A:$A,0))</f>
        <v>学习动机</v>
      </c>
      <c r="K277">
        <f>INDEX(试题问卷属性表!F:F, MATCH(问卷赋分表!$A277,试题问卷属性表!$A:$A,0))</f>
        <v>0</v>
      </c>
      <c r="L277">
        <f>INDEX(试题问卷属性表!G:G, MATCH(问卷赋分表!$A277,试题问卷属性表!$A:$A,0))</f>
        <v>0</v>
      </c>
    </row>
    <row r="278" spans="1:12" x14ac:dyDescent="0.2">
      <c r="A278" t="s">
        <v>1960</v>
      </c>
      <c r="B278" t="str">
        <f>INDEX(试题问卷属性表!H:H, MATCH(问卷赋分表!A278,试题问卷属性表!A:A,0))</f>
        <v>不管是不是喜欢，我都会努力学好每门功课</v>
      </c>
      <c r="C278" t="s">
        <v>1342</v>
      </c>
      <c r="D278" t="s">
        <v>1362</v>
      </c>
      <c r="E278" t="s">
        <v>2679</v>
      </c>
      <c r="F278">
        <v>3</v>
      </c>
      <c r="G278">
        <v>0</v>
      </c>
      <c r="H278" t="b">
        <v>1</v>
      </c>
      <c r="I278" t="str">
        <f>INDEX(试题问卷属性表!D:D, MATCH(问卷赋分表!$A278,试题问卷属性表!$A:$A,0))</f>
        <v>学生学习动力</v>
      </c>
      <c r="J278" t="str">
        <f>INDEX(试题问卷属性表!E:E, MATCH(问卷赋分表!$A278,试题问卷属性表!$A:$A,0))</f>
        <v>学习动机</v>
      </c>
      <c r="K278">
        <f>INDEX(试题问卷属性表!F:F, MATCH(问卷赋分表!$A278,试题问卷属性表!$A:$A,0))</f>
        <v>0</v>
      </c>
      <c r="L278">
        <f>INDEX(试题问卷属性表!G:G, MATCH(问卷赋分表!$A278,试题问卷属性表!$A:$A,0))</f>
        <v>0</v>
      </c>
    </row>
    <row r="279" spans="1:12" x14ac:dyDescent="0.2">
      <c r="A279" t="s">
        <v>1960</v>
      </c>
      <c r="B279" t="str">
        <f>INDEX(试题问卷属性表!H:H, MATCH(问卷赋分表!A279,试题问卷属性表!A:A,0))</f>
        <v>不管是不是喜欢，我都会努力学好每门功课</v>
      </c>
      <c r="C279" t="s">
        <v>1342</v>
      </c>
      <c r="D279" t="s">
        <v>1362</v>
      </c>
      <c r="E279" t="s">
        <v>2680</v>
      </c>
      <c r="F279">
        <v>2</v>
      </c>
      <c r="G279">
        <v>0</v>
      </c>
      <c r="H279" t="b">
        <v>1</v>
      </c>
      <c r="I279" t="str">
        <f>INDEX(试题问卷属性表!D:D, MATCH(问卷赋分表!$A279,试题问卷属性表!$A:$A,0))</f>
        <v>学生学习动力</v>
      </c>
      <c r="J279" t="str">
        <f>INDEX(试题问卷属性表!E:E, MATCH(问卷赋分表!$A279,试题问卷属性表!$A:$A,0))</f>
        <v>学习动机</v>
      </c>
      <c r="K279">
        <f>INDEX(试题问卷属性表!F:F, MATCH(问卷赋分表!$A279,试题问卷属性表!$A:$A,0))</f>
        <v>0</v>
      </c>
      <c r="L279">
        <f>INDEX(试题问卷属性表!G:G, MATCH(问卷赋分表!$A279,试题问卷属性表!$A:$A,0))</f>
        <v>0</v>
      </c>
    </row>
    <row r="280" spans="1:12" x14ac:dyDescent="0.2">
      <c r="A280" t="s">
        <v>1960</v>
      </c>
      <c r="B280" t="str">
        <f>INDEX(试题问卷属性表!H:H, MATCH(问卷赋分表!A280,试题问卷属性表!A:A,0))</f>
        <v>不管是不是喜欢，我都会努力学好每门功课</v>
      </c>
      <c r="C280" t="s">
        <v>1342</v>
      </c>
      <c r="D280" t="s">
        <v>1362</v>
      </c>
      <c r="E280" t="s">
        <v>2681</v>
      </c>
      <c r="F280">
        <v>1</v>
      </c>
      <c r="G280">
        <v>0</v>
      </c>
      <c r="H280" t="b">
        <v>1</v>
      </c>
      <c r="I280" t="str">
        <f>INDEX(试题问卷属性表!D:D, MATCH(问卷赋分表!$A280,试题问卷属性表!$A:$A,0))</f>
        <v>学生学习动力</v>
      </c>
      <c r="J280" t="str">
        <f>INDEX(试题问卷属性表!E:E, MATCH(问卷赋分表!$A280,试题问卷属性表!$A:$A,0))</f>
        <v>学习动机</v>
      </c>
      <c r="K280">
        <f>INDEX(试题问卷属性表!F:F, MATCH(问卷赋分表!$A280,试题问卷属性表!$A:$A,0))</f>
        <v>0</v>
      </c>
      <c r="L280">
        <f>INDEX(试题问卷属性表!G:G, MATCH(问卷赋分表!$A280,试题问卷属性表!$A:$A,0))</f>
        <v>0</v>
      </c>
    </row>
    <row r="281" spans="1:12" x14ac:dyDescent="0.2">
      <c r="A281" t="s">
        <v>1961</v>
      </c>
      <c r="B281" t="str">
        <f>INDEX(试题问卷属性表!H:H, MATCH(问卷赋分表!A281,试题问卷属性表!A:A,0))</f>
        <v>如果学校公布成绩和名次，我会非常有压力</v>
      </c>
      <c r="C281" t="s">
        <v>1342</v>
      </c>
      <c r="D281" t="s">
        <v>1362</v>
      </c>
      <c r="E281" t="s">
        <v>2677</v>
      </c>
      <c r="F281">
        <v>1</v>
      </c>
      <c r="G281">
        <v>0</v>
      </c>
      <c r="H281" t="b">
        <v>1</v>
      </c>
      <c r="I281" t="str">
        <f>INDEX(试题问卷属性表!D:D, MATCH(问卷赋分表!$A281,试题问卷属性表!$A:$A,0))</f>
        <v>学生学业负担与压力</v>
      </c>
      <c r="J281" t="str">
        <f>INDEX(试题问卷属性表!E:E, MATCH(问卷赋分表!$A281,试题问卷属性表!$A:$A,0))</f>
        <v>学业压力</v>
      </c>
      <c r="K281">
        <f>INDEX(试题问卷属性表!F:F, MATCH(问卷赋分表!$A281,试题问卷属性表!$A:$A,0))</f>
        <v>0</v>
      </c>
      <c r="L281">
        <f>INDEX(试题问卷属性表!G:G, MATCH(问卷赋分表!$A281,试题问卷属性表!$A:$A,0))</f>
        <v>0</v>
      </c>
    </row>
    <row r="282" spans="1:12" x14ac:dyDescent="0.2">
      <c r="A282" t="s">
        <v>1961</v>
      </c>
      <c r="B282" t="str">
        <f>INDEX(试题问卷属性表!H:H, MATCH(问卷赋分表!A282,试题问卷属性表!A:A,0))</f>
        <v>如果学校公布成绩和名次，我会非常有压力</v>
      </c>
      <c r="C282" t="s">
        <v>1342</v>
      </c>
      <c r="D282" t="s">
        <v>1362</v>
      </c>
      <c r="E282" t="s">
        <v>2678</v>
      </c>
      <c r="F282">
        <v>2</v>
      </c>
      <c r="G282">
        <v>0</v>
      </c>
      <c r="H282" t="b">
        <v>1</v>
      </c>
      <c r="I282" t="str">
        <f>INDEX(试题问卷属性表!D:D, MATCH(问卷赋分表!$A282,试题问卷属性表!$A:$A,0))</f>
        <v>学生学业负担与压力</v>
      </c>
      <c r="J282" t="str">
        <f>INDEX(试题问卷属性表!E:E, MATCH(问卷赋分表!$A282,试题问卷属性表!$A:$A,0))</f>
        <v>学业压力</v>
      </c>
      <c r="K282">
        <f>INDEX(试题问卷属性表!F:F, MATCH(问卷赋分表!$A282,试题问卷属性表!$A:$A,0))</f>
        <v>0</v>
      </c>
      <c r="L282">
        <f>INDEX(试题问卷属性表!G:G, MATCH(问卷赋分表!$A282,试题问卷属性表!$A:$A,0))</f>
        <v>0</v>
      </c>
    </row>
    <row r="283" spans="1:12" x14ac:dyDescent="0.2">
      <c r="A283" t="s">
        <v>1961</v>
      </c>
      <c r="B283" t="str">
        <f>INDEX(试题问卷属性表!H:H, MATCH(问卷赋分表!A283,试题问卷属性表!A:A,0))</f>
        <v>如果学校公布成绩和名次，我会非常有压力</v>
      </c>
      <c r="C283" t="s">
        <v>1342</v>
      </c>
      <c r="D283" t="s">
        <v>1362</v>
      </c>
      <c r="E283" t="s">
        <v>2679</v>
      </c>
      <c r="F283">
        <v>3</v>
      </c>
      <c r="G283" s="29">
        <v>1</v>
      </c>
      <c r="H283" t="b">
        <v>1</v>
      </c>
      <c r="I283" t="str">
        <f>INDEX(试题问卷属性表!D:D, MATCH(问卷赋分表!$A283,试题问卷属性表!$A:$A,0))</f>
        <v>学生学业负担与压力</v>
      </c>
      <c r="J283" t="str">
        <f>INDEX(试题问卷属性表!E:E, MATCH(问卷赋分表!$A283,试题问卷属性表!$A:$A,0))</f>
        <v>学业压力</v>
      </c>
      <c r="K283">
        <f>INDEX(试题问卷属性表!F:F, MATCH(问卷赋分表!$A283,试题问卷属性表!$A:$A,0))</f>
        <v>0</v>
      </c>
      <c r="L283">
        <f>INDEX(试题问卷属性表!G:G, MATCH(问卷赋分表!$A283,试题问卷属性表!$A:$A,0))</f>
        <v>0</v>
      </c>
    </row>
    <row r="284" spans="1:12" x14ac:dyDescent="0.2">
      <c r="A284" t="s">
        <v>1961</v>
      </c>
      <c r="B284" t="str">
        <f>INDEX(试题问卷属性表!H:H, MATCH(问卷赋分表!A284,试题问卷属性表!A:A,0))</f>
        <v>如果学校公布成绩和名次，我会非常有压力</v>
      </c>
      <c r="C284" t="s">
        <v>1342</v>
      </c>
      <c r="D284" t="s">
        <v>1362</v>
      </c>
      <c r="E284" t="s">
        <v>2680</v>
      </c>
      <c r="F284">
        <v>4</v>
      </c>
      <c r="G284">
        <v>1</v>
      </c>
      <c r="H284" t="b">
        <v>1</v>
      </c>
      <c r="I284" t="str">
        <f>INDEX(试题问卷属性表!D:D, MATCH(问卷赋分表!$A284,试题问卷属性表!$A:$A,0))</f>
        <v>学生学业负担与压力</v>
      </c>
      <c r="J284" t="str">
        <f>INDEX(试题问卷属性表!E:E, MATCH(问卷赋分表!$A284,试题问卷属性表!$A:$A,0))</f>
        <v>学业压力</v>
      </c>
      <c r="K284">
        <f>INDEX(试题问卷属性表!F:F, MATCH(问卷赋分表!$A284,试题问卷属性表!$A:$A,0))</f>
        <v>0</v>
      </c>
      <c r="L284">
        <f>INDEX(试题问卷属性表!G:G, MATCH(问卷赋分表!$A284,试题问卷属性表!$A:$A,0))</f>
        <v>0</v>
      </c>
    </row>
    <row r="285" spans="1:12" x14ac:dyDescent="0.2">
      <c r="A285" t="s">
        <v>1961</v>
      </c>
      <c r="B285" t="str">
        <f>INDEX(试题问卷属性表!H:H, MATCH(问卷赋分表!A285,试题问卷属性表!A:A,0))</f>
        <v>如果学校公布成绩和名次，我会非常有压力</v>
      </c>
      <c r="C285" t="s">
        <v>1342</v>
      </c>
      <c r="D285" t="s">
        <v>1362</v>
      </c>
      <c r="E285" t="s">
        <v>2681</v>
      </c>
      <c r="F285">
        <v>5</v>
      </c>
      <c r="G285">
        <v>1</v>
      </c>
      <c r="H285" t="b">
        <v>1</v>
      </c>
      <c r="I285" t="str">
        <f>INDEX(试题问卷属性表!D:D, MATCH(问卷赋分表!$A285,试题问卷属性表!$A:$A,0))</f>
        <v>学生学业负担与压力</v>
      </c>
      <c r="J285" t="str">
        <f>INDEX(试题问卷属性表!E:E, MATCH(问卷赋分表!$A285,试题问卷属性表!$A:$A,0))</f>
        <v>学业压力</v>
      </c>
      <c r="K285">
        <f>INDEX(试题问卷属性表!F:F, MATCH(问卷赋分表!$A285,试题问卷属性表!$A:$A,0))</f>
        <v>0</v>
      </c>
      <c r="L285">
        <f>INDEX(试题问卷属性表!G:G, MATCH(问卷赋分表!$A285,试题问卷属性表!$A:$A,0))</f>
        <v>0</v>
      </c>
    </row>
    <row r="286" spans="1:12" x14ac:dyDescent="0.2">
      <c r="A286" t="s">
        <v>1962</v>
      </c>
      <c r="B286" t="str">
        <f>INDEX(试题问卷属性表!H:H, MATCH(问卷赋分表!A286,试题问卷属性表!A:A,0))</f>
        <v>每次考试我总担心自己考不好</v>
      </c>
      <c r="C286" t="s">
        <v>1342</v>
      </c>
      <c r="D286" t="s">
        <v>1362</v>
      </c>
      <c r="E286" t="s">
        <v>2677</v>
      </c>
      <c r="F286">
        <v>1</v>
      </c>
      <c r="G286">
        <v>0</v>
      </c>
      <c r="H286" t="b">
        <v>1</v>
      </c>
      <c r="I286" t="str">
        <f>INDEX(试题问卷属性表!D:D, MATCH(问卷赋分表!$A286,试题问卷属性表!$A:$A,0))</f>
        <v>学生学业负担与压力</v>
      </c>
      <c r="J286" t="str">
        <f>INDEX(试题问卷属性表!E:E, MATCH(问卷赋分表!$A286,试题问卷属性表!$A:$A,0))</f>
        <v>学业压力</v>
      </c>
      <c r="K286">
        <f>INDEX(试题问卷属性表!F:F, MATCH(问卷赋分表!$A286,试题问卷属性表!$A:$A,0))</f>
        <v>0</v>
      </c>
      <c r="L286">
        <f>INDEX(试题问卷属性表!G:G, MATCH(问卷赋分表!$A286,试题问卷属性表!$A:$A,0))</f>
        <v>0</v>
      </c>
    </row>
    <row r="287" spans="1:12" x14ac:dyDescent="0.2">
      <c r="A287" t="s">
        <v>1962</v>
      </c>
      <c r="B287" t="str">
        <f>INDEX(试题问卷属性表!H:H, MATCH(问卷赋分表!A287,试题问卷属性表!A:A,0))</f>
        <v>每次考试我总担心自己考不好</v>
      </c>
      <c r="C287" t="s">
        <v>1342</v>
      </c>
      <c r="D287" t="s">
        <v>1362</v>
      </c>
      <c r="E287" t="s">
        <v>2678</v>
      </c>
      <c r="F287">
        <v>2</v>
      </c>
      <c r="G287" s="29">
        <v>1</v>
      </c>
      <c r="H287" t="b">
        <v>1</v>
      </c>
      <c r="I287" t="str">
        <f>INDEX(试题问卷属性表!D:D, MATCH(问卷赋分表!$A287,试题问卷属性表!$A:$A,0))</f>
        <v>学生学业负担与压力</v>
      </c>
      <c r="J287" t="str">
        <f>INDEX(试题问卷属性表!E:E, MATCH(问卷赋分表!$A287,试题问卷属性表!$A:$A,0))</f>
        <v>学业压力</v>
      </c>
      <c r="K287">
        <f>INDEX(试题问卷属性表!F:F, MATCH(问卷赋分表!$A287,试题问卷属性表!$A:$A,0))</f>
        <v>0</v>
      </c>
      <c r="L287">
        <f>INDEX(试题问卷属性表!G:G, MATCH(问卷赋分表!$A287,试题问卷属性表!$A:$A,0))</f>
        <v>0</v>
      </c>
    </row>
    <row r="288" spans="1:12" x14ac:dyDescent="0.2">
      <c r="A288" t="s">
        <v>1962</v>
      </c>
      <c r="B288" t="str">
        <f>INDEX(试题问卷属性表!H:H, MATCH(问卷赋分表!A288,试题问卷属性表!A:A,0))</f>
        <v>每次考试我总担心自己考不好</v>
      </c>
      <c r="C288" t="s">
        <v>1342</v>
      </c>
      <c r="D288" t="s">
        <v>1362</v>
      </c>
      <c r="E288" t="s">
        <v>2679</v>
      </c>
      <c r="F288">
        <v>3</v>
      </c>
      <c r="G288" s="29">
        <v>1</v>
      </c>
      <c r="H288" t="b">
        <v>1</v>
      </c>
      <c r="I288" t="str">
        <f>INDEX(试题问卷属性表!D:D, MATCH(问卷赋分表!$A288,试题问卷属性表!$A:$A,0))</f>
        <v>学生学业负担与压力</v>
      </c>
      <c r="J288" t="str">
        <f>INDEX(试题问卷属性表!E:E, MATCH(问卷赋分表!$A288,试题问卷属性表!$A:$A,0))</f>
        <v>学业压力</v>
      </c>
      <c r="K288">
        <f>INDEX(试题问卷属性表!F:F, MATCH(问卷赋分表!$A288,试题问卷属性表!$A:$A,0))</f>
        <v>0</v>
      </c>
      <c r="L288">
        <f>INDEX(试题问卷属性表!G:G, MATCH(问卷赋分表!$A288,试题问卷属性表!$A:$A,0))</f>
        <v>0</v>
      </c>
    </row>
    <row r="289" spans="1:12" x14ac:dyDescent="0.2">
      <c r="A289" t="s">
        <v>1962</v>
      </c>
      <c r="B289" t="str">
        <f>INDEX(试题问卷属性表!H:H, MATCH(问卷赋分表!A289,试题问卷属性表!A:A,0))</f>
        <v>每次考试我总担心自己考不好</v>
      </c>
      <c r="C289" t="s">
        <v>1342</v>
      </c>
      <c r="D289" t="s">
        <v>1362</v>
      </c>
      <c r="E289" t="s">
        <v>2680</v>
      </c>
      <c r="F289">
        <v>4</v>
      </c>
      <c r="G289">
        <v>1</v>
      </c>
      <c r="H289" t="b">
        <v>1</v>
      </c>
      <c r="I289" t="str">
        <f>INDEX(试题问卷属性表!D:D, MATCH(问卷赋分表!$A289,试题问卷属性表!$A:$A,0))</f>
        <v>学生学业负担与压力</v>
      </c>
      <c r="J289" t="str">
        <f>INDEX(试题问卷属性表!E:E, MATCH(问卷赋分表!$A289,试题问卷属性表!$A:$A,0))</f>
        <v>学业压力</v>
      </c>
      <c r="K289">
        <f>INDEX(试题问卷属性表!F:F, MATCH(问卷赋分表!$A289,试题问卷属性表!$A:$A,0))</f>
        <v>0</v>
      </c>
      <c r="L289">
        <f>INDEX(试题问卷属性表!G:G, MATCH(问卷赋分表!$A289,试题问卷属性表!$A:$A,0))</f>
        <v>0</v>
      </c>
    </row>
    <row r="290" spans="1:12" x14ac:dyDescent="0.2">
      <c r="A290" t="s">
        <v>1962</v>
      </c>
      <c r="B290" t="str">
        <f>INDEX(试题问卷属性表!H:H, MATCH(问卷赋分表!A290,试题问卷属性表!A:A,0))</f>
        <v>每次考试我总担心自己考不好</v>
      </c>
      <c r="C290" t="s">
        <v>1342</v>
      </c>
      <c r="D290" t="s">
        <v>1362</v>
      </c>
      <c r="E290" t="s">
        <v>2681</v>
      </c>
      <c r="F290">
        <v>5</v>
      </c>
      <c r="G290">
        <v>1</v>
      </c>
      <c r="H290" t="b">
        <v>1</v>
      </c>
      <c r="I290" t="str">
        <f>INDEX(试题问卷属性表!D:D, MATCH(问卷赋分表!$A290,试题问卷属性表!$A:$A,0))</f>
        <v>学生学业负担与压力</v>
      </c>
      <c r="J290" t="str">
        <f>INDEX(试题问卷属性表!E:E, MATCH(问卷赋分表!$A290,试题问卷属性表!$A:$A,0))</f>
        <v>学业压力</v>
      </c>
      <c r="K290">
        <f>INDEX(试题问卷属性表!F:F, MATCH(问卷赋分表!$A290,试题问卷属性表!$A:$A,0))</f>
        <v>0</v>
      </c>
      <c r="L290">
        <f>INDEX(试题问卷属性表!G:G, MATCH(问卷赋分表!$A290,试题问卷属性表!$A:$A,0))</f>
        <v>0</v>
      </c>
    </row>
    <row r="291" spans="1:12" x14ac:dyDescent="0.2">
      <c r="A291" t="s">
        <v>1963</v>
      </c>
      <c r="B291" t="str">
        <f>INDEX(试题问卷属性表!H:H, MATCH(问卷赋分表!A291,试题问卷属性表!A:A,0))</f>
        <v>考试之前我经常会紧张地睡不着觉</v>
      </c>
      <c r="C291" t="s">
        <v>1342</v>
      </c>
      <c r="D291" t="s">
        <v>1362</v>
      </c>
      <c r="E291" t="s">
        <v>2677</v>
      </c>
      <c r="F291">
        <v>1</v>
      </c>
      <c r="G291">
        <v>0</v>
      </c>
      <c r="H291" t="b">
        <v>1</v>
      </c>
      <c r="I291" t="str">
        <f>INDEX(试题问卷属性表!D:D, MATCH(问卷赋分表!$A291,试题问卷属性表!$A:$A,0))</f>
        <v>学生学业负担与压力</v>
      </c>
      <c r="J291" t="str">
        <f>INDEX(试题问卷属性表!E:E, MATCH(问卷赋分表!$A291,试题问卷属性表!$A:$A,0))</f>
        <v>学业压力</v>
      </c>
      <c r="K291">
        <f>INDEX(试题问卷属性表!F:F, MATCH(问卷赋分表!$A291,试题问卷属性表!$A:$A,0))</f>
        <v>0</v>
      </c>
      <c r="L291">
        <f>INDEX(试题问卷属性表!G:G, MATCH(问卷赋分表!$A291,试题问卷属性表!$A:$A,0))</f>
        <v>0</v>
      </c>
    </row>
    <row r="292" spans="1:12" x14ac:dyDescent="0.2">
      <c r="A292" t="s">
        <v>1963</v>
      </c>
      <c r="B292" t="str">
        <f>INDEX(试题问卷属性表!H:H, MATCH(问卷赋分表!A292,试题问卷属性表!A:A,0))</f>
        <v>考试之前我经常会紧张地睡不着觉</v>
      </c>
      <c r="C292" t="s">
        <v>1342</v>
      </c>
      <c r="D292" t="s">
        <v>1362</v>
      </c>
      <c r="E292" t="s">
        <v>2678</v>
      </c>
      <c r="F292">
        <v>2</v>
      </c>
      <c r="G292">
        <v>0</v>
      </c>
      <c r="H292" t="b">
        <v>1</v>
      </c>
      <c r="I292" t="str">
        <f>INDEX(试题问卷属性表!D:D, MATCH(问卷赋分表!$A292,试题问卷属性表!$A:$A,0))</f>
        <v>学生学业负担与压力</v>
      </c>
      <c r="J292" t="str">
        <f>INDEX(试题问卷属性表!E:E, MATCH(问卷赋分表!$A292,试题问卷属性表!$A:$A,0))</f>
        <v>学业压力</v>
      </c>
      <c r="K292">
        <f>INDEX(试题问卷属性表!F:F, MATCH(问卷赋分表!$A292,试题问卷属性表!$A:$A,0))</f>
        <v>0</v>
      </c>
      <c r="L292">
        <f>INDEX(试题问卷属性表!G:G, MATCH(问卷赋分表!$A292,试题问卷属性表!$A:$A,0))</f>
        <v>0</v>
      </c>
    </row>
    <row r="293" spans="1:12" x14ac:dyDescent="0.2">
      <c r="A293" t="s">
        <v>1963</v>
      </c>
      <c r="B293" t="str">
        <f>INDEX(试题问卷属性表!H:H, MATCH(问卷赋分表!A293,试题问卷属性表!A:A,0))</f>
        <v>考试之前我经常会紧张地睡不着觉</v>
      </c>
      <c r="C293" t="s">
        <v>1342</v>
      </c>
      <c r="D293" t="s">
        <v>1362</v>
      </c>
      <c r="E293" t="s">
        <v>2679</v>
      </c>
      <c r="F293">
        <v>3</v>
      </c>
      <c r="G293">
        <v>0</v>
      </c>
      <c r="H293" t="b">
        <v>1</v>
      </c>
      <c r="I293" t="str">
        <f>INDEX(试题问卷属性表!D:D, MATCH(问卷赋分表!$A293,试题问卷属性表!$A:$A,0))</f>
        <v>学生学业负担与压力</v>
      </c>
      <c r="J293" t="str">
        <f>INDEX(试题问卷属性表!E:E, MATCH(问卷赋分表!$A293,试题问卷属性表!$A:$A,0))</f>
        <v>学业压力</v>
      </c>
      <c r="K293">
        <f>INDEX(试题问卷属性表!F:F, MATCH(问卷赋分表!$A293,试题问卷属性表!$A:$A,0))</f>
        <v>0</v>
      </c>
      <c r="L293">
        <f>INDEX(试题问卷属性表!G:G, MATCH(问卷赋分表!$A293,试题问卷属性表!$A:$A,0))</f>
        <v>0</v>
      </c>
    </row>
    <row r="294" spans="1:12" x14ac:dyDescent="0.2">
      <c r="A294" t="s">
        <v>1963</v>
      </c>
      <c r="B294" t="str">
        <f>INDEX(试题问卷属性表!H:H, MATCH(问卷赋分表!A294,试题问卷属性表!A:A,0))</f>
        <v>考试之前我经常会紧张地睡不着觉</v>
      </c>
      <c r="C294" t="s">
        <v>1342</v>
      </c>
      <c r="D294" t="s">
        <v>1362</v>
      </c>
      <c r="E294" t="s">
        <v>2680</v>
      </c>
      <c r="F294">
        <v>4</v>
      </c>
      <c r="G294">
        <v>1</v>
      </c>
      <c r="H294" t="b">
        <v>1</v>
      </c>
      <c r="I294" t="str">
        <f>INDEX(试题问卷属性表!D:D, MATCH(问卷赋分表!$A294,试题问卷属性表!$A:$A,0))</f>
        <v>学生学业负担与压力</v>
      </c>
      <c r="J294" t="str">
        <f>INDEX(试题问卷属性表!E:E, MATCH(问卷赋分表!$A294,试题问卷属性表!$A:$A,0))</f>
        <v>学业压力</v>
      </c>
      <c r="K294">
        <f>INDEX(试题问卷属性表!F:F, MATCH(问卷赋分表!$A294,试题问卷属性表!$A:$A,0))</f>
        <v>0</v>
      </c>
      <c r="L294">
        <f>INDEX(试题问卷属性表!G:G, MATCH(问卷赋分表!$A294,试题问卷属性表!$A:$A,0))</f>
        <v>0</v>
      </c>
    </row>
    <row r="295" spans="1:12" x14ac:dyDescent="0.2">
      <c r="A295" t="s">
        <v>1963</v>
      </c>
      <c r="B295" t="str">
        <f>INDEX(试题问卷属性表!H:H, MATCH(问卷赋分表!A295,试题问卷属性表!A:A,0))</f>
        <v>考试之前我经常会紧张地睡不着觉</v>
      </c>
      <c r="C295" t="s">
        <v>1342</v>
      </c>
      <c r="D295" t="s">
        <v>1362</v>
      </c>
      <c r="E295" t="s">
        <v>2681</v>
      </c>
      <c r="F295">
        <v>5</v>
      </c>
      <c r="G295">
        <v>1</v>
      </c>
      <c r="H295" t="b">
        <v>1</v>
      </c>
      <c r="I295" t="str">
        <f>INDEX(试题问卷属性表!D:D, MATCH(问卷赋分表!$A295,试题问卷属性表!$A:$A,0))</f>
        <v>学生学业负担与压力</v>
      </c>
      <c r="J295" t="str">
        <f>INDEX(试题问卷属性表!E:E, MATCH(问卷赋分表!$A295,试题问卷属性表!$A:$A,0))</f>
        <v>学业压力</v>
      </c>
      <c r="K295">
        <f>INDEX(试题问卷属性表!F:F, MATCH(问卷赋分表!$A295,试题问卷属性表!$A:$A,0))</f>
        <v>0</v>
      </c>
      <c r="L295">
        <f>INDEX(试题问卷属性表!G:G, MATCH(问卷赋分表!$A295,试题问卷属性表!$A:$A,0))</f>
        <v>0</v>
      </c>
    </row>
    <row r="296" spans="1:12" x14ac:dyDescent="0.2">
      <c r="A296" t="s">
        <v>1964</v>
      </c>
      <c r="B296" t="str">
        <f>INDEX(试题问卷属性表!H:H, MATCH(问卷赋分表!A296,试题问卷属性表!A:A,0))</f>
        <v>我怕因为成绩不好而被别人看不起</v>
      </c>
      <c r="C296" t="s">
        <v>1342</v>
      </c>
      <c r="D296" t="s">
        <v>1362</v>
      </c>
      <c r="E296" t="s">
        <v>2677</v>
      </c>
      <c r="F296">
        <v>1</v>
      </c>
      <c r="G296">
        <v>0</v>
      </c>
      <c r="H296" t="b">
        <v>1</v>
      </c>
      <c r="I296" t="str">
        <f>INDEX(试题问卷属性表!D:D, MATCH(问卷赋分表!$A296,试题问卷属性表!$A:$A,0))</f>
        <v>学生学业负担与压力</v>
      </c>
      <c r="J296" t="str">
        <f>INDEX(试题问卷属性表!E:E, MATCH(问卷赋分表!$A296,试题问卷属性表!$A:$A,0))</f>
        <v>学业压力</v>
      </c>
      <c r="K296">
        <f>INDEX(试题问卷属性表!F:F, MATCH(问卷赋分表!$A296,试题问卷属性表!$A:$A,0))</f>
        <v>0</v>
      </c>
      <c r="L296">
        <f>INDEX(试题问卷属性表!G:G, MATCH(问卷赋分表!$A296,试题问卷属性表!$A:$A,0))</f>
        <v>0</v>
      </c>
    </row>
    <row r="297" spans="1:12" x14ac:dyDescent="0.2">
      <c r="A297" t="s">
        <v>1964</v>
      </c>
      <c r="B297" t="str">
        <f>INDEX(试题问卷属性表!H:H, MATCH(问卷赋分表!A297,试题问卷属性表!A:A,0))</f>
        <v>我怕因为成绩不好而被别人看不起</v>
      </c>
      <c r="C297" t="s">
        <v>1342</v>
      </c>
      <c r="D297" t="s">
        <v>1362</v>
      </c>
      <c r="E297" t="s">
        <v>2678</v>
      </c>
      <c r="F297">
        <v>2</v>
      </c>
      <c r="G297">
        <v>0</v>
      </c>
      <c r="H297" t="b">
        <v>1</v>
      </c>
      <c r="I297" t="str">
        <f>INDEX(试题问卷属性表!D:D, MATCH(问卷赋分表!$A297,试题问卷属性表!$A:$A,0))</f>
        <v>学生学业负担与压力</v>
      </c>
      <c r="J297" t="str">
        <f>INDEX(试题问卷属性表!E:E, MATCH(问卷赋分表!$A297,试题问卷属性表!$A:$A,0))</f>
        <v>学业压力</v>
      </c>
      <c r="K297">
        <f>INDEX(试题问卷属性表!F:F, MATCH(问卷赋分表!$A297,试题问卷属性表!$A:$A,0))</f>
        <v>0</v>
      </c>
      <c r="L297">
        <f>INDEX(试题问卷属性表!G:G, MATCH(问卷赋分表!$A297,试题问卷属性表!$A:$A,0))</f>
        <v>0</v>
      </c>
    </row>
    <row r="298" spans="1:12" x14ac:dyDescent="0.2">
      <c r="A298" t="s">
        <v>1964</v>
      </c>
      <c r="B298" t="str">
        <f>INDEX(试题问卷属性表!H:H, MATCH(问卷赋分表!A298,试题问卷属性表!A:A,0))</f>
        <v>我怕因为成绩不好而被别人看不起</v>
      </c>
      <c r="C298" t="s">
        <v>1342</v>
      </c>
      <c r="D298" t="s">
        <v>1362</v>
      </c>
      <c r="E298" t="s">
        <v>2679</v>
      </c>
      <c r="F298">
        <v>3</v>
      </c>
      <c r="G298" s="29">
        <v>1</v>
      </c>
      <c r="H298" t="b">
        <v>1</v>
      </c>
      <c r="I298" t="str">
        <f>INDEX(试题问卷属性表!D:D, MATCH(问卷赋分表!$A298,试题问卷属性表!$A:$A,0))</f>
        <v>学生学业负担与压力</v>
      </c>
      <c r="J298" t="str">
        <f>INDEX(试题问卷属性表!E:E, MATCH(问卷赋分表!$A298,试题问卷属性表!$A:$A,0))</f>
        <v>学业压力</v>
      </c>
      <c r="K298">
        <f>INDEX(试题问卷属性表!F:F, MATCH(问卷赋分表!$A298,试题问卷属性表!$A:$A,0))</f>
        <v>0</v>
      </c>
      <c r="L298">
        <f>INDEX(试题问卷属性表!G:G, MATCH(问卷赋分表!$A298,试题问卷属性表!$A:$A,0))</f>
        <v>0</v>
      </c>
    </row>
    <row r="299" spans="1:12" x14ac:dyDescent="0.2">
      <c r="A299" t="s">
        <v>1964</v>
      </c>
      <c r="B299" t="str">
        <f>INDEX(试题问卷属性表!H:H, MATCH(问卷赋分表!A299,试题问卷属性表!A:A,0))</f>
        <v>我怕因为成绩不好而被别人看不起</v>
      </c>
      <c r="C299" t="s">
        <v>1342</v>
      </c>
      <c r="D299" t="s">
        <v>1362</v>
      </c>
      <c r="E299" t="s">
        <v>2680</v>
      </c>
      <c r="F299">
        <v>4</v>
      </c>
      <c r="G299">
        <v>1</v>
      </c>
      <c r="H299" t="b">
        <v>1</v>
      </c>
      <c r="I299" t="str">
        <f>INDEX(试题问卷属性表!D:D, MATCH(问卷赋分表!$A299,试题问卷属性表!$A:$A,0))</f>
        <v>学生学业负担与压力</v>
      </c>
      <c r="J299" t="str">
        <f>INDEX(试题问卷属性表!E:E, MATCH(问卷赋分表!$A299,试题问卷属性表!$A:$A,0))</f>
        <v>学业压力</v>
      </c>
      <c r="K299">
        <f>INDEX(试题问卷属性表!F:F, MATCH(问卷赋分表!$A299,试题问卷属性表!$A:$A,0))</f>
        <v>0</v>
      </c>
      <c r="L299">
        <f>INDEX(试题问卷属性表!G:G, MATCH(问卷赋分表!$A299,试题问卷属性表!$A:$A,0))</f>
        <v>0</v>
      </c>
    </row>
    <row r="300" spans="1:12" x14ac:dyDescent="0.2">
      <c r="A300" t="s">
        <v>1964</v>
      </c>
      <c r="B300" t="str">
        <f>INDEX(试题问卷属性表!H:H, MATCH(问卷赋分表!A300,试题问卷属性表!A:A,0))</f>
        <v>我怕因为成绩不好而被别人看不起</v>
      </c>
      <c r="C300" t="s">
        <v>1342</v>
      </c>
      <c r="D300" t="s">
        <v>1362</v>
      </c>
      <c r="E300" t="s">
        <v>2681</v>
      </c>
      <c r="F300">
        <v>5</v>
      </c>
      <c r="G300">
        <v>1</v>
      </c>
      <c r="H300" t="b">
        <v>1</v>
      </c>
      <c r="I300" t="str">
        <f>INDEX(试题问卷属性表!D:D, MATCH(问卷赋分表!$A300,试题问卷属性表!$A:$A,0))</f>
        <v>学生学业负担与压力</v>
      </c>
      <c r="J300" t="str">
        <f>INDEX(试题问卷属性表!E:E, MATCH(问卷赋分表!$A300,试题问卷属性表!$A:$A,0))</f>
        <v>学业压力</v>
      </c>
      <c r="K300">
        <f>INDEX(试题问卷属性表!F:F, MATCH(问卷赋分表!$A300,试题问卷属性表!$A:$A,0))</f>
        <v>0</v>
      </c>
      <c r="L300">
        <f>INDEX(试题问卷属性表!G:G, MATCH(问卷赋分表!$A300,试题问卷属性表!$A:$A,0))</f>
        <v>0</v>
      </c>
    </row>
    <row r="301" spans="1:12" x14ac:dyDescent="0.2">
      <c r="A301" t="s">
        <v>1965</v>
      </c>
      <c r="B301" t="str">
        <f>INDEX(试题问卷属性表!H:H, MATCH(问卷赋分表!A301,试题问卷属性表!A:A,0))</f>
        <v>我担心自己的学习成绩让父母失望</v>
      </c>
      <c r="C301" t="s">
        <v>1342</v>
      </c>
      <c r="D301" t="s">
        <v>1362</v>
      </c>
      <c r="E301" t="s">
        <v>2677</v>
      </c>
      <c r="F301">
        <v>1</v>
      </c>
      <c r="G301">
        <v>0</v>
      </c>
      <c r="H301" t="b">
        <v>1</v>
      </c>
      <c r="I301" t="str">
        <f>INDEX(试题问卷属性表!D:D, MATCH(问卷赋分表!$A301,试题问卷属性表!$A:$A,0))</f>
        <v>学生学业负担与压力</v>
      </c>
      <c r="J301">
        <f>INDEX(试题问卷属性表!E:E, MATCH(问卷赋分表!$A301,试题问卷属性表!$A:$A,0))</f>
        <v>0</v>
      </c>
      <c r="K301" t="str">
        <f>INDEX(试题问卷属性表!F:F, MATCH(问卷赋分表!$A301,试题问卷属性表!$A:$A,0))</f>
        <v>学业压力</v>
      </c>
      <c r="L301">
        <f>INDEX(试题问卷属性表!G:G, MATCH(问卷赋分表!$A301,试题问卷属性表!$A:$A,0))</f>
        <v>0</v>
      </c>
    </row>
    <row r="302" spans="1:12" x14ac:dyDescent="0.2">
      <c r="A302" t="s">
        <v>1965</v>
      </c>
      <c r="B302" t="str">
        <f>INDEX(试题问卷属性表!H:H, MATCH(问卷赋分表!A302,试题问卷属性表!A:A,0))</f>
        <v>我担心自己的学习成绩让父母失望</v>
      </c>
      <c r="C302" t="s">
        <v>1342</v>
      </c>
      <c r="D302" t="s">
        <v>1362</v>
      </c>
      <c r="E302" t="s">
        <v>2678</v>
      </c>
      <c r="F302">
        <v>2</v>
      </c>
      <c r="G302">
        <v>0</v>
      </c>
      <c r="H302" t="b">
        <v>1</v>
      </c>
      <c r="I302" t="str">
        <f>INDEX(试题问卷属性表!D:D, MATCH(问卷赋分表!$A302,试题问卷属性表!$A:$A,0))</f>
        <v>学生学业负担与压力</v>
      </c>
      <c r="J302">
        <f>INDEX(试题问卷属性表!E:E, MATCH(问卷赋分表!$A302,试题问卷属性表!$A:$A,0))</f>
        <v>0</v>
      </c>
      <c r="K302" t="str">
        <f>INDEX(试题问卷属性表!F:F, MATCH(问卷赋分表!$A302,试题问卷属性表!$A:$A,0))</f>
        <v>学业压力</v>
      </c>
      <c r="L302">
        <f>INDEX(试题问卷属性表!G:G, MATCH(问卷赋分表!$A302,试题问卷属性表!$A:$A,0))</f>
        <v>0</v>
      </c>
    </row>
    <row r="303" spans="1:12" x14ac:dyDescent="0.2">
      <c r="A303" t="s">
        <v>1965</v>
      </c>
      <c r="B303" t="str">
        <f>INDEX(试题问卷属性表!H:H, MATCH(问卷赋分表!A303,试题问卷属性表!A:A,0))</f>
        <v>我担心自己的学习成绩让父母失望</v>
      </c>
      <c r="C303" t="s">
        <v>1342</v>
      </c>
      <c r="D303" t="s">
        <v>1362</v>
      </c>
      <c r="E303" t="s">
        <v>2679</v>
      </c>
      <c r="F303">
        <v>3</v>
      </c>
      <c r="G303">
        <v>0</v>
      </c>
      <c r="H303" t="b">
        <v>1</v>
      </c>
      <c r="I303" t="str">
        <f>INDEX(试题问卷属性表!D:D, MATCH(问卷赋分表!$A303,试题问卷属性表!$A:$A,0))</f>
        <v>学生学业负担与压力</v>
      </c>
      <c r="J303">
        <f>INDEX(试题问卷属性表!E:E, MATCH(问卷赋分表!$A303,试题问卷属性表!$A:$A,0))</f>
        <v>0</v>
      </c>
      <c r="K303" t="str">
        <f>INDEX(试题问卷属性表!F:F, MATCH(问卷赋分表!$A303,试题问卷属性表!$A:$A,0))</f>
        <v>学业压力</v>
      </c>
      <c r="L303">
        <f>INDEX(试题问卷属性表!G:G, MATCH(问卷赋分表!$A303,试题问卷属性表!$A:$A,0))</f>
        <v>0</v>
      </c>
    </row>
    <row r="304" spans="1:12" x14ac:dyDescent="0.2">
      <c r="A304" t="s">
        <v>1965</v>
      </c>
      <c r="B304" t="str">
        <f>INDEX(试题问卷属性表!H:H, MATCH(问卷赋分表!A304,试题问卷属性表!A:A,0))</f>
        <v>我担心自己的学习成绩让父母失望</v>
      </c>
      <c r="C304" t="s">
        <v>1342</v>
      </c>
      <c r="D304" t="s">
        <v>1362</v>
      </c>
      <c r="E304" t="s">
        <v>2680</v>
      </c>
      <c r="F304">
        <v>4</v>
      </c>
      <c r="G304">
        <v>1</v>
      </c>
      <c r="H304" t="b">
        <v>1</v>
      </c>
      <c r="I304" t="str">
        <f>INDEX(试题问卷属性表!D:D, MATCH(问卷赋分表!$A304,试题问卷属性表!$A:$A,0))</f>
        <v>学生学业负担与压力</v>
      </c>
      <c r="J304">
        <f>INDEX(试题问卷属性表!E:E, MATCH(问卷赋分表!$A304,试题问卷属性表!$A:$A,0))</f>
        <v>0</v>
      </c>
      <c r="K304" t="str">
        <f>INDEX(试题问卷属性表!F:F, MATCH(问卷赋分表!$A304,试题问卷属性表!$A:$A,0))</f>
        <v>学业压力</v>
      </c>
      <c r="L304">
        <f>INDEX(试题问卷属性表!G:G, MATCH(问卷赋分表!$A304,试题问卷属性表!$A:$A,0))</f>
        <v>0</v>
      </c>
    </row>
    <row r="305" spans="1:12" x14ac:dyDescent="0.2">
      <c r="A305" t="s">
        <v>1965</v>
      </c>
      <c r="B305" t="str">
        <f>INDEX(试题问卷属性表!H:H, MATCH(问卷赋分表!A305,试题问卷属性表!A:A,0))</f>
        <v>我担心自己的学习成绩让父母失望</v>
      </c>
      <c r="C305" t="s">
        <v>1342</v>
      </c>
      <c r="D305" t="s">
        <v>1362</v>
      </c>
      <c r="E305" t="s">
        <v>2681</v>
      </c>
      <c r="F305">
        <v>5</v>
      </c>
      <c r="G305">
        <v>1</v>
      </c>
      <c r="H305" t="b">
        <v>1</v>
      </c>
      <c r="I305" t="str">
        <f>INDEX(试题问卷属性表!D:D, MATCH(问卷赋分表!$A305,试题问卷属性表!$A:$A,0))</f>
        <v>学生学业负担与压力</v>
      </c>
      <c r="J305">
        <f>INDEX(试题问卷属性表!E:E, MATCH(问卷赋分表!$A305,试题问卷属性表!$A:$A,0))</f>
        <v>0</v>
      </c>
      <c r="K305" t="str">
        <f>INDEX(试题问卷属性表!F:F, MATCH(问卷赋分表!$A305,试题问卷属性表!$A:$A,0))</f>
        <v>学业压力</v>
      </c>
      <c r="L305">
        <f>INDEX(试题问卷属性表!G:G, MATCH(问卷赋分表!$A305,试题问卷属性表!$A:$A,0))</f>
        <v>0</v>
      </c>
    </row>
    <row r="306" spans="1:12" x14ac:dyDescent="0.2">
      <c r="A306" t="s">
        <v>1966</v>
      </c>
      <c r="B306" t="str">
        <f>INDEX(试题问卷属性表!H:H, MATCH(问卷赋分表!A306,试题问卷属性表!A:A,0))</f>
        <v>老师的批评让我感受压力</v>
      </c>
      <c r="C306" t="s">
        <v>1342</v>
      </c>
      <c r="D306" t="s">
        <v>1362</v>
      </c>
      <c r="E306" t="s">
        <v>2677</v>
      </c>
      <c r="F306">
        <v>1</v>
      </c>
      <c r="G306">
        <v>0</v>
      </c>
      <c r="H306" t="b">
        <v>1</v>
      </c>
      <c r="I306" t="str">
        <f>INDEX(试题问卷属性表!D:D, MATCH(问卷赋分表!$A306,试题问卷属性表!$A:$A,0))</f>
        <v>学生学业负担与压力</v>
      </c>
      <c r="J306">
        <f>INDEX(试题问卷属性表!E:E, MATCH(问卷赋分表!$A306,试题问卷属性表!$A:$A,0))</f>
        <v>0</v>
      </c>
      <c r="K306" t="str">
        <f>INDEX(试题问卷属性表!F:F, MATCH(问卷赋分表!$A306,试题问卷属性表!$A:$A,0))</f>
        <v>学业压力</v>
      </c>
      <c r="L306">
        <f>INDEX(试题问卷属性表!G:G, MATCH(问卷赋分表!$A306,试题问卷属性表!$A:$A,0))</f>
        <v>0</v>
      </c>
    </row>
    <row r="307" spans="1:12" x14ac:dyDescent="0.2">
      <c r="A307" t="s">
        <v>1966</v>
      </c>
      <c r="B307" t="str">
        <f>INDEX(试题问卷属性表!H:H, MATCH(问卷赋分表!A307,试题问卷属性表!A:A,0))</f>
        <v>老师的批评让我感受压力</v>
      </c>
      <c r="C307" t="s">
        <v>1342</v>
      </c>
      <c r="D307" t="s">
        <v>1362</v>
      </c>
      <c r="E307" t="s">
        <v>2678</v>
      </c>
      <c r="F307">
        <v>2</v>
      </c>
      <c r="G307">
        <v>0</v>
      </c>
      <c r="H307" t="b">
        <v>1</v>
      </c>
      <c r="I307" t="str">
        <f>INDEX(试题问卷属性表!D:D, MATCH(问卷赋分表!$A307,试题问卷属性表!$A:$A,0))</f>
        <v>学生学业负担与压力</v>
      </c>
      <c r="J307">
        <f>INDEX(试题问卷属性表!E:E, MATCH(问卷赋分表!$A307,试题问卷属性表!$A:$A,0))</f>
        <v>0</v>
      </c>
      <c r="K307" t="str">
        <f>INDEX(试题问卷属性表!F:F, MATCH(问卷赋分表!$A307,试题问卷属性表!$A:$A,0))</f>
        <v>学业压力</v>
      </c>
      <c r="L307">
        <f>INDEX(试题问卷属性表!G:G, MATCH(问卷赋分表!$A307,试题问卷属性表!$A:$A,0))</f>
        <v>0</v>
      </c>
    </row>
    <row r="308" spans="1:12" x14ac:dyDescent="0.2">
      <c r="A308" t="s">
        <v>1966</v>
      </c>
      <c r="B308" t="str">
        <f>INDEX(试题问卷属性表!H:H, MATCH(问卷赋分表!A308,试题问卷属性表!A:A,0))</f>
        <v>老师的批评让我感受压力</v>
      </c>
      <c r="C308" t="s">
        <v>1342</v>
      </c>
      <c r="D308" t="s">
        <v>1362</v>
      </c>
      <c r="E308" t="s">
        <v>2679</v>
      </c>
      <c r="F308">
        <v>3</v>
      </c>
      <c r="G308">
        <v>0</v>
      </c>
      <c r="H308" t="b">
        <v>1</v>
      </c>
      <c r="I308" t="str">
        <f>INDEX(试题问卷属性表!D:D, MATCH(问卷赋分表!$A308,试题问卷属性表!$A:$A,0))</f>
        <v>学生学业负担与压力</v>
      </c>
      <c r="J308">
        <f>INDEX(试题问卷属性表!E:E, MATCH(问卷赋分表!$A308,试题问卷属性表!$A:$A,0))</f>
        <v>0</v>
      </c>
      <c r="K308" t="str">
        <f>INDEX(试题问卷属性表!F:F, MATCH(问卷赋分表!$A308,试题问卷属性表!$A:$A,0))</f>
        <v>学业压力</v>
      </c>
      <c r="L308">
        <f>INDEX(试题问卷属性表!G:G, MATCH(问卷赋分表!$A308,试题问卷属性表!$A:$A,0))</f>
        <v>0</v>
      </c>
    </row>
    <row r="309" spans="1:12" x14ac:dyDescent="0.2">
      <c r="A309" t="s">
        <v>1966</v>
      </c>
      <c r="B309" t="str">
        <f>INDEX(试题问卷属性表!H:H, MATCH(问卷赋分表!A309,试题问卷属性表!A:A,0))</f>
        <v>老师的批评让我感受压力</v>
      </c>
      <c r="C309" t="s">
        <v>1342</v>
      </c>
      <c r="D309" t="s">
        <v>1362</v>
      </c>
      <c r="E309" t="s">
        <v>2680</v>
      </c>
      <c r="F309">
        <v>4</v>
      </c>
      <c r="G309">
        <v>1</v>
      </c>
      <c r="H309" t="b">
        <v>1</v>
      </c>
      <c r="I309" t="str">
        <f>INDEX(试题问卷属性表!D:D, MATCH(问卷赋分表!$A309,试题问卷属性表!$A:$A,0))</f>
        <v>学生学业负担与压力</v>
      </c>
      <c r="J309">
        <f>INDEX(试题问卷属性表!E:E, MATCH(问卷赋分表!$A309,试题问卷属性表!$A:$A,0))</f>
        <v>0</v>
      </c>
      <c r="K309" t="str">
        <f>INDEX(试题问卷属性表!F:F, MATCH(问卷赋分表!$A309,试题问卷属性表!$A:$A,0))</f>
        <v>学业压力</v>
      </c>
      <c r="L309">
        <f>INDEX(试题问卷属性表!G:G, MATCH(问卷赋分表!$A309,试题问卷属性表!$A:$A,0))</f>
        <v>0</v>
      </c>
    </row>
    <row r="310" spans="1:12" x14ac:dyDescent="0.2">
      <c r="A310" t="s">
        <v>1966</v>
      </c>
      <c r="B310" t="str">
        <f>INDEX(试题问卷属性表!H:H, MATCH(问卷赋分表!A310,试题问卷属性表!A:A,0))</f>
        <v>老师的批评让我感受压力</v>
      </c>
      <c r="C310" t="s">
        <v>1342</v>
      </c>
      <c r="D310" t="s">
        <v>1362</v>
      </c>
      <c r="E310" t="s">
        <v>2681</v>
      </c>
      <c r="F310">
        <v>5</v>
      </c>
      <c r="G310">
        <v>1</v>
      </c>
      <c r="H310" t="b">
        <v>1</v>
      </c>
      <c r="I310" t="str">
        <f>INDEX(试题问卷属性表!D:D, MATCH(问卷赋分表!$A310,试题问卷属性表!$A:$A,0))</f>
        <v>学生学业负担与压力</v>
      </c>
      <c r="J310">
        <f>INDEX(试题问卷属性表!E:E, MATCH(问卷赋分表!$A310,试题问卷属性表!$A:$A,0))</f>
        <v>0</v>
      </c>
      <c r="K310" t="str">
        <f>INDEX(试题问卷属性表!F:F, MATCH(问卷赋分表!$A310,试题问卷属性表!$A:$A,0))</f>
        <v>学业压力</v>
      </c>
      <c r="L310">
        <f>INDEX(试题问卷属性表!G:G, MATCH(问卷赋分表!$A310,试题问卷属性表!$A:$A,0))</f>
        <v>0</v>
      </c>
    </row>
    <row r="311" spans="1:12" x14ac:dyDescent="0.2">
      <c r="A311" t="s">
        <v>1967</v>
      </c>
      <c r="B311" t="str">
        <f>INDEX(试题问卷属性表!H:H, MATCH(问卷赋分表!A311,试题问卷属性表!A:A,0))</f>
        <v>你每天做学校老师布置的书面作业时间是</v>
      </c>
      <c r="C311" t="s">
        <v>1342</v>
      </c>
      <c r="D311" t="s">
        <v>1362</v>
      </c>
      <c r="E311" t="s">
        <v>2690</v>
      </c>
      <c r="F311">
        <v>5</v>
      </c>
      <c r="G311">
        <v>1</v>
      </c>
      <c r="H311" t="b">
        <v>1</v>
      </c>
      <c r="I311" t="str">
        <f>INDEX(试题问卷属性表!D:D, MATCH(问卷赋分表!$A311,试题问卷属性表!$A:$A,0))</f>
        <v>学生学业负担与压力</v>
      </c>
      <c r="J311" t="str">
        <f>INDEX(试题问卷属性表!E:E, MATCH(问卷赋分表!$A311,试题问卷属性表!$A:$A,0))</f>
        <v>学业负担</v>
      </c>
      <c r="K311" t="str">
        <f>INDEX(试题问卷属性表!F:F, MATCH(问卷赋分表!$A311,试题问卷属性表!$A:$A,0))</f>
        <v>作业</v>
      </c>
      <c r="L311" t="str">
        <f>INDEX(试题问卷属性表!G:G, MATCH(问卷赋分表!$A311,试题问卷属性表!$A:$A,0))</f>
        <v>作业时间</v>
      </c>
    </row>
    <row r="312" spans="1:12" x14ac:dyDescent="0.2">
      <c r="A312" t="s">
        <v>1967</v>
      </c>
      <c r="B312" t="str">
        <f>INDEX(试题问卷属性表!H:H, MATCH(问卷赋分表!A312,试题问卷属性表!A:A,0))</f>
        <v>你每天做学校老师布置的书面作业时间是</v>
      </c>
      <c r="C312" t="s">
        <v>1342</v>
      </c>
      <c r="D312" t="s">
        <v>1362</v>
      </c>
      <c r="E312" t="s">
        <v>2691</v>
      </c>
      <c r="F312">
        <v>4</v>
      </c>
      <c r="G312">
        <v>1</v>
      </c>
      <c r="H312" t="b">
        <v>1</v>
      </c>
      <c r="I312" t="str">
        <f>INDEX(试题问卷属性表!D:D, MATCH(问卷赋分表!$A312,试题问卷属性表!$A:$A,0))</f>
        <v>学生学业负担与压力</v>
      </c>
      <c r="J312" t="str">
        <f>INDEX(试题问卷属性表!E:E, MATCH(问卷赋分表!$A312,试题问卷属性表!$A:$A,0))</f>
        <v>学业负担</v>
      </c>
      <c r="K312" t="str">
        <f>INDEX(试题问卷属性表!F:F, MATCH(问卷赋分表!$A312,试题问卷属性表!$A:$A,0))</f>
        <v>作业</v>
      </c>
      <c r="L312" t="str">
        <f>INDEX(试题问卷属性表!G:G, MATCH(问卷赋分表!$A312,试题问卷属性表!$A:$A,0))</f>
        <v>作业时间</v>
      </c>
    </row>
    <row r="313" spans="1:12" x14ac:dyDescent="0.2">
      <c r="A313" t="s">
        <v>1967</v>
      </c>
      <c r="B313" t="str">
        <f>INDEX(试题问卷属性表!H:H, MATCH(问卷赋分表!A313,试题问卷属性表!A:A,0))</f>
        <v>你每天做学校老师布置的书面作业时间是</v>
      </c>
      <c r="C313" t="s">
        <v>1342</v>
      </c>
      <c r="D313" t="s">
        <v>1362</v>
      </c>
      <c r="E313" t="s">
        <v>2692</v>
      </c>
      <c r="F313">
        <v>3</v>
      </c>
      <c r="G313" s="29">
        <v>1</v>
      </c>
      <c r="H313" t="b">
        <v>1</v>
      </c>
      <c r="I313" t="str">
        <f>INDEX(试题问卷属性表!D:D, MATCH(问卷赋分表!$A313,试题问卷属性表!$A:$A,0))</f>
        <v>学生学业负担与压力</v>
      </c>
      <c r="J313" t="str">
        <f>INDEX(试题问卷属性表!E:E, MATCH(问卷赋分表!$A313,试题问卷属性表!$A:$A,0))</f>
        <v>学业负担</v>
      </c>
      <c r="K313" t="str">
        <f>INDEX(试题问卷属性表!F:F, MATCH(问卷赋分表!$A313,试题问卷属性表!$A:$A,0))</f>
        <v>作业</v>
      </c>
      <c r="L313" t="str">
        <f>INDEX(试题问卷属性表!G:G, MATCH(问卷赋分表!$A313,试题问卷属性表!$A:$A,0))</f>
        <v>作业时间</v>
      </c>
    </row>
    <row r="314" spans="1:12" x14ac:dyDescent="0.2">
      <c r="A314" t="s">
        <v>1967</v>
      </c>
      <c r="B314" t="str">
        <f>INDEX(试题问卷属性表!H:H, MATCH(问卷赋分表!A314,试题问卷属性表!A:A,0))</f>
        <v>你每天做学校老师布置的书面作业时间是</v>
      </c>
      <c r="C314" t="s">
        <v>1342</v>
      </c>
      <c r="D314" t="s">
        <v>1362</v>
      </c>
      <c r="E314" t="s">
        <v>2693</v>
      </c>
      <c r="F314">
        <v>2</v>
      </c>
      <c r="G314">
        <v>0</v>
      </c>
      <c r="H314" t="b">
        <v>1</v>
      </c>
      <c r="I314" t="str">
        <f>INDEX(试题问卷属性表!D:D, MATCH(问卷赋分表!$A314,试题问卷属性表!$A:$A,0))</f>
        <v>学生学业负担与压力</v>
      </c>
      <c r="J314" t="str">
        <f>INDEX(试题问卷属性表!E:E, MATCH(问卷赋分表!$A314,试题问卷属性表!$A:$A,0))</f>
        <v>学业负担</v>
      </c>
      <c r="K314" t="str">
        <f>INDEX(试题问卷属性表!F:F, MATCH(问卷赋分表!$A314,试题问卷属性表!$A:$A,0))</f>
        <v>作业</v>
      </c>
      <c r="L314" t="str">
        <f>INDEX(试题问卷属性表!G:G, MATCH(问卷赋分表!$A314,试题问卷属性表!$A:$A,0))</f>
        <v>作业时间</v>
      </c>
    </row>
    <row r="315" spans="1:12" x14ac:dyDescent="0.2">
      <c r="A315" t="s">
        <v>1967</v>
      </c>
      <c r="B315" t="str">
        <f>INDEX(试题问卷属性表!H:H, MATCH(问卷赋分表!A315,试题问卷属性表!A:A,0))</f>
        <v>你每天做学校老师布置的书面作业时间是</v>
      </c>
      <c r="C315" t="s">
        <v>1342</v>
      </c>
      <c r="D315" t="s">
        <v>1362</v>
      </c>
      <c r="E315" t="s">
        <v>2694</v>
      </c>
      <c r="F315">
        <v>1</v>
      </c>
      <c r="G315">
        <v>0</v>
      </c>
      <c r="H315" t="b">
        <v>1</v>
      </c>
      <c r="I315" t="str">
        <f>INDEX(试题问卷属性表!D:D, MATCH(问卷赋分表!$A315,试题问卷属性表!$A:$A,0))</f>
        <v>学生学业负担与压力</v>
      </c>
      <c r="J315" t="str">
        <f>INDEX(试题问卷属性表!E:E, MATCH(问卷赋分表!$A315,试题问卷属性表!$A:$A,0))</f>
        <v>学业负担</v>
      </c>
      <c r="K315" t="str">
        <f>INDEX(试题问卷属性表!F:F, MATCH(问卷赋分表!$A315,试题问卷属性表!$A:$A,0))</f>
        <v>作业</v>
      </c>
      <c r="L315" t="str">
        <f>INDEX(试题问卷属性表!G:G, MATCH(问卷赋分表!$A315,试题问卷属性表!$A:$A,0))</f>
        <v>作业时间</v>
      </c>
    </row>
    <row r="316" spans="1:12" x14ac:dyDescent="0.2">
      <c r="A316" t="s">
        <v>1968</v>
      </c>
      <c r="B316" t="str">
        <f>INDEX(试题问卷属性表!H:H, MATCH(问卷赋分表!A316,试题问卷属性表!A:A,0))</f>
        <v>你觉得学校老师布置的书面作业难度是：</v>
      </c>
      <c r="C316" t="s">
        <v>1342</v>
      </c>
      <c r="D316" t="s">
        <v>1362</v>
      </c>
      <c r="E316" t="s">
        <v>2695</v>
      </c>
      <c r="F316">
        <v>5</v>
      </c>
      <c r="G316">
        <v>1</v>
      </c>
      <c r="H316" t="b">
        <v>1</v>
      </c>
      <c r="I316" t="str">
        <f>INDEX(试题问卷属性表!D:D, MATCH(问卷赋分表!$A316,试题问卷属性表!$A:$A,0))</f>
        <v>学生学业负担与压力</v>
      </c>
      <c r="J316" t="str">
        <f>INDEX(试题问卷属性表!E:E, MATCH(问卷赋分表!$A316,试题问卷属性表!$A:$A,0))</f>
        <v>学业压力</v>
      </c>
      <c r="K316" t="str">
        <f>INDEX(试题问卷属性表!F:F, MATCH(问卷赋分表!$A316,试题问卷属性表!$A:$A,0))</f>
        <v>作业</v>
      </c>
      <c r="L316" t="str">
        <f>INDEX(试题问卷属性表!G:G, MATCH(问卷赋分表!$A316,试题问卷属性表!$A:$A,0))</f>
        <v>作业难度</v>
      </c>
    </row>
    <row r="317" spans="1:12" x14ac:dyDescent="0.2">
      <c r="A317" t="s">
        <v>1968</v>
      </c>
      <c r="B317" t="str">
        <f>INDEX(试题问卷属性表!H:H, MATCH(问卷赋分表!A317,试题问卷属性表!A:A,0))</f>
        <v>你觉得学校老师布置的书面作业难度是：</v>
      </c>
      <c r="C317" t="s">
        <v>1342</v>
      </c>
      <c r="D317" t="s">
        <v>1362</v>
      </c>
      <c r="E317" t="s">
        <v>2696</v>
      </c>
      <c r="F317">
        <v>4</v>
      </c>
      <c r="G317">
        <v>1</v>
      </c>
      <c r="H317" t="b">
        <v>1</v>
      </c>
      <c r="I317" t="str">
        <f>INDEX(试题问卷属性表!D:D, MATCH(问卷赋分表!$A317,试题问卷属性表!$A:$A,0))</f>
        <v>学生学业负担与压力</v>
      </c>
      <c r="J317" t="str">
        <f>INDEX(试题问卷属性表!E:E, MATCH(问卷赋分表!$A317,试题问卷属性表!$A:$A,0))</f>
        <v>学业压力</v>
      </c>
      <c r="K317" t="str">
        <f>INDEX(试题问卷属性表!F:F, MATCH(问卷赋分表!$A317,试题问卷属性表!$A:$A,0))</f>
        <v>作业</v>
      </c>
      <c r="L317" t="str">
        <f>INDEX(试题问卷属性表!G:G, MATCH(问卷赋分表!$A317,试题问卷属性表!$A:$A,0))</f>
        <v>作业难度</v>
      </c>
    </row>
    <row r="318" spans="1:12" x14ac:dyDescent="0.2">
      <c r="A318" t="s">
        <v>1968</v>
      </c>
      <c r="B318" t="str">
        <f>INDEX(试题问卷属性表!H:H, MATCH(问卷赋分表!A318,试题问卷属性表!A:A,0))</f>
        <v>你觉得学校老师布置的书面作业难度是：</v>
      </c>
      <c r="C318" t="s">
        <v>1342</v>
      </c>
      <c r="D318" t="s">
        <v>1362</v>
      </c>
      <c r="E318" t="s">
        <v>2697</v>
      </c>
      <c r="F318">
        <v>3</v>
      </c>
      <c r="G318" s="29">
        <v>1</v>
      </c>
      <c r="H318" t="b">
        <v>1</v>
      </c>
      <c r="I318" t="str">
        <f>INDEX(试题问卷属性表!D:D, MATCH(问卷赋分表!$A318,试题问卷属性表!$A:$A,0))</f>
        <v>学生学业负担与压力</v>
      </c>
      <c r="J318" t="str">
        <f>INDEX(试题问卷属性表!E:E, MATCH(问卷赋分表!$A318,试题问卷属性表!$A:$A,0))</f>
        <v>学业压力</v>
      </c>
      <c r="K318" t="str">
        <f>INDEX(试题问卷属性表!F:F, MATCH(问卷赋分表!$A318,试题问卷属性表!$A:$A,0))</f>
        <v>作业</v>
      </c>
      <c r="L318" t="str">
        <f>INDEX(试题问卷属性表!G:G, MATCH(问卷赋分表!$A318,试题问卷属性表!$A:$A,0))</f>
        <v>作业难度</v>
      </c>
    </row>
    <row r="319" spans="1:12" x14ac:dyDescent="0.2">
      <c r="A319" t="s">
        <v>1968</v>
      </c>
      <c r="B319" t="str">
        <f>INDEX(试题问卷属性表!H:H, MATCH(问卷赋分表!A319,试题问卷属性表!A:A,0))</f>
        <v>你觉得学校老师布置的书面作业难度是：</v>
      </c>
      <c r="C319" t="s">
        <v>1342</v>
      </c>
      <c r="D319" t="s">
        <v>1362</v>
      </c>
      <c r="E319" t="s">
        <v>2698</v>
      </c>
      <c r="F319">
        <v>2</v>
      </c>
      <c r="G319">
        <v>0</v>
      </c>
      <c r="H319" t="b">
        <v>1</v>
      </c>
      <c r="I319" t="str">
        <f>INDEX(试题问卷属性表!D:D, MATCH(问卷赋分表!$A319,试题问卷属性表!$A:$A,0))</f>
        <v>学生学业负担与压力</v>
      </c>
      <c r="J319" t="str">
        <f>INDEX(试题问卷属性表!E:E, MATCH(问卷赋分表!$A319,试题问卷属性表!$A:$A,0))</f>
        <v>学业压力</v>
      </c>
      <c r="K319" t="str">
        <f>INDEX(试题问卷属性表!F:F, MATCH(问卷赋分表!$A319,试题问卷属性表!$A:$A,0))</f>
        <v>作业</v>
      </c>
      <c r="L319" t="str">
        <f>INDEX(试题问卷属性表!G:G, MATCH(问卷赋分表!$A319,试题问卷属性表!$A:$A,0))</f>
        <v>作业难度</v>
      </c>
    </row>
    <row r="320" spans="1:12" x14ac:dyDescent="0.2">
      <c r="A320" t="s">
        <v>1968</v>
      </c>
      <c r="B320" t="str">
        <f>INDEX(试题问卷属性表!H:H, MATCH(问卷赋分表!A320,试题问卷属性表!A:A,0))</f>
        <v>你觉得学校老师布置的书面作业难度是：</v>
      </c>
      <c r="C320" t="s">
        <v>1342</v>
      </c>
      <c r="D320" t="s">
        <v>1362</v>
      </c>
      <c r="E320" t="s">
        <v>2699</v>
      </c>
      <c r="F320">
        <v>1</v>
      </c>
      <c r="G320">
        <v>0</v>
      </c>
      <c r="H320" t="b">
        <v>1</v>
      </c>
      <c r="I320" t="str">
        <f>INDEX(试题问卷属性表!D:D, MATCH(问卷赋分表!$A320,试题问卷属性表!$A:$A,0))</f>
        <v>学生学业负担与压力</v>
      </c>
      <c r="J320" t="str">
        <f>INDEX(试题问卷属性表!E:E, MATCH(问卷赋分表!$A320,试题问卷属性表!$A:$A,0))</f>
        <v>学业压力</v>
      </c>
      <c r="K320" t="str">
        <f>INDEX(试题问卷属性表!F:F, MATCH(问卷赋分表!$A320,试题问卷属性表!$A:$A,0))</f>
        <v>作业</v>
      </c>
      <c r="L320" t="str">
        <f>INDEX(试题问卷属性表!G:G, MATCH(问卷赋分表!$A320,试题问卷属性表!$A:$A,0))</f>
        <v>作业难度</v>
      </c>
    </row>
    <row r="321" spans="1:12" x14ac:dyDescent="0.2">
      <c r="A321" t="s">
        <v>1969</v>
      </c>
      <c r="B321" t="str">
        <f>INDEX(试题问卷属性表!H:H, MATCH(问卷赋分表!A321,试题问卷属性表!A:A,0))</f>
        <v>你每个月参加学校里书面考试及测验的次数是</v>
      </c>
      <c r="C321" t="s">
        <v>1342</v>
      </c>
      <c r="D321" t="s">
        <v>1362</v>
      </c>
      <c r="E321" t="s">
        <v>2700</v>
      </c>
      <c r="F321">
        <v>6</v>
      </c>
      <c r="G321">
        <v>1</v>
      </c>
      <c r="H321" t="b">
        <v>1</v>
      </c>
      <c r="I321" t="str">
        <f>INDEX(试题问卷属性表!D:D, MATCH(问卷赋分表!$A321,试题问卷属性表!$A:$A,0))</f>
        <v>学生学业负担与压力</v>
      </c>
      <c r="J321" t="str">
        <f>INDEX(试题问卷属性表!E:E, MATCH(问卷赋分表!$A321,试题问卷属性表!$A:$A,0))</f>
        <v>学业压力</v>
      </c>
      <c r="K321" t="str">
        <f>INDEX(试题问卷属性表!F:F, MATCH(问卷赋分表!$A321,试题问卷属性表!$A:$A,0))</f>
        <v>考试</v>
      </c>
      <c r="L321" t="str">
        <f>INDEX(试题问卷属性表!G:G, MATCH(问卷赋分表!$A321,试题问卷属性表!$A:$A,0))</f>
        <v>考试次数</v>
      </c>
    </row>
    <row r="322" spans="1:12" x14ac:dyDescent="0.2">
      <c r="A322" t="s">
        <v>1969</v>
      </c>
      <c r="B322" t="str">
        <f>INDEX(试题问卷属性表!H:H, MATCH(问卷赋分表!A322,试题问卷属性表!A:A,0))</f>
        <v>你每个月参加学校里书面考试及测验的次数是</v>
      </c>
      <c r="C322" t="s">
        <v>1342</v>
      </c>
      <c r="D322" t="s">
        <v>1362</v>
      </c>
      <c r="E322" t="s">
        <v>2701</v>
      </c>
      <c r="F322">
        <v>5</v>
      </c>
      <c r="G322">
        <v>1</v>
      </c>
      <c r="H322" t="b">
        <v>1</v>
      </c>
      <c r="I322" t="str">
        <f>INDEX(试题问卷属性表!D:D, MATCH(问卷赋分表!$A322,试题问卷属性表!$A:$A,0))</f>
        <v>学生学业负担与压力</v>
      </c>
      <c r="J322" t="str">
        <f>INDEX(试题问卷属性表!E:E, MATCH(问卷赋分表!$A322,试题问卷属性表!$A:$A,0))</f>
        <v>学业压力</v>
      </c>
      <c r="K322" t="str">
        <f>INDEX(试题问卷属性表!F:F, MATCH(问卷赋分表!$A322,试题问卷属性表!$A:$A,0))</f>
        <v>考试</v>
      </c>
      <c r="L322" t="str">
        <f>INDEX(试题问卷属性表!G:G, MATCH(问卷赋分表!$A322,试题问卷属性表!$A:$A,0))</f>
        <v>考试次数</v>
      </c>
    </row>
    <row r="323" spans="1:12" x14ac:dyDescent="0.2">
      <c r="A323" t="s">
        <v>1969</v>
      </c>
      <c r="B323" t="str">
        <f>INDEX(试题问卷属性表!H:H, MATCH(问卷赋分表!A323,试题问卷属性表!A:A,0))</f>
        <v>你每个月参加学校里书面考试及测验的次数是</v>
      </c>
      <c r="C323" t="s">
        <v>1342</v>
      </c>
      <c r="D323" t="s">
        <v>1362</v>
      </c>
      <c r="E323" t="s">
        <v>2702</v>
      </c>
      <c r="F323">
        <v>4</v>
      </c>
      <c r="G323" s="29">
        <v>0</v>
      </c>
      <c r="H323" t="b">
        <v>1</v>
      </c>
      <c r="I323" t="str">
        <f>INDEX(试题问卷属性表!D:D, MATCH(问卷赋分表!$A323,试题问卷属性表!$A:$A,0))</f>
        <v>学生学业负担与压力</v>
      </c>
      <c r="J323" t="str">
        <f>INDEX(试题问卷属性表!E:E, MATCH(问卷赋分表!$A323,试题问卷属性表!$A:$A,0))</f>
        <v>学业压力</v>
      </c>
      <c r="K323" t="str">
        <f>INDEX(试题问卷属性表!F:F, MATCH(问卷赋分表!$A323,试题问卷属性表!$A:$A,0))</f>
        <v>考试</v>
      </c>
      <c r="L323" t="str">
        <f>INDEX(试题问卷属性表!G:G, MATCH(问卷赋分表!$A323,试题问卷属性表!$A:$A,0))</f>
        <v>考试次数</v>
      </c>
    </row>
    <row r="324" spans="1:12" x14ac:dyDescent="0.2">
      <c r="A324" t="s">
        <v>1969</v>
      </c>
      <c r="B324" t="str">
        <f>INDEX(试题问卷属性表!H:H, MATCH(问卷赋分表!A324,试题问卷属性表!A:A,0))</f>
        <v>你每个月参加学校里书面考试及测验的次数是</v>
      </c>
      <c r="C324" t="s">
        <v>1342</v>
      </c>
      <c r="D324" t="s">
        <v>1362</v>
      </c>
      <c r="E324" t="s">
        <v>2703</v>
      </c>
      <c r="F324">
        <v>3</v>
      </c>
      <c r="G324">
        <v>0</v>
      </c>
      <c r="H324" t="b">
        <v>1</v>
      </c>
      <c r="I324" t="str">
        <f>INDEX(试题问卷属性表!D:D, MATCH(问卷赋分表!$A324,试题问卷属性表!$A:$A,0))</f>
        <v>学生学业负担与压力</v>
      </c>
      <c r="J324" t="str">
        <f>INDEX(试题问卷属性表!E:E, MATCH(问卷赋分表!$A324,试题问卷属性表!$A:$A,0))</f>
        <v>学业压力</v>
      </c>
      <c r="K324" t="str">
        <f>INDEX(试题问卷属性表!F:F, MATCH(问卷赋分表!$A324,试题问卷属性表!$A:$A,0))</f>
        <v>考试</v>
      </c>
      <c r="L324" t="str">
        <f>INDEX(试题问卷属性表!G:G, MATCH(问卷赋分表!$A324,试题问卷属性表!$A:$A,0))</f>
        <v>考试次数</v>
      </c>
    </row>
    <row r="325" spans="1:12" x14ac:dyDescent="0.2">
      <c r="A325" t="s">
        <v>1969</v>
      </c>
      <c r="B325" t="str">
        <f>INDEX(试题问卷属性表!H:H, MATCH(问卷赋分表!A325,试题问卷属性表!A:A,0))</f>
        <v>你每个月参加学校里书面考试及测验的次数是</v>
      </c>
      <c r="C325" t="s">
        <v>1342</v>
      </c>
      <c r="D325" t="s">
        <v>1362</v>
      </c>
      <c r="E325" t="s">
        <v>2704</v>
      </c>
      <c r="F325">
        <v>2</v>
      </c>
      <c r="G325">
        <v>0</v>
      </c>
      <c r="H325" t="b">
        <v>1</v>
      </c>
      <c r="I325" t="str">
        <f>INDEX(试题问卷属性表!D:D, MATCH(问卷赋分表!$A325,试题问卷属性表!$A:$A,0))</f>
        <v>学生学业负担与压力</v>
      </c>
      <c r="J325" t="str">
        <f>INDEX(试题问卷属性表!E:E, MATCH(问卷赋分表!$A325,试题问卷属性表!$A:$A,0))</f>
        <v>学业压力</v>
      </c>
      <c r="K325" t="str">
        <f>INDEX(试题问卷属性表!F:F, MATCH(问卷赋分表!$A325,试题问卷属性表!$A:$A,0))</f>
        <v>考试</v>
      </c>
      <c r="L325" t="str">
        <f>INDEX(试题问卷属性表!G:G, MATCH(问卷赋分表!$A325,试题问卷属性表!$A:$A,0))</f>
        <v>考试次数</v>
      </c>
    </row>
    <row r="326" spans="1:12" x14ac:dyDescent="0.2">
      <c r="A326" t="s">
        <v>1969</v>
      </c>
      <c r="B326" t="str">
        <f>INDEX(试题问卷属性表!H:H, MATCH(问卷赋分表!A326,试题问卷属性表!A:A,0))</f>
        <v>你每个月参加学校里书面考试及测验的次数是</v>
      </c>
      <c r="C326" t="s">
        <v>1342</v>
      </c>
      <c r="D326" t="s">
        <v>1362</v>
      </c>
      <c r="E326" t="s">
        <v>2705</v>
      </c>
      <c r="F326">
        <v>1</v>
      </c>
      <c r="G326">
        <v>0</v>
      </c>
      <c r="H326" t="b">
        <v>1</v>
      </c>
      <c r="I326" t="str">
        <f>INDEX(试题问卷属性表!D:D, MATCH(问卷赋分表!$A326,试题问卷属性表!$A:$A,0))</f>
        <v>学生学业负担与压力</v>
      </c>
      <c r="J326" t="str">
        <f>INDEX(试题问卷属性表!E:E, MATCH(问卷赋分表!$A326,试题问卷属性表!$A:$A,0))</f>
        <v>学业压力</v>
      </c>
      <c r="K326" t="str">
        <f>INDEX(试题问卷属性表!F:F, MATCH(问卷赋分表!$A326,试题问卷属性表!$A:$A,0))</f>
        <v>考试</v>
      </c>
      <c r="L326" t="str">
        <f>INDEX(试题问卷属性表!G:G, MATCH(问卷赋分表!$A326,试题问卷属性表!$A:$A,0))</f>
        <v>考试次数</v>
      </c>
    </row>
    <row r="327" spans="1:12" x14ac:dyDescent="0.2">
      <c r="A327" t="s">
        <v>1970</v>
      </c>
      <c r="B327" t="str">
        <f>INDEX(试题问卷属性表!H:H, MATCH(问卷赋分表!A327,试题问卷属性表!A:A,0))</f>
        <v>你认为学校里的书面考试及测验的次数情况是</v>
      </c>
      <c r="C327" t="s">
        <v>1342</v>
      </c>
      <c r="D327" t="s">
        <v>1362</v>
      </c>
      <c r="E327" t="s">
        <v>2706</v>
      </c>
      <c r="F327">
        <v>5</v>
      </c>
      <c r="G327">
        <v>1</v>
      </c>
      <c r="H327" t="b">
        <v>1</v>
      </c>
      <c r="I327" t="str">
        <f>INDEX(试题问卷属性表!D:D, MATCH(问卷赋分表!$A327,试题问卷属性表!$A:$A,0))</f>
        <v>学生学业负担与压力</v>
      </c>
      <c r="J327" t="str">
        <f>INDEX(试题问卷属性表!E:E, MATCH(问卷赋分表!$A327,试题问卷属性表!$A:$A,0))</f>
        <v>学业负担</v>
      </c>
      <c r="K327" t="str">
        <f>INDEX(试题问卷属性表!F:F, MATCH(问卷赋分表!$A327,试题问卷属性表!$A:$A,0))</f>
        <v>考试</v>
      </c>
      <c r="L327" t="str">
        <f>INDEX(试题问卷属性表!G:G, MATCH(问卷赋分表!$A327,试题问卷属性表!$A:$A,0))</f>
        <v>考试情况</v>
      </c>
    </row>
    <row r="328" spans="1:12" x14ac:dyDescent="0.2">
      <c r="A328" t="s">
        <v>1970</v>
      </c>
      <c r="B328" t="str">
        <f>INDEX(试题问卷属性表!H:H, MATCH(问卷赋分表!A328,试题问卷属性表!A:A,0))</f>
        <v>你认为学校里的书面考试及测验的次数情况是</v>
      </c>
      <c r="C328" t="s">
        <v>1342</v>
      </c>
      <c r="D328" t="s">
        <v>1362</v>
      </c>
      <c r="E328" t="s">
        <v>2707</v>
      </c>
      <c r="F328">
        <v>4</v>
      </c>
      <c r="G328">
        <v>1</v>
      </c>
      <c r="H328" t="b">
        <v>1</v>
      </c>
      <c r="I328" t="str">
        <f>INDEX(试题问卷属性表!D:D, MATCH(问卷赋分表!$A328,试题问卷属性表!$A:$A,0))</f>
        <v>学生学业负担与压力</v>
      </c>
      <c r="J328" t="str">
        <f>INDEX(试题问卷属性表!E:E, MATCH(问卷赋分表!$A328,试题问卷属性表!$A:$A,0))</f>
        <v>学业负担</v>
      </c>
      <c r="K328" t="str">
        <f>INDEX(试题问卷属性表!F:F, MATCH(问卷赋分表!$A328,试题问卷属性表!$A:$A,0))</f>
        <v>考试</v>
      </c>
      <c r="L328" t="str">
        <f>INDEX(试题问卷属性表!G:G, MATCH(问卷赋分表!$A328,试题问卷属性表!$A:$A,0))</f>
        <v>考试情况</v>
      </c>
    </row>
    <row r="329" spans="1:12" x14ac:dyDescent="0.2">
      <c r="A329" t="s">
        <v>1970</v>
      </c>
      <c r="B329" t="str">
        <f>INDEX(试题问卷属性表!H:H, MATCH(问卷赋分表!A329,试题问卷属性表!A:A,0))</f>
        <v>你认为学校里的书面考试及测验的次数情况是</v>
      </c>
      <c r="C329" t="s">
        <v>1342</v>
      </c>
      <c r="D329" t="s">
        <v>1362</v>
      </c>
      <c r="E329" t="s">
        <v>2679</v>
      </c>
      <c r="F329">
        <v>3</v>
      </c>
      <c r="G329">
        <v>0</v>
      </c>
      <c r="H329" t="b">
        <v>1</v>
      </c>
      <c r="I329" t="str">
        <f>INDEX(试题问卷属性表!D:D, MATCH(问卷赋分表!$A329,试题问卷属性表!$A:$A,0))</f>
        <v>学生学业负担与压力</v>
      </c>
      <c r="J329" t="str">
        <f>INDEX(试题问卷属性表!E:E, MATCH(问卷赋分表!$A329,试题问卷属性表!$A:$A,0))</f>
        <v>学业负担</v>
      </c>
      <c r="K329" t="str">
        <f>INDEX(试题问卷属性表!F:F, MATCH(问卷赋分表!$A329,试题问卷属性表!$A:$A,0))</f>
        <v>考试</v>
      </c>
      <c r="L329" t="str">
        <f>INDEX(试题问卷属性表!G:G, MATCH(问卷赋分表!$A329,试题问卷属性表!$A:$A,0))</f>
        <v>考试情况</v>
      </c>
    </row>
    <row r="330" spans="1:12" x14ac:dyDescent="0.2">
      <c r="A330" t="s">
        <v>1970</v>
      </c>
      <c r="B330" t="str">
        <f>INDEX(试题问卷属性表!H:H, MATCH(问卷赋分表!A330,试题问卷属性表!A:A,0))</f>
        <v>你认为学校里的书面考试及测验的次数情况是</v>
      </c>
      <c r="C330" t="s">
        <v>1342</v>
      </c>
      <c r="D330" t="s">
        <v>1362</v>
      </c>
      <c r="E330" t="s">
        <v>2708</v>
      </c>
      <c r="F330">
        <v>2</v>
      </c>
      <c r="G330">
        <v>0</v>
      </c>
      <c r="H330" t="b">
        <v>1</v>
      </c>
      <c r="I330" t="str">
        <f>INDEX(试题问卷属性表!D:D, MATCH(问卷赋分表!$A330,试题问卷属性表!$A:$A,0))</f>
        <v>学生学业负担与压力</v>
      </c>
      <c r="J330" t="str">
        <f>INDEX(试题问卷属性表!E:E, MATCH(问卷赋分表!$A330,试题问卷属性表!$A:$A,0))</f>
        <v>学业负担</v>
      </c>
      <c r="K330" t="str">
        <f>INDEX(试题问卷属性表!F:F, MATCH(问卷赋分表!$A330,试题问卷属性表!$A:$A,0))</f>
        <v>考试</v>
      </c>
      <c r="L330" t="str">
        <f>INDEX(试题问卷属性表!G:G, MATCH(问卷赋分表!$A330,试题问卷属性表!$A:$A,0))</f>
        <v>考试情况</v>
      </c>
    </row>
    <row r="331" spans="1:12" x14ac:dyDescent="0.2">
      <c r="A331" t="s">
        <v>1970</v>
      </c>
      <c r="B331" t="str">
        <f>INDEX(试题问卷属性表!H:H, MATCH(问卷赋分表!A331,试题问卷属性表!A:A,0))</f>
        <v>你认为学校里的书面考试及测验的次数情况是</v>
      </c>
      <c r="C331" t="s">
        <v>1342</v>
      </c>
      <c r="D331" t="s">
        <v>1362</v>
      </c>
      <c r="E331" t="s">
        <v>2709</v>
      </c>
      <c r="F331">
        <v>1</v>
      </c>
      <c r="G331">
        <v>0</v>
      </c>
      <c r="H331" t="b">
        <v>1</v>
      </c>
      <c r="I331" t="str">
        <f>INDEX(试题问卷属性表!D:D, MATCH(问卷赋分表!$A331,试题问卷属性表!$A:$A,0))</f>
        <v>学生学业负担与压力</v>
      </c>
      <c r="J331" t="str">
        <f>INDEX(试题问卷属性表!E:E, MATCH(问卷赋分表!$A331,试题问卷属性表!$A:$A,0))</f>
        <v>学业负担</v>
      </c>
      <c r="K331" t="str">
        <f>INDEX(试题问卷属性表!F:F, MATCH(问卷赋分表!$A331,试题问卷属性表!$A:$A,0))</f>
        <v>考试</v>
      </c>
      <c r="L331" t="str">
        <f>INDEX(试题问卷属性表!G:G, MATCH(问卷赋分表!$A331,试题问卷属性表!$A:$A,0))</f>
        <v>考试情况</v>
      </c>
    </row>
    <row r="332" spans="1:12" x14ac:dyDescent="0.2">
      <c r="A332" t="s">
        <v>1971</v>
      </c>
      <c r="B332" t="str">
        <f>INDEX(试题问卷属性表!H:H, MATCH(问卷赋分表!A332,试题问卷属性表!A:A,0))</f>
        <v>在过去的一年里，你大约读了多少本课外读物：</v>
      </c>
      <c r="C332" t="s">
        <v>1342</v>
      </c>
      <c r="D332" t="s">
        <v>1362</v>
      </c>
      <c r="E332" t="s">
        <v>2710</v>
      </c>
      <c r="F332">
        <v>1</v>
      </c>
      <c r="G332">
        <v>0</v>
      </c>
      <c r="H332" t="b">
        <v>1</v>
      </c>
      <c r="I332">
        <f>INDEX(试题问卷属性表!D:D, MATCH(问卷赋分表!$A332,试题问卷属性表!$A:$A,0))</f>
        <v>0</v>
      </c>
      <c r="J332">
        <f>INDEX(试题问卷属性表!E:E, MATCH(问卷赋分表!$A332,试题问卷属性表!$A:$A,0))</f>
        <v>0</v>
      </c>
      <c r="K332">
        <f>INDEX(试题问卷属性表!F:F, MATCH(问卷赋分表!$A332,试题问卷属性表!$A:$A,0))</f>
        <v>0</v>
      </c>
      <c r="L332" t="str">
        <f>INDEX(试题问卷属性表!G:G, MATCH(问卷赋分表!$A332,试题问卷属性表!$A:$A,0))</f>
        <v>课外阅读</v>
      </c>
    </row>
    <row r="333" spans="1:12" x14ac:dyDescent="0.2">
      <c r="A333" t="s">
        <v>1971</v>
      </c>
      <c r="B333" t="str">
        <f>INDEX(试题问卷属性表!H:H, MATCH(问卷赋分表!A333,试题问卷属性表!A:A,0))</f>
        <v>在过去的一年里，你大约读了多少本课外读物：</v>
      </c>
      <c r="C333" t="s">
        <v>1342</v>
      </c>
      <c r="D333" t="s">
        <v>1362</v>
      </c>
      <c r="E333" t="s">
        <v>2711</v>
      </c>
      <c r="F333">
        <v>2</v>
      </c>
      <c r="G333">
        <v>0</v>
      </c>
      <c r="H333" t="b">
        <v>1</v>
      </c>
      <c r="I333">
        <f>INDEX(试题问卷属性表!D:D, MATCH(问卷赋分表!$A333,试题问卷属性表!$A:$A,0))</f>
        <v>0</v>
      </c>
      <c r="J333">
        <f>INDEX(试题问卷属性表!E:E, MATCH(问卷赋分表!$A333,试题问卷属性表!$A:$A,0))</f>
        <v>0</v>
      </c>
      <c r="K333">
        <f>INDEX(试题问卷属性表!F:F, MATCH(问卷赋分表!$A333,试题问卷属性表!$A:$A,0))</f>
        <v>0</v>
      </c>
      <c r="L333" t="str">
        <f>INDEX(试题问卷属性表!G:G, MATCH(问卷赋分表!$A333,试题问卷属性表!$A:$A,0))</f>
        <v>课外阅读</v>
      </c>
    </row>
    <row r="334" spans="1:12" x14ac:dyDescent="0.2">
      <c r="A334" t="s">
        <v>1971</v>
      </c>
      <c r="B334" t="str">
        <f>INDEX(试题问卷属性表!H:H, MATCH(问卷赋分表!A334,试题问卷属性表!A:A,0))</f>
        <v>在过去的一年里，你大约读了多少本课外读物：</v>
      </c>
      <c r="C334" t="s">
        <v>1342</v>
      </c>
      <c r="D334" t="s">
        <v>1362</v>
      </c>
      <c r="E334" t="s">
        <v>2712</v>
      </c>
      <c r="F334">
        <v>3</v>
      </c>
      <c r="G334">
        <v>0</v>
      </c>
      <c r="H334" t="b">
        <v>1</v>
      </c>
      <c r="I334">
        <f>INDEX(试题问卷属性表!D:D, MATCH(问卷赋分表!$A334,试题问卷属性表!$A:$A,0))</f>
        <v>0</v>
      </c>
      <c r="J334">
        <f>INDEX(试题问卷属性表!E:E, MATCH(问卷赋分表!$A334,试题问卷属性表!$A:$A,0))</f>
        <v>0</v>
      </c>
      <c r="K334">
        <f>INDEX(试题问卷属性表!F:F, MATCH(问卷赋分表!$A334,试题问卷属性表!$A:$A,0))</f>
        <v>0</v>
      </c>
      <c r="L334" t="str">
        <f>INDEX(试题问卷属性表!G:G, MATCH(问卷赋分表!$A334,试题问卷属性表!$A:$A,0))</f>
        <v>课外阅读</v>
      </c>
    </row>
    <row r="335" spans="1:12" x14ac:dyDescent="0.2">
      <c r="A335" t="s">
        <v>1971</v>
      </c>
      <c r="B335" t="str">
        <f>INDEX(试题问卷属性表!H:H, MATCH(问卷赋分表!A335,试题问卷属性表!A:A,0))</f>
        <v>在过去的一年里，你大约读了多少本课外读物：</v>
      </c>
      <c r="C335" t="s">
        <v>1342</v>
      </c>
      <c r="D335" t="s">
        <v>1362</v>
      </c>
      <c r="E335" t="s">
        <v>2713</v>
      </c>
      <c r="F335">
        <v>4</v>
      </c>
      <c r="G335">
        <v>1</v>
      </c>
      <c r="H335" t="b">
        <v>1</v>
      </c>
      <c r="I335">
        <f>INDEX(试题问卷属性表!D:D, MATCH(问卷赋分表!$A335,试题问卷属性表!$A:$A,0))</f>
        <v>0</v>
      </c>
      <c r="J335">
        <f>INDEX(试题问卷属性表!E:E, MATCH(问卷赋分表!$A335,试题问卷属性表!$A:$A,0))</f>
        <v>0</v>
      </c>
      <c r="K335">
        <f>INDEX(试题问卷属性表!F:F, MATCH(问卷赋分表!$A335,试题问卷属性表!$A:$A,0))</f>
        <v>0</v>
      </c>
      <c r="L335" t="str">
        <f>INDEX(试题问卷属性表!G:G, MATCH(问卷赋分表!$A335,试题问卷属性表!$A:$A,0))</f>
        <v>课外阅读</v>
      </c>
    </row>
    <row r="336" spans="1:12" x14ac:dyDescent="0.2">
      <c r="A336" t="s">
        <v>1971</v>
      </c>
      <c r="B336" t="str">
        <f>INDEX(试题问卷属性表!H:H, MATCH(问卷赋分表!A336,试题问卷属性表!A:A,0))</f>
        <v>在过去的一年里，你大约读了多少本课外读物：</v>
      </c>
      <c r="C336" t="s">
        <v>1342</v>
      </c>
      <c r="D336" t="s">
        <v>1362</v>
      </c>
      <c r="E336" t="s">
        <v>2985</v>
      </c>
      <c r="F336">
        <v>5</v>
      </c>
      <c r="G336">
        <v>1</v>
      </c>
      <c r="H336" t="b">
        <v>1</v>
      </c>
      <c r="I336">
        <f>INDEX(试题问卷属性表!D:D, MATCH(问卷赋分表!$A336,试题问卷属性表!$A:$A,0))</f>
        <v>0</v>
      </c>
      <c r="J336">
        <f>INDEX(试题问卷属性表!E:E, MATCH(问卷赋分表!$A336,试题问卷属性表!$A:$A,0))</f>
        <v>0</v>
      </c>
      <c r="K336">
        <f>INDEX(试题问卷属性表!F:F, MATCH(问卷赋分表!$A336,试题问卷属性表!$A:$A,0))</f>
        <v>0</v>
      </c>
      <c r="L336" t="str">
        <f>INDEX(试题问卷属性表!G:G, MATCH(问卷赋分表!$A336,试题问卷属性表!$A:$A,0))</f>
        <v>课外阅读</v>
      </c>
    </row>
    <row r="337" spans="1:12" x14ac:dyDescent="0.2">
      <c r="A337" t="s">
        <v>1972</v>
      </c>
      <c r="B337" t="str">
        <f>INDEX(试题问卷属性表!H:H, MATCH(问卷赋分表!A337,试题问卷属性表!A:A,0))</f>
        <v>老师鼓励我们使用不同的学习方法</v>
      </c>
      <c r="C337" t="s">
        <v>1342</v>
      </c>
      <c r="D337" t="s">
        <v>1362</v>
      </c>
      <c r="E337" t="s">
        <v>2714</v>
      </c>
      <c r="F337">
        <v>1</v>
      </c>
      <c r="G337">
        <v>0</v>
      </c>
      <c r="H337" t="b">
        <v>1</v>
      </c>
      <c r="I337" t="str">
        <f>INDEX(试题问卷属性表!D:D, MATCH(问卷赋分表!$A337,试题问卷属性表!$A:$A,0))</f>
        <v>教师课程领导力</v>
      </c>
      <c r="J337" t="str">
        <f>INDEX(试题问卷属性表!E:E, MATCH(问卷赋分表!$A337,试题问卷属性表!$A:$A,0))</f>
        <v>教学方式</v>
      </c>
      <c r="K337" t="str">
        <f>INDEX(试题问卷属性表!F:F, MATCH(问卷赋分表!$A337,试题问卷属性表!$A:$A,0))</f>
        <v>因材施教</v>
      </c>
      <c r="L337">
        <f>INDEX(试题问卷属性表!G:G, MATCH(问卷赋分表!$A337,试题问卷属性表!$A:$A,0))</f>
        <v>0</v>
      </c>
    </row>
    <row r="338" spans="1:12" x14ac:dyDescent="0.2">
      <c r="A338" t="s">
        <v>1972</v>
      </c>
      <c r="B338" t="str">
        <f>INDEX(试题问卷属性表!H:H, MATCH(问卷赋分表!A338,试题问卷属性表!A:A,0))</f>
        <v>老师鼓励我们使用不同的学习方法</v>
      </c>
      <c r="C338" t="s">
        <v>1342</v>
      </c>
      <c r="D338" t="s">
        <v>1362</v>
      </c>
      <c r="E338" t="s">
        <v>2715</v>
      </c>
      <c r="F338">
        <v>2</v>
      </c>
      <c r="G338">
        <v>0</v>
      </c>
      <c r="H338" t="b">
        <v>1</v>
      </c>
      <c r="I338" t="str">
        <f>INDEX(试题问卷属性表!D:D, MATCH(问卷赋分表!$A338,试题问卷属性表!$A:$A,0))</f>
        <v>教师课程领导力</v>
      </c>
      <c r="J338" t="str">
        <f>INDEX(试题问卷属性表!E:E, MATCH(问卷赋分表!$A338,试题问卷属性表!$A:$A,0))</f>
        <v>教学方式</v>
      </c>
      <c r="K338" t="str">
        <f>INDEX(试题问卷属性表!F:F, MATCH(问卷赋分表!$A338,试题问卷属性表!$A:$A,0))</f>
        <v>因材施教</v>
      </c>
      <c r="L338">
        <f>INDEX(试题问卷属性表!G:G, MATCH(问卷赋分表!$A338,试题问卷属性表!$A:$A,0))</f>
        <v>0</v>
      </c>
    </row>
    <row r="339" spans="1:12" x14ac:dyDescent="0.2">
      <c r="A339" t="s">
        <v>1972</v>
      </c>
      <c r="B339" t="str">
        <f>INDEX(试题问卷属性表!H:H, MATCH(问卷赋分表!A339,试题问卷属性表!A:A,0))</f>
        <v>老师鼓励我们使用不同的学习方法</v>
      </c>
      <c r="C339" t="s">
        <v>1342</v>
      </c>
      <c r="D339" t="s">
        <v>1362</v>
      </c>
      <c r="E339" t="s">
        <v>2716</v>
      </c>
      <c r="F339">
        <v>3</v>
      </c>
      <c r="G339">
        <v>0</v>
      </c>
      <c r="H339" t="b">
        <v>1</v>
      </c>
      <c r="I339" t="str">
        <f>INDEX(试题问卷属性表!D:D, MATCH(问卷赋分表!$A339,试题问卷属性表!$A:$A,0))</f>
        <v>教师课程领导力</v>
      </c>
      <c r="J339" t="str">
        <f>INDEX(试题问卷属性表!E:E, MATCH(问卷赋分表!$A339,试题问卷属性表!$A:$A,0))</f>
        <v>教学方式</v>
      </c>
      <c r="K339" t="str">
        <f>INDEX(试题问卷属性表!F:F, MATCH(问卷赋分表!$A339,试题问卷属性表!$A:$A,0))</f>
        <v>因材施教</v>
      </c>
      <c r="L339">
        <f>INDEX(试题问卷属性表!G:G, MATCH(问卷赋分表!$A339,试题问卷属性表!$A:$A,0))</f>
        <v>0</v>
      </c>
    </row>
    <row r="340" spans="1:12" x14ac:dyDescent="0.2">
      <c r="A340" t="s">
        <v>1972</v>
      </c>
      <c r="B340" t="str">
        <f>INDEX(试题问卷属性表!H:H, MATCH(问卷赋分表!A340,试题问卷属性表!A:A,0))</f>
        <v>老师鼓励我们使用不同的学习方法</v>
      </c>
      <c r="C340" t="s">
        <v>1342</v>
      </c>
      <c r="D340" t="s">
        <v>1362</v>
      </c>
      <c r="E340" t="s">
        <v>2717</v>
      </c>
      <c r="F340">
        <v>4</v>
      </c>
      <c r="G340">
        <v>1</v>
      </c>
      <c r="H340" t="b">
        <v>1</v>
      </c>
      <c r="I340" t="str">
        <f>INDEX(试题问卷属性表!D:D, MATCH(问卷赋分表!$A340,试题问卷属性表!$A:$A,0))</f>
        <v>教师课程领导力</v>
      </c>
      <c r="J340" t="str">
        <f>INDEX(试题问卷属性表!E:E, MATCH(问卷赋分表!$A340,试题问卷属性表!$A:$A,0))</f>
        <v>教学方式</v>
      </c>
      <c r="K340" t="str">
        <f>INDEX(试题问卷属性表!F:F, MATCH(问卷赋分表!$A340,试题问卷属性表!$A:$A,0))</f>
        <v>因材施教</v>
      </c>
      <c r="L340">
        <f>INDEX(试题问卷属性表!G:G, MATCH(问卷赋分表!$A340,试题问卷属性表!$A:$A,0))</f>
        <v>0</v>
      </c>
    </row>
    <row r="341" spans="1:12" x14ac:dyDescent="0.2">
      <c r="A341" t="s">
        <v>1972</v>
      </c>
      <c r="B341" t="str">
        <f>INDEX(试题问卷属性表!H:H, MATCH(问卷赋分表!A341,试题问卷属性表!A:A,0))</f>
        <v>老师鼓励我们使用不同的学习方法</v>
      </c>
      <c r="C341" t="s">
        <v>1342</v>
      </c>
      <c r="D341" t="s">
        <v>1362</v>
      </c>
      <c r="E341" t="s">
        <v>2718</v>
      </c>
      <c r="F341">
        <v>5</v>
      </c>
      <c r="G341">
        <v>1</v>
      </c>
      <c r="H341" t="b">
        <v>1</v>
      </c>
      <c r="I341" t="str">
        <f>INDEX(试题问卷属性表!D:D, MATCH(问卷赋分表!$A341,试题问卷属性表!$A:$A,0))</f>
        <v>教师课程领导力</v>
      </c>
      <c r="J341" t="str">
        <f>INDEX(试题问卷属性表!E:E, MATCH(问卷赋分表!$A341,试题问卷属性表!$A:$A,0))</f>
        <v>教学方式</v>
      </c>
      <c r="K341" t="str">
        <f>INDEX(试题问卷属性表!F:F, MATCH(问卷赋分表!$A341,试题问卷属性表!$A:$A,0))</f>
        <v>因材施教</v>
      </c>
      <c r="L341">
        <f>INDEX(试题问卷属性表!G:G, MATCH(问卷赋分表!$A341,试题问卷属性表!$A:$A,0))</f>
        <v>0</v>
      </c>
    </row>
    <row r="342" spans="1:12" x14ac:dyDescent="0.2">
      <c r="A342" t="s">
        <v>1973</v>
      </c>
      <c r="B342" t="str">
        <f>INDEX(试题问卷属性表!H:H, MATCH(问卷赋分表!A342,试题问卷属性表!A:A,0))</f>
        <v>老师给我们提出不同的学习建议</v>
      </c>
      <c r="C342" t="s">
        <v>1342</v>
      </c>
      <c r="D342" t="s">
        <v>1362</v>
      </c>
      <c r="E342" t="s">
        <v>2714</v>
      </c>
      <c r="F342">
        <v>1</v>
      </c>
      <c r="G342">
        <v>0</v>
      </c>
      <c r="H342" t="b">
        <v>1</v>
      </c>
      <c r="I342" t="str">
        <f>INDEX(试题问卷属性表!D:D, MATCH(问卷赋分表!$A342,试题问卷属性表!$A:$A,0))</f>
        <v>教师课程领导力</v>
      </c>
      <c r="J342" t="str">
        <f>INDEX(试题问卷属性表!E:E, MATCH(问卷赋分表!$A342,试题问卷属性表!$A:$A,0))</f>
        <v>教学方式</v>
      </c>
      <c r="K342" t="str">
        <f>INDEX(试题问卷属性表!F:F, MATCH(问卷赋分表!$A342,试题问卷属性表!$A:$A,0))</f>
        <v>因材施教</v>
      </c>
      <c r="L342">
        <f>INDEX(试题问卷属性表!G:G, MATCH(问卷赋分表!$A342,试题问卷属性表!$A:$A,0))</f>
        <v>0</v>
      </c>
    </row>
    <row r="343" spans="1:12" x14ac:dyDescent="0.2">
      <c r="A343" t="s">
        <v>1973</v>
      </c>
      <c r="B343" t="str">
        <f>INDEX(试题问卷属性表!H:H, MATCH(问卷赋分表!A343,试题问卷属性表!A:A,0))</f>
        <v>老师给我们提出不同的学习建议</v>
      </c>
      <c r="C343" t="s">
        <v>1342</v>
      </c>
      <c r="D343" t="s">
        <v>1362</v>
      </c>
      <c r="E343" t="s">
        <v>2715</v>
      </c>
      <c r="F343">
        <v>2</v>
      </c>
      <c r="G343">
        <v>0</v>
      </c>
      <c r="H343" t="b">
        <v>1</v>
      </c>
      <c r="I343" t="str">
        <f>INDEX(试题问卷属性表!D:D, MATCH(问卷赋分表!$A343,试题问卷属性表!$A:$A,0))</f>
        <v>教师课程领导力</v>
      </c>
      <c r="J343" t="str">
        <f>INDEX(试题问卷属性表!E:E, MATCH(问卷赋分表!$A343,试题问卷属性表!$A:$A,0))</f>
        <v>教学方式</v>
      </c>
      <c r="K343" t="str">
        <f>INDEX(试题问卷属性表!F:F, MATCH(问卷赋分表!$A343,试题问卷属性表!$A:$A,0))</f>
        <v>因材施教</v>
      </c>
      <c r="L343">
        <f>INDEX(试题问卷属性表!G:G, MATCH(问卷赋分表!$A343,试题问卷属性表!$A:$A,0))</f>
        <v>0</v>
      </c>
    </row>
    <row r="344" spans="1:12" x14ac:dyDescent="0.2">
      <c r="A344" t="s">
        <v>1973</v>
      </c>
      <c r="B344" t="str">
        <f>INDEX(试题问卷属性表!H:H, MATCH(问卷赋分表!A344,试题问卷属性表!A:A,0))</f>
        <v>老师给我们提出不同的学习建议</v>
      </c>
      <c r="C344" t="s">
        <v>1342</v>
      </c>
      <c r="D344" t="s">
        <v>1362</v>
      </c>
      <c r="E344" t="s">
        <v>2716</v>
      </c>
      <c r="F344">
        <v>3</v>
      </c>
      <c r="G344">
        <v>0</v>
      </c>
      <c r="H344" t="b">
        <v>1</v>
      </c>
      <c r="I344" t="str">
        <f>INDEX(试题问卷属性表!D:D, MATCH(问卷赋分表!$A344,试题问卷属性表!$A:$A,0))</f>
        <v>教师课程领导力</v>
      </c>
      <c r="J344" t="str">
        <f>INDEX(试题问卷属性表!E:E, MATCH(问卷赋分表!$A344,试题问卷属性表!$A:$A,0))</f>
        <v>教学方式</v>
      </c>
      <c r="K344" t="str">
        <f>INDEX(试题问卷属性表!F:F, MATCH(问卷赋分表!$A344,试题问卷属性表!$A:$A,0))</f>
        <v>因材施教</v>
      </c>
      <c r="L344">
        <f>INDEX(试题问卷属性表!G:G, MATCH(问卷赋分表!$A344,试题问卷属性表!$A:$A,0))</f>
        <v>0</v>
      </c>
    </row>
    <row r="345" spans="1:12" x14ac:dyDescent="0.2">
      <c r="A345" t="s">
        <v>1973</v>
      </c>
      <c r="B345" t="str">
        <f>INDEX(试题问卷属性表!H:H, MATCH(问卷赋分表!A345,试题问卷属性表!A:A,0))</f>
        <v>老师给我们提出不同的学习建议</v>
      </c>
      <c r="C345" t="s">
        <v>1342</v>
      </c>
      <c r="D345" t="s">
        <v>1362</v>
      </c>
      <c r="E345" t="s">
        <v>2717</v>
      </c>
      <c r="F345">
        <v>4</v>
      </c>
      <c r="G345">
        <v>1</v>
      </c>
      <c r="H345" t="b">
        <v>1</v>
      </c>
      <c r="I345" t="str">
        <f>INDEX(试题问卷属性表!D:D, MATCH(问卷赋分表!$A345,试题问卷属性表!$A:$A,0))</f>
        <v>教师课程领导力</v>
      </c>
      <c r="J345" t="str">
        <f>INDEX(试题问卷属性表!E:E, MATCH(问卷赋分表!$A345,试题问卷属性表!$A:$A,0))</f>
        <v>教学方式</v>
      </c>
      <c r="K345" t="str">
        <f>INDEX(试题问卷属性表!F:F, MATCH(问卷赋分表!$A345,试题问卷属性表!$A:$A,0))</f>
        <v>因材施教</v>
      </c>
      <c r="L345">
        <f>INDEX(试题问卷属性表!G:G, MATCH(问卷赋分表!$A345,试题问卷属性表!$A:$A,0))</f>
        <v>0</v>
      </c>
    </row>
    <row r="346" spans="1:12" x14ac:dyDescent="0.2">
      <c r="A346" t="s">
        <v>1973</v>
      </c>
      <c r="B346" t="str">
        <f>INDEX(试题问卷属性表!H:H, MATCH(问卷赋分表!A346,试题问卷属性表!A:A,0))</f>
        <v>老师给我们提出不同的学习建议</v>
      </c>
      <c r="C346" t="s">
        <v>1342</v>
      </c>
      <c r="D346" t="s">
        <v>1362</v>
      </c>
      <c r="E346" t="s">
        <v>2718</v>
      </c>
      <c r="F346">
        <v>5</v>
      </c>
      <c r="G346">
        <v>1</v>
      </c>
      <c r="H346" t="b">
        <v>1</v>
      </c>
      <c r="I346" t="str">
        <f>INDEX(试题问卷属性表!D:D, MATCH(问卷赋分表!$A346,试题问卷属性表!$A:$A,0))</f>
        <v>教师课程领导力</v>
      </c>
      <c r="J346" t="str">
        <f>INDEX(试题问卷属性表!E:E, MATCH(问卷赋分表!$A346,试题问卷属性表!$A:$A,0))</f>
        <v>教学方式</v>
      </c>
      <c r="K346" t="str">
        <f>INDEX(试题问卷属性表!F:F, MATCH(问卷赋分表!$A346,试题问卷属性表!$A:$A,0))</f>
        <v>因材施教</v>
      </c>
      <c r="L346">
        <f>INDEX(试题问卷属性表!G:G, MATCH(问卷赋分表!$A346,试题问卷属性表!$A:$A,0))</f>
        <v>0</v>
      </c>
    </row>
    <row r="347" spans="1:12" x14ac:dyDescent="0.2">
      <c r="A347" t="s">
        <v>1974</v>
      </c>
      <c r="B347" t="str">
        <f>INDEX(试题问卷属性表!H:H, MATCH(问卷赋分表!A347,试题问卷属性表!A:A,0))</f>
        <v>老师给我们布置不同的学习任务</v>
      </c>
      <c r="C347" t="s">
        <v>1342</v>
      </c>
      <c r="D347" t="s">
        <v>1362</v>
      </c>
      <c r="E347" t="s">
        <v>2714</v>
      </c>
      <c r="F347">
        <v>1</v>
      </c>
      <c r="G347">
        <v>0</v>
      </c>
      <c r="H347" t="b">
        <v>1</v>
      </c>
      <c r="I347" t="str">
        <f>INDEX(试题问卷属性表!D:D, MATCH(问卷赋分表!$A347,试题问卷属性表!$A:$A,0))</f>
        <v>教师课程领导力</v>
      </c>
      <c r="J347" t="str">
        <f>INDEX(试题问卷属性表!E:E, MATCH(问卷赋分表!$A347,试题问卷属性表!$A:$A,0))</f>
        <v>教学方式</v>
      </c>
      <c r="K347" t="str">
        <f>INDEX(试题问卷属性表!F:F, MATCH(问卷赋分表!$A347,试题问卷属性表!$A:$A,0))</f>
        <v>因材施教</v>
      </c>
      <c r="L347">
        <f>INDEX(试题问卷属性表!G:G, MATCH(问卷赋分表!$A347,试题问卷属性表!$A:$A,0))</f>
        <v>0</v>
      </c>
    </row>
    <row r="348" spans="1:12" x14ac:dyDescent="0.2">
      <c r="A348" t="s">
        <v>1974</v>
      </c>
      <c r="B348" t="str">
        <f>INDEX(试题问卷属性表!H:H, MATCH(问卷赋分表!A348,试题问卷属性表!A:A,0))</f>
        <v>老师给我们布置不同的学习任务</v>
      </c>
      <c r="C348" t="s">
        <v>1342</v>
      </c>
      <c r="D348" t="s">
        <v>1362</v>
      </c>
      <c r="E348" t="s">
        <v>2715</v>
      </c>
      <c r="F348">
        <v>2</v>
      </c>
      <c r="G348">
        <v>0</v>
      </c>
      <c r="H348" t="b">
        <v>1</v>
      </c>
      <c r="I348" t="str">
        <f>INDEX(试题问卷属性表!D:D, MATCH(问卷赋分表!$A348,试题问卷属性表!$A:$A,0))</f>
        <v>教师课程领导力</v>
      </c>
      <c r="J348" t="str">
        <f>INDEX(试题问卷属性表!E:E, MATCH(问卷赋分表!$A348,试题问卷属性表!$A:$A,0))</f>
        <v>教学方式</v>
      </c>
      <c r="K348" t="str">
        <f>INDEX(试题问卷属性表!F:F, MATCH(问卷赋分表!$A348,试题问卷属性表!$A:$A,0))</f>
        <v>因材施教</v>
      </c>
      <c r="L348">
        <f>INDEX(试题问卷属性表!G:G, MATCH(问卷赋分表!$A348,试题问卷属性表!$A:$A,0))</f>
        <v>0</v>
      </c>
    </row>
    <row r="349" spans="1:12" x14ac:dyDescent="0.2">
      <c r="A349" t="s">
        <v>1974</v>
      </c>
      <c r="B349" t="str">
        <f>INDEX(试题问卷属性表!H:H, MATCH(问卷赋分表!A349,试题问卷属性表!A:A,0))</f>
        <v>老师给我们布置不同的学习任务</v>
      </c>
      <c r="C349" t="s">
        <v>1342</v>
      </c>
      <c r="D349" t="s">
        <v>1362</v>
      </c>
      <c r="E349" t="s">
        <v>2716</v>
      </c>
      <c r="F349">
        <v>3</v>
      </c>
      <c r="G349">
        <v>0</v>
      </c>
      <c r="H349" t="b">
        <v>1</v>
      </c>
      <c r="I349" t="str">
        <f>INDEX(试题问卷属性表!D:D, MATCH(问卷赋分表!$A349,试题问卷属性表!$A:$A,0))</f>
        <v>教师课程领导力</v>
      </c>
      <c r="J349" t="str">
        <f>INDEX(试题问卷属性表!E:E, MATCH(问卷赋分表!$A349,试题问卷属性表!$A:$A,0))</f>
        <v>教学方式</v>
      </c>
      <c r="K349" t="str">
        <f>INDEX(试题问卷属性表!F:F, MATCH(问卷赋分表!$A349,试题问卷属性表!$A:$A,0))</f>
        <v>因材施教</v>
      </c>
      <c r="L349">
        <f>INDEX(试题问卷属性表!G:G, MATCH(问卷赋分表!$A349,试题问卷属性表!$A:$A,0))</f>
        <v>0</v>
      </c>
    </row>
    <row r="350" spans="1:12" x14ac:dyDescent="0.2">
      <c r="A350" t="s">
        <v>1974</v>
      </c>
      <c r="B350" t="str">
        <f>INDEX(试题问卷属性表!H:H, MATCH(问卷赋分表!A350,试题问卷属性表!A:A,0))</f>
        <v>老师给我们布置不同的学习任务</v>
      </c>
      <c r="C350" t="s">
        <v>1342</v>
      </c>
      <c r="D350" t="s">
        <v>1362</v>
      </c>
      <c r="E350" t="s">
        <v>2717</v>
      </c>
      <c r="F350">
        <v>4</v>
      </c>
      <c r="G350">
        <v>1</v>
      </c>
      <c r="H350" t="b">
        <v>1</v>
      </c>
      <c r="I350" t="str">
        <f>INDEX(试题问卷属性表!D:D, MATCH(问卷赋分表!$A350,试题问卷属性表!$A:$A,0))</f>
        <v>教师课程领导力</v>
      </c>
      <c r="J350" t="str">
        <f>INDEX(试题问卷属性表!E:E, MATCH(问卷赋分表!$A350,试题问卷属性表!$A:$A,0))</f>
        <v>教学方式</v>
      </c>
      <c r="K350" t="str">
        <f>INDEX(试题问卷属性表!F:F, MATCH(问卷赋分表!$A350,试题问卷属性表!$A:$A,0))</f>
        <v>因材施教</v>
      </c>
      <c r="L350">
        <f>INDEX(试题问卷属性表!G:G, MATCH(问卷赋分表!$A350,试题问卷属性表!$A:$A,0))</f>
        <v>0</v>
      </c>
    </row>
    <row r="351" spans="1:12" x14ac:dyDescent="0.2">
      <c r="A351" t="s">
        <v>1974</v>
      </c>
      <c r="B351" t="str">
        <f>INDEX(试题问卷属性表!H:H, MATCH(问卷赋分表!A351,试题问卷属性表!A:A,0))</f>
        <v>老师给我们布置不同的学习任务</v>
      </c>
      <c r="C351" t="s">
        <v>1342</v>
      </c>
      <c r="D351" t="s">
        <v>1362</v>
      </c>
      <c r="E351" t="s">
        <v>2718</v>
      </c>
      <c r="F351">
        <v>5</v>
      </c>
      <c r="G351">
        <v>1</v>
      </c>
      <c r="H351" t="b">
        <v>1</v>
      </c>
      <c r="I351" t="str">
        <f>INDEX(试题问卷属性表!D:D, MATCH(问卷赋分表!$A351,试题问卷属性表!$A:$A,0))</f>
        <v>教师课程领导力</v>
      </c>
      <c r="J351" t="str">
        <f>INDEX(试题问卷属性表!E:E, MATCH(问卷赋分表!$A351,试题问卷属性表!$A:$A,0))</f>
        <v>教学方式</v>
      </c>
      <c r="K351" t="str">
        <f>INDEX(试题问卷属性表!F:F, MATCH(问卷赋分表!$A351,试题问卷属性表!$A:$A,0))</f>
        <v>因材施教</v>
      </c>
      <c r="L351">
        <f>INDEX(试题问卷属性表!G:G, MATCH(问卷赋分表!$A351,试题问卷属性表!$A:$A,0))</f>
        <v>0</v>
      </c>
    </row>
    <row r="352" spans="1:12" x14ac:dyDescent="0.2">
      <c r="A352" t="s">
        <v>1975</v>
      </c>
      <c r="B352" t="str">
        <f>INDEX(试题问卷属性表!H:H, MATCH(问卷赋分表!A352,试题问卷属性表!A:A,0))</f>
        <v>老师讲课时将所教内容与我们生活实际相联系</v>
      </c>
      <c r="C352" t="s">
        <v>1342</v>
      </c>
      <c r="D352" t="s">
        <v>1362</v>
      </c>
      <c r="E352" t="s">
        <v>2714</v>
      </c>
      <c r="F352">
        <v>1</v>
      </c>
      <c r="G352">
        <v>0</v>
      </c>
      <c r="H352" t="b">
        <v>1</v>
      </c>
      <c r="I352" t="str">
        <f>INDEX(试题问卷属性表!D:D, MATCH(问卷赋分表!$A352,试题问卷属性表!$A:$A,0))</f>
        <v>教师课程领导力</v>
      </c>
      <c r="J352" t="str">
        <f>INDEX(试题问卷属性表!E:E, MATCH(问卷赋分表!$A352,试题问卷属性表!$A:$A,0))</f>
        <v>教学方式</v>
      </c>
      <c r="K352" t="str">
        <f>INDEX(试题问卷属性表!F:F, MATCH(问卷赋分表!$A352,试题问卷属性表!$A:$A,0))</f>
        <v>鼓励探究</v>
      </c>
      <c r="L352">
        <f>INDEX(试题问卷属性表!G:G, MATCH(问卷赋分表!$A352,试题问卷属性表!$A:$A,0))</f>
        <v>0</v>
      </c>
    </row>
    <row r="353" spans="1:12" x14ac:dyDescent="0.2">
      <c r="A353" t="s">
        <v>1975</v>
      </c>
      <c r="B353" t="str">
        <f>INDEX(试题问卷属性表!H:H, MATCH(问卷赋分表!A353,试题问卷属性表!A:A,0))</f>
        <v>老师讲课时将所教内容与我们生活实际相联系</v>
      </c>
      <c r="C353" t="s">
        <v>1342</v>
      </c>
      <c r="D353" t="s">
        <v>1362</v>
      </c>
      <c r="E353" t="s">
        <v>2715</v>
      </c>
      <c r="F353">
        <v>2</v>
      </c>
      <c r="G353">
        <v>0</v>
      </c>
      <c r="H353" t="b">
        <v>1</v>
      </c>
      <c r="I353" t="str">
        <f>INDEX(试题问卷属性表!D:D, MATCH(问卷赋分表!$A353,试题问卷属性表!$A:$A,0))</f>
        <v>教师课程领导力</v>
      </c>
      <c r="J353" t="str">
        <f>INDEX(试题问卷属性表!E:E, MATCH(问卷赋分表!$A353,试题问卷属性表!$A:$A,0))</f>
        <v>教学方式</v>
      </c>
      <c r="K353" t="str">
        <f>INDEX(试题问卷属性表!F:F, MATCH(问卷赋分表!$A353,试题问卷属性表!$A:$A,0))</f>
        <v>鼓励探究</v>
      </c>
      <c r="L353">
        <f>INDEX(试题问卷属性表!G:G, MATCH(问卷赋分表!$A353,试题问卷属性表!$A:$A,0))</f>
        <v>0</v>
      </c>
    </row>
    <row r="354" spans="1:12" x14ac:dyDescent="0.2">
      <c r="A354" t="s">
        <v>1975</v>
      </c>
      <c r="B354" t="str">
        <f>INDEX(试题问卷属性表!H:H, MATCH(问卷赋分表!A354,试题问卷属性表!A:A,0))</f>
        <v>老师讲课时将所教内容与我们生活实际相联系</v>
      </c>
      <c r="C354" t="s">
        <v>1342</v>
      </c>
      <c r="D354" t="s">
        <v>1362</v>
      </c>
      <c r="E354" t="s">
        <v>2716</v>
      </c>
      <c r="F354">
        <v>3</v>
      </c>
      <c r="G354">
        <v>0</v>
      </c>
      <c r="H354" t="b">
        <v>1</v>
      </c>
      <c r="I354" t="str">
        <f>INDEX(试题问卷属性表!D:D, MATCH(问卷赋分表!$A354,试题问卷属性表!$A:$A,0))</f>
        <v>教师课程领导力</v>
      </c>
      <c r="J354" t="str">
        <f>INDEX(试题问卷属性表!E:E, MATCH(问卷赋分表!$A354,试题问卷属性表!$A:$A,0))</f>
        <v>教学方式</v>
      </c>
      <c r="K354" t="str">
        <f>INDEX(试题问卷属性表!F:F, MATCH(问卷赋分表!$A354,试题问卷属性表!$A:$A,0))</f>
        <v>鼓励探究</v>
      </c>
      <c r="L354">
        <f>INDEX(试题问卷属性表!G:G, MATCH(问卷赋分表!$A354,试题问卷属性表!$A:$A,0))</f>
        <v>0</v>
      </c>
    </row>
    <row r="355" spans="1:12" x14ac:dyDescent="0.2">
      <c r="A355" t="s">
        <v>1975</v>
      </c>
      <c r="B355" t="str">
        <f>INDEX(试题问卷属性表!H:H, MATCH(问卷赋分表!A355,试题问卷属性表!A:A,0))</f>
        <v>老师讲课时将所教内容与我们生活实际相联系</v>
      </c>
      <c r="C355" t="s">
        <v>1342</v>
      </c>
      <c r="D355" t="s">
        <v>1362</v>
      </c>
      <c r="E355" t="s">
        <v>2717</v>
      </c>
      <c r="F355">
        <v>4</v>
      </c>
      <c r="G355">
        <v>1</v>
      </c>
      <c r="H355" t="b">
        <v>1</v>
      </c>
      <c r="I355" t="str">
        <f>INDEX(试题问卷属性表!D:D, MATCH(问卷赋分表!$A355,试题问卷属性表!$A:$A,0))</f>
        <v>教师课程领导力</v>
      </c>
      <c r="J355" t="str">
        <f>INDEX(试题问卷属性表!E:E, MATCH(问卷赋分表!$A355,试题问卷属性表!$A:$A,0))</f>
        <v>教学方式</v>
      </c>
      <c r="K355" t="str">
        <f>INDEX(试题问卷属性表!F:F, MATCH(问卷赋分表!$A355,试题问卷属性表!$A:$A,0))</f>
        <v>鼓励探究</v>
      </c>
      <c r="L355">
        <f>INDEX(试题问卷属性表!G:G, MATCH(问卷赋分表!$A355,试题问卷属性表!$A:$A,0))</f>
        <v>0</v>
      </c>
    </row>
    <row r="356" spans="1:12" x14ac:dyDescent="0.2">
      <c r="A356" t="s">
        <v>1975</v>
      </c>
      <c r="B356" t="str">
        <f>INDEX(试题问卷属性表!H:H, MATCH(问卷赋分表!A356,试题问卷属性表!A:A,0))</f>
        <v>老师讲课时将所教内容与我们生活实际相联系</v>
      </c>
      <c r="C356" t="s">
        <v>1342</v>
      </c>
      <c r="D356" t="s">
        <v>1362</v>
      </c>
      <c r="E356" t="s">
        <v>2718</v>
      </c>
      <c r="F356">
        <v>5</v>
      </c>
      <c r="G356">
        <v>1</v>
      </c>
      <c r="H356" t="b">
        <v>1</v>
      </c>
      <c r="I356" t="str">
        <f>INDEX(试题问卷属性表!D:D, MATCH(问卷赋分表!$A356,试题问卷属性表!$A:$A,0))</f>
        <v>教师课程领导力</v>
      </c>
      <c r="J356" t="str">
        <f>INDEX(试题问卷属性表!E:E, MATCH(问卷赋分表!$A356,试题问卷属性表!$A:$A,0))</f>
        <v>教学方式</v>
      </c>
      <c r="K356" t="str">
        <f>INDEX(试题问卷属性表!F:F, MATCH(问卷赋分表!$A356,试题问卷属性表!$A:$A,0))</f>
        <v>鼓励探究</v>
      </c>
      <c r="L356">
        <f>INDEX(试题问卷属性表!G:G, MATCH(问卷赋分表!$A356,试题问卷属性表!$A:$A,0))</f>
        <v>0</v>
      </c>
    </row>
    <row r="357" spans="1:12" x14ac:dyDescent="0.2">
      <c r="A357" t="s">
        <v>1976</v>
      </c>
      <c r="B357" t="str">
        <f>INDEX(试题问卷属性表!H:H, MATCH(问卷赋分表!A357,试题问卷属性表!A:A,0))</f>
        <v>老师在课上组织我们进行小组活动</v>
      </c>
      <c r="C357" t="s">
        <v>1342</v>
      </c>
      <c r="D357" t="s">
        <v>1362</v>
      </c>
      <c r="E357" t="s">
        <v>2714</v>
      </c>
      <c r="F357">
        <v>1</v>
      </c>
      <c r="G357">
        <v>0</v>
      </c>
      <c r="H357" t="b">
        <v>1</v>
      </c>
      <c r="I357" t="str">
        <f>INDEX(试题问卷属性表!D:D, MATCH(问卷赋分表!$A357,试题问卷属性表!$A:$A,0))</f>
        <v>教师课程领导力</v>
      </c>
      <c r="J357" t="str">
        <f>INDEX(试题问卷属性表!E:E, MATCH(问卷赋分表!$A357,试题问卷属性表!$A:$A,0))</f>
        <v>教学方式</v>
      </c>
      <c r="K357" t="str">
        <f>INDEX(试题问卷属性表!F:F, MATCH(问卷赋分表!$A357,试题问卷属性表!$A:$A,0))</f>
        <v>互动教学</v>
      </c>
      <c r="L357">
        <f>INDEX(试题问卷属性表!G:G, MATCH(问卷赋分表!$A357,试题问卷属性表!$A:$A,0))</f>
        <v>0</v>
      </c>
    </row>
    <row r="358" spans="1:12" x14ac:dyDescent="0.2">
      <c r="A358" t="s">
        <v>1976</v>
      </c>
      <c r="B358" t="str">
        <f>INDEX(试题问卷属性表!H:H, MATCH(问卷赋分表!A358,试题问卷属性表!A:A,0))</f>
        <v>老师在课上组织我们进行小组活动</v>
      </c>
      <c r="C358" t="s">
        <v>1342</v>
      </c>
      <c r="D358" t="s">
        <v>1362</v>
      </c>
      <c r="E358" t="s">
        <v>2715</v>
      </c>
      <c r="F358">
        <v>2</v>
      </c>
      <c r="G358">
        <v>0</v>
      </c>
      <c r="H358" t="b">
        <v>1</v>
      </c>
      <c r="I358" t="str">
        <f>INDEX(试题问卷属性表!D:D, MATCH(问卷赋分表!$A358,试题问卷属性表!$A:$A,0))</f>
        <v>教师课程领导力</v>
      </c>
      <c r="J358" t="str">
        <f>INDEX(试题问卷属性表!E:E, MATCH(问卷赋分表!$A358,试题问卷属性表!$A:$A,0))</f>
        <v>教学方式</v>
      </c>
      <c r="K358" t="str">
        <f>INDEX(试题问卷属性表!F:F, MATCH(问卷赋分表!$A358,试题问卷属性表!$A:$A,0))</f>
        <v>互动教学</v>
      </c>
      <c r="L358">
        <f>INDEX(试题问卷属性表!G:G, MATCH(问卷赋分表!$A358,试题问卷属性表!$A:$A,0))</f>
        <v>0</v>
      </c>
    </row>
    <row r="359" spans="1:12" x14ac:dyDescent="0.2">
      <c r="A359" t="s">
        <v>1976</v>
      </c>
      <c r="B359" t="str">
        <f>INDEX(试题问卷属性表!H:H, MATCH(问卷赋分表!A359,试题问卷属性表!A:A,0))</f>
        <v>老师在课上组织我们进行小组活动</v>
      </c>
      <c r="C359" t="s">
        <v>1342</v>
      </c>
      <c r="D359" t="s">
        <v>1362</v>
      </c>
      <c r="E359" t="s">
        <v>2716</v>
      </c>
      <c r="F359">
        <v>3</v>
      </c>
      <c r="G359">
        <v>0</v>
      </c>
      <c r="H359" t="b">
        <v>1</v>
      </c>
      <c r="I359" t="str">
        <f>INDEX(试题问卷属性表!D:D, MATCH(问卷赋分表!$A359,试题问卷属性表!$A:$A,0))</f>
        <v>教师课程领导力</v>
      </c>
      <c r="J359" t="str">
        <f>INDEX(试题问卷属性表!E:E, MATCH(问卷赋分表!$A359,试题问卷属性表!$A:$A,0))</f>
        <v>教学方式</v>
      </c>
      <c r="K359" t="str">
        <f>INDEX(试题问卷属性表!F:F, MATCH(问卷赋分表!$A359,试题问卷属性表!$A:$A,0))</f>
        <v>互动教学</v>
      </c>
      <c r="L359">
        <f>INDEX(试题问卷属性表!G:G, MATCH(问卷赋分表!$A359,试题问卷属性表!$A:$A,0))</f>
        <v>0</v>
      </c>
    </row>
    <row r="360" spans="1:12" x14ac:dyDescent="0.2">
      <c r="A360" t="s">
        <v>1976</v>
      </c>
      <c r="B360" t="str">
        <f>INDEX(试题问卷属性表!H:H, MATCH(问卷赋分表!A360,试题问卷属性表!A:A,0))</f>
        <v>老师在课上组织我们进行小组活动</v>
      </c>
      <c r="C360" t="s">
        <v>1342</v>
      </c>
      <c r="D360" t="s">
        <v>1362</v>
      </c>
      <c r="E360" t="s">
        <v>2717</v>
      </c>
      <c r="F360">
        <v>4</v>
      </c>
      <c r="G360">
        <v>1</v>
      </c>
      <c r="H360" t="b">
        <v>1</v>
      </c>
      <c r="I360" t="str">
        <f>INDEX(试题问卷属性表!D:D, MATCH(问卷赋分表!$A360,试题问卷属性表!$A:$A,0))</f>
        <v>教师课程领导力</v>
      </c>
      <c r="J360" t="str">
        <f>INDEX(试题问卷属性表!E:E, MATCH(问卷赋分表!$A360,试题问卷属性表!$A:$A,0))</f>
        <v>教学方式</v>
      </c>
      <c r="K360" t="str">
        <f>INDEX(试题问卷属性表!F:F, MATCH(问卷赋分表!$A360,试题问卷属性表!$A:$A,0))</f>
        <v>互动教学</v>
      </c>
      <c r="L360">
        <f>INDEX(试题问卷属性表!G:G, MATCH(问卷赋分表!$A360,试题问卷属性表!$A:$A,0))</f>
        <v>0</v>
      </c>
    </row>
    <row r="361" spans="1:12" x14ac:dyDescent="0.2">
      <c r="A361" t="s">
        <v>1976</v>
      </c>
      <c r="B361" t="str">
        <f>INDEX(试题问卷属性表!H:H, MATCH(问卷赋分表!A361,试题问卷属性表!A:A,0))</f>
        <v>老师在课上组织我们进行小组活动</v>
      </c>
      <c r="C361" t="s">
        <v>1342</v>
      </c>
      <c r="D361" t="s">
        <v>1362</v>
      </c>
      <c r="E361" t="s">
        <v>2718</v>
      </c>
      <c r="F361">
        <v>5</v>
      </c>
      <c r="G361">
        <v>1</v>
      </c>
      <c r="H361" t="b">
        <v>1</v>
      </c>
      <c r="I361" t="str">
        <f>INDEX(试题问卷属性表!D:D, MATCH(问卷赋分表!$A361,试题问卷属性表!$A:$A,0))</f>
        <v>教师课程领导力</v>
      </c>
      <c r="J361" t="str">
        <f>INDEX(试题问卷属性表!E:E, MATCH(问卷赋分表!$A361,试题问卷属性表!$A:$A,0))</f>
        <v>教学方式</v>
      </c>
      <c r="K361" t="str">
        <f>INDEX(试题问卷属性表!F:F, MATCH(问卷赋分表!$A361,试题问卷属性表!$A:$A,0))</f>
        <v>互动教学</v>
      </c>
      <c r="L361">
        <f>INDEX(试题问卷属性表!G:G, MATCH(问卷赋分表!$A361,试题问卷属性表!$A:$A,0))</f>
        <v>0</v>
      </c>
    </row>
    <row r="362" spans="1:12" x14ac:dyDescent="0.2">
      <c r="A362" t="s">
        <v>1977</v>
      </c>
      <c r="B362" t="str">
        <f>INDEX(试题问卷属性表!H:H, MATCH(问卷赋分表!A362,试题问卷属性表!A:A,0))</f>
        <v>老师在课堂上设置一些让我们独立思考问题</v>
      </c>
      <c r="C362" t="s">
        <v>1342</v>
      </c>
      <c r="D362" t="s">
        <v>1362</v>
      </c>
      <c r="E362" t="s">
        <v>2714</v>
      </c>
      <c r="F362">
        <v>1</v>
      </c>
      <c r="G362">
        <v>0</v>
      </c>
      <c r="H362" t="b">
        <v>1</v>
      </c>
      <c r="I362" t="str">
        <f>INDEX(试题问卷属性表!D:D, MATCH(问卷赋分表!$A362,试题问卷属性表!$A:$A,0))</f>
        <v>教师课程领导力</v>
      </c>
      <c r="J362" t="str">
        <f>INDEX(试题问卷属性表!E:E, MATCH(问卷赋分表!$A362,试题问卷属性表!$A:$A,0))</f>
        <v>教学方式</v>
      </c>
      <c r="K362" t="str">
        <f>INDEX(试题问卷属性表!F:F, MATCH(问卷赋分表!$A362,试题问卷属性表!$A:$A,0))</f>
        <v>鼓励探究</v>
      </c>
      <c r="L362">
        <f>INDEX(试题问卷属性表!G:G, MATCH(问卷赋分表!$A362,试题问卷属性表!$A:$A,0))</f>
        <v>0</v>
      </c>
    </row>
    <row r="363" spans="1:12" x14ac:dyDescent="0.2">
      <c r="A363" t="s">
        <v>1977</v>
      </c>
      <c r="B363" t="str">
        <f>INDEX(试题问卷属性表!H:H, MATCH(问卷赋分表!A363,试题问卷属性表!A:A,0))</f>
        <v>老师在课堂上设置一些让我们独立思考问题</v>
      </c>
      <c r="C363" t="s">
        <v>1342</v>
      </c>
      <c r="D363" t="s">
        <v>1362</v>
      </c>
      <c r="E363" t="s">
        <v>2715</v>
      </c>
      <c r="F363">
        <v>2</v>
      </c>
      <c r="G363">
        <v>0</v>
      </c>
      <c r="H363" t="b">
        <v>1</v>
      </c>
      <c r="I363" t="str">
        <f>INDEX(试题问卷属性表!D:D, MATCH(问卷赋分表!$A363,试题问卷属性表!$A:$A,0))</f>
        <v>教师课程领导力</v>
      </c>
      <c r="J363" t="str">
        <f>INDEX(试题问卷属性表!E:E, MATCH(问卷赋分表!$A363,试题问卷属性表!$A:$A,0))</f>
        <v>教学方式</v>
      </c>
      <c r="K363" t="str">
        <f>INDEX(试题问卷属性表!F:F, MATCH(问卷赋分表!$A363,试题问卷属性表!$A:$A,0))</f>
        <v>鼓励探究</v>
      </c>
      <c r="L363">
        <f>INDEX(试题问卷属性表!G:G, MATCH(问卷赋分表!$A363,试题问卷属性表!$A:$A,0))</f>
        <v>0</v>
      </c>
    </row>
    <row r="364" spans="1:12" x14ac:dyDescent="0.2">
      <c r="A364" t="s">
        <v>1977</v>
      </c>
      <c r="B364" t="str">
        <f>INDEX(试题问卷属性表!H:H, MATCH(问卷赋分表!A364,试题问卷属性表!A:A,0))</f>
        <v>老师在课堂上设置一些让我们独立思考问题</v>
      </c>
      <c r="C364" t="s">
        <v>1342</v>
      </c>
      <c r="D364" t="s">
        <v>1362</v>
      </c>
      <c r="E364" t="s">
        <v>2716</v>
      </c>
      <c r="F364">
        <v>3</v>
      </c>
      <c r="G364">
        <v>0</v>
      </c>
      <c r="H364" t="b">
        <v>1</v>
      </c>
      <c r="I364" t="str">
        <f>INDEX(试题问卷属性表!D:D, MATCH(问卷赋分表!$A364,试题问卷属性表!$A:$A,0))</f>
        <v>教师课程领导力</v>
      </c>
      <c r="J364" t="str">
        <f>INDEX(试题问卷属性表!E:E, MATCH(问卷赋分表!$A364,试题问卷属性表!$A:$A,0))</f>
        <v>教学方式</v>
      </c>
      <c r="K364" t="str">
        <f>INDEX(试题问卷属性表!F:F, MATCH(问卷赋分表!$A364,试题问卷属性表!$A:$A,0))</f>
        <v>鼓励探究</v>
      </c>
      <c r="L364">
        <f>INDEX(试题问卷属性表!G:G, MATCH(问卷赋分表!$A364,试题问卷属性表!$A:$A,0))</f>
        <v>0</v>
      </c>
    </row>
    <row r="365" spans="1:12" x14ac:dyDescent="0.2">
      <c r="A365" t="s">
        <v>1977</v>
      </c>
      <c r="B365" t="str">
        <f>INDEX(试题问卷属性表!H:H, MATCH(问卷赋分表!A365,试题问卷属性表!A:A,0))</f>
        <v>老师在课堂上设置一些让我们独立思考问题</v>
      </c>
      <c r="C365" t="s">
        <v>1342</v>
      </c>
      <c r="D365" t="s">
        <v>1362</v>
      </c>
      <c r="E365" t="s">
        <v>2717</v>
      </c>
      <c r="F365">
        <v>4</v>
      </c>
      <c r="G365">
        <v>1</v>
      </c>
      <c r="H365" t="b">
        <v>1</v>
      </c>
      <c r="I365" t="str">
        <f>INDEX(试题问卷属性表!D:D, MATCH(问卷赋分表!$A365,试题问卷属性表!$A:$A,0))</f>
        <v>教师课程领导力</v>
      </c>
      <c r="J365" t="str">
        <f>INDEX(试题问卷属性表!E:E, MATCH(问卷赋分表!$A365,试题问卷属性表!$A:$A,0))</f>
        <v>教学方式</v>
      </c>
      <c r="K365" t="str">
        <f>INDEX(试题问卷属性表!F:F, MATCH(问卷赋分表!$A365,试题问卷属性表!$A:$A,0))</f>
        <v>鼓励探究</v>
      </c>
      <c r="L365">
        <f>INDEX(试题问卷属性表!G:G, MATCH(问卷赋分表!$A365,试题问卷属性表!$A:$A,0))</f>
        <v>0</v>
      </c>
    </row>
    <row r="366" spans="1:12" x14ac:dyDescent="0.2">
      <c r="A366" t="s">
        <v>1977</v>
      </c>
      <c r="B366" t="str">
        <f>INDEX(试题问卷属性表!H:H, MATCH(问卷赋分表!A366,试题问卷属性表!A:A,0))</f>
        <v>老师在课堂上设置一些让我们独立思考问题</v>
      </c>
      <c r="C366" t="s">
        <v>1342</v>
      </c>
      <c r="D366" t="s">
        <v>1362</v>
      </c>
      <c r="E366" t="s">
        <v>2718</v>
      </c>
      <c r="F366">
        <v>5</v>
      </c>
      <c r="G366">
        <v>1</v>
      </c>
      <c r="H366" t="b">
        <v>1</v>
      </c>
      <c r="I366" t="str">
        <f>INDEX(试题问卷属性表!D:D, MATCH(问卷赋分表!$A366,试题问卷属性表!$A:$A,0))</f>
        <v>教师课程领导力</v>
      </c>
      <c r="J366" t="str">
        <f>INDEX(试题问卷属性表!E:E, MATCH(问卷赋分表!$A366,试题问卷属性表!$A:$A,0))</f>
        <v>教学方式</v>
      </c>
      <c r="K366" t="str">
        <f>INDEX(试题问卷属性表!F:F, MATCH(问卷赋分表!$A366,试题问卷属性表!$A:$A,0))</f>
        <v>鼓励探究</v>
      </c>
      <c r="L366">
        <f>INDEX(试题问卷属性表!G:G, MATCH(问卷赋分表!$A366,试题问卷属性表!$A:$A,0))</f>
        <v>0</v>
      </c>
    </row>
    <row r="367" spans="1:12" x14ac:dyDescent="0.2">
      <c r="A367" t="s">
        <v>1978</v>
      </c>
      <c r="B367" t="str">
        <f>INDEX(试题问卷属性表!H:H, MATCH(问卷赋分表!A367,试题问卷属性表!A:A,0))</f>
        <v xml:space="preserve">老师关注我们的表现并做出回应	</v>
      </c>
      <c r="C367" t="s">
        <v>1342</v>
      </c>
      <c r="D367" t="s">
        <v>1362</v>
      </c>
      <c r="E367" t="s">
        <v>2714</v>
      </c>
      <c r="F367">
        <v>1</v>
      </c>
      <c r="G367">
        <v>0</v>
      </c>
      <c r="H367" t="b">
        <v>1</v>
      </c>
      <c r="I367" t="str">
        <f>INDEX(试题问卷属性表!D:D, MATCH(问卷赋分表!$A367,试题问卷属性表!$A:$A,0))</f>
        <v>教师课程领导力</v>
      </c>
      <c r="J367" t="str">
        <f>INDEX(试题问卷属性表!E:E, MATCH(问卷赋分表!$A367,试题问卷属性表!$A:$A,0))</f>
        <v>教学方式</v>
      </c>
      <c r="K367" t="str">
        <f>INDEX(试题问卷属性表!F:F, MATCH(问卷赋分表!$A367,试题问卷属性表!$A:$A,0))</f>
        <v>互动教学</v>
      </c>
      <c r="L367">
        <f>INDEX(试题问卷属性表!G:G, MATCH(问卷赋分表!$A367,试题问卷属性表!$A:$A,0))</f>
        <v>0</v>
      </c>
    </row>
    <row r="368" spans="1:12" x14ac:dyDescent="0.2">
      <c r="A368" t="s">
        <v>1978</v>
      </c>
      <c r="B368" t="str">
        <f>INDEX(试题问卷属性表!H:H, MATCH(问卷赋分表!A368,试题问卷属性表!A:A,0))</f>
        <v xml:space="preserve">老师关注我们的表现并做出回应	</v>
      </c>
      <c r="C368" t="s">
        <v>1342</v>
      </c>
      <c r="D368" t="s">
        <v>1362</v>
      </c>
      <c r="E368" t="s">
        <v>2715</v>
      </c>
      <c r="F368">
        <v>2</v>
      </c>
      <c r="G368">
        <v>0</v>
      </c>
      <c r="H368" t="b">
        <v>1</v>
      </c>
      <c r="I368" t="str">
        <f>INDEX(试题问卷属性表!D:D, MATCH(问卷赋分表!$A368,试题问卷属性表!$A:$A,0))</f>
        <v>教师课程领导力</v>
      </c>
      <c r="J368" t="str">
        <f>INDEX(试题问卷属性表!E:E, MATCH(问卷赋分表!$A368,试题问卷属性表!$A:$A,0))</f>
        <v>教学方式</v>
      </c>
      <c r="K368" t="str">
        <f>INDEX(试题问卷属性表!F:F, MATCH(问卷赋分表!$A368,试题问卷属性表!$A:$A,0))</f>
        <v>互动教学</v>
      </c>
      <c r="L368">
        <f>INDEX(试题问卷属性表!G:G, MATCH(问卷赋分表!$A368,试题问卷属性表!$A:$A,0))</f>
        <v>0</v>
      </c>
    </row>
    <row r="369" spans="1:12" x14ac:dyDescent="0.2">
      <c r="A369" t="s">
        <v>1978</v>
      </c>
      <c r="B369" t="str">
        <f>INDEX(试题问卷属性表!H:H, MATCH(问卷赋分表!A369,试题问卷属性表!A:A,0))</f>
        <v xml:space="preserve">老师关注我们的表现并做出回应	</v>
      </c>
      <c r="C369" t="s">
        <v>1342</v>
      </c>
      <c r="D369" t="s">
        <v>1362</v>
      </c>
      <c r="E369" t="s">
        <v>2716</v>
      </c>
      <c r="F369">
        <v>3</v>
      </c>
      <c r="G369">
        <v>0</v>
      </c>
      <c r="H369" t="b">
        <v>1</v>
      </c>
      <c r="I369" t="str">
        <f>INDEX(试题问卷属性表!D:D, MATCH(问卷赋分表!$A369,试题问卷属性表!$A:$A,0))</f>
        <v>教师课程领导力</v>
      </c>
      <c r="J369" t="str">
        <f>INDEX(试题问卷属性表!E:E, MATCH(问卷赋分表!$A369,试题问卷属性表!$A:$A,0))</f>
        <v>教学方式</v>
      </c>
      <c r="K369" t="str">
        <f>INDEX(试题问卷属性表!F:F, MATCH(问卷赋分表!$A369,试题问卷属性表!$A:$A,0))</f>
        <v>互动教学</v>
      </c>
      <c r="L369">
        <f>INDEX(试题问卷属性表!G:G, MATCH(问卷赋分表!$A369,试题问卷属性表!$A:$A,0))</f>
        <v>0</v>
      </c>
    </row>
    <row r="370" spans="1:12" x14ac:dyDescent="0.2">
      <c r="A370" t="s">
        <v>1978</v>
      </c>
      <c r="B370" t="str">
        <f>INDEX(试题问卷属性表!H:H, MATCH(问卷赋分表!A370,试题问卷属性表!A:A,0))</f>
        <v xml:space="preserve">老师关注我们的表现并做出回应	</v>
      </c>
      <c r="C370" t="s">
        <v>1342</v>
      </c>
      <c r="D370" t="s">
        <v>1362</v>
      </c>
      <c r="E370" t="s">
        <v>2717</v>
      </c>
      <c r="F370">
        <v>4</v>
      </c>
      <c r="G370">
        <v>1</v>
      </c>
      <c r="H370" t="b">
        <v>1</v>
      </c>
      <c r="I370" t="str">
        <f>INDEX(试题问卷属性表!D:D, MATCH(问卷赋分表!$A370,试题问卷属性表!$A:$A,0))</f>
        <v>教师课程领导力</v>
      </c>
      <c r="J370" t="str">
        <f>INDEX(试题问卷属性表!E:E, MATCH(问卷赋分表!$A370,试题问卷属性表!$A:$A,0))</f>
        <v>教学方式</v>
      </c>
      <c r="K370" t="str">
        <f>INDEX(试题问卷属性表!F:F, MATCH(问卷赋分表!$A370,试题问卷属性表!$A:$A,0))</f>
        <v>互动教学</v>
      </c>
      <c r="L370">
        <f>INDEX(试题问卷属性表!G:G, MATCH(问卷赋分表!$A370,试题问卷属性表!$A:$A,0))</f>
        <v>0</v>
      </c>
    </row>
    <row r="371" spans="1:12" x14ac:dyDescent="0.2">
      <c r="A371" t="s">
        <v>1978</v>
      </c>
      <c r="B371" t="str">
        <f>INDEX(试题问卷属性表!H:H, MATCH(问卷赋分表!A371,试题问卷属性表!A:A,0))</f>
        <v xml:space="preserve">老师关注我们的表现并做出回应	</v>
      </c>
      <c r="C371" t="s">
        <v>1342</v>
      </c>
      <c r="D371" t="s">
        <v>1362</v>
      </c>
      <c r="E371" t="s">
        <v>2718</v>
      </c>
      <c r="F371">
        <v>5</v>
      </c>
      <c r="G371">
        <v>1</v>
      </c>
      <c r="H371" t="b">
        <v>1</v>
      </c>
      <c r="I371" t="str">
        <f>INDEX(试题问卷属性表!D:D, MATCH(问卷赋分表!$A371,试题问卷属性表!$A:$A,0))</f>
        <v>教师课程领导力</v>
      </c>
      <c r="J371" t="str">
        <f>INDEX(试题问卷属性表!E:E, MATCH(问卷赋分表!$A371,试题问卷属性表!$A:$A,0))</f>
        <v>教学方式</v>
      </c>
      <c r="K371" t="str">
        <f>INDEX(试题问卷属性表!F:F, MATCH(问卷赋分表!$A371,试题问卷属性表!$A:$A,0))</f>
        <v>互动教学</v>
      </c>
      <c r="L371">
        <f>INDEX(试题问卷属性表!G:G, MATCH(问卷赋分表!$A371,试题问卷属性表!$A:$A,0))</f>
        <v>0</v>
      </c>
    </row>
    <row r="372" spans="1:12" x14ac:dyDescent="0.2">
      <c r="A372" t="s">
        <v>1979</v>
      </c>
      <c r="B372" t="str">
        <f>INDEX(试题问卷属性表!H:H, MATCH(问卷赋分表!A372,试题问卷属性表!A:A,0))</f>
        <v>老师引导我们就某个问题进行讨论</v>
      </c>
      <c r="C372" t="s">
        <v>1342</v>
      </c>
      <c r="D372" t="s">
        <v>1362</v>
      </c>
      <c r="E372" t="s">
        <v>2714</v>
      </c>
      <c r="F372">
        <v>1</v>
      </c>
      <c r="G372">
        <v>0</v>
      </c>
      <c r="H372" t="b">
        <v>1</v>
      </c>
      <c r="I372" t="str">
        <f>INDEX(试题问卷属性表!D:D, MATCH(问卷赋分表!$A372,试题问卷属性表!$A:$A,0))</f>
        <v>教师课程领导力</v>
      </c>
      <c r="J372" t="str">
        <f>INDEX(试题问卷属性表!E:E, MATCH(问卷赋分表!$A372,试题问卷属性表!$A:$A,0))</f>
        <v>教学方式</v>
      </c>
      <c r="K372" t="str">
        <f>INDEX(试题问卷属性表!F:F, MATCH(问卷赋分表!$A372,试题问卷属性表!$A:$A,0))</f>
        <v>鼓励探究</v>
      </c>
      <c r="L372">
        <f>INDEX(试题问卷属性表!G:G, MATCH(问卷赋分表!$A372,试题问卷属性表!$A:$A,0))</f>
        <v>0</v>
      </c>
    </row>
    <row r="373" spans="1:12" x14ac:dyDescent="0.2">
      <c r="A373" t="s">
        <v>1979</v>
      </c>
      <c r="B373" t="str">
        <f>INDEX(试题问卷属性表!H:H, MATCH(问卷赋分表!A373,试题问卷属性表!A:A,0))</f>
        <v>老师引导我们就某个问题进行讨论</v>
      </c>
      <c r="C373" t="s">
        <v>1342</v>
      </c>
      <c r="D373" t="s">
        <v>1362</v>
      </c>
      <c r="E373" t="s">
        <v>2715</v>
      </c>
      <c r="F373">
        <v>2</v>
      </c>
      <c r="G373">
        <v>0</v>
      </c>
      <c r="H373" t="b">
        <v>1</v>
      </c>
      <c r="I373" t="str">
        <f>INDEX(试题问卷属性表!D:D, MATCH(问卷赋分表!$A373,试题问卷属性表!$A:$A,0))</f>
        <v>教师课程领导力</v>
      </c>
      <c r="J373" t="str">
        <f>INDEX(试题问卷属性表!E:E, MATCH(问卷赋分表!$A373,试题问卷属性表!$A:$A,0))</f>
        <v>教学方式</v>
      </c>
      <c r="K373" t="str">
        <f>INDEX(试题问卷属性表!F:F, MATCH(问卷赋分表!$A373,试题问卷属性表!$A:$A,0))</f>
        <v>鼓励探究</v>
      </c>
      <c r="L373">
        <f>INDEX(试题问卷属性表!G:G, MATCH(问卷赋分表!$A373,试题问卷属性表!$A:$A,0))</f>
        <v>0</v>
      </c>
    </row>
    <row r="374" spans="1:12" x14ac:dyDescent="0.2">
      <c r="A374" t="s">
        <v>1979</v>
      </c>
      <c r="B374" t="str">
        <f>INDEX(试题问卷属性表!H:H, MATCH(问卷赋分表!A374,试题问卷属性表!A:A,0))</f>
        <v>老师引导我们就某个问题进行讨论</v>
      </c>
      <c r="C374" t="s">
        <v>1342</v>
      </c>
      <c r="D374" t="s">
        <v>1362</v>
      </c>
      <c r="E374" t="s">
        <v>2716</v>
      </c>
      <c r="F374">
        <v>3</v>
      </c>
      <c r="G374">
        <v>0</v>
      </c>
      <c r="H374" t="b">
        <v>1</v>
      </c>
      <c r="I374" t="str">
        <f>INDEX(试题问卷属性表!D:D, MATCH(问卷赋分表!$A374,试题问卷属性表!$A:$A,0))</f>
        <v>教师课程领导力</v>
      </c>
      <c r="J374" t="str">
        <f>INDEX(试题问卷属性表!E:E, MATCH(问卷赋分表!$A374,试题问卷属性表!$A:$A,0))</f>
        <v>教学方式</v>
      </c>
      <c r="K374" t="str">
        <f>INDEX(试题问卷属性表!F:F, MATCH(问卷赋分表!$A374,试题问卷属性表!$A:$A,0))</f>
        <v>鼓励探究</v>
      </c>
      <c r="L374">
        <f>INDEX(试题问卷属性表!G:G, MATCH(问卷赋分表!$A374,试题问卷属性表!$A:$A,0))</f>
        <v>0</v>
      </c>
    </row>
    <row r="375" spans="1:12" x14ac:dyDescent="0.2">
      <c r="A375" t="s">
        <v>1979</v>
      </c>
      <c r="B375" t="str">
        <f>INDEX(试题问卷属性表!H:H, MATCH(问卷赋分表!A375,试题问卷属性表!A:A,0))</f>
        <v>老师引导我们就某个问题进行讨论</v>
      </c>
      <c r="C375" t="s">
        <v>1342</v>
      </c>
      <c r="D375" t="s">
        <v>1362</v>
      </c>
      <c r="E375" t="s">
        <v>2717</v>
      </c>
      <c r="F375">
        <v>4</v>
      </c>
      <c r="G375">
        <v>1</v>
      </c>
      <c r="H375" t="b">
        <v>1</v>
      </c>
      <c r="I375" t="str">
        <f>INDEX(试题问卷属性表!D:D, MATCH(问卷赋分表!$A375,试题问卷属性表!$A:$A,0))</f>
        <v>教师课程领导力</v>
      </c>
      <c r="J375" t="str">
        <f>INDEX(试题问卷属性表!E:E, MATCH(问卷赋分表!$A375,试题问卷属性表!$A:$A,0))</f>
        <v>教学方式</v>
      </c>
      <c r="K375" t="str">
        <f>INDEX(试题问卷属性表!F:F, MATCH(问卷赋分表!$A375,试题问卷属性表!$A:$A,0))</f>
        <v>鼓励探究</v>
      </c>
      <c r="L375">
        <f>INDEX(试题问卷属性表!G:G, MATCH(问卷赋分表!$A375,试题问卷属性表!$A:$A,0))</f>
        <v>0</v>
      </c>
    </row>
    <row r="376" spans="1:12" x14ac:dyDescent="0.2">
      <c r="A376" t="s">
        <v>1979</v>
      </c>
      <c r="B376" t="str">
        <f>INDEX(试题问卷属性表!H:H, MATCH(问卷赋分表!A376,试题问卷属性表!A:A,0))</f>
        <v>老师引导我们就某个问题进行讨论</v>
      </c>
      <c r="C376" t="s">
        <v>1342</v>
      </c>
      <c r="D376" t="s">
        <v>1362</v>
      </c>
      <c r="E376" t="s">
        <v>2718</v>
      </c>
      <c r="F376">
        <v>5</v>
      </c>
      <c r="G376">
        <v>1</v>
      </c>
      <c r="H376" t="b">
        <v>1</v>
      </c>
      <c r="I376" t="str">
        <f>INDEX(试题问卷属性表!D:D, MATCH(问卷赋分表!$A376,试题问卷属性表!$A:$A,0))</f>
        <v>教师课程领导力</v>
      </c>
      <c r="J376" t="str">
        <f>INDEX(试题问卷属性表!E:E, MATCH(问卷赋分表!$A376,试题问卷属性表!$A:$A,0))</f>
        <v>教学方式</v>
      </c>
      <c r="K376" t="str">
        <f>INDEX(试题问卷属性表!F:F, MATCH(问卷赋分表!$A376,试题问卷属性表!$A:$A,0))</f>
        <v>鼓励探究</v>
      </c>
      <c r="L376">
        <f>INDEX(试题问卷属性表!G:G, MATCH(问卷赋分表!$A376,试题问卷属性表!$A:$A,0))</f>
        <v>0</v>
      </c>
    </row>
    <row r="377" spans="1:12" x14ac:dyDescent="0.2">
      <c r="A377" t="s">
        <v>1980</v>
      </c>
      <c r="B377" t="str">
        <f>INDEX(试题问卷属性表!H:H, MATCH(问卷赋分表!A377,试题问卷属性表!A:A,0))</f>
        <v>老师和我们共同交流学习心得</v>
      </c>
      <c r="C377" t="s">
        <v>1342</v>
      </c>
      <c r="D377" t="s">
        <v>1362</v>
      </c>
      <c r="E377" t="s">
        <v>2714</v>
      </c>
      <c r="F377">
        <v>1</v>
      </c>
      <c r="G377">
        <v>0</v>
      </c>
      <c r="H377" t="b">
        <v>1</v>
      </c>
      <c r="I377" t="str">
        <f>INDEX(试题问卷属性表!D:D, MATCH(问卷赋分表!$A377,试题问卷属性表!$A:$A,0))</f>
        <v>教师课程领导力</v>
      </c>
      <c r="J377" t="str">
        <f>INDEX(试题问卷属性表!E:E, MATCH(问卷赋分表!$A377,试题问卷属性表!$A:$A,0))</f>
        <v>教学方式</v>
      </c>
      <c r="K377" t="str">
        <f>INDEX(试题问卷属性表!F:F, MATCH(问卷赋分表!$A377,试题问卷属性表!$A:$A,0))</f>
        <v>互动教学</v>
      </c>
      <c r="L377">
        <f>INDEX(试题问卷属性表!G:G, MATCH(问卷赋分表!$A377,试题问卷属性表!$A:$A,0))</f>
        <v>0</v>
      </c>
    </row>
    <row r="378" spans="1:12" x14ac:dyDescent="0.2">
      <c r="A378" t="s">
        <v>1980</v>
      </c>
      <c r="B378" t="str">
        <f>INDEX(试题问卷属性表!H:H, MATCH(问卷赋分表!A378,试题问卷属性表!A:A,0))</f>
        <v>老师和我们共同交流学习心得</v>
      </c>
      <c r="C378" t="s">
        <v>1342</v>
      </c>
      <c r="D378" t="s">
        <v>1362</v>
      </c>
      <c r="E378" t="s">
        <v>2715</v>
      </c>
      <c r="F378">
        <v>2</v>
      </c>
      <c r="G378">
        <v>0</v>
      </c>
      <c r="H378" t="b">
        <v>1</v>
      </c>
      <c r="I378" t="str">
        <f>INDEX(试题问卷属性表!D:D, MATCH(问卷赋分表!$A378,试题问卷属性表!$A:$A,0))</f>
        <v>教师课程领导力</v>
      </c>
      <c r="J378" t="str">
        <f>INDEX(试题问卷属性表!E:E, MATCH(问卷赋分表!$A378,试题问卷属性表!$A:$A,0))</f>
        <v>教学方式</v>
      </c>
      <c r="K378" t="str">
        <f>INDEX(试题问卷属性表!F:F, MATCH(问卷赋分表!$A378,试题问卷属性表!$A:$A,0))</f>
        <v>互动教学</v>
      </c>
      <c r="L378">
        <f>INDEX(试题问卷属性表!G:G, MATCH(问卷赋分表!$A378,试题问卷属性表!$A:$A,0))</f>
        <v>0</v>
      </c>
    </row>
    <row r="379" spans="1:12" x14ac:dyDescent="0.2">
      <c r="A379" t="s">
        <v>1980</v>
      </c>
      <c r="B379" t="str">
        <f>INDEX(试题问卷属性表!H:H, MATCH(问卷赋分表!A379,试题问卷属性表!A:A,0))</f>
        <v>老师和我们共同交流学习心得</v>
      </c>
      <c r="C379" t="s">
        <v>1342</v>
      </c>
      <c r="D379" t="s">
        <v>1362</v>
      </c>
      <c r="E379" t="s">
        <v>2716</v>
      </c>
      <c r="F379">
        <v>3</v>
      </c>
      <c r="G379">
        <v>0</v>
      </c>
      <c r="H379" t="b">
        <v>1</v>
      </c>
      <c r="I379" t="str">
        <f>INDEX(试题问卷属性表!D:D, MATCH(问卷赋分表!$A379,试题问卷属性表!$A:$A,0))</f>
        <v>教师课程领导力</v>
      </c>
      <c r="J379" t="str">
        <f>INDEX(试题问卷属性表!E:E, MATCH(问卷赋分表!$A379,试题问卷属性表!$A:$A,0))</f>
        <v>教学方式</v>
      </c>
      <c r="K379" t="str">
        <f>INDEX(试题问卷属性表!F:F, MATCH(问卷赋分表!$A379,试题问卷属性表!$A:$A,0))</f>
        <v>互动教学</v>
      </c>
      <c r="L379">
        <f>INDEX(试题问卷属性表!G:G, MATCH(问卷赋分表!$A379,试题问卷属性表!$A:$A,0))</f>
        <v>0</v>
      </c>
    </row>
    <row r="380" spans="1:12" x14ac:dyDescent="0.2">
      <c r="A380" t="s">
        <v>1980</v>
      </c>
      <c r="B380" t="str">
        <f>INDEX(试题问卷属性表!H:H, MATCH(问卷赋分表!A380,试题问卷属性表!A:A,0))</f>
        <v>老师和我们共同交流学习心得</v>
      </c>
      <c r="C380" t="s">
        <v>1342</v>
      </c>
      <c r="D380" t="s">
        <v>1362</v>
      </c>
      <c r="E380" t="s">
        <v>2717</v>
      </c>
      <c r="F380">
        <v>4</v>
      </c>
      <c r="G380">
        <v>1</v>
      </c>
      <c r="H380" t="b">
        <v>1</v>
      </c>
      <c r="I380" t="str">
        <f>INDEX(试题问卷属性表!D:D, MATCH(问卷赋分表!$A380,试题问卷属性表!$A:$A,0))</f>
        <v>教师课程领导力</v>
      </c>
      <c r="J380" t="str">
        <f>INDEX(试题问卷属性表!E:E, MATCH(问卷赋分表!$A380,试题问卷属性表!$A:$A,0))</f>
        <v>教学方式</v>
      </c>
      <c r="K380" t="str">
        <f>INDEX(试题问卷属性表!F:F, MATCH(问卷赋分表!$A380,试题问卷属性表!$A:$A,0))</f>
        <v>互动教学</v>
      </c>
      <c r="L380">
        <f>INDEX(试题问卷属性表!G:G, MATCH(问卷赋分表!$A380,试题问卷属性表!$A:$A,0))</f>
        <v>0</v>
      </c>
    </row>
    <row r="381" spans="1:12" x14ac:dyDescent="0.2">
      <c r="A381" t="s">
        <v>1980</v>
      </c>
      <c r="B381" t="str">
        <f>INDEX(试题问卷属性表!H:H, MATCH(问卷赋分表!A381,试题问卷属性表!A:A,0))</f>
        <v>老师和我们共同交流学习心得</v>
      </c>
      <c r="C381" t="s">
        <v>1342</v>
      </c>
      <c r="D381" t="s">
        <v>1362</v>
      </c>
      <c r="E381" t="s">
        <v>2718</v>
      </c>
      <c r="F381">
        <v>5</v>
      </c>
      <c r="G381">
        <v>1</v>
      </c>
      <c r="H381" t="b">
        <v>1</v>
      </c>
      <c r="I381" t="str">
        <f>INDEX(试题问卷属性表!D:D, MATCH(问卷赋分表!$A381,试题问卷属性表!$A:$A,0))</f>
        <v>教师课程领导力</v>
      </c>
      <c r="J381" t="str">
        <f>INDEX(试题问卷属性表!E:E, MATCH(问卷赋分表!$A381,试题问卷属性表!$A:$A,0))</f>
        <v>教学方式</v>
      </c>
      <c r="K381" t="str">
        <f>INDEX(试题问卷属性表!F:F, MATCH(问卷赋分表!$A381,试题问卷属性表!$A:$A,0))</f>
        <v>互动教学</v>
      </c>
      <c r="L381">
        <f>INDEX(试题问卷属性表!G:G, MATCH(问卷赋分表!$A381,试题问卷属性表!$A:$A,0))</f>
        <v>0</v>
      </c>
    </row>
    <row r="382" spans="1:12" x14ac:dyDescent="0.2">
      <c r="A382" t="s">
        <v>1981</v>
      </c>
      <c r="B382" t="str">
        <f>INDEX(试题问卷属性表!H:H, MATCH(问卷赋分表!A382,试题问卷属性表!A:A,0))</f>
        <v>老师鼓励我们猜想并通过各种方法验证猜想</v>
      </c>
      <c r="C382" t="s">
        <v>1342</v>
      </c>
      <c r="D382" t="s">
        <v>1362</v>
      </c>
      <c r="E382" t="s">
        <v>2714</v>
      </c>
      <c r="F382">
        <v>1</v>
      </c>
      <c r="G382">
        <v>0</v>
      </c>
      <c r="H382" t="b">
        <v>1</v>
      </c>
      <c r="I382" t="str">
        <f>INDEX(试题问卷属性表!D:D, MATCH(问卷赋分表!$A382,试题问卷属性表!$A:$A,0))</f>
        <v>教师课程领导力</v>
      </c>
      <c r="J382" t="str">
        <f>INDEX(试题问卷属性表!E:E, MATCH(问卷赋分表!$A382,试题问卷属性表!$A:$A,0))</f>
        <v>教学方式</v>
      </c>
      <c r="K382" t="str">
        <f>INDEX(试题问卷属性表!F:F, MATCH(问卷赋分表!$A382,试题问卷属性表!$A:$A,0))</f>
        <v>鼓励探究</v>
      </c>
      <c r="L382">
        <f>INDEX(试题问卷属性表!G:G, MATCH(问卷赋分表!$A382,试题问卷属性表!$A:$A,0))</f>
        <v>0</v>
      </c>
    </row>
    <row r="383" spans="1:12" x14ac:dyDescent="0.2">
      <c r="A383" t="s">
        <v>1981</v>
      </c>
      <c r="B383" t="str">
        <f>INDEX(试题问卷属性表!H:H, MATCH(问卷赋分表!A383,试题问卷属性表!A:A,0))</f>
        <v>老师鼓励我们猜想并通过各种方法验证猜想</v>
      </c>
      <c r="C383" t="s">
        <v>1342</v>
      </c>
      <c r="D383" t="s">
        <v>1362</v>
      </c>
      <c r="E383" t="s">
        <v>2715</v>
      </c>
      <c r="F383">
        <v>2</v>
      </c>
      <c r="G383">
        <v>0</v>
      </c>
      <c r="H383" t="b">
        <v>1</v>
      </c>
      <c r="I383" t="str">
        <f>INDEX(试题问卷属性表!D:D, MATCH(问卷赋分表!$A383,试题问卷属性表!$A:$A,0))</f>
        <v>教师课程领导力</v>
      </c>
      <c r="J383" t="str">
        <f>INDEX(试题问卷属性表!E:E, MATCH(问卷赋分表!$A383,试题问卷属性表!$A:$A,0))</f>
        <v>教学方式</v>
      </c>
      <c r="K383" t="str">
        <f>INDEX(试题问卷属性表!F:F, MATCH(问卷赋分表!$A383,试题问卷属性表!$A:$A,0))</f>
        <v>鼓励探究</v>
      </c>
      <c r="L383">
        <f>INDEX(试题问卷属性表!G:G, MATCH(问卷赋分表!$A383,试题问卷属性表!$A:$A,0))</f>
        <v>0</v>
      </c>
    </row>
    <row r="384" spans="1:12" x14ac:dyDescent="0.2">
      <c r="A384" t="s">
        <v>1981</v>
      </c>
      <c r="B384" t="str">
        <f>INDEX(试题问卷属性表!H:H, MATCH(问卷赋分表!A384,试题问卷属性表!A:A,0))</f>
        <v>老师鼓励我们猜想并通过各种方法验证猜想</v>
      </c>
      <c r="C384" t="s">
        <v>1342</v>
      </c>
      <c r="D384" t="s">
        <v>1362</v>
      </c>
      <c r="E384" t="s">
        <v>2716</v>
      </c>
      <c r="F384">
        <v>3</v>
      </c>
      <c r="G384">
        <v>0</v>
      </c>
      <c r="H384" t="b">
        <v>1</v>
      </c>
      <c r="I384" t="str">
        <f>INDEX(试题问卷属性表!D:D, MATCH(问卷赋分表!$A384,试题问卷属性表!$A:$A,0))</f>
        <v>教师课程领导力</v>
      </c>
      <c r="J384" t="str">
        <f>INDEX(试题问卷属性表!E:E, MATCH(问卷赋分表!$A384,试题问卷属性表!$A:$A,0))</f>
        <v>教学方式</v>
      </c>
      <c r="K384" t="str">
        <f>INDEX(试题问卷属性表!F:F, MATCH(问卷赋分表!$A384,试题问卷属性表!$A:$A,0))</f>
        <v>鼓励探究</v>
      </c>
      <c r="L384">
        <f>INDEX(试题问卷属性表!G:G, MATCH(问卷赋分表!$A384,试题问卷属性表!$A:$A,0))</f>
        <v>0</v>
      </c>
    </row>
    <row r="385" spans="1:12" x14ac:dyDescent="0.2">
      <c r="A385" t="s">
        <v>1981</v>
      </c>
      <c r="B385" t="str">
        <f>INDEX(试题问卷属性表!H:H, MATCH(问卷赋分表!A385,试题问卷属性表!A:A,0))</f>
        <v>老师鼓励我们猜想并通过各种方法验证猜想</v>
      </c>
      <c r="C385" t="s">
        <v>1342</v>
      </c>
      <c r="D385" t="s">
        <v>1362</v>
      </c>
      <c r="E385" t="s">
        <v>2717</v>
      </c>
      <c r="F385">
        <v>4</v>
      </c>
      <c r="G385">
        <v>1</v>
      </c>
      <c r="H385" t="b">
        <v>1</v>
      </c>
      <c r="I385" t="str">
        <f>INDEX(试题问卷属性表!D:D, MATCH(问卷赋分表!$A385,试题问卷属性表!$A:$A,0))</f>
        <v>教师课程领导力</v>
      </c>
      <c r="J385" t="str">
        <f>INDEX(试题问卷属性表!E:E, MATCH(问卷赋分表!$A385,试题问卷属性表!$A:$A,0))</f>
        <v>教学方式</v>
      </c>
      <c r="K385" t="str">
        <f>INDEX(试题问卷属性表!F:F, MATCH(问卷赋分表!$A385,试题问卷属性表!$A:$A,0))</f>
        <v>鼓励探究</v>
      </c>
      <c r="L385">
        <f>INDEX(试题问卷属性表!G:G, MATCH(问卷赋分表!$A385,试题问卷属性表!$A:$A,0))</f>
        <v>0</v>
      </c>
    </row>
    <row r="386" spans="1:12" x14ac:dyDescent="0.2">
      <c r="A386" t="s">
        <v>1981</v>
      </c>
      <c r="B386" t="str">
        <f>INDEX(试题问卷属性表!H:H, MATCH(问卷赋分表!A386,试题问卷属性表!A:A,0))</f>
        <v>老师鼓励我们猜想并通过各种方法验证猜想</v>
      </c>
      <c r="C386" t="s">
        <v>1342</v>
      </c>
      <c r="D386" t="s">
        <v>1362</v>
      </c>
      <c r="E386" t="s">
        <v>2718</v>
      </c>
      <c r="F386">
        <v>5</v>
      </c>
      <c r="G386">
        <v>1</v>
      </c>
      <c r="H386" t="b">
        <v>1</v>
      </c>
      <c r="I386" t="str">
        <f>INDEX(试题问卷属性表!D:D, MATCH(问卷赋分表!$A386,试题问卷属性表!$A:$A,0))</f>
        <v>教师课程领导力</v>
      </c>
      <c r="J386" t="str">
        <f>INDEX(试题问卷属性表!E:E, MATCH(问卷赋分表!$A386,试题问卷属性表!$A:$A,0))</f>
        <v>教学方式</v>
      </c>
      <c r="K386" t="str">
        <f>INDEX(试题问卷属性表!F:F, MATCH(问卷赋分表!$A386,试题问卷属性表!$A:$A,0))</f>
        <v>鼓励探究</v>
      </c>
      <c r="L386">
        <f>INDEX(试题问卷属性表!G:G, MATCH(问卷赋分表!$A386,试题问卷属性表!$A:$A,0))</f>
        <v>0</v>
      </c>
    </row>
    <row r="387" spans="1:12" x14ac:dyDescent="0.2">
      <c r="A387" t="s">
        <v>1982</v>
      </c>
      <c r="B387" t="str">
        <f>INDEX(试题问卷属性表!H:H, MATCH(问卷赋分表!A387,试题问卷属性表!A:A,0))</f>
        <v>老师引导我们提出自己的观点</v>
      </c>
      <c r="C387" t="s">
        <v>1342</v>
      </c>
      <c r="D387" t="s">
        <v>1362</v>
      </c>
      <c r="E387" t="s">
        <v>2714</v>
      </c>
      <c r="F387">
        <v>1</v>
      </c>
      <c r="G387">
        <v>0</v>
      </c>
      <c r="H387" t="b">
        <v>1</v>
      </c>
      <c r="I387" t="str">
        <f>INDEX(试题问卷属性表!D:D, MATCH(问卷赋分表!$A387,试题问卷属性表!$A:$A,0))</f>
        <v>教师课程领导力</v>
      </c>
      <c r="J387" t="str">
        <f>INDEX(试题问卷属性表!E:E, MATCH(问卷赋分表!$A387,试题问卷属性表!$A:$A,0))</f>
        <v>教学方式</v>
      </c>
      <c r="K387" t="str">
        <f>INDEX(试题问卷属性表!F:F, MATCH(问卷赋分表!$A387,试题问卷属性表!$A:$A,0))</f>
        <v>鼓励探究</v>
      </c>
      <c r="L387">
        <f>INDEX(试题问卷属性表!G:G, MATCH(问卷赋分表!$A387,试题问卷属性表!$A:$A,0))</f>
        <v>0</v>
      </c>
    </row>
    <row r="388" spans="1:12" x14ac:dyDescent="0.2">
      <c r="A388" t="s">
        <v>1982</v>
      </c>
      <c r="B388" t="str">
        <f>INDEX(试题问卷属性表!H:H, MATCH(问卷赋分表!A388,试题问卷属性表!A:A,0))</f>
        <v>老师引导我们提出自己的观点</v>
      </c>
      <c r="C388" t="s">
        <v>1342</v>
      </c>
      <c r="D388" t="s">
        <v>1362</v>
      </c>
      <c r="E388" t="s">
        <v>2715</v>
      </c>
      <c r="F388">
        <v>2</v>
      </c>
      <c r="G388">
        <v>0</v>
      </c>
      <c r="H388" t="b">
        <v>1</v>
      </c>
      <c r="I388" t="str">
        <f>INDEX(试题问卷属性表!D:D, MATCH(问卷赋分表!$A388,试题问卷属性表!$A:$A,0))</f>
        <v>教师课程领导力</v>
      </c>
      <c r="J388" t="str">
        <f>INDEX(试题问卷属性表!E:E, MATCH(问卷赋分表!$A388,试题问卷属性表!$A:$A,0))</f>
        <v>教学方式</v>
      </c>
      <c r="K388" t="str">
        <f>INDEX(试题问卷属性表!F:F, MATCH(问卷赋分表!$A388,试题问卷属性表!$A:$A,0))</f>
        <v>鼓励探究</v>
      </c>
      <c r="L388">
        <f>INDEX(试题问卷属性表!G:G, MATCH(问卷赋分表!$A388,试题问卷属性表!$A:$A,0))</f>
        <v>0</v>
      </c>
    </row>
    <row r="389" spans="1:12" x14ac:dyDescent="0.2">
      <c r="A389" t="s">
        <v>1982</v>
      </c>
      <c r="B389" t="str">
        <f>INDEX(试题问卷属性表!H:H, MATCH(问卷赋分表!A389,试题问卷属性表!A:A,0))</f>
        <v>老师引导我们提出自己的观点</v>
      </c>
      <c r="C389" t="s">
        <v>1342</v>
      </c>
      <c r="D389" t="s">
        <v>1362</v>
      </c>
      <c r="E389" t="s">
        <v>2716</v>
      </c>
      <c r="F389">
        <v>3</v>
      </c>
      <c r="G389">
        <v>0</v>
      </c>
      <c r="H389" t="b">
        <v>1</v>
      </c>
      <c r="I389" t="str">
        <f>INDEX(试题问卷属性表!D:D, MATCH(问卷赋分表!$A389,试题问卷属性表!$A:$A,0))</f>
        <v>教师课程领导力</v>
      </c>
      <c r="J389" t="str">
        <f>INDEX(试题问卷属性表!E:E, MATCH(问卷赋分表!$A389,试题问卷属性表!$A:$A,0))</f>
        <v>教学方式</v>
      </c>
      <c r="K389" t="str">
        <f>INDEX(试题问卷属性表!F:F, MATCH(问卷赋分表!$A389,试题问卷属性表!$A:$A,0))</f>
        <v>鼓励探究</v>
      </c>
      <c r="L389">
        <f>INDEX(试题问卷属性表!G:G, MATCH(问卷赋分表!$A389,试题问卷属性表!$A:$A,0))</f>
        <v>0</v>
      </c>
    </row>
    <row r="390" spans="1:12" x14ac:dyDescent="0.2">
      <c r="A390" t="s">
        <v>1982</v>
      </c>
      <c r="B390" t="str">
        <f>INDEX(试题问卷属性表!H:H, MATCH(问卷赋分表!A390,试题问卷属性表!A:A,0))</f>
        <v>老师引导我们提出自己的观点</v>
      </c>
      <c r="C390" t="s">
        <v>1342</v>
      </c>
      <c r="D390" t="s">
        <v>1362</v>
      </c>
      <c r="E390" t="s">
        <v>2717</v>
      </c>
      <c r="F390">
        <v>4</v>
      </c>
      <c r="G390">
        <v>1</v>
      </c>
      <c r="H390" t="b">
        <v>1</v>
      </c>
      <c r="I390" t="str">
        <f>INDEX(试题问卷属性表!D:D, MATCH(问卷赋分表!$A390,试题问卷属性表!$A:$A,0))</f>
        <v>教师课程领导力</v>
      </c>
      <c r="J390" t="str">
        <f>INDEX(试题问卷属性表!E:E, MATCH(问卷赋分表!$A390,试题问卷属性表!$A:$A,0))</f>
        <v>教学方式</v>
      </c>
      <c r="K390" t="str">
        <f>INDEX(试题问卷属性表!F:F, MATCH(问卷赋分表!$A390,试题问卷属性表!$A:$A,0))</f>
        <v>鼓励探究</v>
      </c>
      <c r="L390">
        <f>INDEX(试题问卷属性表!G:G, MATCH(问卷赋分表!$A390,试题问卷属性表!$A:$A,0))</f>
        <v>0</v>
      </c>
    </row>
    <row r="391" spans="1:12" x14ac:dyDescent="0.2">
      <c r="A391" t="s">
        <v>1982</v>
      </c>
      <c r="B391" t="str">
        <f>INDEX(试题问卷属性表!H:H, MATCH(问卷赋分表!A391,试题问卷属性表!A:A,0))</f>
        <v>老师引导我们提出自己的观点</v>
      </c>
      <c r="C391" t="s">
        <v>1342</v>
      </c>
      <c r="D391" t="s">
        <v>1362</v>
      </c>
      <c r="E391" t="s">
        <v>2718</v>
      </c>
      <c r="F391">
        <v>5</v>
      </c>
      <c r="G391">
        <v>1</v>
      </c>
      <c r="H391" t="b">
        <v>1</v>
      </c>
      <c r="I391" t="str">
        <f>INDEX(试题问卷属性表!D:D, MATCH(问卷赋分表!$A391,试题问卷属性表!$A:$A,0))</f>
        <v>教师课程领导力</v>
      </c>
      <c r="J391" t="str">
        <f>INDEX(试题问卷属性表!E:E, MATCH(问卷赋分表!$A391,试题问卷属性表!$A:$A,0))</f>
        <v>教学方式</v>
      </c>
      <c r="K391" t="str">
        <f>INDEX(试题问卷属性表!F:F, MATCH(问卷赋分表!$A391,试题问卷属性表!$A:$A,0))</f>
        <v>鼓励探究</v>
      </c>
      <c r="L391">
        <f>INDEX(试题问卷属性表!G:G, MATCH(问卷赋分表!$A391,试题问卷属性表!$A:$A,0))</f>
        <v>0</v>
      </c>
    </row>
    <row r="392" spans="1:12" x14ac:dyDescent="0.2">
      <c r="A392" t="s">
        <v>1983</v>
      </c>
      <c r="B392" t="str">
        <f>INDEX(试题问卷属性表!H:H, MATCH(问卷赋分表!A392,试题问卷属性表!A:A,0))</f>
        <v>老师鼓励我们用不同的思路解决问题</v>
      </c>
      <c r="C392" t="s">
        <v>1342</v>
      </c>
      <c r="D392" t="s">
        <v>1362</v>
      </c>
      <c r="E392" t="s">
        <v>2714</v>
      </c>
      <c r="F392">
        <v>1</v>
      </c>
      <c r="G392">
        <v>0</v>
      </c>
      <c r="H392" t="b">
        <v>1</v>
      </c>
      <c r="I392" t="str">
        <f>INDEX(试题问卷属性表!D:D, MATCH(问卷赋分表!$A392,试题问卷属性表!$A:$A,0))</f>
        <v>教师课程领导力</v>
      </c>
      <c r="J392" t="str">
        <f>INDEX(试题问卷属性表!E:E, MATCH(问卷赋分表!$A392,试题问卷属性表!$A:$A,0))</f>
        <v>教学方式</v>
      </c>
      <c r="K392" t="str">
        <f>INDEX(试题问卷属性表!F:F, MATCH(问卷赋分表!$A392,试题问卷属性表!$A:$A,0))</f>
        <v>鼓励探究</v>
      </c>
      <c r="L392">
        <f>INDEX(试题问卷属性表!G:G, MATCH(问卷赋分表!$A392,试题问卷属性表!$A:$A,0))</f>
        <v>0</v>
      </c>
    </row>
    <row r="393" spans="1:12" x14ac:dyDescent="0.2">
      <c r="A393" t="s">
        <v>1983</v>
      </c>
      <c r="B393" t="str">
        <f>INDEX(试题问卷属性表!H:H, MATCH(问卷赋分表!A393,试题问卷属性表!A:A,0))</f>
        <v>老师鼓励我们用不同的思路解决问题</v>
      </c>
      <c r="C393" t="s">
        <v>1342</v>
      </c>
      <c r="D393" t="s">
        <v>1362</v>
      </c>
      <c r="E393" t="s">
        <v>2715</v>
      </c>
      <c r="F393">
        <v>2</v>
      </c>
      <c r="G393">
        <v>0</v>
      </c>
      <c r="H393" t="b">
        <v>1</v>
      </c>
      <c r="I393" t="str">
        <f>INDEX(试题问卷属性表!D:D, MATCH(问卷赋分表!$A393,试题问卷属性表!$A:$A,0))</f>
        <v>教师课程领导力</v>
      </c>
      <c r="J393" t="str">
        <f>INDEX(试题问卷属性表!E:E, MATCH(问卷赋分表!$A393,试题问卷属性表!$A:$A,0))</f>
        <v>教学方式</v>
      </c>
      <c r="K393" t="str">
        <f>INDEX(试题问卷属性表!F:F, MATCH(问卷赋分表!$A393,试题问卷属性表!$A:$A,0))</f>
        <v>鼓励探究</v>
      </c>
      <c r="L393">
        <f>INDEX(试题问卷属性表!G:G, MATCH(问卷赋分表!$A393,试题问卷属性表!$A:$A,0))</f>
        <v>0</v>
      </c>
    </row>
    <row r="394" spans="1:12" x14ac:dyDescent="0.2">
      <c r="A394" t="s">
        <v>1983</v>
      </c>
      <c r="B394" t="str">
        <f>INDEX(试题问卷属性表!H:H, MATCH(问卷赋分表!A394,试题问卷属性表!A:A,0))</f>
        <v>老师鼓励我们用不同的思路解决问题</v>
      </c>
      <c r="C394" t="s">
        <v>1342</v>
      </c>
      <c r="D394" t="s">
        <v>1362</v>
      </c>
      <c r="E394" t="s">
        <v>2716</v>
      </c>
      <c r="F394">
        <v>3</v>
      </c>
      <c r="G394">
        <v>0</v>
      </c>
      <c r="H394" t="b">
        <v>1</v>
      </c>
      <c r="I394" t="str">
        <f>INDEX(试题问卷属性表!D:D, MATCH(问卷赋分表!$A394,试题问卷属性表!$A:$A,0))</f>
        <v>教师课程领导力</v>
      </c>
      <c r="J394" t="str">
        <f>INDEX(试题问卷属性表!E:E, MATCH(问卷赋分表!$A394,试题问卷属性表!$A:$A,0))</f>
        <v>教学方式</v>
      </c>
      <c r="K394" t="str">
        <f>INDEX(试题问卷属性表!F:F, MATCH(问卷赋分表!$A394,试题问卷属性表!$A:$A,0))</f>
        <v>鼓励探究</v>
      </c>
      <c r="L394">
        <f>INDEX(试题问卷属性表!G:G, MATCH(问卷赋分表!$A394,试题问卷属性表!$A:$A,0))</f>
        <v>0</v>
      </c>
    </row>
    <row r="395" spans="1:12" x14ac:dyDescent="0.2">
      <c r="A395" t="s">
        <v>1983</v>
      </c>
      <c r="B395" t="str">
        <f>INDEX(试题问卷属性表!H:H, MATCH(问卷赋分表!A395,试题问卷属性表!A:A,0))</f>
        <v>老师鼓励我们用不同的思路解决问题</v>
      </c>
      <c r="C395" t="s">
        <v>1342</v>
      </c>
      <c r="D395" t="s">
        <v>1362</v>
      </c>
      <c r="E395" t="s">
        <v>2717</v>
      </c>
      <c r="F395">
        <v>4</v>
      </c>
      <c r="G395">
        <v>1</v>
      </c>
      <c r="H395" t="b">
        <v>1</v>
      </c>
      <c r="I395" t="str">
        <f>INDEX(试题问卷属性表!D:D, MATCH(问卷赋分表!$A395,试题问卷属性表!$A:$A,0))</f>
        <v>教师课程领导力</v>
      </c>
      <c r="J395" t="str">
        <f>INDEX(试题问卷属性表!E:E, MATCH(问卷赋分表!$A395,试题问卷属性表!$A:$A,0))</f>
        <v>教学方式</v>
      </c>
      <c r="K395" t="str">
        <f>INDEX(试题问卷属性表!F:F, MATCH(问卷赋分表!$A395,试题问卷属性表!$A:$A,0))</f>
        <v>鼓励探究</v>
      </c>
      <c r="L395">
        <f>INDEX(试题问卷属性表!G:G, MATCH(问卷赋分表!$A395,试题问卷属性表!$A:$A,0))</f>
        <v>0</v>
      </c>
    </row>
    <row r="396" spans="1:12" x14ac:dyDescent="0.2">
      <c r="A396" t="s">
        <v>1983</v>
      </c>
      <c r="B396" t="str">
        <f>INDEX(试题问卷属性表!H:H, MATCH(问卷赋分表!A396,试题问卷属性表!A:A,0))</f>
        <v>老师鼓励我们用不同的思路解决问题</v>
      </c>
      <c r="C396" t="s">
        <v>1342</v>
      </c>
      <c r="D396" t="s">
        <v>1362</v>
      </c>
      <c r="E396" t="s">
        <v>2718</v>
      </c>
      <c r="F396">
        <v>5</v>
      </c>
      <c r="G396">
        <v>1</v>
      </c>
      <c r="H396" t="b">
        <v>1</v>
      </c>
      <c r="I396" t="str">
        <f>INDEX(试题问卷属性表!D:D, MATCH(问卷赋分表!$A396,试题问卷属性表!$A:$A,0))</f>
        <v>教师课程领导力</v>
      </c>
      <c r="J396" t="str">
        <f>INDEX(试题问卷属性表!E:E, MATCH(问卷赋分表!$A396,试题问卷属性表!$A:$A,0))</f>
        <v>教学方式</v>
      </c>
      <c r="K396" t="str">
        <f>INDEX(试题问卷属性表!F:F, MATCH(问卷赋分表!$A396,试题问卷属性表!$A:$A,0))</f>
        <v>鼓励探究</v>
      </c>
      <c r="L396">
        <f>INDEX(试题问卷属性表!G:G, MATCH(问卷赋分表!$A396,试题问卷属性表!$A:$A,0))</f>
        <v>0</v>
      </c>
    </row>
    <row r="397" spans="1:12" x14ac:dyDescent="0.2">
      <c r="A397" t="s">
        <v>1984</v>
      </c>
      <c r="B397" t="str">
        <f>INDEX(试题问卷属性表!H:H, MATCH(问卷赋分表!A397,试题问卷属性表!A:A,0))</f>
        <v>老师指出我在学习上的优点和不足</v>
      </c>
      <c r="C397" t="s">
        <v>1342</v>
      </c>
      <c r="D397" t="s">
        <v>1362</v>
      </c>
      <c r="E397" t="s">
        <v>2714</v>
      </c>
      <c r="F397">
        <v>1</v>
      </c>
      <c r="G397">
        <v>0</v>
      </c>
      <c r="H397" t="b">
        <v>1</v>
      </c>
      <c r="I397" t="str">
        <f>INDEX(试题问卷属性表!D:D, MATCH(问卷赋分表!$A397,试题问卷属性表!$A:$A,0))</f>
        <v>教师课程领导力</v>
      </c>
      <c r="J397" t="str">
        <f>INDEX(试题问卷属性表!E:E, MATCH(问卷赋分表!$A397,试题问卷属性表!$A:$A,0))</f>
        <v>教学方式</v>
      </c>
      <c r="K397" t="str">
        <f>INDEX(试题问卷属性表!F:F, MATCH(问卷赋分表!$A397,试题问卷属性表!$A:$A,0))</f>
        <v>因材施教</v>
      </c>
      <c r="L397">
        <f>INDEX(试题问卷属性表!G:G, MATCH(问卷赋分表!$A397,试题问卷属性表!$A:$A,0))</f>
        <v>0</v>
      </c>
    </row>
    <row r="398" spans="1:12" x14ac:dyDescent="0.2">
      <c r="A398" t="s">
        <v>1984</v>
      </c>
      <c r="B398" t="str">
        <f>INDEX(试题问卷属性表!H:H, MATCH(问卷赋分表!A398,试题问卷属性表!A:A,0))</f>
        <v>老师指出我在学习上的优点和不足</v>
      </c>
      <c r="C398" t="s">
        <v>1342</v>
      </c>
      <c r="D398" t="s">
        <v>1362</v>
      </c>
      <c r="E398" t="s">
        <v>2715</v>
      </c>
      <c r="F398">
        <v>2</v>
      </c>
      <c r="G398">
        <v>0</v>
      </c>
      <c r="H398" t="b">
        <v>1</v>
      </c>
      <c r="I398" t="str">
        <f>INDEX(试题问卷属性表!D:D, MATCH(问卷赋分表!$A398,试题问卷属性表!$A:$A,0))</f>
        <v>教师课程领导力</v>
      </c>
      <c r="J398" t="str">
        <f>INDEX(试题问卷属性表!E:E, MATCH(问卷赋分表!$A398,试题问卷属性表!$A:$A,0))</f>
        <v>教学方式</v>
      </c>
      <c r="K398" t="str">
        <f>INDEX(试题问卷属性表!F:F, MATCH(问卷赋分表!$A398,试题问卷属性表!$A:$A,0))</f>
        <v>因材施教</v>
      </c>
      <c r="L398">
        <f>INDEX(试题问卷属性表!G:G, MATCH(问卷赋分表!$A398,试题问卷属性表!$A:$A,0))</f>
        <v>0</v>
      </c>
    </row>
    <row r="399" spans="1:12" x14ac:dyDescent="0.2">
      <c r="A399" t="s">
        <v>1984</v>
      </c>
      <c r="B399" t="str">
        <f>INDEX(试题问卷属性表!H:H, MATCH(问卷赋分表!A399,试题问卷属性表!A:A,0))</f>
        <v>老师指出我在学习上的优点和不足</v>
      </c>
      <c r="C399" t="s">
        <v>1342</v>
      </c>
      <c r="D399" t="s">
        <v>1362</v>
      </c>
      <c r="E399" t="s">
        <v>2716</v>
      </c>
      <c r="F399">
        <v>3</v>
      </c>
      <c r="G399">
        <v>0</v>
      </c>
      <c r="H399" t="b">
        <v>1</v>
      </c>
      <c r="I399" t="str">
        <f>INDEX(试题问卷属性表!D:D, MATCH(问卷赋分表!$A399,试题问卷属性表!$A:$A,0))</f>
        <v>教师课程领导力</v>
      </c>
      <c r="J399" t="str">
        <f>INDEX(试题问卷属性表!E:E, MATCH(问卷赋分表!$A399,试题问卷属性表!$A:$A,0))</f>
        <v>教学方式</v>
      </c>
      <c r="K399" t="str">
        <f>INDEX(试题问卷属性表!F:F, MATCH(问卷赋分表!$A399,试题问卷属性表!$A:$A,0))</f>
        <v>因材施教</v>
      </c>
      <c r="L399">
        <f>INDEX(试题问卷属性表!G:G, MATCH(问卷赋分表!$A399,试题问卷属性表!$A:$A,0))</f>
        <v>0</v>
      </c>
    </row>
    <row r="400" spans="1:12" x14ac:dyDescent="0.2">
      <c r="A400" t="s">
        <v>1984</v>
      </c>
      <c r="B400" t="str">
        <f>INDEX(试题问卷属性表!H:H, MATCH(问卷赋分表!A400,试题问卷属性表!A:A,0))</f>
        <v>老师指出我在学习上的优点和不足</v>
      </c>
      <c r="C400" t="s">
        <v>1342</v>
      </c>
      <c r="D400" t="s">
        <v>1362</v>
      </c>
      <c r="E400" t="s">
        <v>2717</v>
      </c>
      <c r="F400">
        <v>4</v>
      </c>
      <c r="G400">
        <v>1</v>
      </c>
      <c r="H400" t="b">
        <v>1</v>
      </c>
      <c r="I400" t="str">
        <f>INDEX(试题问卷属性表!D:D, MATCH(问卷赋分表!$A400,试题问卷属性表!$A:$A,0))</f>
        <v>教师课程领导力</v>
      </c>
      <c r="J400" t="str">
        <f>INDEX(试题问卷属性表!E:E, MATCH(问卷赋分表!$A400,试题问卷属性表!$A:$A,0))</f>
        <v>教学方式</v>
      </c>
      <c r="K400" t="str">
        <f>INDEX(试题问卷属性表!F:F, MATCH(问卷赋分表!$A400,试题问卷属性表!$A:$A,0))</f>
        <v>因材施教</v>
      </c>
      <c r="L400">
        <f>INDEX(试题问卷属性表!G:G, MATCH(问卷赋分表!$A400,试题问卷属性表!$A:$A,0))</f>
        <v>0</v>
      </c>
    </row>
    <row r="401" spans="1:12" x14ac:dyDescent="0.2">
      <c r="A401" t="s">
        <v>1984</v>
      </c>
      <c r="B401" t="str">
        <f>INDEX(试题问卷属性表!H:H, MATCH(问卷赋分表!A401,试题问卷属性表!A:A,0))</f>
        <v>老师指出我在学习上的优点和不足</v>
      </c>
      <c r="C401" t="s">
        <v>1342</v>
      </c>
      <c r="D401" t="s">
        <v>1362</v>
      </c>
      <c r="E401" t="s">
        <v>2718</v>
      </c>
      <c r="F401">
        <v>5</v>
      </c>
      <c r="G401">
        <v>1</v>
      </c>
      <c r="H401" t="b">
        <v>1</v>
      </c>
      <c r="I401" t="str">
        <f>INDEX(试题问卷属性表!D:D, MATCH(问卷赋分表!$A401,试题问卷属性表!$A:$A,0))</f>
        <v>教师课程领导力</v>
      </c>
      <c r="J401" t="str">
        <f>INDEX(试题问卷属性表!E:E, MATCH(问卷赋分表!$A401,试题问卷属性表!$A:$A,0))</f>
        <v>教学方式</v>
      </c>
      <c r="K401" t="str">
        <f>INDEX(试题问卷属性表!F:F, MATCH(问卷赋分表!$A401,试题问卷属性表!$A:$A,0))</f>
        <v>因材施教</v>
      </c>
      <c r="L401">
        <f>INDEX(试题问卷属性表!G:G, MATCH(问卷赋分表!$A401,试题问卷属性表!$A:$A,0))</f>
        <v>0</v>
      </c>
    </row>
    <row r="402" spans="1:12" x14ac:dyDescent="0.2">
      <c r="A402" t="s">
        <v>1985</v>
      </c>
      <c r="B402" t="str">
        <f>INDEX(试题问卷属性表!H:H, MATCH(问卷赋分表!A402,试题问卷属性表!A:A,0))</f>
        <v>老师会根据问题的难度请不同的同学回答</v>
      </c>
      <c r="C402" t="s">
        <v>1342</v>
      </c>
      <c r="D402" t="s">
        <v>1362</v>
      </c>
      <c r="E402" t="s">
        <v>2714</v>
      </c>
      <c r="F402">
        <v>1</v>
      </c>
      <c r="G402">
        <v>0</v>
      </c>
      <c r="H402" t="b">
        <v>1</v>
      </c>
      <c r="I402" t="str">
        <f>INDEX(试题问卷属性表!D:D, MATCH(问卷赋分表!$A402,试题问卷属性表!$A:$A,0))</f>
        <v>教师课程领导力</v>
      </c>
      <c r="J402" t="str">
        <f>INDEX(试题问卷属性表!E:E, MATCH(问卷赋分表!$A402,试题问卷属性表!$A:$A,0))</f>
        <v>教学方式</v>
      </c>
      <c r="K402" t="str">
        <f>INDEX(试题问卷属性表!F:F, MATCH(问卷赋分表!$A402,试题问卷属性表!$A:$A,0))</f>
        <v>因材施教</v>
      </c>
      <c r="L402">
        <f>INDEX(试题问卷属性表!G:G, MATCH(问卷赋分表!$A402,试题问卷属性表!$A:$A,0))</f>
        <v>0</v>
      </c>
    </row>
    <row r="403" spans="1:12" x14ac:dyDescent="0.2">
      <c r="A403" t="s">
        <v>1985</v>
      </c>
      <c r="B403" t="str">
        <f>INDEX(试题问卷属性表!H:H, MATCH(问卷赋分表!A403,试题问卷属性表!A:A,0))</f>
        <v>老师会根据问题的难度请不同的同学回答</v>
      </c>
      <c r="C403" t="s">
        <v>1342</v>
      </c>
      <c r="D403" t="s">
        <v>1362</v>
      </c>
      <c r="E403" t="s">
        <v>2715</v>
      </c>
      <c r="F403">
        <v>2</v>
      </c>
      <c r="G403">
        <v>0</v>
      </c>
      <c r="H403" t="b">
        <v>1</v>
      </c>
      <c r="I403" t="str">
        <f>INDEX(试题问卷属性表!D:D, MATCH(问卷赋分表!$A403,试题问卷属性表!$A:$A,0))</f>
        <v>教师课程领导力</v>
      </c>
      <c r="J403" t="str">
        <f>INDEX(试题问卷属性表!E:E, MATCH(问卷赋分表!$A403,试题问卷属性表!$A:$A,0))</f>
        <v>教学方式</v>
      </c>
      <c r="K403" t="str">
        <f>INDEX(试题问卷属性表!F:F, MATCH(问卷赋分表!$A403,试题问卷属性表!$A:$A,0))</f>
        <v>因材施教</v>
      </c>
      <c r="L403">
        <f>INDEX(试题问卷属性表!G:G, MATCH(问卷赋分表!$A403,试题问卷属性表!$A:$A,0))</f>
        <v>0</v>
      </c>
    </row>
    <row r="404" spans="1:12" x14ac:dyDescent="0.2">
      <c r="A404" t="s">
        <v>1985</v>
      </c>
      <c r="B404" t="str">
        <f>INDEX(试题问卷属性表!H:H, MATCH(问卷赋分表!A404,试题问卷属性表!A:A,0))</f>
        <v>老师会根据问题的难度请不同的同学回答</v>
      </c>
      <c r="C404" t="s">
        <v>1342</v>
      </c>
      <c r="D404" t="s">
        <v>1362</v>
      </c>
      <c r="E404" t="s">
        <v>2716</v>
      </c>
      <c r="F404">
        <v>3</v>
      </c>
      <c r="G404">
        <v>0</v>
      </c>
      <c r="H404" t="b">
        <v>1</v>
      </c>
      <c r="I404" t="str">
        <f>INDEX(试题问卷属性表!D:D, MATCH(问卷赋分表!$A404,试题问卷属性表!$A:$A,0))</f>
        <v>教师课程领导力</v>
      </c>
      <c r="J404" t="str">
        <f>INDEX(试题问卷属性表!E:E, MATCH(问卷赋分表!$A404,试题问卷属性表!$A:$A,0))</f>
        <v>教学方式</v>
      </c>
      <c r="K404" t="str">
        <f>INDEX(试题问卷属性表!F:F, MATCH(问卷赋分表!$A404,试题问卷属性表!$A:$A,0))</f>
        <v>因材施教</v>
      </c>
      <c r="L404">
        <f>INDEX(试题问卷属性表!G:G, MATCH(问卷赋分表!$A404,试题问卷属性表!$A:$A,0))</f>
        <v>0</v>
      </c>
    </row>
    <row r="405" spans="1:12" x14ac:dyDescent="0.2">
      <c r="A405" t="s">
        <v>1985</v>
      </c>
      <c r="B405" t="str">
        <f>INDEX(试题问卷属性表!H:H, MATCH(问卷赋分表!A405,试题问卷属性表!A:A,0))</f>
        <v>老师会根据问题的难度请不同的同学回答</v>
      </c>
      <c r="C405" t="s">
        <v>1342</v>
      </c>
      <c r="D405" t="s">
        <v>1362</v>
      </c>
      <c r="E405" t="s">
        <v>2717</v>
      </c>
      <c r="F405">
        <v>4</v>
      </c>
      <c r="G405">
        <v>1</v>
      </c>
      <c r="H405" t="b">
        <v>1</v>
      </c>
      <c r="I405" t="str">
        <f>INDEX(试题问卷属性表!D:D, MATCH(问卷赋分表!$A405,试题问卷属性表!$A:$A,0))</f>
        <v>教师课程领导力</v>
      </c>
      <c r="J405" t="str">
        <f>INDEX(试题问卷属性表!E:E, MATCH(问卷赋分表!$A405,试题问卷属性表!$A:$A,0))</f>
        <v>教学方式</v>
      </c>
      <c r="K405" t="str">
        <f>INDEX(试题问卷属性表!F:F, MATCH(问卷赋分表!$A405,试题问卷属性表!$A:$A,0))</f>
        <v>因材施教</v>
      </c>
      <c r="L405">
        <f>INDEX(试题问卷属性表!G:G, MATCH(问卷赋分表!$A405,试题问卷属性表!$A:$A,0))</f>
        <v>0</v>
      </c>
    </row>
    <row r="406" spans="1:12" x14ac:dyDescent="0.2">
      <c r="A406" t="s">
        <v>1985</v>
      </c>
      <c r="B406" t="str">
        <f>INDEX(试题问卷属性表!H:H, MATCH(问卷赋分表!A406,试题问卷属性表!A:A,0))</f>
        <v>老师会根据问题的难度请不同的同学回答</v>
      </c>
      <c r="C406" t="s">
        <v>1342</v>
      </c>
      <c r="D406" t="s">
        <v>1362</v>
      </c>
      <c r="E406" t="s">
        <v>2718</v>
      </c>
      <c r="F406">
        <v>5</v>
      </c>
      <c r="G406">
        <v>1</v>
      </c>
      <c r="H406" t="b">
        <v>1</v>
      </c>
      <c r="I406" t="str">
        <f>INDEX(试题问卷属性表!D:D, MATCH(问卷赋分表!$A406,试题问卷属性表!$A:$A,0))</f>
        <v>教师课程领导力</v>
      </c>
      <c r="J406" t="str">
        <f>INDEX(试题问卷属性表!E:E, MATCH(问卷赋分表!$A406,试题问卷属性表!$A:$A,0))</f>
        <v>教学方式</v>
      </c>
      <c r="K406" t="str">
        <f>INDEX(试题问卷属性表!F:F, MATCH(问卷赋分表!$A406,试题问卷属性表!$A:$A,0))</f>
        <v>因材施教</v>
      </c>
      <c r="L406">
        <f>INDEX(试题问卷属性表!G:G, MATCH(问卷赋分表!$A406,试题问卷属性表!$A:$A,0))</f>
        <v>0</v>
      </c>
    </row>
    <row r="407" spans="1:12" x14ac:dyDescent="0.2">
      <c r="A407" t="s">
        <v>1986</v>
      </c>
      <c r="B407" t="str">
        <f>INDEX(试题问卷属性表!H:H, MATCH(问卷赋分表!A407,试题问卷属性表!A:A,0))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7" t="s">
        <v>1342</v>
      </c>
      <c r="D407" t="s">
        <v>1362</v>
      </c>
      <c r="E407" t="s">
        <v>2719</v>
      </c>
      <c r="F407">
        <v>1</v>
      </c>
      <c r="G407">
        <v>0</v>
      </c>
      <c r="H407" t="b">
        <v>1</v>
      </c>
      <c r="I407" t="str">
        <f>INDEX(试题问卷属性表!D:D, MATCH(问卷赋分表!$A407,试题问卷属性表!$A:$A,0))</f>
        <v>学生品德和社会化行为</v>
      </c>
      <c r="J407" t="str">
        <f>INDEX(试题问卷属性表!E:E, MATCH(问卷赋分表!$A407,试题问卷属性表!$A:$A,0))</f>
        <v>行为规范</v>
      </c>
      <c r="K407">
        <f>INDEX(试题问卷属性表!F:F, MATCH(问卷赋分表!$A407,试题问卷属性表!$A:$A,0))</f>
        <v>0</v>
      </c>
      <c r="L407">
        <f>INDEX(试题问卷属性表!G:G, MATCH(问卷赋分表!$A407,试题问卷属性表!$A:$A,0))</f>
        <v>0</v>
      </c>
    </row>
    <row r="408" spans="1:12" x14ac:dyDescent="0.2">
      <c r="A408" t="s">
        <v>1986</v>
      </c>
      <c r="B408" t="str">
        <f>INDEX(试题问卷属性表!H:H, MATCH(问卷赋分表!A408,试题问卷属性表!A:A,0))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8" t="s">
        <v>1342</v>
      </c>
      <c r="D408" t="s">
        <v>1362</v>
      </c>
      <c r="E408" t="s">
        <v>2720</v>
      </c>
      <c r="F408">
        <v>2</v>
      </c>
      <c r="G408">
        <v>0</v>
      </c>
      <c r="H408" t="b">
        <v>1</v>
      </c>
      <c r="I408" t="str">
        <f>INDEX(试题问卷属性表!D:D, MATCH(问卷赋分表!$A408,试题问卷属性表!$A:$A,0))</f>
        <v>学生品德和社会化行为</v>
      </c>
      <c r="J408" t="str">
        <f>INDEX(试题问卷属性表!E:E, MATCH(问卷赋分表!$A408,试题问卷属性表!$A:$A,0))</f>
        <v>行为规范</v>
      </c>
      <c r="K408">
        <f>INDEX(试题问卷属性表!F:F, MATCH(问卷赋分表!$A408,试题问卷属性表!$A:$A,0))</f>
        <v>0</v>
      </c>
      <c r="L408">
        <f>INDEX(试题问卷属性表!G:G, MATCH(问卷赋分表!$A408,试题问卷属性表!$A:$A,0))</f>
        <v>0</v>
      </c>
    </row>
    <row r="409" spans="1:12" x14ac:dyDescent="0.2">
      <c r="A409" t="s">
        <v>1986</v>
      </c>
      <c r="B409" t="str">
        <f>INDEX(试题问卷属性表!H:H, MATCH(问卷赋分表!A409,试题问卷属性表!A:A,0))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9" t="s">
        <v>1342</v>
      </c>
      <c r="D409" t="s">
        <v>1362</v>
      </c>
      <c r="E409" t="s">
        <v>2721</v>
      </c>
      <c r="F409">
        <v>3</v>
      </c>
      <c r="G409">
        <v>1</v>
      </c>
      <c r="H409" t="b">
        <v>1</v>
      </c>
      <c r="I409" t="str">
        <f>INDEX(试题问卷属性表!D:D, MATCH(问卷赋分表!$A409,试题问卷属性表!$A:$A,0))</f>
        <v>学生品德和社会化行为</v>
      </c>
      <c r="J409" t="str">
        <f>INDEX(试题问卷属性表!E:E, MATCH(问卷赋分表!$A409,试题问卷属性表!$A:$A,0))</f>
        <v>行为规范</v>
      </c>
      <c r="K409">
        <f>INDEX(试题问卷属性表!F:F, MATCH(问卷赋分表!$A409,试题问卷属性表!$A:$A,0))</f>
        <v>0</v>
      </c>
      <c r="L409">
        <f>INDEX(试题问卷属性表!G:G, MATCH(问卷赋分表!$A409,试题问卷属性表!$A:$A,0))</f>
        <v>0</v>
      </c>
    </row>
    <row r="410" spans="1:12" x14ac:dyDescent="0.2">
      <c r="A410" t="s">
        <v>1986</v>
      </c>
      <c r="B410" t="str">
        <f>INDEX(试题问卷属性表!H:H, MATCH(问卷赋分表!A410,试题问卷属性表!A:A,0))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0" t="s">
        <v>1342</v>
      </c>
      <c r="D410" t="s">
        <v>1362</v>
      </c>
      <c r="E410" t="s">
        <v>2722</v>
      </c>
      <c r="F410">
        <v>4</v>
      </c>
      <c r="G410">
        <v>1</v>
      </c>
      <c r="H410" t="b">
        <v>1</v>
      </c>
      <c r="I410" t="str">
        <f>INDEX(试题问卷属性表!D:D, MATCH(问卷赋分表!$A410,试题问卷属性表!$A:$A,0))</f>
        <v>学生品德和社会化行为</v>
      </c>
      <c r="J410" t="str">
        <f>INDEX(试题问卷属性表!E:E, MATCH(问卷赋分表!$A410,试题问卷属性表!$A:$A,0))</f>
        <v>行为规范</v>
      </c>
      <c r="K410">
        <f>INDEX(试题问卷属性表!F:F, MATCH(问卷赋分表!$A410,试题问卷属性表!$A:$A,0))</f>
        <v>0</v>
      </c>
      <c r="L410">
        <f>INDEX(试题问卷属性表!G:G, MATCH(问卷赋分表!$A410,试题问卷属性表!$A:$A,0))</f>
        <v>0</v>
      </c>
    </row>
    <row r="411" spans="1:12" x14ac:dyDescent="0.2">
      <c r="A411" t="s">
        <v>1986</v>
      </c>
      <c r="B411" t="str">
        <f>INDEX(试题问卷属性表!H:H, MATCH(问卷赋分表!A411,试题问卷属性表!A:A,0))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1" t="s">
        <v>1342</v>
      </c>
      <c r="D411" t="s">
        <v>1362</v>
      </c>
      <c r="E411" t="s">
        <v>2723</v>
      </c>
      <c r="F411">
        <v>5</v>
      </c>
      <c r="G411">
        <v>1</v>
      </c>
      <c r="H411" t="b">
        <v>1</v>
      </c>
      <c r="I411" t="str">
        <f>INDEX(试题问卷属性表!D:D, MATCH(问卷赋分表!$A411,试题问卷属性表!$A:$A,0))</f>
        <v>学生品德和社会化行为</v>
      </c>
      <c r="J411" t="str">
        <f>INDEX(试题问卷属性表!E:E, MATCH(问卷赋分表!$A411,试题问卷属性表!$A:$A,0))</f>
        <v>行为规范</v>
      </c>
      <c r="K411">
        <f>INDEX(试题问卷属性表!F:F, MATCH(问卷赋分表!$A411,试题问卷属性表!$A:$A,0))</f>
        <v>0</v>
      </c>
      <c r="L411">
        <f>INDEX(试题问卷属性表!G:G, MATCH(问卷赋分表!$A411,试题问卷属性表!$A:$A,0))</f>
        <v>0</v>
      </c>
    </row>
    <row r="412" spans="1:12" x14ac:dyDescent="0.2">
      <c r="A412" t="s">
        <v>1987</v>
      </c>
      <c r="B412" t="str">
        <f>INDEX(试题问卷属性表!H:H, MATCH(问卷赋分表!A412,试题问卷属性表!A:A,0))</f>
        <v>如果有去敬老院为老人们服务的机会。你认为你们班会有多少同学愿意报名参加？</v>
      </c>
      <c r="C412" t="s">
        <v>1342</v>
      </c>
      <c r="D412" t="s">
        <v>1362</v>
      </c>
      <c r="E412" t="s">
        <v>2719</v>
      </c>
      <c r="F412">
        <v>1</v>
      </c>
      <c r="G412">
        <v>0</v>
      </c>
      <c r="H412" t="b">
        <v>1</v>
      </c>
      <c r="I412" t="str">
        <f>INDEX(试题问卷属性表!D:D, MATCH(问卷赋分表!$A412,试题问卷属性表!$A:$A,0))</f>
        <v>学生品德和社会化行为</v>
      </c>
      <c r="J412" t="str">
        <f>INDEX(试题问卷属性表!E:E, MATCH(问卷赋分表!$A412,试题问卷属性表!$A:$A,0))</f>
        <v>亲社会行为</v>
      </c>
      <c r="K412">
        <f>INDEX(试题问卷属性表!F:F, MATCH(问卷赋分表!$A412,试题问卷属性表!$A:$A,0))</f>
        <v>0</v>
      </c>
      <c r="L412">
        <f>INDEX(试题问卷属性表!G:G, MATCH(问卷赋分表!$A412,试题问卷属性表!$A:$A,0))</f>
        <v>0</v>
      </c>
    </row>
    <row r="413" spans="1:12" x14ac:dyDescent="0.2">
      <c r="A413" t="s">
        <v>1987</v>
      </c>
      <c r="B413" t="str">
        <f>INDEX(试题问卷属性表!H:H, MATCH(问卷赋分表!A413,试题问卷属性表!A:A,0))</f>
        <v>如果有去敬老院为老人们服务的机会。你认为你们班会有多少同学愿意报名参加？</v>
      </c>
      <c r="C413" t="s">
        <v>1342</v>
      </c>
      <c r="D413" t="s">
        <v>1362</v>
      </c>
      <c r="E413" t="s">
        <v>2720</v>
      </c>
      <c r="F413">
        <v>2</v>
      </c>
      <c r="G413">
        <v>0</v>
      </c>
      <c r="H413" t="b">
        <v>1</v>
      </c>
      <c r="I413" t="str">
        <f>INDEX(试题问卷属性表!D:D, MATCH(问卷赋分表!$A413,试题问卷属性表!$A:$A,0))</f>
        <v>学生品德和社会化行为</v>
      </c>
      <c r="J413" t="str">
        <f>INDEX(试题问卷属性表!E:E, MATCH(问卷赋分表!$A413,试题问卷属性表!$A:$A,0))</f>
        <v>亲社会行为</v>
      </c>
      <c r="K413">
        <f>INDEX(试题问卷属性表!F:F, MATCH(问卷赋分表!$A413,试题问卷属性表!$A:$A,0))</f>
        <v>0</v>
      </c>
      <c r="L413">
        <f>INDEX(试题问卷属性表!G:G, MATCH(问卷赋分表!$A413,试题问卷属性表!$A:$A,0))</f>
        <v>0</v>
      </c>
    </row>
    <row r="414" spans="1:12" x14ac:dyDescent="0.2">
      <c r="A414" t="s">
        <v>1987</v>
      </c>
      <c r="B414" t="str">
        <f>INDEX(试题问卷属性表!H:H, MATCH(问卷赋分表!A414,试题问卷属性表!A:A,0))</f>
        <v>如果有去敬老院为老人们服务的机会。你认为你们班会有多少同学愿意报名参加？</v>
      </c>
      <c r="C414" t="s">
        <v>1342</v>
      </c>
      <c r="D414" t="s">
        <v>1362</v>
      </c>
      <c r="E414" t="s">
        <v>2721</v>
      </c>
      <c r="F414">
        <v>3</v>
      </c>
      <c r="G414">
        <v>1</v>
      </c>
      <c r="H414" t="b">
        <v>1</v>
      </c>
      <c r="I414" t="str">
        <f>INDEX(试题问卷属性表!D:D, MATCH(问卷赋分表!$A414,试题问卷属性表!$A:$A,0))</f>
        <v>学生品德和社会化行为</v>
      </c>
      <c r="J414" t="str">
        <f>INDEX(试题问卷属性表!E:E, MATCH(问卷赋分表!$A414,试题问卷属性表!$A:$A,0))</f>
        <v>亲社会行为</v>
      </c>
      <c r="K414">
        <f>INDEX(试题问卷属性表!F:F, MATCH(问卷赋分表!$A414,试题问卷属性表!$A:$A,0))</f>
        <v>0</v>
      </c>
      <c r="L414">
        <f>INDEX(试题问卷属性表!G:G, MATCH(问卷赋分表!$A414,试题问卷属性表!$A:$A,0))</f>
        <v>0</v>
      </c>
    </row>
    <row r="415" spans="1:12" x14ac:dyDescent="0.2">
      <c r="A415" t="s">
        <v>1987</v>
      </c>
      <c r="B415" t="str">
        <f>INDEX(试题问卷属性表!H:H, MATCH(问卷赋分表!A415,试题问卷属性表!A:A,0))</f>
        <v>如果有去敬老院为老人们服务的机会。你认为你们班会有多少同学愿意报名参加？</v>
      </c>
      <c r="C415" t="s">
        <v>1342</v>
      </c>
      <c r="D415" t="s">
        <v>1362</v>
      </c>
      <c r="E415" t="s">
        <v>2722</v>
      </c>
      <c r="F415">
        <v>4</v>
      </c>
      <c r="G415">
        <v>1</v>
      </c>
      <c r="H415" t="b">
        <v>1</v>
      </c>
      <c r="I415" t="str">
        <f>INDEX(试题问卷属性表!D:D, MATCH(问卷赋分表!$A415,试题问卷属性表!$A:$A,0))</f>
        <v>学生品德和社会化行为</v>
      </c>
      <c r="J415" t="str">
        <f>INDEX(试题问卷属性表!E:E, MATCH(问卷赋分表!$A415,试题问卷属性表!$A:$A,0))</f>
        <v>亲社会行为</v>
      </c>
      <c r="K415">
        <f>INDEX(试题问卷属性表!F:F, MATCH(问卷赋分表!$A415,试题问卷属性表!$A:$A,0))</f>
        <v>0</v>
      </c>
      <c r="L415">
        <f>INDEX(试题问卷属性表!G:G, MATCH(问卷赋分表!$A415,试题问卷属性表!$A:$A,0))</f>
        <v>0</v>
      </c>
    </row>
    <row r="416" spans="1:12" x14ac:dyDescent="0.2">
      <c r="A416" t="s">
        <v>1987</v>
      </c>
      <c r="B416" t="str">
        <f>INDEX(试题问卷属性表!H:H, MATCH(问卷赋分表!A416,试题问卷属性表!A:A,0))</f>
        <v>如果有去敬老院为老人们服务的机会。你认为你们班会有多少同学愿意报名参加？</v>
      </c>
      <c r="C416" t="s">
        <v>1342</v>
      </c>
      <c r="D416" t="s">
        <v>1362</v>
      </c>
      <c r="E416" t="s">
        <v>2723</v>
      </c>
      <c r="F416">
        <v>5</v>
      </c>
      <c r="G416">
        <v>1</v>
      </c>
      <c r="H416" t="b">
        <v>1</v>
      </c>
      <c r="I416" t="str">
        <f>INDEX(试题问卷属性表!D:D, MATCH(问卷赋分表!$A416,试题问卷属性表!$A:$A,0))</f>
        <v>学生品德和社会化行为</v>
      </c>
      <c r="J416" t="str">
        <f>INDEX(试题问卷属性表!E:E, MATCH(问卷赋分表!$A416,试题问卷属性表!$A:$A,0))</f>
        <v>亲社会行为</v>
      </c>
      <c r="K416">
        <f>INDEX(试题问卷属性表!F:F, MATCH(问卷赋分表!$A416,试题问卷属性表!$A:$A,0))</f>
        <v>0</v>
      </c>
      <c r="L416">
        <f>INDEX(试题问卷属性表!G:G, MATCH(问卷赋分表!$A416,试题问卷属性表!$A:$A,0))</f>
        <v>0</v>
      </c>
    </row>
    <row r="417" spans="1:12" x14ac:dyDescent="0.2">
      <c r="A417" t="s">
        <v>1988</v>
      </c>
      <c r="B417" t="str">
        <f>INDEX(试题问卷属性表!H:H, MATCH(问卷赋分表!A417,试题问卷属性表!A:A,0))</f>
        <v>学校组织全班同学在礼堂里听讲座。你认为你们班会有多少同学与周围的同学小声交谈？</v>
      </c>
      <c r="C417" t="s">
        <v>1342</v>
      </c>
      <c r="D417" t="s">
        <v>1362</v>
      </c>
      <c r="E417" t="s">
        <v>2719</v>
      </c>
      <c r="F417">
        <v>5</v>
      </c>
      <c r="G417">
        <v>1</v>
      </c>
      <c r="H417" t="b">
        <v>1</v>
      </c>
      <c r="I417" t="str">
        <f>INDEX(试题问卷属性表!D:D, MATCH(问卷赋分表!$A417,试题问卷属性表!$A:$A,0))</f>
        <v>学生品德和社会化行为</v>
      </c>
      <c r="J417" t="str">
        <f>INDEX(试题问卷属性表!E:E, MATCH(问卷赋分表!$A417,试题问卷属性表!$A:$A,0))</f>
        <v>行为规范</v>
      </c>
      <c r="K417">
        <f>INDEX(试题问卷属性表!F:F, MATCH(问卷赋分表!$A417,试题问卷属性表!$A:$A,0))</f>
        <v>0</v>
      </c>
      <c r="L417">
        <f>INDEX(试题问卷属性表!G:G, MATCH(问卷赋分表!$A417,试题问卷属性表!$A:$A,0))</f>
        <v>0</v>
      </c>
    </row>
    <row r="418" spans="1:12" x14ac:dyDescent="0.2">
      <c r="A418" t="s">
        <v>1988</v>
      </c>
      <c r="B418" t="str">
        <f>INDEX(试题问卷属性表!H:H, MATCH(问卷赋分表!A418,试题问卷属性表!A:A,0))</f>
        <v>学校组织全班同学在礼堂里听讲座。你认为你们班会有多少同学与周围的同学小声交谈？</v>
      </c>
      <c r="C418" t="s">
        <v>1342</v>
      </c>
      <c r="D418" t="s">
        <v>1362</v>
      </c>
      <c r="E418" t="s">
        <v>2720</v>
      </c>
      <c r="F418">
        <v>4</v>
      </c>
      <c r="G418">
        <v>1</v>
      </c>
      <c r="H418" t="b">
        <v>1</v>
      </c>
      <c r="I418" t="str">
        <f>INDEX(试题问卷属性表!D:D, MATCH(问卷赋分表!$A418,试题问卷属性表!$A:$A,0))</f>
        <v>学生品德和社会化行为</v>
      </c>
      <c r="J418" t="str">
        <f>INDEX(试题问卷属性表!E:E, MATCH(问卷赋分表!$A418,试题问卷属性表!$A:$A,0))</f>
        <v>行为规范</v>
      </c>
      <c r="K418">
        <f>INDEX(试题问卷属性表!F:F, MATCH(问卷赋分表!$A418,试题问卷属性表!$A:$A,0))</f>
        <v>0</v>
      </c>
      <c r="L418">
        <f>INDEX(试题问卷属性表!G:G, MATCH(问卷赋分表!$A418,试题问卷属性表!$A:$A,0))</f>
        <v>0</v>
      </c>
    </row>
    <row r="419" spans="1:12" x14ac:dyDescent="0.2">
      <c r="A419" t="s">
        <v>1988</v>
      </c>
      <c r="B419" t="str">
        <f>INDEX(试题问卷属性表!H:H, MATCH(问卷赋分表!A419,试题问卷属性表!A:A,0))</f>
        <v>学校组织全班同学在礼堂里听讲座。你认为你们班会有多少同学与周围的同学小声交谈？</v>
      </c>
      <c r="C419" t="s">
        <v>1342</v>
      </c>
      <c r="D419" t="s">
        <v>1362</v>
      </c>
      <c r="E419" t="s">
        <v>2721</v>
      </c>
      <c r="F419">
        <v>3</v>
      </c>
      <c r="G419">
        <v>1</v>
      </c>
      <c r="H419" t="b">
        <v>1</v>
      </c>
      <c r="I419" t="str">
        <f>INDEX(试题问卷属性表!D:D, MATCH(问卷赋分表!$A419,试题问卷属性表!$A:$A,0))</f>
        <v>学生品德和社会化行为</v>
      </c>
      <c r="J419" t="str">
        <f>INDEX(试题问卷属性表!E:E, MATCH(问卷赋分表!$A419,试题问卷属性表!$A:$A,0))</f>
        <v>行为规范</v>
      </c>
      <c r="K419">
        <f>INDEX(试题问卷属性表!F:F, MATCH(问卷赋分表!$A419,试题问卷属性表!$A:$A,0))</f>
        <v>0</v>
      </c>
      <c r="L419">
        <f>INDEX(试题问卷属性表!G:G, MATCH(问卷赋分表!$A419,试题问卷属性表!$A:$A,0))</f>
        <v>0</v>
      </c>
    </row>
    <row r="420" spans="1:12" x14ac:dyDescent="0.2">
      <c r="A420" t="s">
        <v>1988</v>
      </c>
      <c r="B420" t="str">
        <f>INDEX(试题问卷属性表!H:H, MATCH(问卷赋分表!A420,试题问卷属性表!A:A,0))</f>
        <v>学校组织全班同学在礼堂里听讲座。你认为你们班会有多少同学与周围的同学小声交谈？</v>
      </c>
      <c r="C420" t="s">
        <v>1342</v>
      </c>
      <c r="D420" t="s">
        <v>1362</v>
      </c>
      <c r="E420" t="s">
        <v>2722</v>
      </c>
      <c r="F420">
        <v>2</v>
      </c>
      <c r="G420">
        <v>0</v>
      </c>
      <c r="H420" t="b">
        <v>1</v>
      </c>
      <c r="I420" t="str">
        <f>INDEX(试题问卷属性表!D:D, MATCH(问卷赋分表!$A420,试题问卷属性表!$A:$A,0))</f>
        <v>学生品德和社会化行为</v>
      </c>
      <c r="J420" t="str">
        <f>INDEX(试题问卷属性表!E:E, MATCH(问卷赋分表!$A420,试题问卷属性表!$A:$A,0))</f>
        <v>行为规范</v>
      </c>
      <c r="K420">
        <f>INDEX(试题问卷属性表!F:F, MATCH(问卷赋分表!$A420,试题问卷属性表!$A:$A,0))</f>
        <v>0</v>
      </c>
      <c r="L420">
        <f>INDEX(试题问卷属性表!G:G, MATCH(问卷赋分表!$A420,试题问卷属性表!$A:$A,0))</f>
        <v>0</v>
      </c>
    </row>
    <row r="421" spans="1:12" x14ac:dyDescent="0.2">
      <c r="A421" t="s">
        <v>1988</v>
      </c>
      <c r="B421" t="str">
        <f>INDEX(试题问卷属性表!H:H, MATCH(问卷赋分表!A421,试题问卷属性表!A:A,0))</f>
        <v>学校组织全班同学在礼堂里听讲座。你认为你们班会有多少同学与周围的同学小声交谈？</v>
      </c>
      <c r="C421" t="s">
        <v>1342</v>
      </c>
      <c r="D421" t="s">
        <v>1362</v>
      </c>
      <c r="E421" t="s">
        <v>2723</v>
      </c>
      <c r="F421">
        <v>1</v>
      </c>
      <c r="G421">
        <v>0</v>
      </c>
      <c r="H421" t="b">
        <v>1</v>
      </c>
      <c r="I421" t="str">
        <f>INDEX(试题问卷属性表!D:D, MATCH(问卷赋分表!$A421,试题问卷属性表!$A:$A,0))</f>
        <v>学生品德和社会化行为</v>
      </c>
      <c r="J421" t="str">
        <f>INDEX(试题问卷属性表!E:E, MATCH(问卷赋分表!$A421,试题问卷属性表!$A:$A,0))</f>
        <v>行为规范</v>
      </c>
      <c r="K421">
        <f>INDEX(试题问卷属性表!F:F, MATCH(问卷赋分表!$A421,试题问卷属性表!$A:$A,0))</f>
        <v>0</v>
      </c>
      <c r="L421">
        <f>INDEX(试题问卷属性表!G:G, MATCH(问卷赋分表!$A421,试题问卷属性表!$A:$A,0))</f>
        <v>0</v>
      </c>
    </row>
    <row r="422" spans="1:12" x14ac:dyDescent="0.2">
      <c r="A422" t="s">
        <v>1989</v>
      </c>
      <c r="B422" t="str">
        <f>INDEX(试题问卷属性表!H:H, MATCH(问卷赋分表!A422,试题问卷属性表!A:A,0))</f>
        <v xml:space="preserve">下课时，不知道是谁把空饮料瓶扔到了操场中央。你认为你们班有多少同学会把它捡起来扔进垃圾箱？ </v>
      </c>
      <c r="C422" t="s">
        <v>1342</v>
      </c>
      <c r="D422" t="s">
        <v>1362</v>
      </c>
      <c r="E422" t="s">
        <v>2719</v>
      </c>
      <c r="F422">
        <v>1</v>
      </c>
      <c r="G422">
        <v>0</v>
      </c>
      <c r="H422" t="b">
        <v>1</v>
      </c>
      <c r="I422" t="str">
        <f>INDEX(试题问卷属性表!D:D, MATCH(问卷赋分表!$A422,试题问卷属性表!$A:$A,0))</f>
        <v>学生品德和社会化行为</v>
      </c>
      <c r="J422" t="str">
        <f>INDEX(试题问卷属性表!E:E, MATCH(问卷赋分表!$A422,试题问卷属性表!$A:$A,0))</f>
        <v>亲社会行为</v>
      </c>
      <c r="K422">
        <f>INDEX(试题问卷属性表!F:F, MATCH(问卷赋分表!$A422,试题问卷属性表!$A:$A,0))</f>
        <v>0</v>
      </c>
      <c r="L422">
        <f>INDEX(试题问卷属性表!G:G, MATCH(问卷赋分表!$A422,试题问卷属性表!$A:$A,0))</f>
        <v>0</v>
      </c>
    </row>
    <row r="423" spans="1:12" x14ac:dyDescent="0.2">
      <c r="A423" t="s">
        <v>1989</v>
      </c>
      <c r="B423" t="str">
        <f>INDEX(试题问卷属性表!H:H, MATCH(问卷赋分表!A423,试题问卷属性表!A:A,0))</f>
        <v xml:space="preserve">下课时，不知道是谁把空饮料瓶扔到了操场中央。你认为你们班有多少同学会把它捡起来扔进垃圾箱？ </v>
      </c>
      <c r="C423" t="s">
        <v>1342</v>
      </c>
      <c r="D423" t="s">
        <v>1362</v>
      </c>
      <c r="E423" t="s">
        <v>2720</v>
      </c>
      <c r="F423">
        <v>2</v>
      </c>
      <c r="G423">
        <v>0</v>
      </c>
      <c r="H423" t="b">
        <v>1</v>
      </c>
      <c r="I423" t="str">
        <f>INDEX(试题问卷属性表!D:D, MATCH(问卷赋分表!$A423,试题问卷属性表!$A:$A,0))</f>
        <v>学生品德和社会化行为</v>
      </c>
      <c r="J423" t="str">
        <f>INDEX(试题问卷属性表!E:E, MATCH(问卷赋分表!$A423,试题问卷属性表!$A:$A,0))</f>
        <v>亲社会行为</v>
      </c>
      <c r="K423">
        <f>INDEX(试题问卷属性表!F:F, MATCH(问卷赋分表!$A423,试题问卷属性表!$A:$A,0))</f>
        <v>0</v>
      </c>
      <c r="L423">
        <f>INDEX(试题问卷属性表!G:G, MATCH(问卷赋分表!$A423,试题问卷属性表!$A:$A,0))</f>
        <v>0</v>
      </c>
    </row>
    <row r="424" spans="1:12" x14ac:dyDescent="0.2">
      <c r="A424" t="s">
        <v>1989</v>
      </c>
      <c r="B424" t="str">
        <f>INDEX(试题问卷属性表!H:H, MATCH(问卷赋分表!A424,试题问卷属性表!A:A,0))</f>
        <v xml:space="preserve">下课时，不知道是谁把空饮料瓶扔到了操场中央。你认为你们班有多少同学会把它捡起来扔进垃圾箱？ </v>
      </c>
      <c r="C424" t="s">
        <v>1342</v>
      </c>
      <c r="D424" t="s">
        <v>1362</v>
      </c>
      <c r="E424" t="s">
        <v>2721</v>
      </c>
      <c r="F424">
        <v>3</v>
      </c>
      <c r="G424">
        <v>1</v>
      </c>
      <c r="H424" t="b">
        <v>1</v>
      </c>
      <c r="I424" t="str">
        <f>INDEX(试题问卷属性表!D:D, MATCH(问卷赋分表!$A424,试题问卷属性表!$A:$A,0))</f>
        <v>学生品德和社会化行为</v>
      </c>
      <c r="J424" t="str">
        <f>INDEX(试题问卷属性表!E:E, MATCH(问卷赋分表!$A424,试题问卷属性表!$A:$A,0))</f>
        <v>亲社会行为</v>
      </c>
      <c r="K424">
        <f>INDEX(试题问卷属性表!F:F, MATCH(问卷赋分表!$A424,试题问卷属性表!$A:$A,0))</f>
        <v>0</v>
      </c>
      <c r="L424">
        <f>INDEX(试题问卷属性表!G:G, MATCH(问卷赋分表!$A424,试题问卷属性表!$A:$A,0))</f>
        <v>0</v>
      </c>
    </row>
    <row r="425" spans="1:12" x14ac:dyDescent="0.2">
      <c r="A425" t="s">
        <v>1989</v>
      </c>
      <c r="B425" t="str">
        <f>INDEX(试题问卷属性表!H:H, MATCH(问卷赋分表!A425,试题问卷属性表!A:A,0))</f>
        <v xml:space="preserve">下课时，不知道是谁把空饮料瓶扔到了操场中央。你认为你们班有多少同学会把它捡起来扔进垃圾箱？ </v>
      </c>
      <c r="C425" t="s">
        <v>1342</v>
      </c>
      <c r="D425" t="s">
        <v>1362</v>
      </c>
      <c r="E425" t="s">
        <v>2722</v>
      </c>
      <c r="F425">
        <v>4</v>
      </c>
      <c r="G425">
        <v>1</v>
      </c>
      <c r="H425" t="b">
        <v>1</v>
      </c>
      <c r="I425" t="str">
        <f>INDEX(试题问卷属性表!D:D, MATCH(问卷赋分表!$A425,试题问卷属性表!$A:$A,0))</f>
        <v>学生品德和社会化行为</v>
      </c>
      <c r="J425" t="str">
        <f>INDEX(试题问卷属性表!E:E, MATCH(问卷赋分表!$A425,试题问卷属性表!$A:$A,0))</f>
        <v>亲社会行为</v>
      </c>
      <c r="K425">
        <f>INDEX(试题问卷属性表!F:F, MATCH(问卷赋分表!$A425,试题问卷属性表!$A:$A,0))</f>
        <v>0</v>
      </c>
      <c r="L425">
        <f>INDEX(试题问卷属性表!G:G, MATCH(问卷赋分表!$A425,试题问卷属性表!$A:$A,0))</f>
        <v>0</v>
      </c>
    </row>
    <row r="426" spans="1:12" x14ac:dyDescent="0.2">
      <c r="A426" t="s">
        <v>1989</v>
      </c>
      <c r="B426" t="str">
        <f>INDEX(试题问卷属性表!H:H, MATCH(问卷赋分表!A426,试题问卷属性表!A:A,0))</f>
        <v xml:space="preserve">下课时，不知道是谁把空饮料瓶扔到了操场中央。你认为你们班有多少同学会把它捡起来扔进垃圾箱？ </v>
      </c>
      <c r="C426" t="s">
        <v>1342</v>
      </c>
      <c r="D426" t="s">
        <v>1362</v>
      </c>
      <c r="E426" t="s">
        <v>2723</v>
      </c>
      <c r="F426">
        <v>5</v>
      </c>
      <c r="G426">
        <v>1</v>
      </c>
      <c r="H426" t="b">
        <v>1</v>
      </c>
      <c r="I426" t="str">
        <f>INDEX(试题问卷属性表!D:D, MATCH(问卷赋分表!$A426,试题问卷属性表!$A:$A,0))</f>
        <v>学生品德和社会化行为</v>
      </c>
      <c r="J426" t="str">
        <f>INDEX(试题问卷属性表!E:E, MATCH(问卷赋分表!$A426,试题问卷属性表!$A:$A,0))</f>
        <v>亲社会行为</v>
      </c>
      <c r="K426">
        <f>INDEX(试题问卷属性表!F:F, MATCH(问卷赋分表!$A426,试题问卷属性表!$A:$A,0))</f>
        <v>0</v>
      </c>
      <c r="L426">
        <f>INDEX(试题问卷属性表!G:G, MATCH(问卷赋分表!$A426,试题问卷属性表!$A:$A,0))</f>
        <v>0</v>
      </c>
    </row>
    <row r="427" spans="1:12" x14ac:dyDescent="0.2">
      <c r="A427" t="s">
        <v>1990</v>
      </c>
      <c r="B427" t="str">
        <f>INDEX(试题问卷属性表!H:H, MATCH(问卷赋分表!A427,试题问卷属性表!A:A,0))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7" t="s">
        <v>1342</v>
      </c>
      <c r="D427" t="s">
        <v>1362</v>
      </c>
      <c r="E427" t="s">
        <v>2719</v>
      </c>
      <c r="F427">
        <v>5</v>
      </c>
      <c r="G427">
        <v>1</v>
      </c>
      <c r="H427" t="b">
        <v>1</v>
      </c>
      <c r="I427" t="str">
        <f>INDEX(试题问卷属性表!D:D, MATCH(问卷赋分表!$A427,试题问卷属性表!$A:$A,0))</f>
        <v>学生品德和社会化行为</v>
      </c>
      <c r="J427" t="str">
        <f>INDEX(试题问卷属性表!E:E, MATCH(问卷赋分表!$A427,试题问卷属性表!$A:$A,0))</f>
        <v>行为规范</v>
      </c>
      <c r="K427">
        <f>INDEX(试题问卷属性表!F:F, MATCH(问卷赋分表!$A427,试题问卷属性表!$A:$A,0))</f>
        <v>0</v>
      </c>
      <c r="L427">
        <f>INDEX(试题问卷属性表!G:G, MATCH(问卷赋分表!$A427,试题问卷属性表!$A:$A,0))</f>
        <v>0</v>
      </c>
    </row>
    <row r="428" spans="1:12" x14ac:dyDescent="0.2">
      <c r="A428" t="s">
        <v>1990</v>
      </c>
      <c r="B428" t="str">
        <f>INDEX(试题问卷属性表!H:H, MATCH(问卷赋分表!A428,试题问卷属性表!A:A,0))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8" t="s">
        <v>1342</v>
      </c>
      <c r="D428" t="s">
        <v>1362</v>
      </c>
      <c r="E428" t="s">
        <v>2720</v>
      </c>
      <c r="F428">
        <v>4</v>
      </c>
      <c r="G428">
        <v>1</v>
      </c>
      <c r="H428" t="b">
        <v>1</v>
      </c>
      <c r="I428" t="str">
        <f>INDEX(试题问卷属性表!D:D, MATCH(问卷赋分表!$A428,试题问卷属性表!$A:$A,0))</f>
        <v>学生品德和社会化行为</v>
      </c>
      <c r="J428" t="str">
        <f>INDEX(试题问卷属性表!E:E, MATCH(问卷赋分表!$A428,试题问卷属性表!$A:$A,0))</f>
        <v>行为规范</v>
      </c>
      <c r="K428">
        <f>INDEX(试题问卷属性表!F:F, MATCH(问卷赋分表!$A428,试题问卷属性表!$A:$A,0))</f>
        <v>0</v>
      </c>
      <c r="L428">
        <f>INDEX(试题问卷属性表!G:G, MATCH(问卷赋分表!$A428,试题问卷属性表!$A:$A,0))</f>
        <v>0</v>
      </c>
    </row>
    <row r="429" spans="1:12" x14ac:dyDescent="0.2">
      <c r="A429" t="s">
        <v>1990</v>
      </c>
      <c r="B429" t="str">
        <f>INDEX(试题问卷属性表!H:H, MATCH(问卷赋分表!A429,试题问卷属性表!A:A,0))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9" t="s">
        <v>1342</v>
      </c>
      <c r="D429" t="s">
        <v>1362</v>
      </c>
      <c r="E429" t="s">
        <v>2721</v>
      </c>
      <c r="F429">
        <v>3</v>
      </c>
      <c r="G429">
        <v>1</v>
      </c>
      <c r="H429" t="b">
        <v>1</v>
      </c>
      <c r="I429" t="str">
        <f>INDEX(试题问卷属性表!D:D, MATCH(问卷赋分表!$A429,试题问卷属性表!$A:$A,0))</f>
        <v>学生品德和社会化行为</v>
      </c>
      <c r="J429" t="str">
        <f>INDEX(试题问卷属性表!E:E, MATCH(问卷赋分表!$A429,试题问卷属性表!$A:$A,0))</f>
        <v>行为规范</v>
      </c>
      <c r="K429">
        <f>INDEX(试题问卷属性表!F:F, MATCH(问卷赋分表!$A429,试题问卷属性表!$A:$A,0))</f>
        <v>0</v>
      </c>
      <c r="L429">
        <f>INDEX(试题问卷属性表!G:G, MATCH(问卷赋分表!$A429,试题问卷属性表!$A:$A,0))</f>
        <v>0</v>
      </c>
    </row>
    <row r="430" spans="1:12" x14ac:dyDescent="0.2">
      <c r="A430" t="s">
        <v>1990</v>
      </c>
      <c r="B430" t="str">
        <f>INDEX(试题问卷属性表!H:H, MATCH(问卷赋分表!A430,试题问卷属性表!A:A,0))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0" t="s">
        <v>1342</v>
      </c>
      <c r="D430" t="s">
        <v>1362</v>
      </c>
      <c r="E430" t="s">
        <v>2722</v>
      </c>
      <c r="F430">
        <v>2</v>
      </c>
      <c r="G430">
        <v>0</v>
      </c>
      <c r="H430" t="b">
        <v>1</v>
      </c>
      <c r="I430" t="str">
        <f>INDEX(试题问卷属性表!D:D, MATCH(问卷赋分表!$A430,试题问卷属性表!$A:$A,0))</f>
        <v>学生品德和社会化行为</v>
      </c>
      <c r="J430" t="str">
        <f>INDEX(试题问卷属性表!E:E, MATCH(问卷赋分表!$A430,试题问卷属性表!$A:$A,0))</f>
        <v>行为规范</v>
      </c>
      <c r="K430">
        <f>INDEX(试题问卷属性表!F:F, MATCH(问卷赋分表!$A430,试题问卷属性表!$A:$A,0))</f>
        <v>0</v>
      </c>
      <c r="L430">
        <f>INDEX(试题问卷属性表!G:G, MATCH(问卷赋分表!$A430,试题问卷属性表!$A:$A,0))</f>
        <v>0</v>
      </c>
    </row>
    <row r="431" spans="1:12" x14ac:dyDescent="0.2">
      <c r="A431" t="s">
        <v>1990</v>
      </c>
      <c r="B431" t="str">
        <f>INDEX(试题问卷属性表!H:H, MATCH(问卷赋分表!A431,试题问卷属性表!A:A,0))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1" t="s">
        <v>1342</v>
      </c>
      <c r="D431" t="s">
        <v>1362</v>
      </c>
      <c r="E431" t="s">
        <v>2723</v>
      </c>
      <c r="F431">
        <v>1</v>
      </c>
      <c r="G431">
        <v>0</v>
      </c>
      <c r="H431" t="b">
        <v>1</v>
      </c>
      <c r="I431" t="str">
        <f>INDEX(试题问卷属性表!D:D, MATCH(问卷赋分表!$A431,试题问卷属性表!$A:$A,0))</f>
        <v>学生品德和社会化行为</v>
      </c>
      <c r="J431" t="str">
        <f>INDEX(试题问卷属性表!E:E, MATCH(问卷赋分表!$A431,试题问卷属性表!$A:$A,0))</f>
        <v>行为规范</v>
      </c>
      <c r="K431">
        <f>INDEX(试题问卷属性表!F:F, MATCH(问卷赋分表!$A431,试题问卷属性表!$A:$A,0))</f>
        <v>0</v>
      </c>
      <c r="L431">
        <f>INDEX(试题问卷属性表!G:G, MATCH(问卷赋分表!$A431,试题问卷属性表!$A:$A,0))</f>
        <v>0</v>
      </c>
    </row>
    <row r="432" spans="1:12" x14ac:dyDescent="0.2">
      <c r="A432" t="s">
        <v>1991</v>
      </c>
      <c r="B432" t="str">
        <f>INDEX(试题问卷属性表!H:H, MATCH(问卷赋分表!A432,试题问卷属性表!A:A,0))</f>
        <v>考试中有些同学会在老师不注意时看别人的答案，你认为你们班的同学有多少人会这么做？</v>
      </c>
      <c r="C432" t="s">
        <v>1342</v>
      </c>
      <c r="D432" t="s">
        <v>1362</v>
      </c>
      <c r="E432" t="s">
        <v>2719</v>
      </c>
      <c r="F432">
        <v>5</v>
      </c>
      <c r="G432">
        <v>1</v>
      </c>
      <c r="H432" t="b">
        <v>1</v>
      </c>
      <c r="I432" t="str">
        <f>INDEX(试题问卷属性表!D:D, MATCH(问卷赋分表!$A432,试题问卷属性表!$A:$A,0))</f>
        <v>学生品德和社会化行为</v>
      </c>
      <c r="J432" t="str">
        <f>INDEX(试题问卷属性表!E:E, MATCH(问卷赋分表!$A432,试题问卷属性表!$A:$A,0))</f>
        <v>行为规范</v>
      </c>
      <c r="K432">
        <f>INDEX(试题问卷属性表!F:F, MATCH(问卷赋分表!$A432,试题问卷属性表!$A:$A,0))</f>
        <v>0</v>
      </c>
      <c r="L432">
        <f>INDEX(试题问卷属性表!G:G, MATCH(问卷赋分表!$A432,试题问卷属性表!$A:$A,0))</f>
        <v>0</v>
      </c>
    </row>
    <row r="433" spans="1:12" x14ac:dyDescent="0.2">
      <c r="A433" t="s">
        <v>1991</v>
      </c>
      <c r="B433" t="str">
        <f>INDEX(试题问卷属性表!H:H, MATCH(问卷赋分表!A433,试题问卷属性表!A:A,0))</f>
        <v>考试中有些同学会在老师不注意时看别人的答案，你认为你们班的同学有多少人会这么做？</v>
      </c>
      <c r="C433" t="s">
        <v>1342</v>
      </c>
      <c r="D433" t="s">
        <v>1362</v>
      </c>
      <c r="E433" t="s">
        <v>2720</v>
      </c>
      <c r="F433">
        <v>4</v>
      </c>
      <c r="G433">
        <v>1</v>
      </c>
      <c r="H433" t="b">
        <v>1</v>
      </c>
      <c r="I433" t="str">
        <f>INDEX(试题问卷属性表!D:D, MATCH(问卷赋分表!$A433,试题问卷属性表!$A:$A,0))</f>
        <v>学生品德和社会化行为</v>
      </c>
      <c r="J433" t="str">
        <f>INDEX(试题问卷属性表!E:E, MATCH(问卷赋分表!$A433,试题问卷属性表!$A:$A,0))</f>
        <v>行为规范</v>
      </c>
      <c r="K433">
        <f>INDEX(试题问卷属性表!F:F, MATCH(问卷赋分表!$A433,试题问卷属性表!$A:$A,0))</f>
        <v>0</v>
      </c>
      <c r="L433">
        <f>INDEX(试题问卷属性表!G:G, MATCH(问卷赋分表!$A433,试题问卷属性表!$A:$A,0))</f>
        <v>0</v>
      </c>
    </row>
    <row r="434" spans="1:12" x14ac:dyDescent="0.2">
      <c r="A434" t="s">
        <v>1991</v>
      </c>
      <c r="B434" t="str">
        <f>INDEX(试题问卷属性表!H:H, MATCH(问卷赋分表!A434,试题问卷属性表!A:A,0))</f>
        <v>考试中有些同学会在老师不注意时看别人的答案，你认为你们班的同学有多少人会这么做？</v>
      </c>
      <c r="C434" t="s">
        <v>1342</v>
      </c>
      <c r="D434" t="s">
        <v>1362</v>
      </c>
      <c r="E434" t="s">
        <v>2721</v>
      </c>
      <c r="F434">
        <v>3</v>
      </c>
      <c r="G434">
        <v>1</v>
      </c>
      <c r="H434" t="b">
        <v>1</v>
      </c>
      <c r="I434" t="str">
        <f>INDEX(试题问卷属性表!D:D, MATCH(问卷赋分表!$A434,试题问卷属性表!$A:$A,0))</f>
        <v>学生品德和社会化行为</v>
      </c>
      <c r="J434" t="str">
        <f>INDEX(试题问卷属性表!E:E, MATCH(问卷赋分表!$A434,试题问卷属性表!$A:$A,0))</f>
        <v>行为规范</v>
      </c>
      <c r="K434">
        <f>INDEX(试题问卷属性表!F:F, MATCH(问卷赋分表!$A434,试题问卷属性表!$A:$A,0))</f>
        <v>0</v>
      </c>
      <c r="L434">
        <f>INDEX(试题问卷属性表!G:G, MATCH(问卷赋分表!$A434,试题问卷属性表!$A:$A,0))</f>
        <v>0</v>
      </c>
    </row>
    <row r="435" spans="1:12" x14ac:dyDescent="0.2">
      <c r="A435" t="s">
        <v>1991</v>
      </c>
      <c r="B435" t="str">
        <f>INDEX(试题问卷属性表!H:H, MATCH(问卷赋分表!A435,试题问卷属性表!A:A,0))</f>
        <v>考试中有些同学会在老师不注意时看别人的答案，你认为你们班的同学有多少人会这么做？</v>
      </c>
      <c r="C435" t="s">
        <v>1342</v>
      </c>
      <c r="D435" t="s">
        <v>1362</v>
      </c>
      <c r="E435" t="s">
        <v>2722</v>
      </c>
      <c r="F435">
        <v>2</v>
      </c>
      <c r="G435">
        <v>0</v>
      </c>
      <c r="H435" t="b">
        <v>1</v>
      </c>
      <c r="I435" t="str">
        <f>INDEX(试题问卷属性表!D:D, MATCH(问卷赋分表!$A435,试题问卷属性表!$A:$A,0))</f>
        <v>学生品德和社会化行为</v>
      </c>
      <c r="J435" t="str">
        <f>INDEX(试题问卷属性表!E:E, MATCH(问卷赋分表!$A435,试题问卷属性表!$A:$A,0))</f>
        <v>行为规范</v>
      </c>
      <c r="K435">
        <f>INDEX(试题问卷属性表!F:F, MATCH(问卷赋分表!$A435,试题问卷属性表!$A:$A,0))</f>
        <v>0</v>
      </c>
      <c r="L435">
        <f>INDEX(试题问卷属性表!G:G, MATCH(问卷赋分表!$A435,试题问卷属性表!$A:$A,0))</f>
        <v>0</v>
      </c>
    </row>
    <row r="436" spans="1:12" x14ac:dyDescent="0.2">
      <c r="A436" t="s">
        <v>1991</v>
      </c>
      <c r="B436" t="str">
        <f>INDEX(试题问卷属性表!H:H, MATCH(问卷赋分表!A436,试题问卷属性表!A:A,0))</f>
        <v>考试中有些同学会在老师不注意时看别人的答案，你认为你们班的同学有多少人会这么做？</v>
      </c>
      <c r="C436" t="s">
        <v>1342</v>
      </c>
      <c r="D436" t="s">
        <v>1362</v>
      </c>
      <c r="E436" t="s">
        <v>2723</v>
      </c>
      <c r="F436">
        <v>1</v>
      </c>
      <c r="G436">
        <v>0</v>
      </c>
      <c r="H436" t="b">
        <v>1</v>
      </c>
      <c r="I436" t="str">
        <f>INDEX(试题问卷属性表!D:D, MATCH(问卷赋分表!$A436,试题问卷属性表!$A:$A,0))</f>
        <v>学生品德和社会化行为</v>
      </c>
      <c r="J436" t="str">
        <f>INDEX(试题问卷属性表!E:E, MATCH(问卷赋分表!$A436,试题问卷属性表!$A:$A,0))</f>
        <v>行为规范</v>
      </c>
      <c r="K436">
        <f>INDEX(试题问卷属性表!F:F, MATCH(问卷赋分表!$A436,试题问卷属性表!$A:$A,0))</f>
        <v>0</v>
      </c>
      <c r="L436">
        <f>INDEX(试题问卷属性表!G:G, MATCH(问卷赋分表!$A436,试题问卷属性表!$A:$A,0))</f>
        <v>0</v>
      </c>
    </row>
    <row r="437" spans="1:12" x14ac:dyDescent="0.2">
      <c r="A437" t="s">
        <v>1992</v>
      </c>
      <c r="B437" t="str">
        <f>INDEX(试题问卷属性表!H:H, MATCH(问卷赋分表!A437,试题问卷属性表!A:A,0))</f>
        <v>学校集体大扫除时，老师给每个同学都分配了任务。你认为你们班的同学有多少人会把自己的任务做好？</v>
      </c>
      <c r="C437" t="s">
        <v>1342</v>
      </c>
      <c r="D437" t="s">
        <v>1362</v>
      </c>
      <c r="E437" t="s">
        <v>2719</v>
      </c>
      <c r="F437">
        <v>1</v>
      </c>
      <c r="G437">
        <v>0</v>
      </c>
      <c r="H437" t="b">
        <v>1</v>
      </c>
      <c r="I437" t="str">
        <f>INDEX(试题问卷属性表!D:D, MATCH(问卷赋分表!$A437,试题问卷属性表!$A:$A,0))</f>
        <v>学生品德和社会化行为</v>
      </c>
      <c r="J437" t="str">
        <f>INDEX(试题问卷属性表!E:E, MATCH(问卷赋分表!$A437,试题问卷属性表!$A:$A,0))</f>
        <v>亲社会行为</v>
      </c>
      <c r="K437">
        <f>INDEX(试题问卷属性表!F:F, MATCH(问卷赋分表!$A437,试题问卷属性表!$A:$A,0))</f>
        <v>0</v>
      </c>
      <c r="L437">
        <f>INDEX(试题问卷属性表!G:G, MATCH(问卷赋分表!$A437,试题问卷属性表!$A:$A,0))</f>
        <v>0</v>
      </c>
    </row>
    <row r="438" spans="1:12" x14ac:dyDescent="0.2">
      <c r="A438" t="s">
        <v>1992</v>
      </c>
      <c r="B438" t="str">
        <f>INDEX(试题问卷属性表!H:H, MATCH(问卷赋分表!A438,试题问卷属性表!A:A,0))</f>
        <v>学校集体大扫除时，老师给每个同学都分配了任务。你认为你们班的同学有多少人会把自己的任务做好？</v>
      </c>
      <c r="C438" t="s">
        <v>1342</v>
      </c>
      <c r="D438" t="s">
        <v>1362</v>
      </c>
      <c r="E438" t="s">
        <v>2720</v>
      </c>
      <c r="F438">
        <v>2</v>
      </c>
      <c r="G438">
        <v>0</v>
      </c>
      <c r="H438" t="b">
        <v>1</v>
      </c>
      <c r="I438" t="str">
        <f>INDEX(试题问卷属性表!D:D, MATCH(问卷赋分表!$A438,试题问卷属性表!$A:$A,0))</f>
        <v>学生品德和社会化行为</v>
      </c>
      <c r="J438" t="str">
        <f>INDEX(试题问卷属性表!E:E, MATCH(问卷赋分表!$A438,试题问卷属性表!$A:$A,0))</f>
        <v>亲社会行为</v>
      </c>
      <c r="K438">
        <f>INDEX(试题问卷属性表!F:F, MATCH(问卷赋分表!$A438,试题问卷属性表!$A:$A,0))</f>
        <v>0</v>
      </c>
      <c r="L438">
        <f>INDEX(试题问卷属性表!G:G, MATCH(问卷赋分表!$A438,试题问卷属性表!$A:$A,0))</f>
        <v>0</v>
      </c>
    </row>
    <row r="439" spans="1:12" x14ac:dyDescent="0.2">
      <c r="A439" t="s">
        <v>1992</v>
      </c>
      <c r="B439" t="str">
        <f>INDEX(试题问卷属性表!H:H, MATCH(问卷赋分表!A439,试题问卷属性表!A:A,0))</f>
        <v>学校集体大扫除时，老师给每个同学都分配了任务。你认为你们班的同学有多少人会把自己的任务做好？</v>
      </c>
      <c r="C439" t="s">
        <v>1342</v>
      </c>
      <c r="D439" t="s">
        <v>1362</v>
      </c>
      <c r="E439" t="s">
        <v>2721</v>
      </c>
      <c r="F439">
        <v>3</v>
      </c>
      <c r="G439">
        <v>1</v>
      </c>
      <c r="H439" t="b">
        <v>1</v>
      </c>
      <c r="I439" t="str">
        <f>INDEX(试题问卷属性表!D:D, MATCH(问卷赋分表!$A439,试题问卷属性表!$A:$A,0))</f>
        <v>学生品德和社会化行为</v>
      </c>
      <c r="J439" t="str">
        <f>INDEX(试题问卷属性表!E:E, MATCH(问卷赋分表!$A439,试题问卷属性表!$A:$A,0))</f>
        <v>亲社会行为</v>
      </c>
      <c r="K439">
        <f>INDEX(试题问卷属性表!F:F, MATCH(问卷赋分表!$A439,试题问卷属性表!$A:$A,0))</f>
        <v>0</v>
      </c>
      <c r="L439">
        <f>INDEX(试题问卷属性表!G:G, MATCH(问卷赋分表!$A439,试题问卷属性表!$A:$A,0))</f>
        <v>0</v>
      </c>
    </row>
    <row r="440" spans="1:12" x14ac:dyDescent="0.2">
      <c r="A440" t="s">
        <v>1992</v>
      </c>
      <c r="B440" t="str">
        <f>INDEX(试题问卷属性表!H:H, MATCH(问卷赋分表!A440,试题问卷属性表!A:A,0))</f>
        <v>学校集体大扫除时，老师给每个同学都分配了任务。你认为你们班的同学有多少人会把自己的任务做好？</v>
      </c>
      <c r="C440" t="s">
        <v>1342</v>
      </c>
      <c r="D440" t="s">
        <v>1362</v>
      </c>
      <c r="E440" t="s">
        <v>2722</v>
      </c>
      <c r="F440">
        <v>4</v>
      </c>
      <c r="G440">
        <v>1</v>
      </c>
      <c r="H440" t="b">
        <v>1</v>
      </c>
      <c r="I440" t="str">
        <f>INDEX(试题问卷属性表!D:D, MATCH(问卷赋分表!$A440,试题问卷属性表!$A:$A,0))</f>
        <v>学生品德和社会化行为</v>
      </c>
      <c r="J440" t="str">
        <f>INDEX(试题问卷属性表!E:E, MATCH(问卷赋分表!$A440,试题问卷属性表!$A:$A,0))</f>
        <v>亲社会行为</v>
      </c>
      <c r="K440">
        <f>INDEX(试题问卷属性表!F:F, MATCH(问卷赋分表!$A440,试题问卷属性表!$A:$A,0))</f>
        <v>0</v>
      </c>
      <c r="L440">
        <f>INDEX(试题问卷属性表!G:G, MATCH(问卷赋分表!$A440,试题问卷属性表!$A:$A,0))</f>
        <v>0</v>
      </c>
    </row>
    <row r="441" spans="1:12" x14ac:dyDescent="0.2">
      <c r="A441" t="s">
        <v>1992</v>
      </c>
      <c r="B441" t="str">
        <f>INDEX(试题问卷属性表!H:H, MATCH(问卷赋分表!A441,试题问卷属性表!A:A,0))</f>
        <v>学校集体大扫除时，老师给每个同学都分配了任务。你认为你们班的同学有多少人会把自己的任务做好？</v>
      </c>
      <c r="C441" t="s">
        <v>1342</v>
      </c>
      <c r="D441" t="s">
        <v>1362</v>
      </c>
      <c r="E441" t="s">
        <v>2723</v>
      </c>
      <c r="F441">
        <v>5</v>
      </c>
      <c r="G441">
        <v>1</v>
      </c>
      <c r="H441" t="b">
        <v>1</v>
      </c>
      <c r="I441" t="str">
        <f>INDEX(试题问卷属性表!D:D, MATCH(问卷赋分表!$A441,试题问卷属性表!$A:$A,0))</f>
        <v>学生品德和社会化行为</v>
      </c>
      <c r="J441" t="str">
        <f>INDEX(试题问卷属性表!E:E, MATCH(问卷赋分表!$A441,试题问卷属性表!$A:$A,0))</f>
        <v>亲社会行为</v>
      </c>
      <c r="K441">
        <f>INDEX(试题问卷属性表!F:F, MATCH(问卷赋分表!$A441,试题问卷属性表!$A:$A,0))</f>
        <v>0</v>
      </c>
      <c r="L441">
        <f>INDEX(试题问卷属性表!G:G, MATCH(问卷赋分表!$A441,试题问卷属性表!$A:$A,0))</f>
        <v>0</v>
      </c>
    </row>
    <row r="442" spans="1:12" x14ac:dyDescent="0.2">
      <c r="A442" t="s">
        <v>1993</v>
      </c>
      <c r="B442" t="str">
        <f>INDEX(试题问卷属性表!H:H, MATCH(问卷赋分表!A442,试题问卷属性表!A:A,0))</f>
        <v>看到同学的书包里有比较多的零花钱，有人偷偷地拿到自己的口袋里，你认为你们班的同学有多少人会这样做？</v>
      </c>
      <c r="C442" t="s">
        <v>1342</v>
      </c>
      <c r="D442" t="s">
        <v>1362</v>
      </c>
      <c r="E442" t="s">
        <v>2719</v>
      </c>
      <c r="F442">
        <v>5</v>
      </c>
      <c r="G442">
        <v>1</v>
      </c>
      <c r="H442" t="b">
        <v>1</v>
      </c>
      <c r="I442" t="str">
        <f>INDEX(试题问卷属性表!D:D, MATCH(问卷赋分表!$A442,试题问卷属性表!$A:$A,0))</f>
        <v>学生品德和社会化行为</v>
      </c>
      <c r="J442" t="str">
        <f>INDEX(试题问卷属性表!E:E, MATCH(问卷赋分表!$A442,试题问卷属性表!$A:$A,0))</f>
        <v>行为规范</v>
      </c>
      <c r="K442">
        <f>INDEX(试题问卷属性表!F:F, MATCH(问卷赋分表!$A442,试题问卷属性表!$A:$A,0))</f>
        <v>0</v>
      </c>
      <c r="L442">
        <f>INDEX(试题问卷属性表!G:G, MATCH(问卷赋分表!$A442,试题问卷属性表!$A:$A,0))</f>
        <v>0</v>
      </c>
    </row>
    <row r="443" spans="1:12" x14ac:dyDescent="0.2">
      <c r="A443" t="s">
        <v>1993</v>
      </c>
      <c r="B443" t="str">
        <f>INDEX(试题问卷属性表!H:H, MATCH(问卷赋分表!A443,试题问卷属性表!A:A,0))</f>
        <v>看到同学的书包里有比较多的零花钱，有人偷偷地拿到自己的口袋里，你认为你们班的同学有多少人会这样做？</v>
      </c>
      <c r="C443" t="s">
        <v>1342</v>
      </c>
      <c r="D443" t="s">
        <v>1362</v>
      </c>
      <c r="E443" t="s">
        <v>2720</v>
      </c>
      <c r="F443">
        <v>4</v>
      </c>
      <c r="G443">
        <v>1</v>
      </c>
      <c r="H443" t="b">
        <v>1</v>
      </c>
      <c r="I443" t="str">
        <f>INDEX(试题问卷属性表!D:D, MATCH(问卷赋分表!$A443,试题问卷属性表!$A:$A,0))</f>
        <v>学生品德和社会化行为</v>
      </c>
      <c r="J443" t="str">
        <f>INDEX(试题问卷属性表!E:E, MATCH(问卷赋分表!$A443,试题问卷属性表!$A:$A,0))</f>
        <v>行为规范</v>
      </c>
      <c r="K443">
        <f>INDEX(试题问卷属性表!F:F, MATCH(问卷赋分表!$A443,试题问卷属性表!$A:$A,0))</f>
        <v>0</v>
      </c>
      <c r="L443">
        <f>INDEX(试题问卷属性表!G:G, MATCH(问卷赋分表!$A443,试题问卷属性表!$A:$A,0))</f>
        <v>0</v>
      </c>
    </row>
    <row r="444" spans="1:12" x14ac:dyDescent="0.2">
      <c r="A444" t="s">
        <v>1993</v>
      </c>
      <c r="B444" t="str">
        <f>INDEX(试题问卷属性表!H:H, MATCH(问卷赋分表!A444,试题问卷属性表!A:A,0))</f>
        <v>看到同学的书包里有比较多的零花钱，有人偷偷地拿到自己的口袋里，你认为你们班的同学有多少人会这样做？</v>
      </c>
      <c r="C444" t="s">
        <v>1342</v>
      </c>
      <c r="D444" t="s">
        <v>1362</v>
      </c>
      <c r="E444" t="s">
        <v>2721</v>
      </c>
      <c r="F444">
        <v>3</v>
      </c>
      <c r="G444">
        <v>1</v>
      </c>
      <c r="H444" t="b">
        <v>1</v>
      </c>
      <c r="I444" t="str">
        <f>INDEX(试题问卷属性表!D:D, MATCH(问卷赋分表!$A444,试题问卷属性表!$A:$A,0))</f>
        <v>学生品德和社会化行为</v>
      </c>
      <c r="J444" t="str">
        <f>INDEX(试题问卷属性表!E:E, MATCH(问卷赋分表!$A444,试题问卷属性表!$A:$A,0))</f>
        <v>行为规范</v>
      </c>
      <c r="K444">
        <f>INDEX(试题问卷属性表!F:F, MATCH(问卷赋分表!$A444,试题问卷属性表!$A:$A,0))</f>
        <v>0</v>
      </c>
      <c r="L444">
        <f>INDEX(试题问卷属性表!G:G, MATCH(问卷赋分表!$A444,试题问卷属性表!$A:$A,0))</f>
        <v>0</v>
      </c>
    </row>
    <row r="445" spans="1:12" x14ac:dyDescent="0.2">
      <c r="A445" t="s">
        <v>1993</v>
      </c>
      <c r="B445" t="str">
        <f>INDEX(试题问卷属性表!H:H, MATCH(问卷赋分表!A445,试题问卷属性表!A:A,0))</f>
        <v>看到同学的书包里有比较多的零花钱，有人偷偷地拿到自己的口袋里，你认为你们班的同学有多少人会这样做？</v>
      </c>
      <c r="C445" t="s">
        <v>1342</v>
      </c>
      <c r="D445" t="s">
        <v>1362</v>
      </c>
      <c r="E445" t="s">
        <v>2722</v>
      </c>
      <c r="F445">
        <v>2</v>
      </c>
      <c r="G445">
        <v>0</v>
      </c>
      <c r="H445" t="b">
        <v>1</v>
      </c>
      <c r="I445" t="str">
        <f>INDEX(试题问卷属性表!D:D, MATCH(问卷赋分表!$A445,试题问卷属性表!$A:$A,0))</f>
        <v>学生品德和社会化行为</v>
      </c>
      <c r="J445" t="str">
        <f>INDEX(试题问卷属性表!E:E, MATCH(问卷赋分表!$A445,试题问卷属性表!$A:$A,0))</f>
        <v>行为规范</v>
      </c>
      <c r="K445">
        <f>INDEX(试题问卷属性表!F:F, MATCH(问卷赋分表!$A445,试题问卷属性表!$A:$A,0))</f>
        <v>0</v>
      </c>
      <c r="L445">
        <f>INDEX(试题问卷属性表!G:G, MATCH(问卷赋分表!$A445,试题问卷属性表!$A:$A,0))</f>
        <v>0</v>
      </c>
    </row>
    <row r="446" spans="1:12" x14ac:dyDescent="0.2">
      <c r="A446" t="s">
        <v>1993</v>
      </c>
      <c r="B446" t="str">
        <f>INDEX(试题问卷属性表!H:H, MATCH(问卷赋分表!A446,试题问卷属性表!A:A,0))</f>
        <v>看到同学的书包里有比较多的零花钱，有人偷偷地拿到自己的口袋里，你认为你们班的同学有多少人会这样做？</v>
      </c>
      <c r="C446" t="s">
        <v>1342</v>
      </c>
      <c r="D446" t="s">
        <v>1362</v>
      </c>
      <c r="E446" t="s">
        <v>2723</v>
      </c>
      <c r="F446">
        <v>1</v>
      </c>
      <c r="G446">
        <v>0</v>
      </c>
      <c r="H446" t="b">
        <v>1</v>
      </c>
      <c r="I446" t="str">
        <f>INDEX(试题问卷属性表!D:D, MATCH(问卷赋分表!$A446,试题问卷属性表!$A:$A,0))</f>
        <v>学生品德和社会化行为</v>
      </c>
      <c r="J446" t="str">
        <f>INDEX(试题问卷属性表!E:E, MATCH(问卷赋分表!$A446,试题问卷属性表!$A:$A,0))</f>
        <v>行为规范</v>
      </c>
      <c r="K446">
        <f>INDEX(试题问卷属性表!F:F, MATCH(问卷赋分表!$A446,试题问卷属性表!$A:$A,0))</f>
        <v>0</v>
      </c>
      <c r="L446">
        <f>INDEX(试题问卷属性表!G:G, MATCH(问卷赋分表!$A446,试题问卷属性表!$A:$A,0))</f>
        <v>0</v>
      </c>
    </row>
    <row r="447" spans="1:12" x14ac:dyDescent="0.2">
      <c r="A447" t="s">
        <v>1994</v>
      </c>
      <c r="B447" t="str">
        <f>INDEX(试题问卷属性表!H:H, MATCH(问卷赋分表!A447,试题问卷属性表!A:A,0))</f>
        <v>班上转来一个外地的学生，他（她）说话带有家乡口音，你认为你们班上有多少人会笑话他（她）</v>
      </c>
      <c r="C447" t="s">
        <v>1342</v>
      </c>
      <c r="D447" t="s">
        <v>1362</v>
      </c>
      <c r="E447" t="s">
        <v>2719</v>
      </c>
      <c r="F447">
        <v>5</v>
      </c>
      <c r="G447">
        <v>1</v>
      </c>
      <c r="H447" t="b">
        <v>1</v>
      </c>
      <c r="I447" t="str">
        <f>INDEX(试题问卷属性表!D:D, MATCH(问卷赋分表!$A447,试题问卷属性表!$A:$A,0))</f>
        <v>学生品德和社会化行为</v>
      </c>
      <c r="J447" t="str">
        <f>INDEX(试题问卷属性表!E:E, MATCH(问卷赋分表!$A447,试题问卷属性表!$A:$A,0))</f>
        <v>亲社会行为</v>
      </c>
      <c r="K447">
        <f>INDEX(试题问卷属性表!F:F, MATCH(问卷赋分表!$A447,试题问卷属性表!$A:$A,0))</f>
        <v>0</v>
      </c>
      <c r="L447">
        <f>INDEX(试题问卷属性表!G:G, MATCH(问卷赋分表!$A447,试题问卷属性表!$A:$A,0))</f>
        <v>0</v>
      </c>
    </row>
    <row r="448" spans="1:12" x14ac:dyDescent="0.2">
      <c r="A448" t="s">
        <v>1994</v>
      </c>
      <c r="B448" t="str">
        <f>INDEX(试题问卷属性表!H:H, MATCH(问卷赋分表!A448,试题问卷属性表!A:A,0))</f>
        <v>班上转来一个外地的学生，他（她）说话带有家乡口音，你认为你们班上有多少人会笑话他（她）</v>
      </c>
      <c r="C448" t="s">
        <v>1342</v>
      </c>
      <c r="D448" t="s">
        <v>1362</v>
      </c>
      <c r="E448" t="s">
        <v>2720</v>
      </c>
      <c r="F448">
        <v>4</v>
      </c>
      <c r="G448">
        <v>1</v>
      </c>
      <c r="H448" t="b">
        <v>1</v>
      </c>
      <c r="I448" t="str">
        <f>INDEX(试题问卷属性表!D:D, MATCH(问卷赋分表!$A448,试题问卷属性表!$A:$A,0))</f>
        <v>学生品德和社会化行为</v>
      </c>
      <c r="J448" t="str">
        <f>INDEX(试题问卷属性表!E:E, MATCH(问卷赋分表!$A448,试题问卷属性表!$A:$A,0))</f>
        <v>亲社会行为</v>
      </c>
      <c r="K448">
        <f>INDEX(试题问卷属性表!F:F, MATCH(问卷赋分表!$A448,试题问卷属性表!$A:$A,0))</f>
        <v>0</v>
      </c>
      <c r="L448">
        <f>INDEX(试题问卷属性表!G:G, MATCH(问卷赋分表!$A448,试题问卷属性表!$A:$A,0))</f>
        <v>0</v>
      </c>
    </row>
    <row r="449" spans="1:12" x14ac:dyDescent="0.2">
      <c r="A449" t="s">
        <v>1994</v>
      </c>
      <c r="B449" t="str">
        <f>INDEX(试题问卷属性表!H:H, MATCH(问卷赋分表!A449,试题问卷属性表!A:A,0))</f>
        <v>班上转来一个外地的学生，他（她）说话带有家乡口音，你认为你们班上有多少人会笑话他（她）</v>
      </c>
      <c r="C449" t="s">
        <v>1342</v>
      </c>
      <c r="D449" t="s">
        <v>1362</v>
      </c>
      <c r="E449" t="s">
        <v>2721</v>
      </c>
      <c r="F449">
        <v>3</v>
      </c>
      <c r="G449">
        <v>1</v>
      </c>
      <c r="H449" t="b">
        <v>1</v>
      </c>
      <c r="I449" t="str">
        <f>INDEX(试题问卷属性表!D:D, MATCH(问卷赋分表!$A449,试题问卷属性表!$A:$A,0))</f>
        <v>学生品德和社会化行为</v>
      </c>
      <c r="J449" t="str">
        <f>INDEX(试题问卷属性表!E:E, MATCH(问卷赋分表!$A449,试题问卷属性表!$A:$A,0))</f>
        <v>亲社会行为</v>
      </c>
      <c r="K449">
        <f>INDEX(试题问卷属性表!F:F, MATCH(问卷赋分表!$A449,试题问卷属性表!$A:$A,0))</f>
        <v>0</v>
      </c>
      <c r="L449">
        <f>INDEX(试题问卷属性表!G:G, MATCH(问卷赋分表!$A449,试题问卷属性表!$A:$A,0))</f>
        <v>0</v>
      </c>
    </row>
    <row r="450" spans="1:12" x14ac:dyDescent="0.2">
      <c r="A450" t="s">
        <v>1994</v>
      </c>
      <c r="B450" t="str">
        <f>INDEX(试题问卷属性表!H:H, MATCH(问卷赋分表!A450,试题问卷属性表!A:A,0))</f>
        <v>班上转来一个外地的学生，他（她）说话带有家乡口音，你认为你们班上有多少人会笑话他（她）</v>
      </c>
      <c r="C450" t="s">
        <v>1342</v>
      </c>
      <c r="D450" t="s">
        <v>1362</v>
      </c>
      <c r="E450" t="s">
        <v>2722</v>
      </c>
      <c r="F450">
        <v>2</v>
      </c>
      <c r="G450">
        <v>0</v>
      </c>
      <c r="H450" t="b">
        <v>1</v>
      </c>
      <c r="I450" t="str">
        <f>INDEX(试题问卷属性表!D:D, MATCH(问卷赋分表!$A450,试题问卷属性表!$A:$A,0))</f>
        <v>学生品德和社会化行为</v>
      </c>
      <c r="J450" t="str">
        <f>INDEX(试题问卷属性表!E:E, MATCH(问卷赋分表!$A450,试题问卷属性表!$A:$A,0))</f>
        <v>亲社会行为</v>
      </c>
      <c r="K450">
        <f>INDEX(试题问卷属性表!F:F, MATCH(问卷赋分表!$A450,试题问卷属性表!$A:$A,0))</f>
        <v>0</v>
      </c>
      <c r="L450">
        <f>INDEX(试题问卷属性表!G:G, MATCH(问卷赋分表!$A450,试题问卷属性表!$A:$A,0))</f>
        <v>0</v>
      </c>
    </row>
    <row r="451" spans="1:12" x14ac:dyDescent="0.2">
      <c r="A451" t="s">
        <v>1994</v>
      </c>
      <c r="B451" t="str">
        <f>INDEX(试题问卷属性表!H:H, MATCH(问卷赋分表!A451,试题问卷属性表!A:A,0))</f>
        <v>班上转来一个外地的学生，他（她）说话带有家乡口音，你认为你们班上有多少人会笑话他（她）</v>
      </c>
      <c r="C451" t="s">
        <v>1342</v>
      </c>
      <c r="D451" t="s">
        <v>1362</v>
      </c>
      <c r="E451" t="s">
        <v>2723</v>
      </c>
      <c r="F451">
        <v>1</v>
      </c>
      <c r="G451">
        <v>0</v>
      </c>
      <c r="H451" t="b">
        <v>1</v>
      </c>
      <c r="I451" t="str">
        <f>INDEX(试题问卷属性表!D:D, MATCH(问卷赋分表!$A451,试题问卷属性表!$A:$A,0))</f>
        <v>学生品德和社会化行为</v>
      </c>
      <c r="J451" t="str">
        <f>INDEX(试题问卷属性表!E:E, MATCH(问卷赋分表!$A451,试题问卷属性表!$A:$A,0))</f>
        <v>亲社会行为</v>
      </c>
      <c r="K451">
        <f>INDEX(试题问卷属性表!F:F, MATCH(问卷赋分表!$A451,试题问卷属性表!$A:$A,0))</f>
        <v>0</v>
      </c>
      <c r="L451">
        <f>INDEX(试题问卷属性表!G:G, MATCH(问卷赋分表!$A451,试题问卷属性表!$A:$A,0))</f>
        <v>0</v>
      </c>
    </row>
    <row r="452" spans="1:12" x14ac:dyDescent="0.2">
      <c r="A452" t="s">
        <v>1995</v>
      </c>
      <c r="B452" t="str">
        <f>INDEX(试题问卷属性表!H:H, MATCH(问卷赋分表!A452,试题问卷属性表!A:A,0))</f>
        <v>在校园内进出或上下楼梯与老师相遇时，你认为你们班的同学有多少人会主动向老师问好？</v>
      </c>
      <c r="C452" t="s">
        <v>1342</v>
      </c>
      <c r="D452" t="s">
        <v>1362</v>
      </c>
      <c r="E452" t="s">
        <v>2719</v>
      </c>
      <c r="F452">
        <v>1</v>
      </c>
      <c r="G452">
        <v>0</v>
      </c>
      <c r="H452" t="b">
        <v>1</v>
      </c>
      <c r="I452" t="str">
        <f>INDEX(试题问卷属性表!D:D, MATCH(问卷赋分表!$A452,试题问卷属性表!$A:$A,0))</f>
        <v>学生品德和社会化行为</v>
      </c>
      <c r="J452" t="str">
        <f>INDEX(试题问卷属性表!E:E, MATCH(问卷赋分表!$A452,试题问卷属性表!$A:$A,0))</f>
        <v>亲社会行为</v>
      </c>
      <c r="K452">
        <f>INDEX(试题问卷属性表!F:F, MATCH(问卷赋分表!$A452,试题问卷属性表!$A:$A,0))</f>
        <v>0</v>
      </c>
      <c r="L452">
        <f>INDEX(试题问卷属性表!G:G, MATCH(问卷赋分表!$A452,试题问卷属性表!$A:$A,0))</f>
        <v>0</v>
      </c>
    </row>
    <row r="453" spans="1:12" x14ac:dyDescent="0.2">
      <c r="A453" t="s">
        <v>1995</v>
      </c>
      <c r="B453" t="str">
        <f>INDEX(试题问卷属性表!H:H, MATCH(问卷赋分表!A453,试题问卷属性表!A:A,0))</f>
        <v>在校园内进出或上下楼梯与老师相遇时，你认为你们班的同学有多少人会主动向老师问好？</v>
      </c>
      <c r="C453" t="s">
        <v>1342</v>
      </c>
      <c r="D453" t="s">
        <v>1362</v>
      </c>
      <c r="E453" t="s">
        <v>2720</v>
      </c>
      <c r="F453">
        <v>2</v>
      </c>
      <c r="G453">
        <v>0</v>
      </c>
      <c r="H453" t="b">
        <v>1</v>
      </c>
      <c r="I453" t="str">
        <f>INDEX(试题问卷属性表!D:D, MATCH(问卷赋分表!$A453,试题问卷属性表!$A:$A,0))</f>
        <v>学生品德和社会化行为</v>
      </c>
      <c r="J453" t="str">
        <f>INDEX(试题问卷属性表!E:E, MATCH(问卷赋分表!$A453,试题问卷属性表!$A:$A,0))</f>
        <v>亲社会行为</v>
      </c>
      <c r="K453">
        <f>INDEX(试题问卷属性表!F:F, MATCH(问卷赋分表!$A453,试题问卷属性表!$A:$A,0))</f>
        <v>0</v>
      </c>
      <c r="L453">
        <f>INDEX(试题问卷属性表!G:G, MATCH(问卷赋分表!$A453,试题问卷属性表!$A:$A,0))</f>
        <v>0</v>
      </c>
    </row>
    <row r="454" spans="1:12" x14ac:dyDescent="0.2">
      <c r="A454" t="s">
        <v>1995</v>
      </c>
      <c r="B454" t="str">
        <f>INDEX(试题问卷属性表!H:H, MATCH(问卷赋分表!A454,试题问卷属性表!A:A,0))</f>
        <v>在校园内进出或上下楼梯与老师相遇时，你认为你们班的同学有多少人会主动向老师问好？</v>
      </c>
      <c r="C454" t="s">
        <v>1342</v>
      </c>
      <c r="D454" t="s">
        <v>1362</v>
      </c>
      <c r="E454" t="s">
        <v>2721</v>
      </c>
      <c r="F454">
        <v>3</v>
      </c>
      <c r="G454">
        <v>1</v>
      </c>
      <c r="H454" t="b">
        <v>1</v>
      </c>
      <c r="I454" t="str">
        <f>INDEX(试题问卷属性表!D:D, MATCH(问卷赋分表!$A454,试题问卷属性表!$A:$A,0))</f>
        <v>学生品德和社会化行为</v>
      </c>
      <c r="J454" t="str">
        <f>INDEX(试题问卷属性表!E:E, MATCH(问卷赋分表!$A454,试题问卷属性表!$A:$A,0))</f>
        <v>亲社会行为</v>
      </c>
      <c r="K454">
        <f>INDEX(试题问卷属性表!F:F, MATCH(问卷赋分表!$A454,试题问卷属性表!$A:$A,0))</f>
        <v>0</v>
      </c>
      <c r="L454">
        <f>INDEX(试题问卷属性表!G:G, MATCH(问卷赋分表!$A454,试题问卷属性表!$A:$A,0))</f>
        <v>0</v>
      </c>
    </row>
    <row r="455" spans="1:12" x14ac:dyDescent="0.2">
      <c r="A455" t="s">
        <v>1995</v>
      </c>
      <c r="B455" t="str">
        <f>INDEX(试题问卷属性表!H:H, MATCH(问卷赋分表!A455,试题问卷属性表!A:A,0))</f>
        <v>在校园内进出或上下楼梯与老师相遇时，你认为你们班的同学有多少人会主动向老师问好？</v>
      </c>
      <c r="C455" t="s">
        <v>1342</v>
      </c>
      <c r="D455" t="s">
        <v>1362</v>
      </c>
      <c r="E455" t="s">
        <v>2722</v>
      </c>
      <c r="F455">
        <v>4</v>
      </c>
      <c r="G455">
        <v>1</v>
      </c>
      <c r="H455" t="b">
        <v>1</v>
      </c>
      <c r="I455" t="str">
        <f>INDEX(试题问卷属性表!D:D, MATCH(问卷赋分表!$A455,试题问卷属性表!$A:$A,0))</f>
        <v>学生品德和社会化行为</v>
      </c>
      <c r="J455" t="str">
        <f>INDEX(试题问卷属性表!E:E, MATCH(问卷赋分表!$A455,试题问卷属性表!$A:$A,0))</f>
        <v>亲社会行为</v>
      </c>
      <c r="K455">
        <f>INDEX(试题问卷属性表!F:F, MATCH(问卷赋分表!$A455,试题问卷属性表!$A:$A,0))</f>
        <v>0</v>
      </c>
      <c r="L455">
        <f>INDEX(试题问卷属性表!G:G, MATCH(问卷赋分表!$A455,试题问卷属性表!$A:$A,0))</f>
        <v>0</v>
      </c>
    </row>
    <row r="456" spans="1:12" x14ac:dyDescent="0.2">
      <c r="A456" t="s">
        <v>1995</v>
      </c>
      <c r="B456" t="str">
        <f>INDEX(试题问卷属性表!H:H, MATCH(问卷赋分表!A456,试题问卷属性表!A:A,0))</f>
        <v>在校园内进出或上下楼梯与老师相遇时，你认为你们班的同学有多少人会主动向老师问好？</v>
      </c>
      <c r="C456" t="s">
        <v>1342</v>
      </c>
      <c r="D456" t="s">
        <v>1362</v>
      </c>
      <c r="E456" t="s">
        <v>2723</v>
      </c>
      <c r="F456">
        <v>5</v>
      </c>
      <c r="G456">
        <v>1</v>
      </c>
      <c r="H456" t="b">
        <v>1</v>
      </c>
      <c r="I456" t="str">
        <f>INDEX(试题问卷属性表!D:D, MATCH(问卷赋分表!$A456,试题问卷属性表!$A:$A,0))</f>
        <v>学生品德和社会化行为</v>
      </c>
      <c r="J456" t="str">
        <f>INDEX(试题问卷属性表!E:E, MATCH(问卷赋分表!$A456,试题问卷属性表!$A:$A,0))</f>
        <v>亲社会行为</v>
      </c>
      <c r="K456">
        <f>INDEX(试题问卷属性表!F:F, MATCH(问卷赋分表!$A456,试题问卷属性表!$A:$A,0))</f>
        <v>0</v>
      </c>
      <c r="L456">
        <f>INDEX(试题问卷属性表!G:G, MATCH(问卷赋分表!$A456,试题问卷属性表!$A:$A,0))</f>
        <v>0</v>
      </c>
    </row>
    <row r="457" spans="1:12" x14ac:dyDescent="0.2">
      <c r="A457" t="s">
        <v>1996</v>
      </c>
      <c r="B457" t="str">
        <f>INDEX(试题问卷属性表!H:H, MATCH(问卷赋分表!A457,试题问卷属性表!A:A,0))</f>
        <v>我会尝试用多种方法解决一个问题</v>
      </c>
      <c r="C457" t="s">
        <v>1342</v>
      </c>
      <c r="D457" t="s">
        <v>1362</v>
      </c>
      <c r="E457" t="s">
        <v>2724</v>
      </c>
      <c r="F457">
        <v>1</v>
      </c>
      <c r="G457">
        <v>0</v>
      </c>
      <c r="H457" t="b">
        <v>1</v>
      </c>
      <c r="I457">
        <f>INDEX(试题问卷属性表!D:D, MATCH(问卷赋分表!$A457,试题问卷属性表!$A:$A,0))</f>
        <v>0</v>
      </c>
      <c r="J457">
        <f>INDEX(试题问卷属性表!E:E, MATCH(问卷赋分表!$A457,试题问卷属性表!$A:$A,0))</f>
        <v>0</v>
      </c>
      <c r="K457" t="str">
        <f>INDEX(试题问卷属性表!F:F, MATCH(问卷赋分表!$A457,试题问卷属性表!$A:$A,0))</f>
        <v>学生学习策略</v>
      </c>
      <c r="L457">
        <f>INDEX(试题问卷属性表!G:G, MATCH(问卷赋分表!$A457,试题问卷属性表!$A:$A,0))</f>
        <v>0</v>
      </c>
    </row>
    <row r="458" spans="1:12" x14ac:dyDescent="0.2">
      <c r="A458" t="s">
        <v>1996</v>
      </c>
      <c r="B458" t="str">
        <f>INDEX(试题问卷属性表!H:H, MATCH(问卷赋分表!A458,试题问卷属性表!A:A,0))</f>
        <v>我会尝试用多种方法解决一个问题</v>
      </c>
      <c r="C458" t="s">
        <v>1342</v>
      </c>
      <c r="D458" t="s">
        <v>1362</v>
      </c>
      <c r="E458" t="s">
        <v>2725</v>
      </c>
      <c r="F458">
        <v>2</v>
      </c>
      <c r="G458">
        <v>0</v>
      </c>
      <c r="H458" t="b">
        <v>1</v>
      </c>
      <c r="I458">
        <f>INDEX(试题问卷属性表!D:D, MATCH(问卷赋分表!$A458,试题问卷属性表!$A:$A,0))</f>
        <v>0</v>
      </c>
      <c r="J458">
        <f>INDEX(试题问卷属性表!E:E, MATCH(问卷赋分表!$A458,试题问卷属性表!$A:$A,0))</f>
        <v>0</v>
      </c>
      <c r="K458" t="str">
        <f>INDEX(试题问卷属性表!F:F, MATCH(问卷赋分表!$A458,试题问卷属性表!$A:$A,0))</f>
        <v>学生学习策略</v>
      </c>
      <c r="L458">
        <f>INDEX(试题问卷属性表!G:G, MATCH(问卷赋分表!$A458,试题问卷属性表!$A:$A,0))</f>
        <v>0</v>
      </c>
    </row>
    <row r="459" spans="1:12" x14ac:dyDescent="0.2">
      <c r="A459" t="s">
        <v>1996</v>
      </c>
      <c r="B459" t="str">
        <f>INDEX(试题问卷属性表!H:H, MATCH(问卷赋分表!A459,试题问卷属性表!A:A,0))</f>
        <v>我会尝试用多种方法解决一个问题</v>
      </c>
      <c r="C459" t="s">
        <v>1342</v>
      </c>
      <c r="D459" t="s">
        <v>1362</v>
      </c>
      <c r="E459" t="s">
        <v>2679</v>
      </c>
      <c r="F459">
        <v>3</v>
      </c>
      <c r="G459">
        <v>0</v>
      </c>
      <c r="H459" t="b">
        <v>1</v>
      </c>
      <c r="I459">
        <f>INDEX(试题问卷属性表!D:D, MATCH(问卷赋分表!$A459,试题问卷属性表!$A:$A,0))</f>
        <v>0</v>
      </c>
      <c r="J459">
        <f>INDEX(试题问卷属性表!E:E, MATCH(问卷赋分表!$A459,试题问卷属性表!$A:$A,0))</f>
        <v>0</v>
      </c>
      <c r="K459" t="str">
        <f>INDEX(试题问卷属性表!F:F, MATCH(问卷赋分表!$A459,试题问卷属性表!$A:$A,0))</f>
        <v>学生学习策略</v>
      </c>
      <c r="L459">
        <f>INDEX(试题问卷属性表!G:G, MATCH(问卷赋分表!$A459,试题问卷属性表!$A:$A,0))</f>
        <v>0</v>
      </c>
    </row>
    <row r="460" spans="1:12" x14ac:dyDescent="0.2">
      <c r="A460" t="s">
        <v>1996</v>
      </c>
      <c r="B460" t="str">
        <f>INDEX(试题问卷属性表!H:H, MATCH(问卷赋分表!A460,试题问卷属性表!A:A,0))</f>
        <v>我会尝试用多种方法解决一个问题</v>
      </c>
      <c r="C460" t="s">
        <v>1342</v>
      </c>
      <c r="D460" t="s">
        <v>1362</v>
      </c>
      <c r="E460" t="s">
        <v>2726</v>
      </c>
      <c r="F460">
        <v>4</v>
      </c>
      <c r="G460">
        <v>1</v>
      </c>
      <c r="H460" t="b">
        <v>1</v>
      </c>
      <c r="I460">
        <f>INDEX(试题问卷属性表!D:D, MATCH(问卷赋分表!$A460,试题问卷属性表!$A:$A,0))</f>
        <v>0</v>
      </c>
      <c r="J460">
        <f>INDEX(试题问卷属性表!E:E, MATCH(问卷赋分表!$A460,试题问卷属性表!$A:$A,0))</f>
        <v>0</v>
      </c>
      <c r="K460" t="str">
        <f>INDEX(试题问卷属性表!F:F, MATCH(问卷赋分表!$A460,试题问卷属性表!$A:$A,0))</f>
        <v>学生学习策略</v>
      </c>
      <c r="L460">
        <f>INDEX(试题问卷属性表!G:G, MATCH(问卷赋分表!$A460,试题问卷属性表!$A:$A,0))</f>
        <v>0</v>
      </c>
    </row>
    <row r="461" spans="1:12" x14ac:dyDescent="0.2">
      <c r="A461" t="s">
        <v>1996</v>
      </c>
      <c r="B461" t="str">
        <f>INDEX(试题问卷属性表!H:H, MATCH(问卷赋分表!A461,试题问卷属性表!A:A,0))</f>
        <v>我会尝试用多种方法解决一个问题</v>
      </c>
      <c r="C461" t="s">
        <v>1342</v>
      </c>
      <c r="D461" t="s">
        <v>1362</v>
      </c>
      <c r="E461" t="s">
        <v>2727</v>
      </c>
      <c r="F461">
        <v>5</v>
      </c>
      <c r="G461">
        <v>1</v>
      </c>
      <c r="H461" t="b">
        <v>1</v>
      </c>
      <c r="I461">
        <f>INDEX(试题问卷属性表!D:D, MATCH(问卷赋分表!$A461,试题问卷属性表!$A:$A,0))</f>
        <v>0</v>
      </c>
      <c r="J461">
        <f>INDEX(试题问卷属性表!E:E, MATCH(问卷赋分表!$A461,试题问卷属性表!$A:$A,0))</f>
        <v>0</v>
      </c>
      <c r="K461" t="str">
        <f>INDEX(试题问卷属性表!F:F, MATCH(问卷赋分表!$A461,试题问卷属性表!$A:$A,0))</f>
        <v>学生学习策略</v>
      </c>
      <c r="L461">
        <f>INDEX(试题问卷属性表!G:G, MATCH(问卷赋分表!$A461,试题问卷属性表!$A:$A,0))</f>
        <v>0</v>
      </c>
    </row>
    <row r="462" spans="1:12" x14ac:dyDescent="0.2">
      <c r="A462" t="s">
        <v>1997</v>
      </c>
      <c r="B462" t="str">
        <f>INDEX(试题问卷属性表!H:H, MATCH(问卷赋分表!A462,试题问卷属性表!A:A,0))</f>
        <v>我能够借助一些方法，如画图、举例子、打比方等理解知识或解释问题</v>
      </c>
      <c r="C462" t="s">
        <v>1342</v>
      </c>
      <c r="D462" t="s">
        <v>1362</v>
      </c>
      <c r="E462" t="s">
        <v>2724</v>
      </c>
      <c r="F462">
        <v>1</v>
      </c>
      <c r="G462">
        <v>0</v>
      </c>
      <c r="H462" t="b">
        <v>1</v>
      </c>
      <c r="I462">
        <f>INDEX(试题问卷属性表!D:D, MATCH(问卷赋分表!$A462,试题问卷属性表!$A:$A,0))</f>
        <v>0</v>
      </c>
      <c r="J462">
        <f>INDEX(试题问卷属性表!E:E, MATCH(问卷赋分表!$A462,试题问卷属性表!$A:$A,0))</f>
        <v>0</v>
      </c>
      <c r="K462" t="str">
        <f>INDEX(试题问卷属性表!F:F, MATCH(问卷赋分表!$A462,试题问卷属性表!$A:$A,0))</f>
        <v>学生学习策略</v>
      </c>
      <c r="L462">
        <f>INDEX(试题问卷属性表!G:G, MATCH(问卷赋分表!$A462,试题问卷属性表!$A:$A,0))</f>
        <v>0</v>
      </c>
    </row>
    <row r="463" spans="1:12" x14ac:dyDescent="0.2">
      <c r="A463" t="s">
        <v>1997</v>
      </c>
      <c r="B463" t="str">
        <f>INDEX(试题问卷属性表!H:H, MATCH(问卷赋分表!A463,试题问卷属性表!A:A,0))</f>
        <v>我能够借助一些方法，如画图、举例子、打比方等理解知识或解释问题</v>
      </c>
      <c r="C463" t="s">
        <v>1342</v>
      </c>
      <c r="D463" t="s">
        <v>1362</v>
      </c>
      <c r="E463" t="s">
        <v>2725</v>
      </c>
      <c r="F463">
        <v>2</v>
      </c>
      <c r="G463">
        <v>0</v>
      </c>
      <c r="H463" t="b">
        <v>1</v>
      </c>
      <c r="I463">
        <f>INDEX(试题问卷属性表!D:D, MATCH(问卷赋分表!$A463,试题问卷属性表!$A:$A,0))</f>
        <v>0</v>
      </c>
      <c r="J463">
        <f>INDEX(试题问卷属性表!E:E, MATCH(问卷赋分表!$A463,试题问卷属性表!$A:$A,0))</f>
        <v>0</v>
      </c>
      <c r="K463" t="str">
        <f>INDEX(试题问卷属性表!F:F, MATCH(问卷赋分表!$A463,试题问卷属性表!$A:$A,0))</f>
        <v>学生学习策略</v>
      </c>
      <c r="L463">
        <f>INDEX(试题问卷属性表!G:G, MATCH(问卷赋分表!$A463,试题问卷属性表!$A:$A,0))</f>
        <v>0</v>
      </c>
    </row>
    <row r="464" spans="1:12" x14ac:dyDescent="0.2">
      <c r="A464" t="s">
        <v>1997</v>
      </c>
      <c r="B464" t="str">
        <f>INDEX(试题问卷属性表!H:H, MATCH(问卷赋分表!A464,试题问卷属性表!A:A,0))</f>
        <v>我能够借助一些方法，如画图、举例子、打比方等理解知识或解释问题</v>
      </c>
      <c r="C464" t="s">
        <v>1342</v>
      </c>
      <c r="D464" t="s">
        <v>1362</v>
      </c>
      <c r="E464" t="s">
        <v>2679</v>
      </c>
      <c r="F464">
        <v>3</v>
      </c>
      <c r="G464">
        <v>0</v>
      </c>
      <c r="H464" t="b">
        <v>1</v>
      </c>
      <c r="I464">
        <f>INDEX(试题问卷属性表!D:D, MATCH(问卷赋分表!$A464,试题问卷属性表!$A:$A,0))</f>
        <v>0</v>
      </c>
      <c r="J464">
        <f>INDEX(试题问卷属性表!E:E, MATCH(问卷赋分表!$A464,试题问卷属性表!$A:$A,0))</f>
        <v>0</v>
      </c>
      <c r="K464" t="str">
        <f>INDEX(试题问卷属性表!F:F, MATCH(问卷赋分表!$A464,试题问卷属性表!$A:$A,0))</f>
        <v>学生学习策略</v>
      </c>
      <c r="L464">
        <f>INDEX(试题问卷属性表!G:G, MATCH(问卷赋分表!$A464,试题问卷属性表!$A:$A,0))</f>
        <v>0</v>
      </c>
    </row>
    <row r="465" spans="1:12" x14ac:dyDescent="0.2">
      <c r="A465" t="s">
        <v>1997</v>
      </c>
      <c r="B465" t="str">
        <f>INDEX(试题问卷属性表!H:H, MATCH(问卷赋分表!A465,试题问卷属性表!A:A,0))</f>
        <v>我能够借助一些方法，如画图、举例子、打比方等理解知识或解释问题</v>
      </c>
      <c r="C465" t="s">
        <v>1342</v>
      </c>
      <c r="D465" t="s">
        <v>1362</v>
      </c>
      <c r="E465" t="s">
        <v>2726</v>
      </c>
      <c r="F465">
        <v>4</v>
      </c>
      <c r="G465">
        <v>1</v>
      </c>
      <c r="H465" t="b">
        <v>1</v>
      </c>
      <c r="I465">
        <f>INDEX(试题问卷属性表!D:D, MATCH(问卷赋分表!$A465,试题问卷属性表!$A:$A,0))</f>
        <v>0</v>
      </c>
      <c r="J465">
        <f>INDEX(试题问卷属性表!E:E, MATCH(问卷赋分表!$A465,试题问卷属性表!$A:$A,0))</f>
        <v>0</v>
      </c>
      <c r="K465" t="str">
        <f>INDEX(试题问卷属性表!F:F, MATCH(问卷赋分表!$A465,试题问卷属性表!$A:$A,0))</f>
        <v>学生学习策略</v>
      </c>
      <c r="L465">
        <f>INDEX(试题问卷属性表!G:G, MATCH(问卷赋分表!$A465,试题问卷属性表!$A:$A,0))</f>
        <v>0</v>
      </c>
    </row>
    <row r="466" spans="1:12" x14ac:dyDescent="0.2">
      <c r="A466" t="s">
        <v>1997</v>
      </c>
      <c r="B466" t="str">
        <f>INDEX(试题问卷属性表!H:H, MATCH(问卷赋分表!A466,试题问卷属性表!A:A,0))</f>
        <v>我能够借助一些方法，如画图、举例子、打比方等理解知识或解释问题</v>
      </c>
      <c r="C466" t="s">
        <v>1342</v>
      </c>
      <c r="D466" t="s">
        <v>1362</v>
      </c>
      <c r="E466" t="s">
        <v>2727</v>
      </c>
      <c r="F466">
        <v>5</v>
      </c>
      <c r="G466">
        <v>1</v>
      </c>
      <c r="H466" t="b">
        <v>1</v>
      </c>
      <c r="I466">
        <f>INDEX(试题问卷属性表!D:D, MATCH(问卷赋分表!$A466,试题问卷属性表!$A:$A,0))</f>
        <v>0</v>
      </c>
      <c r="J466">
        <f>INDEX(试题问卷属性表!E:E, MATCH(问卷赋分表!$A466,试题问卷属性表!$A:$A,0))</f>
        <v>0</v>
      </c>
      <c r="K466" t="str">
        <f>INDEX(试题问卷属性表!F:F, MATCH(问卷赋分表!$A466,试题问卷属性表!$A:$A,0))</f>
        <v>学生学习策略</v>
      </c>
      <c r="L466">
        <f>INDEX(试题问卷属性表!G:G, MATCH(问卷赋分表!$A466,试题问卷属性表!$A:$A,0))</f>
        <v>0</v>
      </c>
    </row>
    <row r="467" spans="1:12" x14ac:dyDescent="0.2">
      <c r="A467" t="s">
        <v>1998</v>
      </c>
      <c r="B467" t="str">
        <f>INDEX(试题问卷属性表!H:H, MATCH(问卷赋分表!A467,试题问卷属性表!A:A,0))</f>
        <v>我会努力记住一些重要的概念和公式</v>
      </c>
      <c r="C467" t="s">
        <v>1342</v>
      </c>
      <c r="D467" t="s">
        <v>1362</v>
      </c>
      <c r="E467" t="s">
        <v>2724</v>
      </c>
      <c r="F467">
        <v>1</v>
      </c>
      <c r="G467">
        <v>0</v>
      </c>
      <c r="H467" t="b">
        <v>1</v>
      </c>
      <c r="I467">
        <f>INDEX(试题问卷属性表!D:D, MATCH(问卷赋分表!$A467,试题问卷属性表!$A:$A,0))</f>
        <v>0</v>
      </c>
      <c r="J467">
        <f>INDEX(试题问卷属性表!E:E, MATCH(问卷赋分表!$A467,试题问卷属性表!$A:$A,0))</f>
        <v>0</v>
      </c>
      <c r="K467" t="str">
        <f>INDEX(试题问卷属性表!F:F, MATCH(问卷赋分表!$A467,试题问卷属性表!$A:$A,0))</f>
        <v>学生学习策略</v>
      </c>
      <c r="L467">
        <f>INDEX(试题问卷属性表!G:G, MATCH(问卷赋分表!$A467,试题问卷属性表!$A:$A,0))</f>
        <v>0</v>
      </c>
    </row>
    <row r="468" spans="1:12" x14ac:dyDescent="0.2">
      <c r="A468" t="s">
        <v>1998</v>
      </c>
      <c r="B468" t="str">
        <f>INDEX(试题问卷属性表!H:H, MATCH(问卷赋分表!A468,试题问卷属性表!A:A,0))</f>
        <v>我会努力记住一些重要的概念和公式</v>
      </c>
      <c r="C468" t="s">
        <v>1342</v>
      </c>
      <c r="D468" t="s">
        <v>1362</v>
      </c>
      <c r="E468" t="s">
        <v>2725</v>
      </c>
      <c r="F468">
        <v>2</v>
      </c>
      <c r="G468">
        <v>0</v>
      </c>
      <c r="H468" t="b">
        <v>1</v>
      </c>
      <c r="I468">
        <f>INDEX(试题问卷属性表!D:D, MATCH(问卷赋分表!$A468,试题问卷属性表!$A:$A,0))</f>
        <v>0</v>
      </c>
      <c r="J468">
        <f>INDEX(试题问卷属性表!E:E, MATCH(问卷赋分表!$A468,试题问卷属性表!$A:$A,0))</f>
        <v>0</v>
      </c>
      <c r="K468" t="str">
        <f>INDEX(试题问卷属性表!F:F, MATCH(问卷赋分表!$A468,试题问卷属性表!$A:$A,0))</f>
        <v>学生学习策略</v>
      </c>
      <c r="L468">
        <f>INDEX(试题问卷属性表!G:G, MATCH(问卷赋分表!$A468,试题问卷属性表!$A:$A,0))</f>
        <v>0</v>
      </c>
    </row>
    <row r="469" spans="1:12" x14ac:dyDescent="0.2">
      <c r="A469" t="s">
        <v>1998</v>
      </c>
      <c r="B469" t="str">
        <f>INDEX(试题问卷属性表!H:H, MATCH(问卷赋分表!A469,试题问卷属性表!A:A,0))</f>
        <v>我会努力记住一些重要的概念和公式</v>
      </c>
      <c r="C469" t="s">
        <v>1342</v>
      </c>
      <c r="D469" t="s">
        <v>1362</v>
      </c>
      <c r="E469" t="s">
        <v>2679</v>
      </c>
      <c r="F469">
        <v>3</v>
      </c>
      <c r="G469">
        <v>0</v>
      </c>
      <c r="H469" t="b">
        <v>1</v>
      </c>
      <c r="I469">
        <f>INDEX(试题问卷属性表!D:D, MATCH(问卷赋分表!$A469,试题问卷属性表!$A:$A,0))</f>
        <v>0</v>
      </c>
      <c r="J469">
        <f>INDEX(试题问卷属性表!E:E, MATCH(问卷赋分表!$A469,试题问卷属性表!$A:$A,0))</f>
        <v>0</v>
      </c>
      <c r="K469" t="str">
        <f>INDEX(试题问卷属性表!F:F, MATCH(问卷赋分表!$A469,试题问卷属性表!$A:$A,0))</f>
        <v>学生学习策略</v>
      </c>
      <c r="L469">
        <f>INDEX(试题问卷属性表!G:G, MATCH(问卷赋分表!$A469,试题问卷属性表!$A:$A,0))</f>
        <v>0</v>
      </c>
    </row>
    <row r="470" spans="1:12" x14ac:dyDescent="0.2">
      <c r="A470" t="s">
        <v>1998</v>
      </c>
      <c r="B470" t="str">
        <f>INDEX(试题问卷属性表!H:H, MATCH(问卷赋分表!A470,试题问卷属性表!A:A,0))</f>
        <v>我会努力记住一些重要的概念和公式</v>
      </c>
      <c r="C470" t="s">
        <v>1342</v>
      </c>
      <c r="D470" t="s">
        <v>1362</v>
      </c>
      <c r="E470" t="s">
        <v>2726</v>
      </c>
      <c r="F470">
        <v>4</v>
      </c>
      <c r="G470">
        <v>1</v>
      </c>
      <c r="H470" t="b">
        <v>1</v>
      </c>
      <c r="I470">
        <f>INDEX(试题问卷属性表!D:D, MATCH(问卷赋分表!$A470,试题问卷属性表!$A:$A,0))</f>
        <v>0</v>
      </c>
      <c r="J470">
        <f>INDEX(试题问卷属性表!E:E, MATCH(问卷赋分表!$A470,试题问卷属性表!$A:$A,0))</f>
        <v>0</v>
      </c>
      <c r="K470" t="str">
        <f>INDEX(试题问卷属性表!F:F, MATCH(问卷赋分表!$A470,试题问卷属性表!$A:$A,0))</f>
        <v>学生学习策略</v>
      </c>
      <c r="L470">
        <f>INDEX(试题问卷属性表!G:G, MATCH(问卷赋分表!$A470,试题问卷属性表!$A:$A,0))</f>
        <v>0</v>
      </c>
    </row>
    <row r="471" spans="1:12" x14ac:dyDescent="0.2">
      <c r="A471" t="s">
        <v>1998</v>
      </c>
      <c r="B471" t="str">
        <f>INDEX(试题问卷属性表!H:H, MATCH(问卷赋分表!A471,试题问卷属性表!A:A,0))</f>
        <v>我会努力记住一些重要的概念和公式</v>
      </c>
      <c r="C471" t="s">
        <v>1342</v>
      </c>
      <c r="D471" t="s">
        <v>1362</v>
      </c>
      <c r="E471" t="s">
        <v>2727</v>
      </c>
      <c r="F471">
        <v>5</v>
      </c>
      <c r="G471">
        <v>1</v>
      </c>
      <c r="H471" t="b">
        <v>1</v>
      </c>
      <c r="I471">
        <f>INDEX(试题问卷属性表!D:D, MATCH(问卷赋分表!$A471,试题问卷属性表!$A:$A,0))</f>
        <v>0</v>
      </c>
      <c r="J471">
        <f>INDEX(试题问卷属性表!E:E, MATCH(问卷赋分表!$A471,试题问卷属性表!$A:$A,0))</f>
        <v>0</v>
      </c>
      <c r="K471" t="str">
        <f>INDEX(试题问卷属性表!F:F, MATCH(问卷赋分表!$A471,试题问卷属性表!$A:$A,0))</f>
        <v>学生学习策略</v>
      </c>
      <c r="L471">
        <f>INDEX(试题问卷属性表!G:G, MATCH(问卷赋分表!$A471,试题问卷属性表!$A:$A,0))</f>
        <v>0</v>
      </c>
    </row>
    <row r="472" spans="1:12" x14ac:dyDescent="0.2">
      <c r="A472" t="s">
        <v>1999</v>
      </c>
      <c r="B472" t="str">
        <f>INDEX(试题问卷属性表!H:H, MATCH(问卷赋分表!A472,试题问卷属性表!A:A,0))</f>
        <v>我了解自己的不足，并进行有针对性的复习</v>
      </c>
      <c r="C472" t="s">
        <v>1342</v>
      </c>
      <c r="D472" t="s">
        <v>1362</v>
      </c>
      <c r="E472" t="s">
        <v>2724</v>
      </c>
      <c r="F472">
        <v>1</v>
      </c>
      <c r="G472">
        <v>0</v>
      </c>
      <c r="H472" t="b">
        <v>1</v>
      </c>
      <c r="I472">
        <f>INDEX(试题问卷属性表!D:D, MATCH(问卷赋分表!$A472,试题问卷属性表!$A:$A,0))</f>
        <v>0</v>
      </c>
      <c r="J472">
        <f>INDEX(试题问卷属性表!E:E, MATCH(问卷赋分表!$A472,试题问卷属性表!$A:$A,0))</f>
        <v>0</v>
      </c>
      <c r="K472" t="str">
        <f>INDEX(试题问卷属性表!F:F, MATCH(问卷赋分表!$A472,试题问卷属性表!$A:$A,0))</f>
        <v>学生学习策略</v>
      </c>
      <c r="L472">
        <f>INDEX(试题问卷属性表!G:G, MATCH(问卷赋分表!$A472,试题问卷属性表!$A:$A,0))</f>
        <v>0</v>
      </c>
    </row>
    <row r="473" spans="1:12" x14ac:dyDescent="0.2">
      <c r="A473" t="s">
        <v>1999</v>
      </c>
      <c r="B473" t="str">
        <f>INDEX(试题问卷属性表!H:H, MATCH(问卷赋分表!A473,试题问卷属性表!A:A,0))</f>
        <v>我了解自己的不足，并进行有针对性的复习</v>
      </c>
      <c r="C473" t="s">
        <v>1342</v>
      </c>
      <c r="D473" t="s">
        <v>1362</v>
      </c>
      <c r="E473" t="s">
        <v>2725</v>
      </c>
      <c r="F473">
        <v>2</v>
      </c>
      <c r="G473">
        <v>0</v>
      </c>
      <c r="H473" t="b">
        <v>1</v>
      </c>
      <c r="I473">
        <f>INDEX(试题问卷属性表!D:D, MATCH(问卷赋分表!$A473,试题问卷属性表!$A:$A,0))</f>
        <v>0</v>
      </c>
      <c r="J473">
        <f>INDEX(试题问卷属性表!E:E, MATCH(问卷赋分表!$A473,试题问卷属性表!$A:$A,0))</f>
        <v>0</v>
      </c>
      <c r="K473" t="str">
        <f>INDEX(试题问卷属性表!F:F, MATCH(问卷赋分表!$A473,试题问卷属性表!$A:$A,0))</f>
        <v>学生学习策略</v>
      </c>
      <c r="L473">
        <f>INDEX(试题问卷属性表!G:G, MATCH(问卷赋分表!$A473,试题问卷属性表!$A:$A,0))</f>
        <v>0</v>
      </c>
    </row>
    <row r="474" spans="1:12" x14ac:dyDescent="0.2">
      <c r="A474" t="s">
        <v>1999</v>
      </c>
      <c r="B474" t="str">
        <f>INDEX(试题问卷属性表!H:H, MATCH(问卷赋分表!A474,试题问卷属性表!A:A,0))</f>
        <v>我了解自己的不足，并进行有针对性的复习</v>
      </c>
      <c r="C474" t="s">
        <v>1342</v>
      </c>
      <c r="D474" t="s">
        <v>1362</v>
      </c>
      <c r="E474" t="s">
        <v>2679</v>
      </c>
      <c r="F474">
        <v>3</v>
      </c>
      <c r="G474">
        <v>0</v>
      </c>
      <c r="H474" t="b">
        <v>1</v>
      </c>
      <c r="I474">
        <f>INDEX(试题问卷属性表!D:D, MATCH(问卷赋分表!$A474,试题问卷属性表!$A:$A,0))</f>
        <v>0</v>
      </c>
      <c r="J474">
        <f>INDEX(试题问卷属性表!E:E, MATCH(问卷赋分表!$A474,试题问卷属性表!$A:$A,0))</f>
        <v>0</v>
      </c>
      <c r="K474" t="str">
        <f>INDEX(试题问卷属性表!F:F, MATCH(问卷赋分表!$A474,试题问卷属性表!$A:$A,0))</f>
        <v>学生学习策略</v>
      </c>
      <c r="L474">
        <f>INDEX(试题问卷属性表!G:G, MATCH(问卷赋分表!$A474,试题问卷属性表!$A:$A,0))</f>
        <v>0</v>
      </c>
    </row>
    <row r="475" spans="1:12" x14ac:dyDescent="0.2">
      <c r="A475" t="s">
        <v>1999</v>
      </c>
      <c r="B475" t="str">
        <f>INDEX(试题问卷属性表!H:H, MATCH(问卷赋分表!A475,试题问卷属性表!A:A,0))</f>
        <v>我了解自己的不足，并进行有针对性的复习</v>
      </c>
      <c r="C475" t="s">
        <v>1342</v>
      </c>
      <c r="D475" t="s">
        <v>1362</v>
      </c>
      <c r="E475" t="s">
        <v>2726</v>
      </c>
      <c r="F475">
        <v>4</v>
      </c>
      <c r="G475">
        <v>1</v>
      </c>
      <c r="H475" t="b">
        <v>1</v>
      </c>
      <c r="I475">
        <f>INDEX(试题问卷属性表!D:D, MATCH(问卷赋分表!$A475,试题问卷属性表!$A:$A,0))</f>
        <v>0</v>
      </c>
      <c r="J475">
        <f>INDEX(试题问卷属性表!E:E, MATCH(问卷赋分表!$A475,试题问卷属性表!$A:$A,0))</f>
        <v>0</v>
      </c>
      <c r="K475" t="str">
        <f>INDEX(试题问卷属性表!F:F, MATCH(问卷赋分表!$A475,试题问卷属性表!$A:$A,0))</f>
        <v>学生学习策略</v>
      </c>
      <c r="L475">
        <f>INDEX(试题问卷属性表!G:G, MATCH(问卷赋分表!$A475,试题问卷属性表!$A:$A,0))</f>
        <v>0</v>
      </c>
    </row>
    <row r="476" spans="1:12" x14ac:dyDescent="0.2">
      <c r="A476" t="s">
        <v>1999</v>
      </c>
      <c r="B476" t="str">
        <f>INDEX(试题问卷属性表!H:H, MATCH(问卷赋分表!A476,试题问卷属性表!A:A,0))</f>
        <v>我了解自己的不足，并进行有针对性的复习</v>
      </c>
      <c r="C476" t="s">
        <v>1342</v>
      </c>
      <c r="D476" t="s">
        <v>1362</v>
      </c>
      <c r="E476" t="s">
        <v>2727</v>
      </c>
      <c r="F476">
        <v>5</v>
      </c>
      <c r="G476">
        <v>1</v>
      </c>
      <c r="H476" t="b">
        <v>1</v>
      </c>
      <c r="I476">
        <f>INDEX(试题问卷属性表!D:D, MATCH(问卷赋分表!$A476,试题问卷属性表!$A:$A,0))</f>
        <v>0</v>
      </c>
      <c r="J476">
        <f>INDEX(试题问卷属性表!E:E, MATCH(问卷赋分表!$A476,试题问卷属性表!$A:$A,0))</f>
        <v>0</v>
      </c>
      <c r="K476" t="str">
        <f>INDEX(试题问卷属性表!F:F, MATCH(问卷赋分表!$A476,试题问卷属性表!$A:$A,0))</f>
        <v>学生学习策略</v>
      </c>
      <c r="L476">
        <f>INDEX(试题问卷属性表!G:G, MATCH(问卷赋分表!$A476,试题问卷属性表!$A:$A,0))</f>
        <v>0</v>
      </c>
    </row>
    <row r="477" spans="1:12" x14ac:dyDescent="0.2">
      <c r="A477" t="s">
        <v>2000</v>
      </c>
      <c r="B477" t="str">
        <f>INDEX(试题问卷属性表!H:H, MATCH(问卷赋分表!A477,试题问卷属性表!A:A,0))</f>
        <v>在复习时，我能对所学的知识进行系统归纳整理</v>
      </c>
      <c r="C477" t="s">
        <v>1342</v>
      </c>
      <c r="D477" t="s">
        <v>1362</v>
      </c>
      <c r="E477" t="s">
        <v>2724</v>
      </c>
      <c r="F477">
        <v>1</v>
      </c>
      <c r="G477">
        <v>0</v>
      </c>
      <c r="H477" t="b">
        <v>1</v>
      </c>
      <c r="I477">
        <f>INDEX(试题问卷属性表!D:D, MATCH(问卷赋分表!$A477,试题问卷属性表!$A:$A,0))</f>
        <v>0</v>
      </c>
      <c r="J477">
        <f>INDEX(试题问卷属性表!E:E, MATCH(问卷赋分表!$A477,试题问卷属性表!$A:$A,0))</f>
        <v>0</v>
      </c>
      <c r="K477" t="str">
        <f>INDEX(试题问卷属性表!F:F, MATCH(问卷赋分表!$A477,试题问卷属性表!$A:$A,0))</f>
        <v>学生学习策略</v>
      </c>
      <c r="L477">
        <f>INDEX(试题问卷属性表!G:G, MATCH(问卷赋分表!$A477,试题问卷属性表!$A:$A,0))</f>
        <v>0</v>
      </c>
    </row>
    <row r="478" spans="1:12" x14ac:dyDescent="0.2">
      <c r="A478" t="s">
        <v>2000</v>
      </c>
      <c r="B478" t="str">
        <f>INDEX(试题问卷属性表!H:H, MATCH(问卷赋分表!A478,试题问卷属性表!A:A,0))</f>
        <v>在复习时，我能对所学的知识进行系统归纳整理</v>
      </c>
      <c r="C478" t="s">
        <v>1342</v>
      </c>
      <c r="D478" t="s">
        <v>1362</v>
      </c>
      <c r="E478" t="s">
        <v>2725</v>
      </c>
      <c r="F478">
        <v>2</v>
      </c>
      <c r="G478">
        <v>0</v>
      </c>
      <c r="H478" t="b">
        <v>1</v>
      </c>
      <c r="I478">
        <f>INDEX(试题问卷属性表!D:D, MATCH(问卷赋分表!$A478,试题问卷属性表!$A:$A,0))</f>
        <v>0</v>
      </c>
      <c r="J478">
        <f>INDEX(试题问卷属性表!E:E, MATCH(问卷赋分表!$A478,试题问卷属性表!$A:$A,0))</f>
        <v>0</v>
      </c>
      <c r="K478" t="str">
        <f>INDEX(试题问卷属性表!F:F, MATCH(问卷赋分表!$A478,试题问卷属性表!$A:$A,0))</f>
        <v>学生学习策略</v>
      </c>
      <c r="L478">
        <f>INDEX(试题问卷属性表!G:G, MATCH(问卷赋分表!$A478,试题问卷属性表!$A:$A,0))</f>
        <v>0</v>
      </c>
    </row>
    <row r="479" spans="1:12" x14ac:dyDescent="0.2">
      <c r="A479" t="s">
        <v>2000</v>
      </c>
      <c r="B479" t="str">
        <f>INDEX(试题问卷属性表!H:H, MATCH(问卷赋分表!A479,试题问卷属性表!A:A,0))</f>
        <v>在复习时，我能对所学的知识进行系统归纳整理</v>
      </c>
      <c r="C479" t="s">
        <v>1342</v>
      </c>
      <c r="D479" t="s">
        <v>1362</v>
      </c>
      <c r="E479" t="s">
        <v>2679</v>
      </c>
      <c r="F479">
        <v>3</v>
      </c>
      <c r="G479">
        <v>0</v>
      </c>
      <c r="H479" t="b">
        <v>1</v>
      </c>
      <c r="I479">
        <f>INDEX(试题问卷属性表!D:D, MATCH(问卷赋分表!$A479,试题问卷属性表!$A:$A,0))</f>
        <v>0</v>
      </c>
      <c r="J479">
        <f>INDEX(试题问卷属性表!E:E, MATCH(问卷赋分表!$A479,试题问卷属性表!$A:$A,0))</f>
        <v>0</v>
      </c>
      <c r="K479" t="str">
        <f>INDEX(试题问卷属性表!F:F, MATCH(问卷赋分表!$A479,试题问卷属性表!$A:$A,0))</f>
        <v>学生学习策略</v>
      </c>
      <c r="L479">
        <f>INDEX(试题问卷属性表!G:G, MATCH(问卷赋分表!$A479,试题问卷属性表!$A:$A,0))</f>
        <v>0</v>
      </c>
    </row>
    <row r="480" spans="1:12" x14ac:dyDescent="0.2">
      <c r="A480" t="s">
        <v>2000</v>
      </c>
      <c r="B480" t="str">
        <f>INDEX(试题问卷属性表!H:H, MATCH(问卷赋分表!A480,试题问卷属性表!A:A,0))</f>
        <v>在复习时，我能对所学的知识进行系统归纳整理</v>
      </c>
      <c r="C480" t="s">
        <v>1342</v>
      </c>
      <c r="D480" t="s">
        <v>1362</v>
      </c>
      <c r="E480" t="s">
        <v>2726</v>
      </c>
      <c r="F480">
        <v>4</v>
      </c>
      <c r="G480">
        <v>1</v>
      </c>
      <c r="H480" t="b">
        <v>1</v>
      </c>
      <c r="I480">
        <f>INDEX(试题问卷属性表!D:D, MATCH(问卷赋分表!$A480,试题问卷属性表!$A:$A,0))</f>
        <v>0</v>
      </c>
      <c r="J480">
        <f>INDEX(试题问卷属性表!E:E, MATCH(问卷赋分表!$A480,试题问卷属性表!$A:$A,0))</f>
        <v>0</v>
      </c>
      <c r="K480" t="str">
        <f>INDEX(试题问卷属性表!F:F, MATCH(问卷赋分表!$A480,试题问卷属性表!$A:$A,0))</f>
        <v>学生学习策略</v>
      </c>
      <c r="L480">
        <f>INDEX(试题问卷属性表!G:G, MATCH(问卷赋分表!$A480,试题问卷属性表!$A:$A,0))</f>
        <v>0</v>
      </c>
    </row>
    <row r="481" spans="1:12" x14ac:dyDescent="0.2">
      <c r="A481" t="s">
        <v>2000</v>
      </c>
      <c r="B481" t="str">
        <f>INDEX(试题问卷属性表!H:H, MATCH(问卷赋分表!A481,试题问卷属性表!A:A,0))</f>
        <v>在复习时，我能对所学的知识进行系统归纳整理</v>
      </c>
      <c r="C481" t="s">
        <v>1342</v>
      </c>
      <c r="D481" t="s">
        <v>1362</v>
      </c>
      <c r="E481" t="s">
        <v>2727</v>
      </c>
      <c r="F481">
        <v>5</v>
      </c>
      <c r="G481">
        <v>1</v>
      </c>
      <c r="H481" t="b">
        <v>1</v>
      </c>
      <c r="I481">
        <f>INDEX(试题问卷属性表!D:D, MATCH(问卷赋分表!$A481,试题问卷属性表!$A:$A,0))</f>
        <v>0</v>
      </c>
      <c r="J481">
        <f>INDEX(试题问卷属性表!E:E, MATCH(问卷赋分表!$A481,试题问卷属性表!$A:$A,0))</f>
        <v>0</v>
      </c>
      <c r="K481" t="str">
        <f>INDEX(试题问卷属性表!F:F, MATCH(问卷赋分表!$A481,试题问卷属性表!$A:$A,0))</f>
        <v>学生学习策略</v>
      </c>
      <c r="L481">
        <f>INDEX(试题问卷属性表!G:G, MATCH(问卷赋分表!$A481,试题问卷属性表!$A:$A,0))</f>
        <v>0</v>
      </c>
    </row>
    <row r="482" spans="1:12" x14ac:dyDescent="0.2">
      <c r="A482" t="s">
        <v>2001</v>
      </c>
      <c r="B482" t="str">
        <f>INDEX(试题问卷属性表!H:H, MATCH(问卷赋分表!A482,试题问卷属性表!A:A,0))</f>
        <v>最近两周，我高兴的状况是：</v>
      </c>
      <c r="C482" t="s">
        <v>1342</v>
      </c>
      <c r="D482" t="s">
        <v>1362</v>
      </c>
      <c r="E482" t="s">
        <v>2728</v>
      </c>
      <c r="F482">
        <v>4</v>
      </c>
      <c r="G482">
        <v>1</v>
      </c>
      <c r="H482" t="b">
        <v>1</v>
      </c>
      <c r="I482" t="str">
        <f>INDEX(试题问卷属性表!D:D, MATCH(问卷赋分表!$A482,试题问卷属性表!$A:$A,0))</f>
        <v>学生身心健康</v>
      </c>
      <c r="J482" t="str">
        <f>INDEX(试题问卷属性表!E:E, MATCH(问卷赋分表!$A482,试题问卷属性表!$A:$A,0))</f>
        <v>心理健康</v>
      </c>
      <c r="K482" t="str">
        <f>INDEX(试题问卷属性表!F:F, MATCH(问卷赋分表!$A482,试题问卷属性表!$A:$A,0))</f>
        <v>情绪状态</v>
      </c>
      <c r="L482">
        <f>INDEX(试题问卷属性表!G:G, MATCH(问卷赋分表!$A482,试题问卷属性表!$A:$A,0))</f>
        <v>0</v>
      </c>
    </row>
    <row r="483" spans="1:12" x14ac:dyDescent="0.2">
      <c r="A483" t="s">
        <v>2001</v>
      </c>
      <c r="B483" t="str">
        <f>INDEX(试题问卷属性表!H:H, MATCH(问卷赋分表!A483,试题问卷属性表!A:A,0))</f>
        <v>最近两周，我高兴的状况是：</v>
      </c>
      <c r="C483" t="s">
        <v>1342</v>
      </c>
      <c r="D483" t="s">
        <v>1362</v>
      </c>
      <c r="E483" t="s">
        <v>2729</v>
      </c>
      <c r="F483">
        <v>3</v>
      </c>
      <c r="G483">
        <v>1</v>
      </c>
      <c r="H483" t="b">
        <v>1</v>
      </c>
      <c r="I483" t="str">
        <f>INDEX(试题问卷属性表!D:D, MATCH(问卷赋分表!$A483,试题问卷属性表!$A:$A,0))</f>
        <v>学生身心健康</v>
      </c>
      <c r="J483" t="str">
        <f>INDEX(试题问卷属性表!E:E, MATCH(问卷赋分表!$A483,试题问卷属性表!$A:$A,0))</f>
        <v>心理健康</v>
      </c>
      <c r="K483" t="str">
        <f>INDEX(试题问卷属性表!F:F, MATCH(问卷赋分表!$A483,试题问卷属性表!$A:$A,0))</f>
        <v>情绪状态</v>
      </c>
      <c r="L483">
        <f>INDEX(试题问卷属性表!G:G, MATCH(问卷赋分表!$A483,试题问卷属性表!$A:$A,0))</f>
        <v>0</v>
      </c>
    </row>
    <row r="484" spans="1:12" x14ac:dyDescent="0.2">
      <c r="A484" t="s">
        <v>2001</v>
      </c>
      <c r="B484" t="str">
        <f>INDEX(试题问卷属性表!H:H, MATCH(问卷赋分表!A484,试题问卷属性表!A:A,0))</f>
        <v>最近两周，我高兴的状况是：</v>
      </c>
      <c r="C484" t="s">
        <v>1342</v>
      </c>
      <c r="D484" t="s">
        <v>1362</v>
      </c>
      <c r="E484" t="s">
        <v>2730</v>
      </c>
      <c r="F484">
        <v>2</v>
      </c>
      <c r="G484">
        <v>0</v>
      </c>
      <c r="H484" t="b">
        <v>1</v>
      </c>
      <c r="I484" t="str">
        <f>INDEX(试题问卷属性表!D:D, MATCH(问卷赋分表!$A484,试题问卷属性表!$A:$A,0))</f>
        <v>学生身心健康</v>
      </c>
      <c r="J484" t="str">
        <f>INDEX(试题问卷属性表!E:E, MATCH(问卷赋分表!$A484,试题问卷属性表!$A:$A,0))</f>
        <v>心理健康</v>
      </c>
      <c r="K484" t="str">
        <f>INDEX(试题问卷属性表!F:F, MATCH(问卷赋分表!$A484,试题问卷属性表!$A:$A,0))</f>
        <v>情绪状态</v>
      </c>
      <c r="L484">
        <f>INDEX(试题问卷属性表!G:G, MATCH(问卷赋分表!$A484,试题问卷属性表!$A:$A,0))</f>
        <v>0</v>
      </c>
    </row>
    <row r="485" spans="1:12" x14ac:dyDescent="0.2">
      <c r="A485" t="s">
        <v>2001</v>
      </c>
      <c r="B485" t="str">
        <f>INDEX(试题问卷属性表!H:H, MATCH(问卷赋分表!A485,试题问卷属性表!A:A,0))</f>
        <v>最近两周，我高兴的状况是：</v>
      </c>
      <c r="C485" t="s">
        <v>1342</v>
      </c>
      <c r="D485" t="s">
        <v>1362</v>
      </c>
      <c r="E485" t="s">
        <v>2731</v>
      </c>
      <c r="F485">
        <v>1</v>
      </c>
      <c r="G485">
        <v>0</v>
      </c>
      <c r="H485" t="b">
        <v>1</v>
      </c>
      <c r="I485" t="str">
        <f>INDEX(试题问卷属性表!D:D, MATCH(问卷赋分表!$A485,试题问卷属性表!$A:$A,0))</f>
        <v>学生身心健康</v>
      </c>
      <c r="J485" t="str">
        <f>INDEX(试题问卷属性表!E:E, MATCH(问卷赋分表!$A485,试题问卷属性表!$A:$A,0))</f>
        <v>心理健康</v>
      </c>
      <c r="K485" t="str">
        <f>INDEX(试题问卷属性表!F:F, MATCH(问卷赋分表!$A485,试题问卷属性表!$A:$A,0))</f>
        <v>情绪状态</v>
      </c>
      <c r="L485">
        <f>INDEX(试题问卷属性表!G:G, MATCH(问卷赋分表!$A485,试题问卷属性表!$A:$A,0))</f>
        <v>0</v>
      </c>
    </row>
    <row r="486" spans="1:12" x14ac:dyDescent="0.2">
      <c r="A486" t="s">
        <v>2002</v>
      </c>
      <c r="B486" t="str">
        <f>INDEX(试题问卷属性表!H:H, MATCH(问卷赋分表!A486,试题问卷属性表!A:A,0))</f>
        <v>最近两周，我喜欢自己的状况是</v>
      </c>
      <c r="C486" t="s">
        <v>1342</v>
      </c>
      <c r="D486" t="s">
        <v>1362</v>
      </c>
      <c r="E486" t="s">
        <v>2732</v>
      </c>
      <c r="F486">
        <v>4</v>
      </c>
      <c r="G486">
        <v>1</v>
      </c>
      <c r="H486" t="b">
        <v>1</v>
      </c>
      <c r="I486" t="str">
        <f>INDEX(试题问卷属性表!D:D, MATCH(问卷赋分表!$A486,试题问卷属性表!$A:$A,0))</f>
        <v>学生身心健康</v>
      </c>
      <c r="J486" t="str">
        <f>INDEX(试题问卷属性表!E:E, MATCH(问卷赋分表!$A486,试题问卷属性表!$A:$A,0))</f>
        <v>心理健康</v>
      </c>
      <c r="K486" t="str">
        <f>INDEX(试题问卷属性表!F:F, MATCH(问卷赋分表!$A486,试题问卷属性表!$A:$A,0))</f>
        <v>情绪状态</v>
      </c>
      <c r="L486">
        <f>INDEX(试题问卷属性表!G:G, MATCH(问卷赋分表!$A486,试题问卷属性表!$A:$A,0))</f>
        <v>0</v>
      </c>
    </row>
    <row r="487" spans="1:12" x14ac:dyDescent="0.2">
      <c r="A487" t="s">
        <v>2002</v>
      </c>
      <c r="B487" t="str">
        <f>INDEX(试题问卷属性表!H:H, MATCH(问卷赋分表!A487,试题问卷属性表!A:A,0))</f>
        <v>最近两周，我喜欢自己的状况是</v>
      </c>
      <c r="C487" t="s">
        <v>1342</v>
      </c>
      <c r="D487" t="s">
        <v>1362</v>
      </c>
      <c r="E487" t="s">
        <v>2733</v>
      </c>
      <c r="F487">
        <v>3</v>
      </c>
      <c r="G487">
        <v>1</v>
      </c>
      <c r="H487" t="b">
        <v>1</v>
      </c>
      <c r="I487" t="str">
        <f>INDEX(试题问卷属性表!D:D, MATCH(问卷赋分表!$A487,试题问卷属性表!$A:$A,0))</f>
        <v>学生身心健康</v>
      </c>
      <c r="J487" t="str">
        <f>INDEX(试题问卷属性表!E:E, MATCH(问卷赋分表!$A487,试题问卷属性表!$A:$A,0))</f>
        <v>心理健康</v>
      </c>
      <c r="K487" t="str">
        <f>INDEX(试题问卷属性表!F:F, MATCH(问卷赋分表!$A487,试题问卷属性表!$A:$A,0))</f>
        <v>情绪状态</v>
      </c>
      <c r="L487">
        <f>INDEX(试题问卷属性表!G:G, MATCH(问卷赋分表!$A487,试题问卷属性表!$A:$A,0))</f>
        <v>0</v>
      </c>
    </row>
    <row r="488" spans="1:12" x14ac:dyDescent="0.2">
      <c r="A488" t="s">
        <v>2002</v>
      </c>
      <c r="B488" t="str">
        <f>INDEX(试题问卷属性表!H:H, MATCH(问卷赋分表!A488,试题问卷属性表!A:A,0))</f>
        <v>最近两周，我喜欢自己的状况是</v>
      </c>
      <c r="C488" t="s">
        <v>1342</v>
      </c>
      <c r="D488" t="s">
        <v>1362</v>
      </c>
      <c r="E488" t="s">
        <v>2734</v>
      </c>
      <c r="F488">
        <v>2</v>
      </c>
      <c r="G488">
        <v>0</v>
      </c>
      <c r="H488" t="b">
        <v>1</v>
      </c>
      <c r="I488" t="str">
        <f>INDEX(试题问卷属性表!D:D, MATCH(问卷赋分表!$A488,试题问卷属性表!$A:$A,0))</f>
        <v>学生身心健康</v>
      </c>
      <c r="J488" t="str">
        <f>INDEX(试题问卷属性表!E:E, MATCH(问卷赋分表!$A488,试题问卷属性表!$A:$A,0))</f>
        <v>心理健康</v>
      </c>
      <c r="K488" t="str">
        <f>INDEX(试题问卷属性表!F:F, MATCH(问卷赋分表!$A488,试题问卷属性表!$A:$A,0))</f>
        <v>情绪状态</v>
      </c>
      <c r="L488">
        <f>INDEX(试题问卷属性表!G:G, MATCH(问卷赋分表!$A488,试题问卷属性表!$A:$A,0))</f>
        <v>0</v>
      </c>
    </row>
    <row r="489" spans="1:12" x14ac:dyDescent="0.2">
      <c r="A489" t="s">
        <v>2002</v>
      </c>
      <c r="B489" t="str">
        <f>INDEX(试题问卷属性表!H:H, MATCH(问卷赋分表!A489,试题问卷属性表!A:A,0))</f>
        <v>最近两周，我喜欢自己的状况是</v>
      </c>
      <c r="C489" t="s">
        <v>1342</v>
      </c>
      <c r="D489" t="s">
        <v>1362</v>
      </c>
      <c r="E489" t="s">
        <v>2735</v>
      </c>
      <c r="F489">
        <v>1</v>
      </c>
      <c r="G489">
        <v>0</v>
      </c>
      <c r="H489" t="b">
        <v>1</v>
      </c>
      <c r="I489" t="str">
        <f>INDEX(试题问卷属性表!D:D, MATCH(问卷赋分表!$A489,试题问卷属性表!$A:$A,0))</f>
        <v>学生身心健康</v>
      </c>
      <c r="J489" t="str">
        <f>INDEX(试题问卷属性表!E:E, MATCH(问卷赋分表!$A489,试题问卷属性表!$A:$A,0))</f>
        <v>心理健康</v>
      </c>
      <c r="K489" t="str">
        <f>INDEX(试题问卷属性表!F:F, MATCH(问卷赋分表!$A489,试题问卷属性表!$A:$A,0))</f>
        <v>情绪状态</v>
      </c>
      <c r="L489">
        <f>INDEX(试题问卷属性表!G:G, MATCH(问卷赋分表!$A489,试题问卷属性表!$A:$A,0))</f>
        <v>0</v>
      </c>
    </row>
    <row r="490" spans="1:12" x14ac:dyDescent="0.2">
      <c r="A490" t="s">
        <v>2003</v>
      </c>
      <c r="B490" t="str">
        <f>INDEX(试题问卷属性表!H:H, MATCH(问卷赋分表!A490,试题问卷属性表!A:A,0))</f>
        <v>最近两周，我想哭的状况是</v>
      </c>
      <c r="C490" t="s">
        <v>1342</v>
      </c>
      <c r="D490" t="s">
        <v>1362</v>
      </c>
      <c r="E490" t="s">
        <v>2736</v>
      </c>
      <c r="F490">
        <v>1</v>
      </c>
      <c r="G490">
        <v>0</v>
      </c>
      <c r="H490" t="b">
        <v>1</v>
      </c>
      <c r="I490" t="str">
        <f>INDEX(试题问卷属性表!D:D, MATCH(问卷赋分表!$A490,试题问卷属性表!$A:$A,0))</f>
        <v>学生身心健康</v>
      </c>
      <c r="J490" t="str">
        <f>INDEX(试题问卷属性表!E:E, MATCH(问卷赋分表!$A490,试题问卷属性表!$A:$A,0))</f>
        <v>心理健康</v>
      </c>
      <c r="K490" t="str">
        <f>INDEX(试题问卷属性表!F:F, MATCH(问卷赋分表!$A490,试题问卷属性表!$A:$A,0))</f>
        <v>情绪状态</v>
      </c>
      <c r="L490">
        <f>INDEX(试题问卷属性表!G:G, MATCH(问卷赋分表!$A490,试题问卷属性表!$A:$A,0))</f>
        <v>0</v>
      </c>
    </row>
    <row r="491" spans="1:12" x14ac:dyDescent="0.2">
      <c r="A491" t="s">
        <v>2003</v>
      </c>
      <c r="B491" t="str">
        <f>INDEX(试题问卷属性表!H:H, MATCH(问卷赋分表!A491,试题问卷属性表!A:A,0))</f>
        <v>最近两周，我想哭的状况是</v>
      </c>
      <c r="C491" t="s">
        <v>1342</v>
      </c>
      <c r="D491" t="s">
        <v>1362</v>
      </c>
      <c r="E491" t="s">
        <v>2737</v>
      </c>
      <c r="F491">
        <v>2</v>
      </c>
      <c r="G491">
        <v>0</v>
      </c>
      <c r="H491" t="b">
        <v>1</v>
      </c>
      <c r="I491" t="str">
        <f>INDEX(试题问卷属性表!D:D, MATCH(问卷赋分表!$A491,试题问卷属性表!$A:$A,0))</f>
        <v>学生身心健康</v>
      </c>
      <c r="J491" t="str">
        <f>INDEX(试题问卷属性表!E:E, MATCH(问卷赋分表!$A491,试题问卷属性表!$A:$A,0))</f>
        <v>心理健康</v>
      </c>
      <c r="K491" t="str">
        <f>INDEX(试题问卷属性表!F:F, MATCH(问卷赋分表!$A491,试题问卷属性表!$A:$A,0))</f>
        <v>情绪状态</v>
      </c>
      <c r="L491">
        <f>INDEX(试题问卷属性表!G:G, MATCH(问卷赋分表!$A491,试题问卷属性表!$A:$A,0))</f>
        <v>0</v>
      </c>
    </row>
    <row r="492" spans="1:12" x14ac:dyDescent="0.2">
      <c r="A492" t="s">
        <v>2003</v>
      </c>
      <c r="B492" t="str">
        <f>INDEX(试题问卷属性表!H:H, MATCH(问卷赋分表!A492,试题问卷属性表!A:A,0))</f>
        <v>最近两周，我想哭的状况是</v>
      </c>
      <c r="C492" t="s">
        <v>1342</v>
      </c>
      <c r="D492" t="s">
        <v>1362</v>
      </c>
      <c r="E492" t="s">
        <v>2738</v>
      </c>
      <c r="F492">
        <v>3</v>
      </c>
      <c r="G492">
        <v>1</v>
      </c>
      <c r="H492" t="b">
        <v>1</v>
      </c>
      <c r="I492" t="str">
        <f>INDEX(试题问卷属性表!D:D, MATCH(问卷赋分表!$A492,试题问卷属性表!$A:$A,0))</f>
        <v>学生身心健康</v>
      </c>
      <c r="J492" t="str">
        <f>INDEX(试题问卷属性表!E:E, MATCH(问卷赋分表!$A492,试题问卷属性表!$A:$A,0))</f>
        <v>心理健康</v>
      </c>
      <c r="K492" t="str">
        <f>INDEX(试题问卷属性表!F:F, MATCH(问卷赋分表!$A492,试题问卷属性表!$A:$A,0))</f>
        <v>情绪状态</v>
      </c>
      <c r="L492">
        <f>INDEX(试题问卷属性表!G:G, MATCH(问卷赋分表!$A492,试题问卷属性表!$A:$A,0))</f>
        <v>0</v>
      </c>
    </row>
    <row r="493" spans="1:12" x14ac:dyDescent="0.2">
      <c r="A493" t="s">
        <v>2003</v>
      </c>
      <c r="B493" t="str">
        <f>INDEX(试题问卷属性表!H:H, MATCH(问卷赋分表!A493,试题问卷属性表!A:A,0))</f>
        <v>最近两周，我想哭的状况是</v>
      </c>
      <c r="C493" t="s">
        <v>1342</v>
      </c>
      <c r="D493" t="s">
        <v>1362</v>
      </c>
      <c r="E493" t="s">
        <v>2739</v>
      </c>
      <c r="F493">
        <v>4</v>
      </c>
      <c r="G493">
        <v>1</v>
      </c>
      <c r="H493" t="b">
        <v>1</v>
      </c>
      <c r="I493" t="str">
        <f>INDEX(试题问卷属性表!D:D, MATCH(问卷赋分表!$A493,试题问卷属性表!$A:$A,0))</f>
        <v>学生身心健康</v>
      </c>
      <c r="J493" t="str">
        <f>INDEX(试题问卷属性表!E:E, MATCH(问卷赋分表!$A493,试题问卷属性表!$A:$A,0))</f>
        <v>心理健康</v>
      </c>
      <c r="K493" t="str">
        <f>INDEX(试题问卷属性表!F:F, MATCH(问卷赋分表!$A493,试题问卷属性表!$A:$A,0))</f>
        <v>情绪状态</v>
      </c>
      <c r="L493">
        <f>INDEX(试题问卷属性表!G:G, MATCH(问卷赋分表!$A493,试题问卷属性表!$A:$A,0))</f>
        <v>0</v>
      </c>
    </row>
    <row r="494" spans="1:12" x14ac:dyDescent="0.2">
      <c r="A494" t="s">
        <v>2004</v>
      </c>
      <c r="B494" t="str">
        <f>INDEX(试题问卷属性表!H:H, MATCH(问卷赋分表!A494,试题问卷属性表!A:A,0))</f>
        <v>最近两周，我有心烦事的状况是</v>
      </c>
      <c r="C494" t="s">
        <v>1342</v>
      </c>
      <c r="D494" t="s">
        <v>1362</v>
      </c>
      <c r="E494" t="s">
        <v>2740</v>
      </c>
      <c r="F494">
        <v>1</v>
      </c>
      <c r="G494">
        <v>0</v>
      </c>
      <c r="H494" t="b">
        <v>1</v>
      </c>
      <c r="I494" t="str">
        <f>INDEX(试题问卷属性表!D:D, MATCH(问卷赋分表!$A494,试题问卷属性表!$A:$A,0))</f>
        <v>学生身心健康</v>
      </c>
      <c r="J494" t="str">
        <f>INDEX(试题问卷属性表!E:E, MATCH(问卷赋分表!$A494,试题问卷属性表!$A:$A,0))</f>
        <v>心理健康</v>
      </c>
      <c r="K494" t="str">
        <f>INDEX(试题问卷属性表!F:F, MATCH(问卷赋分表!$A494,试题问卷属性表!$A:$A,0))</f>
        <v>情绪状态</v>
      </c>
      <c r="L494">
        <f>INDEX(试题问卷属性表!G:G, MATCH(问卷赋分表!$A494,试题问卷属性表!$A:$A,0))</f>
        <v>0</v>
      </c>
    </row>
    <row r="495" spans="1:12" x14ac:dyDescent="0.2">
      <c r="A495" t="s">
        <v>2004</v>
      </c>
      <c r="B495" t="str">
        <f>INDEX(试题问卷属性表!H:H, MATCH(问卷赋分表!A495,试题问卷属性表!A:A,0))</f>
        <v>最近两周，我有心烦事的状况是</v>
      </c>
      <c r="C495" t="s">
        <v>1342</v>
      </c>
      <c r="D495" t="s">
        <v>1362</v>
      </c>
      <c r="E495" t="s">
        <v>2741</v>
      </c>
      <c r="F495">
        <v>2</v>
      </c>
      <c r="G495">
        <v>0</v>
      </c>
      <c r="H495" t="b">
        <v>1</v>
      </c>
      <c r="I495" t="str">
        <f>INDEX(试题问卷属性表!D:D, MATCH(问卷赋分表!$A495,试题问卷属性表!$A:$A,0))</f>
        <v>学生身心健康</v>
      </c>
      <c r="J495" t="str">
        <f>INDEX(试题问卷属性表!E:E, MATCH(问卷赋分表!$A495,试题问卷属性表!$A:$A,0))</f>
        <v>心理健康</v>
      </c>
      <c r="K495" t="str">
        <f>INDEX(试题问卷属性表!F:F, MATCH(问卷赋分表!$A495,试题问卷属性表!$A:$A,0))</f>
        <v>情绪状态</v>
      </c>
      <c r="L495">
        <f>INDEX(试题问卷属性表!G:G, MATCH(问卷赋分表!$A495,试题问卷属性表!$A:$A,0))</f>
        <v>0</v>
      </c>
    </row>
    <row r="496" spans="1:12" x14ac:dyDescent="0.2">
      <c r="A496" t="s">
        <v>2004</v>
      </c>
      <c r="B496" t="str">
        <f>INDEX(试题问卷属性表!H:H, MATCH(问卷赋分表!A496,试题问卷属性表!A:A,0))</f>
        <v>最近两周，我有心烦事的状况是</v>
      </c>
      <c r="C496" t="s">
        <v>1342</v>
      </c>
      <c r="D496" t="s">
        <v>1362</v>
      </c>
      <c r="E496" t="s">
        <v>2742</v>
      </c>
      <c r="F496">
        <v>3</v>
      </c>
      <c r="G496">
        <v>1</v>
      </c>
      <c r="H496" t="b">
        <v>1</v>
      </c>
      <c r="I496" t="str">
        <f>INDEX(试题问卷属性表!D:D, MATCH(问卷赋分表!$A496,试题问卷属性表!$A:$A,0))</f>
        <v>学生身心健康</v>
      </c>
      <c r="J496" t="str">
        <f>INDEX(试题问卷属性表!E:E, MATCH(问卷赋分表!$A496,试题问卷属性表!$A:$A,0))</f>
        <v>心理健康</v>
      </c>
      <c r="K496" t="str">
        <f>INDEX(试题问卷属性表!F:F, MATCH(问卷赋分表!$A496,试题问卷属性表!$A:$A,0))</f>
        <v>情绪状态</v>
      </c>
      <c r="L496">
        <f>INDEX(试题问卷属性表!G:G, MATCH(问卷赋分表!$A496,试题问卷属性表!$A:$A,0))</f>
        <v>0</v>
      </c>
    </row>
    <row r="497" spans="1:12" x14ac:dyDescent="0.2">
      <c r="A497" t="s">
        <v>2004</v>
      </c>
      <c r="B497" t="str">
        <f>INDEX(试题问卷属性表!H:H, MATCH(问卷赋分表!A497,试题问卷属性表!A:A,0))</f>
        <v>最近两周，我有心烦事的状况是</v>
      </c>
      <c r="C497" t="s">
        <v>1342</v>
      </c>
      <c r="D497" t="s">
        <v>1362</v>
      </c>
      <c r="E497" t="s">
        <v>2743</v>
      </c>
      <c r="F497">
        <v>4</v>
      </c>
      <c r="G497">
        <v>1</v>
      </c>
      <c r="H497" t="b">
        <v>1</v>
      </c>
      <c r="I497" t="str">
        <f>INDEX(试题问卷属性表!D:D, MATCH(问卷赋分表!$A497,试题问卷属性表!$A:$A,0))</f>
        <v>学生身心健康</v>
      </c>
      <c r="J497" t="str">
        <f>INDEX(试题问卷属性表!E:E, MATCH(问卷赋分表!$A497,试题问卷属性表!$A:$A,0))</f>
        <v>心理健康</v>
      </c>
      <c r="K497" t="str">
        <f>INDEX(试题问卷属性表!F:F, MATCH(问卷赋分表!$A497,试题问卷属性表!$A:$A,0))</f>
        <v>情绪状态</v>
      </c>
      <c r="L497">
        <f>INDEX(试题问卷属性表!G:G, MATCH(问卷赋分表!$A497,试题问卷属性表!$A:$A,0))</f>
        <v>0</v>
      </c>
    </row>
    <row r="498" spans="1:12" x14ac:dyDescent="0.2">
      <c r="A498" t="s">
        <v>2005</v>
      </c>
      <c r="B498" t="str">
        <f>INDEX(试题问卷属性表!H:H, MATCH(问卷赋分表!A498,试题问卷属性表!A:A,0))</f>
        <v>当我生气的时候，我有办法让自己平静下来</v>
      </c>
      <c r="C498" t="s">
        <v>1342</v>
      </c>
      <c r="D498" t="s">
        <v>1362</v>
      </c>
      <c r="E498" t="s">
        <v>1358</v>
      </c>
      <c r="F498">
        <v>5</v>
      </c>
      <c r="G498">
        <v>1</v>
      </c>
      <c r="H498" t="b">
        <v>1</v>
      </c>
      <c r="I498" t="str">
        <f>INDEX(试题问卷属性表!D:D, MATCH(问卷赋分表!$A498,试题问卷属性表!$A:$A,0))</f>
        <v>学生身心健康</v>
      </c>
      <c r="J498" t="str">
        <f>INDEX(试题问卷属性表!E:E, MATCH(问卷赋分表!$A498,试题问卷属性表!$A:$A,0))</f>
        <v>心理健康</v>
      </c>
      <c r="K498" t="str">
        <f>INDEX(试题问卷属性表!F:F, MATCH(问卷赋分表!$A498,试题问卷属性表!$A:$A,0))</f>
        <v>情绪管理能力</v>
      </c>
      <c r="L498">
        <f>INDEX(试题问卷属性表!G:G, MATCH(问卷赋分表!$A498,试题问卷属性表!$A:$A,0))</f>
        <v>0</v>
      </c>
    </row>
    <row r="499" spans="1:12" x14ac:dyDescent="0.2">
      <c r="A499" t="s">
        <v>2005</v>
      </c>
      <c r="B499" t="str">
        <f>INDEX(试题问卷属性表!H:H, MATCH(问卷赋分表!A499,试题问卷属性表!A:A,0))</f>
        <v>当我生气的时候，我有办法让自己平静下来</v>
      </c>
      <c r="C499" t="s">
        <v>1342</v>
      </c>
      <c r="D499" t="s">
        <v>1362</v>
      </c>
      <c r="E499" t="s">
        <v>2686</v>
      </c>
      <c r="F499">
        <v>4</v>
      </c>
      <c r="G499">
        <v>1</v>
      </c>
      <c r="H499" t="b">
        <v>1</v>
      </c>
      <c r="I499" t="str">
        <f>INDEX(试题问卷属性表!D:D, MATCH(问卷赋分表!$A499,试题问卷属性表!$A:$A,0))</f>
        <v>学生身心健康</v>
      </c>
      <c r="J499" t="str">
        <f>INDEX(试题问卷属性表!E:E, MATCH(问卷赋分表!$A499,试题问卷属性表!$A:$A,0))</f>
        <v>心理健康</v>
      </c>
      <c r="K499" t="str">
        <f>INDEX(试题问卷属性表!F:F, MATCH(问卷赋分表!$A499,试题问卷属性表!$A:$A,0))</f>
        <v>情绪管理能力</v>
      </c>
      <c r="L499">
        <f>INDEX(试题问卷属性表!G:G, MATCH(问卷赋分表!$A499,试题问卷属性表!$A:$A,0))</f>
        <v>0</v>
      </c>
    </row>
    <row r="500" spans="1:12" x14ac:dyDescent="0.2">
      <c r="A500" t="s">
        <v>2005</v>
      </c>
      <c r="B500" t="str">
        <f>INDEX(试题问卷属性表!H:H, MATCH(问卷赋分表!A500,试题问卷属性表!A:A,0))</f>
        <v>当我生气的时候，我有办法让自己平静下来</v>
      </c>
      <c r="C500" t="s">
        <v>1342</v>
      </c>
      <c r="D500" t="s">
        <v>1362</v>
      </c>
      <c r="E500" t="s">
        <v>2687</v>
      </c>
      <c r="F500">
        <v>3</v>
      </c>
      <c r="G500">
        <v>0</v>
      </c>
      <c r="H500" t="b">
        <v>1</v>
      </c>
      <c r="I500" t="str">
        <f>INDEX(试题问卷属性表!D:D, MATCH(问卷赋分表!$A500,试题问卷属性表!$A:$A,0))</f>
        <v>学生身心健康</v>
      </c>
      <c r="J500" t="str">
        <f>INDEX(试题问卷属性表!E:E, MATCH(问卷赋分表!$A500,试题问卷属性表!$A:$A,0))</f>
        <v>心理健康</v>
      </c>
      <c r="K500" t="str">
        <f>INDEX(试题问卷属性表!F:F, MATCH(问卷赋分表!$A500,试题问卷属性表!$A:$A,0))</f>
        <v>情绪管理能力</v>
      </c>
      <c r="L500">
        <f>INDEX(试题问卷属性表!G:G, MATCH(问卷赋分表!$A500,试题问卷属性表!$A:$A,0))</f>
        <v>0</v>
      </c>
    </row>
    <row r="501" spans="1:12" x14ac:dyDescent="0.2">
      <c r="A501" t="s">
        <v>2005</v>
      </c>
      <c r="B501" t="str">
        <f>INDEX(试题问卷属性表!H:H, MATCH(问卷赋分表!A501,试题问卷属性表!A:A,0))</f>
        <v>当我生气的时候，我有办法让自己平静下来</v>
      </c>
      <c r="C501" t="s">
        <v>1342</v>
      </c>
      <c r="D501" t="s">
        <v>1362</v>
      </c>
      <c r="E501" t="s">
        <v>2688</v>
      </c>
      <c r="F501">
        <v>2</v>
      </c>
      <c r="G501">
        <v>0</v>
      </c>
      <c r="H501" t="b">
        <v>1</v>
      </c>
      <c r="I501" t="str">
        <f>INDEX(试题问卷属性表!D:D, MATCH(问卷赋分表!$A501,试题问卷属性表!$A:$A,0))</f>
        <v>学生身心健康</v>
      </c>
      <c r="J501" t="str">
        <f>INDEX(试题问卷属性表!E:E, MATCH(问卷赋分表!$A501,试题问卷属性表!$A:$A,0))</f>
        <v>心理健康</v>
      </c>
      <c r="K501" t="str">
        <f>INDEX(试题问卷属性表!F:F, MATCH(问卷赋分表!$A501,试题问卷属性表!$A:$A,0))</f>
        <v>情绪管理能力</v>
      </c>
      <c r="L501">
        <f>INDEX(试题问卷属性表!G:G, MATCH(问卷赋分表!$A501,试题问卷属性表!$A:$A,0))</f>
        <v>0</v>
      </c>
    </row>
    <row r="502" spans="1:12" x14ac:dyDescent="0.2">
      <c r="A502" t="s">
        <v>2005</v>
      </c>
      <c r="B502" t="str">
        <f>INDEX(试题问卷属性表!H:H, MATCH(问卷赋分表!A502,试题问卷属性表!A:A,0))</f>
        <v>当我生气的时候，我有办法让自己平静下来</v>
      </c>
      <c r="C502" t="s">
        <v>1342</v>
      </c>
      <c r="D502" t="s">
        <v>1362</v>
      </c>
      <c r="E502" t="s">
        <v>2689</v>
      </c>
      <c r="F502">
        <v>1</v>
      </c>
      <c r="G502">
        <v>0</v>
      </c>
      <c r="H502" t="b">
        <v>1</v>
      </c>
      <c r="I502" t="str">
        <f>INDEX(试题问卷属性表!D:D, MATCH(问卷赋分表!$A502,试题问卷属性表!$A:$A,0))</f>
        <v>学生身心健康</v>
      </c>
      <c r="J502" t="str">
        <f>INDEX(试题问卷属性表!E:E, MATCH(问卷赋分表!$A502,试题问卷属性表!$A:$A,0))</f>
        <v>心理健康</v>
      </c>
      <c r="K502" t="str">
        <f>INDEX(试题问卷属性表!F:F, MATCH(问卷赋分表!$A502,试题问卷属性表!$A:$A,0))</f>
        <v>情绪管理能力</v>
      </c>
      <c r="L502">
        <f>INDEX(试题问卷属性表!G:G, MATCH(问卷赋分表!$A502,试题问卷属性表!$A:$A,0))</f>
        <v>0</v>
      </c>
    </row>
    <row r="503" spans="1:12" x14ac:dyDescent="0.2">
      <c r="A503" t="s">
        <v>2006</v>
      </c>
      <c r="B503" t="str">
        <f>INDEX(试题问卷属性表!H:H, MATCH(问卷赋分表!A503,试题问卷属性表!A:A,0))</f>
        <v>当我失落的时候，我能让自己振作起来</v>
      </c>
      <c r="C503" t="s">
        <v>1342</v>
      </c>
      <c r="D503" t="s">
        <v>1362</v>
      </c>
      <c r="E503" t="s">
        <v>1358</v>
      </c>
      <c r="F503">
        <v>5</v>
      </c>
      <c r="G503">
        <v>1</v>
      </c>
      <c r="H503" t="b">
        <v>1</v>
      </c>
      <c r="I503" t="str">
        <f>INDEX(试题问卷属性表!D:D, MATCH(问卷赋分表!$A503,试题问卷属性表!$A:$A,0))</f>
        <v>学生身心健康</v>
      </c>
      <c r="J503" t="str">
        <f>INDEX(试题问卷属性表!E:E, MATCH(问卷赋分表!$A503,试题问卷属性表!$A:$A,0))</f>
        <v>心理健康</v>
      </c>
      <c r="K503" t="str">
        <f>INDEX(试题问卷属性表!F:F, MATCH(问卷赋分表!$A503,试题问卷属性表!$A:$A,0))</f>
        <v>情绪管理能力</v>
      </c>
      <c r="L503">
        <f>INDEX(试题问卷属性表!G:G, MATCH(问卷赋分表!$A503,试题问卷属性表!$A:$A,0))</f>
        <v>0</v>
      </c>
    </row>
    <row r="504" spans="1:12" x14ac:dyDescent="0.2">
      <c r="A504" t="s">
        <v>2006</v>
      </c>
      <c r="B504" t="str">
        <f>INDEX(试题问卷属性表!H:H, MATCH(问卷赋分表!A504,试题问卷属性表!A:A,0))</f>
        <v>当我失落的时候，我能让自己振作起来</v>
      </c>
      <c r="C504" t="s">
        <v>1342</v>
      </c>
      <c r="D504" t="s">
        <v>1362</v>
      </c>
      <c r="E504" t="s">
        <v>2686</v>
      </c>
      <c r="F504">
        <v>4</v>
      </c>
      <c r="G504">
        <v>1</v>
      </c>
      <c r="H504" t="b">
        <v>1</v>
      </c>
      <c r="I504" t="str">
        <f>INDEX(试题问卷属性表!D:D, MATCH(问卷赋分表!$A504,试题问卷属性表!$A:$A,0))</f>
        <v>学生身心健康</v>
      </c>
      <c r="J504" t="str">
        <f>INDEX(试题问卷属性表!E:E, MATCH(问卷赋分表!$A504,试题问卷属性表!$A:$A,0))</f>
        <v>心理健康</v>
      </c>
      <c r="K504" t="str">
        <f>INDEX(试题问卷属性表!F:F, MATCH(问卷赋分表!$A504,试题问卷属性表!$A:$A,0))</f>
        <v>情绪管理能力</v>
      </c>
      <c r="L504">
        <f>INDEX(试题问卷属性表!G:G, MATCH(问卷赋分表!$A504,试题问卷属性表!$A:$A,0))</f>
        <v>0</v>
      </c>
    </row>
    <row r="505" spans="1:12" x14ac:dyDescent="0.2">
      <c r="A505" t="s">
        <v>2006</v>
      </c>
      <c r="B505" t="str">
        <f>INDEX(试题问卷属性表!H:H, MATCH(问卷赋分表!A505,试题问卷属性表!A:A,0))</f>
        <v>当我失落的时候，我能让自己振作起来</v>
      </c>
      <c r="C505" t="s">
        <v>1342</v>
      </c>
      <c r="D505" t="s">
        <v>1362</v>
      </c>
      <c r="E505" t="s">
        <v>2687</v>
      </c>
      <c r="F505">
        <v>3</v>
      </c>
      <c r="G505">
        <v>0</v>
      </c>
      <c r="H505" t="b">
        <v>1</v>
      </c>
      <c r="I505" t="str">
        <f>INDEX(试题问卷属性表!D:D, MATCH(问卷赋分表!$A505,试题问卷属性表!$A:$A,0))</f>
        <v>学生身心健康</v>
      </c>
      <c r="J505" t="str">
        <f>INDEX(试题问卷属性表!E:E, MATCH(问卷赋分表!$A505,试题问卷属性表!$A:$A,0))</f>
        <v>心理健康</v>
      </c>
      <c r="K505" t="str">
        <f>INDEX(试题问卷属性表!F:F, MATCH(问卷赋分表!$A505,试题问卷属性表!$A:$A,0))</f>
        <v>情绪管理能力</v>
      </c>
      <c r="L505">
        <f>INDEX(试题问卷属性表!G:G, MATCH(问卷赋分表!$A505,试题问卷属性表!$A:$A,0))</f>
        <v>0</v>
      </c>
    </row>
    <row r="506" spans="1:12" x14ac:dyDescent="0.2">
      <c r="A506" t="s">
        <v>2006</v>
      </c>
      <c r="B506" t="str">
        <f>INDEX(试题问卷属性表!H:H, MATCH(问卷赋分表!A506,试题问卷属性表!A:A,0))</f>
        <v>当我失落的时候，我能让自己振作起来</v>
      </c>
      <c r="C506" t="s">
        <v>1342</v>
      </c>
      <c r="D506" t="s">
        <v>1362</v>
      </c>
      <c r="E506" t="s">
        <v>2688</v>
      </c>
      <c r="F506">
        <v>2</v>
      </c>
      <c r="G506">
        <v>0</v>
      </c>
      <c r="H506" t="b">
        <v>1</v>
      </c>
      <c r="I506" t="str">
        <f>INDEX(试题问卷属性表!D:D, MATCH(问卷赋分表!$A506,试题问卷属性表!$A:$A,0))</f>
        <v>学生身心健康</v>
      </c>
      <c r="J506" t="str">
        <f>INDEX(试题问卷属性表!E:E, MATCH(问卷赋分表!$A506,试题问卷属性表!$A:$A,0))</f>
        <v>心理健康</v>
      </c>
      <c r="K506" t="str">
        <f>INDEX(试题问卷属性表!F:F, MATCH(问卷赋分表!$A506,试题问卷属性表!$A:$A,0))</f>
        <v>情绪管理能力</v>
      </c>
      <c r="L506">
        <f>INDEX(试题问卷属性表!G:G, MATCH(问卷赋分表!$A506,试题问卷属性表!$A:$A,0))</f>
        <v>0</v>
      </c>
    </row>
    <row r="507" spans="1:12" x14ac:dyDescent="0.2">
      <c r="A507" t="s">
        <v>2006</v>
      </c>
      <c r="B507" t="str">
        <f>INDEX(试题问卷属性表!H:H, MATCH(问卷赋分表!A507,试题问卷属性表!A:A,0))</f>
        <v>当我失落的时候，我能让自己振作起来</v>
      </c>
      <c r="C507" t="s">
        <v>1342</v>
      </c>
      <c r="D507" t="s">
        <v>1362</v>
      </c>
      <c r="E507" t="s">
        <v>2689</v>
      </c>
      <c r="F507">
        <v>1</v>
      </c>
      <c r="G507">
        <v>0</v>
      </c>
      <c r="H507" t="b">
        <v>1</v>
      </c>
      <c r="I507" t="str">
        <f>INDEX(试题问卷属性表!D:D, MATCH(问卷赋分表!$A507,试题问卷属性表!$A:$A,0))</f>
        <v>学生身心健康</v>
      </c>
      <c r="J507" t="str">
        <f>INDEX(试题问卷属性表!E:E, MATCH(问卷赋分表!$A507,试题问卷属性表!$A:$A,0))</f>
        <v>心理健康</v>
      </c>
      <c r="K507" t="str">
        <f>INDEX(试题问卷属性表!F:F, MATCH(问卷赋分表!$A507,试题问卷属性表!$A:$A,0))</f>
        <v>情绪管理能力</v>
      </c>
      <c r="L507">
        <f>INDEX(试题问卷属性表!G:G, MATCH(问卷赋分表!$A507,试题问卷属性表!$A:$A,0))</f>
        <v>0</v>
      </c>
    </row>
    <row r="508" spans="1:12" x14ac:dyDescent="0.2">
      <c r="A508" t="s">
        <v>2007</v>
      </c>
      <c r="B508" t="str">
        <f>INDEX(试题问卷属性表!H:H, MATCH(问卷赋分表!A508,试题问卷属性表!A:A,0))</f>
        <v>生气的时候，我会朝别人大声喊叫</v>
      </c>
      <c r="C508" t="s">
        <v>1342</v>
      </c>
      <c r="D508" t="s">
        <v>1362</v>
      </c>
      <c r="E508" t="s">
        <v>1358</v>
      </c>
      <c r="F508">
        <v>1</v>
      </c>
      <c r="G508">
        <v>0</v>
      </c>
      <c r="H508" t="b">
        <v>1</v>
      </c>
      <c r="I508" t="str">
        <f>INDEX(试题问卷属性表!D:D, MATCH(问卷赋分表!$A508,试题问卷属性表!$A:$A,0))</f>
        <v>学生身心健康</v>
      </c>
      <c r="J508" t="str">
        <f>INDEX(试题问卷属性表!E:E, MATCH(问卷赋分表!$A508,试题问卷属性表!$A:$A,0))</f>
        <v>心理健康</v>
      </c>
      <c r="K508" t="str">
        <f>INDEX(试题问卷属性表!F:F, MATCH(问卷赋分表!$A508,试题问卷属性表!$A:$A,0))</f>
        <v>情绪管理能力</v>
      </c>
      <c r="L508">
        <f>INDEX(试题问卷属性表!G:G, MATCH(问卷赋分表!$A508,试题问卷属性表!$A:$A,0))</f>
        <v>0</v>
      </c>
    </row>
    <row r="509" spans="1:12" x14ac:dyDescent="0.2">
      <c r="A509" t="s">
        <v>2007</v>
      </c>
      <c r="B509" t="str">
        <f>INDEX(试题问卷属性表!H:H, MATCH(问卷赋分表!A509,试题问卷属性表!A:A,0))</f>
        <v>生气的时候，我会朝别人大声喊叫</v>
      </c>
      <c r="C509" t="s">
        <v>1342</v>
      </c>
      <c r="D509" t="s">
        <v>1362</v>
      </c>
      <c r="E509" t="s">
        <v>2686</v>
      </c>
      <c r="F509">
        <v>2</v>
      </c>
      <c r="G509">
        <v>0</v>
      </c>
      <c r="H509" t="b">
        <v>1</v>
      </c>
      <c r="I509" t="str">
        <f>INDEX(试题问卷属性表!D:D, MATCH(问卷赋分表!$A509,试题问卷属性表!$A:$A,0))</f>
        <v>学生身心健康</v>
      </c>
      <c r="J509" t="str">
        <f>INDEX(试题问卷属性表!E:E, MATCH(问卷赋分表!$A509,试题问卷属性表!$A:$A,0))</f>
        <v>心理健康</v>
      </c>
      <c r="K509" t="str">
        <f>INDEX(试题问卷属性表!F:F, MATCH(问卷赋分表!$A509,试题问卷属性表!$A:$A,0))</f>
        <v>情绪管理能力</v>
      </c>
      <c r="L509">
        <f>INDEX(试题问卷属性表!G:G, MATCH(问卷赋分表!$A509,试题问卷属性表!$A:$A,0))</f>
        <v>0</v>
      </c>
    </row>
    <row r="510" spans="1:12" x14ac:dyDescent="0.2">
      <c r="A510" t="s">
        <v>2007</v>
      </c>
      <c r="B510" t="str">
        <f>INDEX(试题问卷属性表!H:H, MATCH(问卷赋分表!A510,试题问卷属性表!A:A,0))</f>
        <v>生气的时候，我会朝别人大声喊叫</v>
      </c>
      <c r="C510" t="s">
        <v>1342</v>
      </c>
      <c r="D510" t="s">
        <v>1362</v>
      </c>
      <c r="E510" t="s">
        <v>2687</v>
      </c>
      <c r="F510">
        <v>3</v>
      </c>
      <c r="G510">
        <v>0</v>
      </c>
      <c r="H510" t="b">
        <v>1</v>
      </c>
      <c r="I510" t="str">
        <f>INDEX(试题问卷属性表!D:D, MATCH(问卷赋分表!$A510,试题问卷属性表!$A:$A,0))</f>
        <v>学生身心健康</v>
      </c>
      <c r="J510" t="str">
        <f>INDEX(试题问卷属性表!E:E, MATCH(问卷赋分表!$A510,试题问卷属性表!$A:$A,0))</f>
        <v>心理健康</v>
      </c>
      <c r="K510" t="str">
        <f>INDEX(试题问卷属性表!F:F, MATCH(问卷赋分表!$A510,试题问卷属性表!$A:$A,0))</f>
        <v>情绪管理能力</v>
      </c>
      <c r="L510">
        <f>INDEX(试题问卷属性表!G:G, MATCH(问卷赋分表!$A510,试题问卷属性表!$A:$A,0))</f>
        <v>0</v>
      </c>
    </row>
    <row r="511" spans="1:12" x14ac:dyDescent="0.2">
      <c r="A511" t="s">
        <v>2007</v>
      </c>
      <c r="B511" t="str">
        <f>INDEX(试题问卷属性表!H:H, MATCH(问卷赋分表!A511,试题问卷属性表!A:A,0))</f>
        <v>生气的时候，我会朝别人大声喊叫</v>
      </c>
      <c r="C511" t="s">
        <v>1342</v>
      </c>
      <c r="D511" t="s">
        <v>1362</v>
      </c>
      <c r="E511" t="s">
        <v>2688</v>
      </c>
      <c r="F511">
        <v>4</v>
      </c>
      <c r="G511">
        <v>1</v>
      </c>
      <c r="H511" t="b">
        <v>1</v>
      </c>
      <c r="I511" t="str">
        <f>INDEX(试题问卷属性表!D:D, MATCH(问卷赋分表!$A511,试题问卷属性表!$A:$A,0))</f>
        <v>学生身心健康</v>
      </c>
      <c r="J511" t="str">
        <f>INDEX(试题问卷属性表!E:E, MATCH(问卷赋分表!$A511,试题问卷属性表!$A:$A,0))</f>
        <v>心理健康</v>
      </c>
      <c r="K511" t="str">
        <f>INDEX(试题问卷属性表!F:F, MATCH(问卷赋分表!$A511,试题问卷属性表!$A:$A,0))</f>
        <v>情绪管理能力</v>
      </c>
      <c r="L511">
        <f>INDEX(试题问卷属性表!G:G, MATCH(问卷赋分表!$A511,试题问卷属性表!$A:$A,0))</f>
        <v>0</v>
      </c>
    </row>
    <row r="512" spans="1:12" x14ac:dyDescent="0.2">
      <c r="A512" t="s">
        <v>2007</v>
      </c>
      <c r="B512" t="str">
        <f>INDEX(试题问卷属性表!H:H, MATCH(问卷赋分表!A512,试题问卷属性表!A:A,0))</f>
        <v>生气的时候，我会朝别人大声喊叫</v>
      </c>
      <c r="C512" t="s">
        <v>1342</v>
      </c>
      <c r="D512" t="s">
        <v>1362</v>
      </c>
      <c r="E512" t="s">
        <v>2689</v>
      </c>
      <c r="F512">
        <v>5</v>
      </c>
      <c r="G512">
        <v>1</v>
      </c>
      <c r="H512" t="b">
        <v>1</v>
      </c>
      <c r="I512" t="str">
        <f>INDEX(试题问卷属性表!D:D, MATCH(问卷赋分表!$A512,试题问卷属性表!$A:$A,0))</f>
        <v>学生身心健康</v>
      </c>
      <c r="J512" t="str">
        <f>INDEX(试题问卷属性表!E:E, MATCH(问卷赋分表!$A512,试题问卷属性表!$A:$A,0))</f>
        <v>心理健康</v>
      </c>
      <c r="K512" t="str">
        <f>INDEX(试题问卷属性表!F:F, MATCH(问卷赋分表!$A512,试题问卷属性表!$A:$A,0))</f>
        <v>情绪管理能力</v>
      </c>
      <c r="L512">
        <f>INDEX(试题问卷属性表!G:G, MATCH(问卷赋分表!$A512,试题问卷属性表!$A:$A,0))</f>
        <v>0</v>
      </c>
    </row>
    <row r="513" spans="1:12" x14ac:dyDescent="0.2">
      <c r="A513" t="s">
        <v>2008</v>
      </c>
      <c r="B513" t="str">
        <f>INDEX(试题问卷属性表!H:H, MATCH(问卷赋分表!A513,试题问卷属性表!A:A,0))</f>
        <v>我会控制自己的情绪，不轻易地表现出来</v>
      </c>
      <c r="C513" t="s">
        <v>1342</v>
      </c>
      <c r="D513" t="s">
        <v>1362</v>
      </c>
      <c r="E513" t="s">
        <v>1358</v>
      </c>
      <c r="F513">
        <v>5</v>
      </c>
      <c r="G513">
        <v>1</v>
      </c>
      <c r="H513" t="b">
        <v>1</v>
      </c>
      <c r="I513" t="str">
        <f>INDEX(试题问卷属性表!D:D, MATCH(问卷赋分表!$A513,试题问卷属性表!$A:$A,0))</f>
        <v>学生身心健康</v>
      </c>
      <c r="J513" t="str">
        <f>INDEX(试题问卷属性表!E:E, MATCH(问卷赋分表!$A513,试题问卷属性表!$A:$A,0))</f>
        <v>心理健康</v>
      </c>
      <c r="K513" t="str">
        <f>INDEX(试题问卷属性表!F:F, MATCH(问卷赋分表!$A513,试题问卷属性表!$A:$A,0))</f>
        <v>情绪管理能力</v>
      </c>
      <c r="L513">
        <f>INDEX(试题问卷属性表!G:G, MATCH(问卷赋分表!$A513,试题问卷属性表!$A:$A,0))</f>
        <v>0</v>
      </c>
    </row>
    <row r="514" spans="1:12" x14ac:dyDescent="0.2">
      <c r="A514" t="s">
        <v>2008</v>
      </c>
      <c r="B514" t="str">
        <f>INDEX(试题问卷属性表!H:H, MATCH(问卷赋分表!A514,试题问卷属性表!A:A,0))</f>
        <v>我会控制自己的情绪，不轻易地表现出来</v>
      </c>
      <c r="C514" t="s">
        <v>1342</v>
      </c>
      <c r="D514" t="s">
        <v>1362</v>
      </c>
      <c r="E514" t="s">
        <v>2686</v>
      </c>
      <c r="F514">
        <v>4</v>
      </c>
      <c r="G514">
        <v>1</v>
      </c>
      <c r="H514" t="b">
        <v>1</v>
      </c>
      <c r="I514" t="str">
        <f>INDEX(试题问卷属性表!D:D, MATCH(问卷赋分表!$A514,试题问卷属性表!$A:$A,0))</f>
        <v>学生身心健康</v>
      </c>
      <c r="J514" t="str">
        <f>INDEX(试题问卷属性表!E:E, MATCH(问卷赋分表!$A514,试题问卷属性表!$A:$A,0))</f>
        <v>心理健康</v>
      </c>
      <c r="K514" t="str">
        <f>INDEX(试题问卷属性表!F:F, MATCH(问卷赋分表!$A514,试题问卷属性表!$A:$A,0))</f>
        <v>情绪管理能力</v>
      </c>
      <c r="L514">
        <f>INDEX(试题问卷属性表!G:G, MATCH(问卷赋分表!$A514,试题问卷属性表!$A:$A,0))</f>
        <v>0</v>
      </c>
    </row>
    <row r="515" spans="1:12" x14ac:dyDescent="0.2">
      <c r="A515" t="s">
        <v>2008</v>
      </c>
      <c r="B515" t="str">
        <f>INDEX(试题问卷属性表!H:H, MATCH(问卷赋分表!A515,试题问卷属性表!A:A,0))</f>
        <v>我会控制自己的情绪，不轻易地表现出来</v>
      </c>
      <c r="C515" t="s">
        <v>1342</v>
      </c>
      <c r="D515" t="s">
        <v>1362</v>
      </c>
      <c r="E515" t="s">
        <v>2687</v>
      </c>
      <c r="F515">
        <v>3</v>
      </c>
      <c r="G515">
        <v>0</v>
      </c>
      <c r="H515" t="b">
        <v>1</v>
      </c>
      <c r="I515" t="str">
        <f>INDEX(试题问卷属性表!D:D, MATCH(问卷赋分表!$A515,试题问卷属性表!$A:$A,0))</f>
        <v>学生身心健康</v>
      </c>
      <c r="J515" t="str">
        <f>INDEX(试题问卷属性表!E:E, MATCH(问卷赋分表!$A515,试题问卷属性表!$A:$A,0))</f>
        <v>心理健康</v>
      </c>
      <c r="K515" t="str">
        <f>INDEX(试题问卷属性表!F:F, MATCH(问卷赋分表!$A515,试题问卷属性表!$A:$A,0))</f>
        <v>情绪管理能力</v>
      </c>
      <c r="L515">
        <f>INDEX(试题问卷属性表!G:G, MATCH(问卷赋分表!$A515,试题问卷属性表!$A:$A,0))</f>
        <v>0</v>
      </c>
    </row>
    <row r="516" spans="1:12" x14ac:dyDescent="0.2">
      <c r="A516" t="s">
        <v>2008</v>
      </c>
      <c r="B516" t="str">
        <f>INDEX(试题问卷属性表!H:H, MATCH(问卷赋分表!A516,试题问卷属性表!A:A,0))</f>
        <v>我会控制自己的情绪，不轻易地表现出来</v>
      </c>
      <c r="C516" t="s">
        <v>1342</v>
      </c>
      <c r="D516" t="s">
        <v>1362</v>
      </c>
      <c r="E516" t="s">
        <v>2688</v>
      </c>
      <c r="F516">
        <v>2</v>
      </c>
      <c r="G516">
        <v>0</v>
      </c>
      <c r="H516" t="b">
        <v>1</v>
      </c>
      <c r="I516" t="str">
        <f>INDEX(试题问卷属性表!D:D, MATCH(问卷赋分表!$A516,试题问卷属性表!$A:$A,0))</f>
        <v>学生身心健康</v>
      </c>
      <c r="J516" t="str">
        <f>INDEX(试题问卷属性表!E:E, MATCH(问卷赋分表!$A516,试题问卷属性表!$A:$A,0))</f>
        <v>心理健康</v>
      </c>
      <c r="K516" t="str">
        <f>INDEX(试题问卷属性表!F:F, MATCH(问卷赋分表!$A516,试题问卷属性表!$A:$A,0))</f>
        <v>情绪管理能力</v>
      </c>
      <c r="L516">
        <f>INDEX(试题问卷属性表!G:G, MATCH(问卷赋分表!$A516,试题问卷属性表!$A:$A,0))</f>
        <v>0</v>
      </c>
    </row>
    <row r="517" spans="1:12" x14ac:dyDescent="0.2">
      <c r="A517" t="s">
        <v>2008</v>
      </c>
      <c r="B517" t="str">
        <f>INDEX(试题问卷属性表!H:H, MATCH(问卷赋分表!A517,试题问卷属性表!A:A,0))</f>
        <v>我会控制自己的情绪，不轻易地表现出来</v>
      </c>
      <c r="C517" t="s">
        <v>1342</v>
      </c>
      <c r="D517" t="s">
        <v>1362</v>
      </c>
      <c r="E517" t="s">
        <v>2689</v>
      </c>
      <c r="F517">
        <v>1</v>
      </c>
      <c r="G517">
        <v>0</v>
      </c>
      <c r="H517" t="b">
        <v>1</v>
      </c>
      <c r="I517" t="str">
        <f>INDEX(试题问卷属性表!D:D, MATCH(问卷赋分表!$A517,试题问卷属性表!$A:$A,0))</f>
        <v>学生身心健康</v>
      </c>
      <c r="J517" t="str">
        <f>INDEX(试题问卷属性表!E:E, MATCH(问卷赋分表!$A517,试题问卷属性表!$A:$A,0))</f>
        <v>心理健康</v>
      </c>
      <c r="K517" t="str">
        <f>INDEX(试题问卷属性表!F:F, MATCH(问卷赋分表!$A517,试题问卷属性表!$A:$A,0))</f>
        <v>情绪管理能力</v>
      </c>
      <c r="L517">
        <f>INDEX(试题问卷属性表!G:G, MATCH(问卷赋分表!$A517,试题问卷属性表!$A:$A,0))</f>
        <v>0</v>
      </c>
    </row>
    <row r="518" spans="1:12" x14ac:dyDescent="0.2">
      <c r="A518" t="s">
        <v>2009</v>
      </c>
      <c r="B518" t="str">
        <f>INDEX(试题问卷属性表!H:H, MATCH(问卷赋分表!A518,试题问卷属性表!A:A,0))</f>
        <v>我容易心情低落、无精打采</v>
      </c>
      <c r="C518" t="s">
        <v>1342</v>
      </c>
      <c r="D518" t="s">
        <v>1362</v>
      </c>
      <c r="E518" t="s">
        <v>1358</v>
      </c>
      <c r="F518">
        <v>1</v>
      </c>
      <c r="G518">
        <v>0</v>
      </c>
      <c r="H518" t="b">
        <v>1</v>
      </c>
      <c r="I518" t="str">
        <f>INDEX(试题问卷属性表!D:D, MATCH(问卷赋分表!$A518,试题问卷属性表!$A:$A,0))</f>
        <v>学生身心健康</v>
      </c>
      <c r="J518" t="str">
        <f>INDEX(试题问卷属性表!E:E, MATCH(问卷赋分表!$A518,试题问卷属性表!$A:$A,0))</f>
        <v>心理健康</v>
      </c>
      <c r="K518" t="str">
        <f>INDEX(试题问卷属性表!F:F, MATCH(问卷赋分表!$A518,试题问卷属性表!$A:$A,0))</f>
        <v>情绪稳定性</v>
      </c>
      <c r="L518">
        <f>INDEX(试题问卷属性表!G:G, MATCH(问卷赋分表!$A518,试题问卷属性表!$A:$A,0))</f>
        <v>0</v>
      </c>
    </row>
    <row r="519" spans="1:12" x14ac:dyDescent="0.2">
      <c r="A519" t="s">
        <v>2009</v>
      </c>
      <c r="B519" t="str">
        <f>INDEX(试题问卷属性表!H:H, MATCH(问卷赋分表!A519,试题问卷属性表!A:A,0))</f>
        <v>我容易心情低落、无精打采</v>
      </c>
      <c r="C519" t="s">
        <v>1342</v>
      </c>
      <c r="D519" t="s">
        <v>1362</v>
      </c>
      <c r="E519" t="s">
        <v>2686</v>
      </c>
      <c r="F519">
        <v>2</v>
      </c>
      <c r="G519">
        <v>0</v>
      </c>
      <c r="H519" t="b">
        <v>1</v>
      </c>
      <c r="I519" t="str">
        <f>INDEX(试题问卷属性表!D:D, MATCH(问卷赋分表!$A519,试题问卷属性表!$A:$A,0))</f>
        <v>学生身心健康</v>
      </c>
      <c r="J519" t="str">
        <f>INDEX(试题问卷属性表!E:E, MATCH(问卷赋分表!$A519,试题问卷属性表!$A:$A,0))</f>
        <v>心理健康</v>
      </c>
      <c r="K519" t="str">
        <f>INDEX(试题问卷属性表!F:F, MATCH(问卷赋分表!$A519,试题问卷属性表!$A:$A,0))</f>
        <v>情绪稳定性</v>
      </c>
      <c r="L519">
        <f>INDEX(试题问卷属性表!G:G, MATCH(问卷赋分表!$A519,试题问卷属性表!$A:$A,0))</f>
        <v>0</v>
      </c>
    </row>
    <row r="520" spans="1:12" x14ac:dyDescent="0.2">
      <c r="A520" t="s">
        <v>2009</v>
      </c>
      <c r="B520" t="str">
        <f>INDEX(试题问卷属性表!H:H, MATCH(问卷赋分表!A520,试题问卷属性表!A:A,0))</f>
        <v>我容易心情低落、无精打采</v>
      </c>
      <c r="C520" t="s">
        <v>1342</v>
      </c>
      <c r="D520" t="s">
        <v>1362</v>
      </c>
      <c r="E520" t="s">
        <v>2687</v>
      </c>
      <c r="F520">
        <v>3</v>
      </c>
      <c r="G520">
        <v>0</v>
      </c>
      <c r="H520" t="b">
        <v>1</v>
      </c>
      <c r="I520" t="str">
        <f>INDEX(试题问卷属性表!D:D, MATCH(问卷赋分表!$A520,试题问卷属性表!$A:$A,0))</f>
        <v>学生身心健康</v>
      </c>
      <c r="J520" t="str">
        <f>INDEX(试题问卷属性表!E:E, MATCH(问卷赋分表!$A520,试题问卷属性表!$A:$A,0))</f>
        <v>心理健康</v>
      </c>
      <c r="K520" t="str">
        <f>INDEX(试题问卷属性表!F:F, MATCH(问卷赋分表!$A520,试题问卷属性表!$A:$A,0))</f>
        <v>情绪稳定性</v>
      </c>
      <c r="L520">
        <f>INDEX(试题问卷属性表!G:G, MATCH(问卷赋分表!$A520,试题问卷属性表!$A:$A,0))</f>
        <v>0</v>
      </c>
    </row>
    <row r="521" spans="1:12" x14ac:dyDescent="0.2">
      <c r="A521" t="s">
        <v>2009</v>
      </c>
      <c r="B521" t="str">
        <f>INDEX(试题问卷属性表!H:H, MATCH(问卷赋分表!A521,试题问卷属性表!A:A,0))</f>
        <v>我容易心情低落、无精打采</v>
      </c>
      <c r="C521" t="s">
        <v>1342</v>
      </c>
      <c r="D521" t="s">
        <v>1362</v>
      </c>
      <c r="E521" t="s">
        <v>2688</v>
      </c>
      <c r="F521">
        <v>4</v>
      </c>
      <c r="G521">
        <v>1</v>
      </c>
      <c r="H521" t="b">
        <v>1</v>
      </c>
      <c r="I521" t="str">
        <f>INDEX(试题问卷属性表!D:D, MATCH(问卷赋分表!$A521,试题问卷属性表!$A:$A,0))</f>
        <v>学生身心健康</v>
      </c>
      <c r="J521" t="str">
        <f>INDEX(试题问卷属性表!E:E, MATCH(问卷赋分表!$A521,试题问卷属性表!$A:$A,0))</f>
        <v>心理健康</v>
      </c>
      <c r="K521" t="str">
        <f>INDEX(试题问卷属性表!F:F, MATCH(问卷赋分表!$A521,试题问卷属性表!$A:$A,0))</f>
        <v>情绪稳定性</v>
      </c>
      <c r="L521">
        <f>INDEX(试题问卷属性表!G:G, MATCH(问卷赋分表!$A521,试题问卷属性表!$A:$A,0))</f>
        <v>0</v>
      </c>
    </row>
    <row r="522" spans="1:12" x14ac:dyDescent="0.2">
      <c r="A522" t="s">
        <v>2009</v>
      </c>
      <c r="B522" t="str">
        <f>INDEX(试题问卷属性表!H:H, MATCH(问卷赋分表!A522,试题问卷属性表!A:A,0))</f>
        <v>我容易心情低落、无精打采</v>
      </c>
      <c r="C522" t="s">
        <v>1342</v>
      </c>
      <c r="D522" t="s">
        <v>1362</v>
      </c>
      <c r="E522" t="s">
        <v>2689</v>
      </c>
      <c r="F522">
        <v>5</v>
      </c>
      <c r="G522">
        <v>1</v>
      </c>
      <c r="H522" t="b">
        <v>1</v>
      </c>
      <c r="I522" t="str">
        <f>INDEX(试题问卷属性表!D:D, MATCH(问卷赋分表!$A522,试题问卷属性表!$A:$A,0))</f>
        <v>学生身心健康</v>
      </c>
      <c r="J522" t="str">
        <f>INDEX(试题问卷属性表!E:E, MATCH(问卷赋分表!$A522,试题问卷属性表!$A:$A,0))</f>
        <v>心理健康</v>
      </c>
      <c r="K522" t="str">
        <f>INDEX(试题问卷属性表!F:F, MATCH(问卷赋分表!$A522,试题问卷属性表!$A:$A,0))</f>
        <v>情绪稳定性</v>
      </c>
      <c r="L522">
        <f>INDEX(试题问卷属性表!G:G, MATCH(问卷赋分表!$A522,试题问卷属性表!$A:$A,0))</f>
        <v>0</v>
      </c>
    </row>
    <row r="523" spans="1:12" x14ac:dyDescent="0.2">
      <c r="A523" t="s">
        <v>2010</v>
      </c>
      <c r="B523" t="str">
        <f>INDEX(试题问卷属性表!H:H, MATCH(问卷赋分表!A523,试题问卷属性表!A:A,0))</f>
        <v>我的心情容易受影响</v>
      </c>
      <c r="C523" t="s">
        <v>1342</v>
      </c>
      <c r="D523" t="s">
        <v>1362</v>
      </c>
      <c r="E523" t="s">
        <v>1358</v>
      </c>
      <c r="F523">
        <v>1</v>
      </c>
      <c r="G523">
        <v>0</v>
      </c>
      <c r="H523" t="b">
        <v>1</v>
      </c>
      <c r="I523" t="str">
        <f>INDEX(试题问卷属性表!D:D, MATCH(问卷赋分表!$A523,试题问卷属性表!$A:$A,0))</f>
        <v>学生身心健康</v>
      </c>
      <c r="J523" t="str">
        <f>INDEX(试题问卷属性表!E:E, MATCH(问卷赋分表!$A523,试题问卷属性表!$A:$A,0))</f>
        <v>心理健康</v>
      </c>
      <c r="K523" t="str">
        <f>INDEX(试题问卷属性表!F:F, MATCH(问卷赋分表!$A523,试题问卷属性表!$A:$A,0))</f>
        <v>情绪稳定性</v>
      </c>
      <c r="L523">
        <f>INDEX(试题问卷属性表!G:G, MATCH(问卷赋分表!$A523,试题问卷属性表!$A:$A,0))</f>
        <v>0</v>
      </c>
    </row>
    <row r="524" spans="1:12" x14ac:dyDescent="0.2">
      <c r="A524" t="s">
        <v>2010</v>
      </c>
      <c r="B524" t="str">
        <f>INDEX(试题问卷属性表!H:H, MATCH(问卷赋分表!A524,试题问卷属性表!A:A,0))</f>
        <v>我的心情容易受影响</v>
      </c>
      <c r="C524" t="s">
        <v>1342</v>
      </c>
      <c r="D524" t="s">
        <v>1362</v>
      </c>
      <c r="E524" t="s">
        <v>2686</v>
      </c>
      <c r="F524">
        <v>2</v>
      </c>
      <c r="G524">
        <v>0</v>
      </c>
      <c r="H524" t="b">
        <v>1</v>
      </c>
      <c r="I524" t="str">
        <f>INDEX(试题问卷属性表!D:D, MATCH(问卷赋分表!$A524,试题问卷属性表!$A:$A,0))</f>
        <v>学生身心健康</v>
      </c>
      <c r="J524" t="str">
        <f>INDEX(试题问卷属性表!E:E, MATCH(问卷赋分表!$A524,试题问卷属性表!$A:$A,0))</f>
        <v>心理健康</v>
      </c>
      <c r="K524" t="str">
        <f>INDEX(试题问卷属性表!F:F, MATCH(问卷赋分表!$A524,试题问卷属性表!$A:$A,0))</f>
        <v>情绪稳定性</v>
      </c>
      <c r="L524">
        <f>INDEX(试题问卷属性表!G:G, MATCH(问卷赋分表!$A524,试题问卷属性表!$A:$A,0))</f>
        <v>0</v>
      </c>
    </row>
    <row r="525" spans="1:12" x14ac:dyDescent="0.2">
      <c r="A525" t="s">
        <v>2010</v>
      </c>
      <c r="B525" t="str">
        <f>INDEX(试题问卷属性表!H:H, MATCH(问卷赋分表!A525,试题问卷属性表!A:A,0))</f>
        <v>我的心情容易受影响</v>
      </c>
      <c r="C525" t="s">
        <v>1342</v>
      </c>
      <c r="D525" t="s">
        <v>1362</v>
      </c>
      <c r="E525" t="s">
        <v>2687</v>
      </c>
      <c r="F525">
        <v>3</v>
      </c>
      <c r="G525">
        <v>0</v>
      </c>
      <c r="H525" t="b">
        <v>1</v>
      </c>
      <c r="I525" t="str">
        <f>INDEX(试题问卷属性表!D:D, MATCH(问卷赋分表!$A525,试题问卷属性表!$A:$A,0))</f>
        <v>学生身心健康</v>
      </c>
      <c r="J525" t="str">
        <f>INDEX(试题问卷属性表!E:E, MATCH(问卷赋分表!$A525,试题问卷属性表!$A:$A,0))</f>
        <v>心理健康</v>
      </c>
      <c r="K525" t="str">
        <f>INDEX(试题问卷属性表!F:F, MATCH(问卷赋分表!$A525,试题问卷属性表!$A:$A,0))</f>
        <v>情绪稳定性</v>
      </c>
      <c r="L525">
        <f>INDEX(试题问卷属性表!G:G, MATCH(问卷赋分表!$A525,试题问卷属性表!$A:$A,0))</f>
        <v>0</v>
      </c>
    </row>
    <row r="526" spans="1:12" x14ac:dyDescent="0.2">
      <c r="A526" t="s">
        <v>2010</v>
      </c>
      <c r="B526" t="str">
        <f>INDEX(试题问卷属性表!H:H, MATCH(问卷赋分表!A526,试题问卷属性表!A:A,0))</f>
        <v>我的心情容易受影响</v>
      </c>
      <c r="C526" t="s">
        <v>1342</v>
      </c>
      <c r="D526" t="s">
        <v>1362</v>
      </c>
      <c r="E526" t="s">
        <v>2688</v>
      </c>
      <c r="F526">
        <v>4</v>
      </c>
      <c r="G526">
        <v>1</v>
      </c>
      <c r="H526" t="b">
        <v>1</v>
      </c>
      <c r="I526" t="str">
        <f>INDEX(试题问卷属性表!D:D, MATCH(问卷赋分表!$A526,试题问卷属性表!$A:$A,0))</f>
        <v>学生身心健康</v>
      </c>
      <c r="J526" t="str">
        <f>INDEX(试题问卷属性表!E:E, MATCH(问卷赋分表!$A526,试题问卷属性表!$A:$A,0))</f>
        <v>心理健康</v>
      </c>
      <c r="K526" t="str">
        <f>INDEX(试题问卷属性表!F:F, MATCH(问卷赋分表!$A526,试题问卷属性表!$A:$A,0))</f>
        <v>情绪稳定性</v>
      </c>
      <c r="L526">
        <f>INDEX(试题问卷属性表!G:G, MATCH(问卷赋分表!$A526,试题问卷属性表!$A:$A,0))</f>
        <v>0</v>
      </c>
    </row>
    <row r="527" spans="1:12" x14ac:dyDescent="0.2">
      <c r="A527" t="s">
        <v>2010</v>
      </c>
      <c r="B527" t="str">
        <f>INDEX(试题问卷属性表!H:H, MATCH(问卷赋分表!A527,试题问卷属性表!A:A,0))</f>
        <v>我的心情容易受影响</v>
      </c>
      <c r="C527" t="s">
        <v>1342</v>
      </c>
      <c r="D527" t="s">
        <v>1362</v>
      </c>
      <c r="E527" t="s">
        <v>2689</v>
      </c>
      <c r="F527">
        <v>5</v>
      </c>
      <c r="G527">
        <v>1</v>
      </c>
      <c r="H527" t="b">
        <v>1</v>
      </c>
      <c r="I527" t="str">
        <f>INDEX(试题问卷属性表!D:D, MATCH(问卷赋分表!$A527,试题问卷属性表!$A:$A,0))</f>
        <v>学生身心健康</v>
      </c>
      <c r="J527" t="str">
        <f>INDEX(试题问卷属性表!E:E, MATCH(问卷赋分表!$A527,试题问卷属性表!$A:$A,0))</f>
        <v>心理健康</v>
      </c>
      <c r="K527" t="str">
        <f>INDEX(试题问卷属性表!F:F, MATCH(问卷赋分表!$A527,试题问卷属性表!$A:$A,0))</f>
        <v>情绪稳定性</v>
      </c>
      <c r="L527">
        <f>INDEX(试题问卷属性表!G:G, MATCH(问卷赋分表!$A527,试题问卷属性表!$A:$A,0))</f>
        <v>0</v>
      </c>
    </row>
    <row r="528" spans="1:12" x14ac:dyDescent="0.2">
      <c r="A528" t="s">
        <v>2011</v>
      </c>
      <c r="B528" t="str">
        <f>INDEX(试题问卷属性表!H:H, MATCH(问卷赋分表!A528,试题问卷属性表!A:A,0))</f>
        <v>我容易感到紧张</v>
      </c>
      <c r="C528" t="s">
        <v>1342</v>
      </c>
      <c r="D528" t="s">
        <v>1362</v>
      </c>
      <c r="E528" t="s">
        <v>1358</v>
      </c>
      <c r="F528">
        <v>1</v>
      </c>
      <c r="G528">
        <v>0</v>
      </c>
      <c r="H528" t="b">
        <v>1</v>
      </c>
      <c r="I528" t="str">
        <f>INDEX(试题问卷属性表!D:D, MATCH(问卷赋分表!$A528,试题问卷属性表!$A:$A,0))</f>
        <v>学生身心健康</v>
      </c>
      <c r="J528" t="str">
        <f>INDEX(试题问卷属性表!E:E, MATCH(问卷赋分表!$A528,试题问卷属性表!$A:$A,0))</f>
        <v>心理健康</v>
      </c>
      <c r="K528" t="str">
        <f>INDEX(试题问卷属性表!F:F, MATCH(问卷赋分表!$A528,试题问卷属性表!$A:$A,0))</f>
        <v>情绪稳定性</v>
      </c>
      <c r="L528">
        <f>INDEX(试题问卷属性表!G:G, MATCH(问卷赋分表!$A528,试题问卷属性表!$A:$A,0))</f>
        <v>0</v>
      </c>
    </row>
    <row r="529" spans="1:12" x14ac:dyDescent="0.2">
      <c r="A529" t="s">
        <v>2011</v>
      </c>
      <c r="B529" t="str">
        <f>INDEX(试题问卷属性表!H:H, MATCH(问卷赋分表!A529,试题问卷属性表!A:A,0))</f>
        <v>我容易感到紧张</v>
      </c>
      <c r="C529" t="s">
        <v>1342</v>
      </c>
      <c r="D529" t="s">
        <v>1362</v>
      </c>
      <c r="E529" t="s">
        <v>2686</v>
      </c>
      <c r="F529">
        <v>2</v>
      </c>
      <c r="G529">
        <v>0</v>
      </c>
      <c r="H529" t="b">
        <v>1</v>
      </c>
      <c r="I529" t="str">
        <f>INDEX(试题问卷属性表!D:D, MATCH(问卷赋分表!$A529,试题问卷属性表!$A:$A,0))</f>
        <v>学生身心健康</v>
      </c>
      <c r="J529" t="str">
        <f>INDEX(试题问卷属性表!E:E, MATCH(问卷赋分表!$A529,试题问卷属性表!$A:$A,0))</f>
        <v>心理健康</v>
      </c>
      <c r="K529" t="str">
        <f>INDEX(试题问卷属性表!F:F, MATCH(问卷赋分表!$A529,试题问卷属性表!$A:$A,0))</f>
        <v>情绪稳定性</v>
      </c>
      <c r="L529">
        <f>INDEX(试题问卷属性表!G:G, MATCH(问卷赋分表!$A529,试题问卷属性表!$A:$A,0))</f>
        <v>0</v>
      </c>
    </row>
    <row r="530" spans="1:12" x14ac:dyDescent="0.2">
      <c r="A530" t="s">
        <v>2011</v>
      </c>
      <c r="B530" t="str">
        <f>INDEX(试题问卷属性表!H:H, MATCH(问卷赋分表!A530,试题问卷属性表!A:A,0))</f>
        <v>我容易感到紧张</v>
      </c>
      <c r="C530" t="s">
        <v>1342</v>
      </c>
      <c r="D530" t="s">
        <v>1362</v>
      </c>
      <c r="E530" t="s">
        <v>2687</v>
      </c>
      <c r="F530">
        <v>3</v>
      </c>
      <c r="G530">
        <v>0</v>
      </c>
      <c r="H530" t="b">
        <v>1</v>
      </c>
      <c r="I530" t="str">
        <f>INDEX(试题问卷属性表!D:D, MATCH(问卷赋分表!$A530,试题问卷属性表!$A:$A,0))</f>
        <v>学生身心健康</v>
      </c>
      <c r="J530" t="str">
        <f>INDEX(试题问卷属性表!E:E, MATCH(问卷赋分表!$A530,试题问卷属性表!$A:$A,0))</f>
        <v>心理健康</v>
      </c>
      <c r="K530" t="str">
        <f>INDEX(试题问卷属性表!F:F, MATCH(问卷赋分表!$A530,试题问卷属性表!$A:$A,0))</f>
        <v>情绪稳定性</v>
      </c>
      <c r="L530">
        <f>INDEX(试题问卷属性表!G:G, MATCH(问卷赋分表!$A530,试题问卷属性表!$A:$A,0))</f>
        <v>0</v>
      </c>
    </row>
    <row r="531" spans="1:12" x14ac:dyDescent="0.2">
      <c r="A531" t="s">
        <v>2011</v>
      </c>
      <c r="B531" t="str">
        <f>INDEX(试题问卷属性表!H:H, MATCH(问卷赋分表!A531,试题问卷属性表!A:A,0))</f>
        <v>我容易感到紧张</v>
      </c>
      <c r="C531" t="s">
        <v>1342</v>
      </c>
      <c r="D531" t="s">
        <v>1362</v>
      </c>
      <c r="E531" t="s">
        <v>2688</v>
      </c>
      <c r="F531">
        <v>4</v>
      </c>
      <c r="G531">
        <v>1</v>
      </c>
      <c r="H531" t="b">
        <v>1</v>
      </c>
      <c r="I531" t="str">
        <f>INDEX(试题问卷属性表!D:D, MATCH(问卷赋分表!$A531,试题问卷属性表!$A:$A,0))</f>
        <v>学生身心健康</v>
      </c>
      <c r="J531" t="str">
        <f>INDEX(试题问卷属性表!E:E, MATCH(问卷赋分表!$A531,试题问卷属性表!$A:$A,0))</f>
        <v>心理健康</v>
      </c>
      <c r="K531" t="str">
        <f>INDEX(试题问卷属性表!F:F, MATCH(问卷赋分表!$A531,试题问卷属性表!$A:$A,0))</f>
        <v>情绪稳定性</v>
      </c>
      <c r="L531">
        <f>INDEX(试题问卷属性表!G:G, MATCH(问卷赋分表!$A531,试题问卷属性表!$A:$A,0))</f>
        <v>0</v>
      </c>
    </row>
    <row r="532" spans="1:12" x14ac:dyDescent="0.2">
      <c r="A532" t="s">
        <v>2011</v>
      </c>
      <c r="B532" t="str">
        <f>INDEX(试题问卷属性表!H:H, MATCH(问卷赋分表!A532,试题问卷属性表!A:A,0))</f>
        <v>我容易感到紧张</v>
      </c>
      <c r="C532" t="s">
        <v>1342</v>
      </c>
      <c r="D532" t="s">
        <v>1362</v>
      </c>
      <c r="E532" t="s">
        <v>2689</v>
      </c>
      <c r="F532">
        <v>5</v>
      </c>
      <c r="G532">
        <v>1</v>
      </c>
      <c r="H532" t="b">
        <v>1</v>
      </c>
      <c r="I532" t="str">
        <f>INDEX(试题问卷属性表!D:D, MATCH(问卷赋分表!$A532,试题问卷属性表!$A:$A,0))</f>
        <v>学生身心健康</v>
      </c>
      <c r="J532" t="str">
        <f>INDEX(试题问卷属性表!E:E, MATCH(问卷赋分表!$A532,试题问卷属性表!$A:$A,0))</f>
        <v>心理健康</v>
      </c>
      <c r="K532" t="str">
        <f>INDEX(试题问卷属性表!F:F, MATCH(问卷赋分表!$A532,试题问卷属性表!$A:$A,0))</f>
        <v>情绪稳定性</v>
      </c>
      <c r="L532">
        <f>INDEX(试题问卷属性表!G:G, MATCH(问卷赋分表!$A532,试题问卷属性表!$A:$A,0))</f>
        <v>0</v>
      </c>
    </row>
    <row r="533" spans="1:12" x14ac:dyDescent="0.2">
      <c r="A533" t="s">
        <v>2012</v>
      </c>
      <c r="B533" t="str">
        <f>INDEX(试题问卷属性表!H:H, MATCH(问卷赋分表!A533,试题问卷属性表!A:A,0))</f>
        <v>我容易发脾气</v>
      </c>
      <c r="C533" t="s">
        <v>1342</v>
      </c>
      <c r="D533" t="s">
        <v>1362</v>
      </c>
      <c r="E533" t="s">
        <v>1358</v>
      </c>
      <c r="F533">
        <v>1</v>
      </c>
      <c r="G533">
        <v>0</v>
      </c>
      <c r="H533" t="b">
        <v>1</v>
      </c>
      <c r="I533" t="str">
        <f>INDEX(试题问卷属性表!D:D, MATCH(问卷赋分表!$A533,试题问卷属性表!$A:$A,0))</f>
        <v>学生身心健康</v>
      </c>
      <c r="J533" t="str">
        <f>INDEX(试题问卷属性表!E:E, MATCH(问卷赋分表!$A533,试题问卷属性表!$A:$A,0))</f>
        <v>心理健康</v>
      </c>
      <c r="K533" t="str">
        <f>INDEX(试题问卷属性表!F:F, MATCH(问卷赋分表!$A533,试题问卷属性表!$A:$A,0))</f>
        <v>情绪稳定性</v>
      </c>
      <c r="L533">
        <f>INDEX(试题问卷属性表!G:G, MATCH(问卷赋分表!$A533,试题问卷属性表!$A:$A,0))</f>
        <v>0</v>
      </c>
    </row>
    <row r="534" spans="1:12" x14ac:dyDescent="0.2">
      <c r="A534" t="s">
        <v>2012</v>
      </c>
      <c r="B534" t="str">
        <f>INDEX(试题问卷属性表!H:H, MATCH(问卷赋分表!A534,试题问卷属性表!A:A,0))</f>
        <v>我容易发脾气</v>
      </c>
      <c r="C534" t="s">
        <v>1342</v>
      </c>
      <c r="D534" t="s">
        <v>1362</v>
      </c>
      <c r="E534" t="s">
        <v>2686</v>
      </c>
      <c r="F534">
        <v>2</v>
      </c>
      <c r="G534">
        <v>0</v>
      </c>
      <c r="H534" t="b">
        <v>1</v>
      </c>
      <c r="I534" t="str">
        <f>INDEX(试题问卷属性表!D:D, MATCH(问卷赋分表!$A534,试题问卷属性表!$A:$A,0))</f>
        <v>学生身心健康</v>
      </c>
      <c r="J534" t="str">
        <f>INDEX(试题问卷属性表!E:E, MATCH(问卷赋分表!$A534,试题问卷属性表!$A:$A,0))</f>
        <v>心理健康</v>
      </c>
      <c r="K534" t="str">
        <f>INDEX(试题问卷属性表!F:F, MATCH(问卷赋分表!$A534,试题问卷属性表!$A:$A,0))</f>
        <v>情绪稳定性</v>
      </c>
      <c r="L534">
        <f>INDEX(试题问卷属性表!G:G, MATCH(问卷赋分表!$A534,试题问卷属性表!$A:$A,0))</f>
        <v>0</v>
      </c>
    </row>
    <row r="535" spans="1:12" x14ac:dyDescent="0.2">
      <c r="A535" t="s">
        <v>2012</v>
      </c>
      <c r="B535" t="str">
        <f>INDEX(试题问卷属性表!H:H, MATCH(问卷赋分表!A535,试题问卷属性表!A:A,0))</f>
        <v>我容易发脾气</v>
      </c>
      <c r="C535" t="s">
        <v>1342</v>
      </c>
      <c r="D535" t="s">
        <v>1362</v>
      </c>
      <c r="E535" t="s">
        <v>2687</v>
      </c>
      <c r="F535">
        <v>3</v>
      </c>
      <c r="G535">
        <v>0</v>
      </c>
      <c r="H535" t="b">
        <v>1</v>
      </c>
      <c r="I535" t="str">
        <f>INDEX(试题问卷属性表!D:D, MATCH(问卷赋分表!$A535,试题问卷属性表!$A:$A,0))</f>
        <v>学生身心健康</v>
      </c>
      <c r="J535" t="str">
        <f>INDEX(试题问卷属性表!E:E, MATCH(问卷赋分表!$A535,试题问卷属性表!$A:$A,0))</f>
        <v>心理健康</v>
      </c>
      <c r="K535" t="str">
        <f>INDEX(试题问卷属性表!F:F, MATCH(问卷赋分表!$A535,试题问卷属性表!$A:$A,0))</f>
        <v>情绪稳定性</v>
      </c>
      <c r="L535">
        <f>INDEX(试题问卷属性表!G:G, MATCH(问卷赋分表!$A535,试题问卷属性表!$A:$A,0))</f>
        <v>0</v>
      </c>
    </row>
    <row r="536" spans="1:12" x14ac:dyDescent="0.2">
      <c r="A536" t="s">
        <v>2012</v>
      </c>
      <c r="B536" t="str">
        <f>INDEX(试题问卷属性表!H:H, MATCH(问卷赋分表!A536,试题问卷属性表!A:A,0))</f>
        <v>我容易发脾气</v>
      </c>
      <c r="C536" t="s">
        <v>1342</v>
      </c>
      <c r="D536" t="s">
        <v>1362</v>
      </c>
      <c r="E536" t="s">
        <v>2688</v>
      </c>
      <c r="F536">
        <v>4</v>
      </c>
      <c r="G536">
        <v>1</v>
      </c>
      <c r="H536" t="b">
        <v>1</v>
      </c>
      <c r="I536" t="str">
        <f>INDEX(试题问卷属性表!D:D, MATCH(问卷赋分表!$A536,试题问卷属性表!$A:$A,0))</f>
        <v>学生身心健康</v>
      </c>
      <c r="J536" t="str">
        <f>INDEX(试题问卷属性表!E:E, MATCH(问卷赋分表!$A536,试题问卷属性表!$A:$A,0))</f>
        <v>心理健康</v>
      </c>
      <c r="K536" t="str">
        <f>INDEX(试题问卷属性表!F:F, MATCH(问卷赋分表!$A536,试题问卷属性表!$A:$A,0))</f>
        <v>情绪稳定性</v>
      </c>
      <c r="L536">
        <f>INDEX(试题问卷属性表!G:G, MATCH(问卷赋分表!$A536,试题问卷属性表!$A:$A,0))</f>
        <v>0</v>
      </c>
    </row>
    <row r="537" spans="1:12" x14ac:dyDescent="0.2">
      <c r="A537" t="s">
        <v>2012</v>
      </c>
      <c r="B537" t="str">
        <f>INDEX(试题问卷属性表!H:H, MATCH(问卷赋分表!A537,试题问卷属性表!A:A,0))</f>
        <v>我容易发脾气</v>
      </c>
      <c r="C537" t="s">
        <v>1342</v>
      </c>
      <c r="D537" t="s">
        <v>1362</v>
      </c>
      <c r="E537" t="s">
        <v>2689</v>
      </c>
      <c r="F537">
        <v>5</v>
      </c>
      <c r="G537">
        <v>1</v>
      </c>
      <c r="H537" t="b">
        <v>1</v>
      </c>
      <c r="I537" t="str">
        <f>INDEX(试题问卷属性表!D:D, MATCH(问卷赋分表!$A537,试题问卷属性表!$A:$A,0))</f>
        <v>学生身心健康</v>
      </c>
      <c r="J537" t="str">
        <f>INDEX(试题问卷属性表!E:E, MATCH(问卷赋分表!$A537,试题问卷属性表!$A:$A,0))</f>
        <v>心理健康</v>
      </c>
      <c r="K537" t="str">
        <f>INDEX(试题问卷属性表!F:F, MATCH(问卷赋分表!$A537,试题问卷属性表!$A:$A,0))</f>
        <v>情绪稳定性</v>
      </c>
      <c r="L537">
        <f>INDEX(试题问卷属性表!G:G, MATCH(问卷赋分表!$A537,试题问卷属性表!$A:$A,0))</f>
        <v>0</v>
      </c>
    </row>
    <row r="538" spans="1:12" x14ac:dyDescent="0.2">
      <c r="A538" t="s">
        <v>2013</v>
      </c>
      <c r="B538" t="str">
        <f>INDEX(试题问卷属性表!H:H, MATCH(问卷赋分表!A538,试题问卷属性表!A:A,0))</f>
        <v>过去一个月内，下面哪些事情给你造成过心理困惑？</v>
      </c>
      <c r="C538" t="s">
        <v>1342</v>
      </c>
      <c r="D538" t="s">
        <v>1362</v>
      </c>
      <c r="E538" t="s">
        <v>2744</v>
      </c>
      <c r="H538" t="b">
        <v>1</v>
      </c>
      <c r="I538">
        <f>INDEX(试题问卷属性表!D:D, MATCH(问卷赋分表!$A538,试题问卷属性表!$A:$A,0))</f>
        <v>0</v>
      </c>
      <c r="J538">
        <f>INDEX(试题问卷属性表!E:E, MATCH(问卷赋分表!$A538,试题问卷属性表!$A:$A,0))</f>
        <v>0</v>
      </c>
      <c r="K538">
        <f>INDEX(试题问卷属性表!F:F, MATCH(问卷赋分表!$A538,试题问卷属性表!$A:$A,0))</f>
        <v>0</v>
      </c>
      <c r="L538" t="str">
        <f>INDEX(试题问卷属性表!G:G, MATCH(问卷赋分表!$A538,试题问卷属性表!$A:$A,0))</f>
        <v>心理困扰</v>
      </c>
    </row>
    <row r="539" spans="1:12" x14ac:dyDescent="0.2">
      <c r="A539" t="s">
        <v>2013</v>
      </c>
      <c r="B539" t="str">
        <f>INDEX(试题问卷属性表!H:H, MATCH(问卷赋分表!A539,试题问卷属性表!A:A,0))</f>
        <v>过去一个月内，下面哪些事情给你造成过心理困惑？</v>
      </c>
      <c r="C539" t="s">
        <v>1342</v>
      </c>
      <c r="D539" t="s">
        <v>1362</v>
      </c>
      <c r="E539" t="s">
        <v>2745</v>
      </c>
      <c r="H539" t="b">
        <v>1</v>
      </c>
      <c r="I539">
        <f>INDEX(试题问卷属性表!D:D, MATCH(问卷赋分表!$A539,试题问卷属性表!$A:$A,0))</f>
        <v>0</v>
      </c>
      <c r="J539">
        <f>INDEX(试题问卷属性表!E:E, MATCH(问卷赋分表!$A539,试题问卷属性表!$A:$A,0))</f>
        <v>0</v>
      </c>
      <c r="K539">
        <f>INDEX(试题问卷属性表!F:F, MATCH(问卷赋分表!$A539,试题问卷属性表!$A:$A,0))</f>
        <v>0</v>
      </c>
      <c r="L539" t="str">
        <f>INDEX(试题问卷属性表!G:G, MATCH(问卷赋分表!$A539,试题问卷属性表!$A:$A,0))</f>
        <v>心理困扰</v>
      </c>
    </row>
    <row r="540" spans="1:12" x14ac:dyDescent="0.2">
      <c r="A540" t="s">
        <v>2013</v>
      </c>
      <c r="B540" t="str">
        <f>INDEX(试题问卷属性表!H:H, MATCH(问卷赋分表!A540,试题问卷属性表!A:A,0))</f>
        <v>过去一个月内，下面哪些事情给你造成过心理困惑？</v>
      </c>
      <c r="C540" t="s">
        <v>1342</v>
      </c>
      <c r="D540" t="s">
        <v>1362</v>
      </c>
      <c r="E540" t="s">
        <v>2746</v>
      </c>
      <c r="H540" t="b">
        <v>1</v>
      </c>
      <c r="I540">
        <f>INDEX(试题问卷属性表!D:D, MATCH(问卷赋分表!$A540,试题问卷属性表!$A:$A,0))</f>
        <v>0</v>
      </c>
      <c r="J540">
        <f>INDEX(试题问卷属性表!E:E, MATCH(问卷赋分表!$A540,试题问卷属性表!$A:$A,0))</f>
        <v>0</v>
      </c>
      <c r="K540">
        <f>INDEX(试题问卷属性表!F:F, MATCH(问卷赋分表!$A540,试题问卷属性表!$A:$A,0))</f>
        <v>0</v>
      </c>
      <c r="L540" t="str">
        <f>INDEX(试题问卷属性表!G:G, MATCH(问卷赋分表!$A540,试题问卷属性表!$A:$A,0))</f>
        <v>心理困扰</v>
      </c>
    </row>
    <row r="541" spans="1:12" x14ac:dyDescent="0.2">
      <c r="A541" t="s">
        <v>2013</v>
      </c>
      <c r="B541" t="str">
        <f>INDEX(试题问卷属性表!H:H, MATCH(问卷赋分表!A541,试题问卷属性表!A:A,0))</f>
        <v>过去一个月内，下面哪些事情给你造成过心理困惑？</v>
      </c>
      <c r="C541" t="s">
        <v>1342</v>
      </c>
      <c r="D541" t="s">
        <v>1362</v>
      </c>
      <c r="E541" t="s">
        <v>2747</v>
      </c>
      <c r="H541" t="b">
        <v>1</v>
      </c>
      <c r="I541">
        <f>INDEX(试题问卷属性表!D:D, MATCH(问卷赋分表!$A541,试题问卷属性表!$A:$A,0))</f>
        <v>0</v>
      </c>
      <c r="J541">
        <f>INDEX(试题问卷属性表!E:E, MATCH(问卷赋分表!$A541,试题问卷属性表!$A:$A,0))</f>
        <v>0</v>
      </c>
      <c r="K541">
        <f>INDEX(试题问卷属性表!F:F, MATCH(问卷赋分表!$A541,试题问卷属性表!$A:$A,0))</f>
        <v>0</v>
      </c>
      <c r="L541" t="str">
        <f>INDEX(试题问卷属性表!G:G, MATCH(问卷赋分表!$A541,试题问卷属性表!$A:$A,0))</f>
        <v>心理困扰</v>
      </c>
    </row>
    <row r="542" spans="1:12" x14ac:dyDescent="0.2">
      <c r="A542" t="s">
        <v>2013</v>
      </c>
      <c r="B542" t="str">
        <f>INDEX(试题问卷属性表!H:H, MATCH(问卷赋分表!A542,试题问卷属性表!A:A,0))</f>
        <v>过去一个月内，下面哪些事情给你造成过心理困惑？</v>
      </c>
      <c r="C542" t="s">
        <v>1342</v>
      </c>
      <c r="D542" t="s">
        <v>1362</v>
      </c>
      <c r="E542" t="s">
        <v>2748</v>
      </c>
      <c r="H542" t="b">
        <v>1</v>
      </c>
      <c r="I542">
        <f>INDEX(试题问卷属性表!D:D, MATCH(问卷赋分表!$A542,试题问卷属性表!$A:$A,0))</f>
        <v>0</v>
      </c>
      <c r="J542">
        <f>INDEX(试题问卷属性表!E:E, MATCH(问卷赋分表!$A542,试题问卷属性表!$A:$A,0))</f>
        <v>0</v>
      </c>
      <c r="K542">
        <f>INDEX(试题问卷属性表!F:F, MATCH(问卷赋分表!$A542,试题问卷属性表!$A:$A,0))</f>
        <v>0</v>
      </c>
      <c r="L542" t="str">
        <f>INDEX(试题问卷属性表!G:G, MATCH(问卷赋分表!$A542,试题问卷属性表!$A:$A,0))</f>
        <v>心理困扰</v>
      </c>
    </row>
    <row r="543" spans="1:12" x14ac:dyDescent="0.2">
      <c r="A543" t="s">
        <v>2013</v>
      </c>
      <c r="B543" t="str">
        <f>INDEX(试题问卷属性表!H:H, MATCH(问卷赋分表!A543,试题问卷属性表!A:A,0))</f>
        <v>过去一个月内，下面哪些事情给你造成过心理困惑？</v>
      </c>
      <c r="C543" t="s">
        <v>1342</v>
      </c>
      <c r="D543" t="s">
        <v>1362</v>
      </c>
      <c r="E543" t="s">
        <v>2749</v>
      </c>
      <c r="H543" t="b">
        <v>1</v>
      </c>
      <c r="I543">
        <f>INDEX(试题问卷属性表!D:D, MATCH(问卷赋分表!$A543,试题问卷属性表!$A:$A,0))</f>
        <v>0</v>
      </c>
      <c r="J543">
        <f>INDEX(试题问卷属性表!E:E, MATCH(问卷赋分表!$A543,试题问卷属性表!$A:$A,0))</f>
        <v>0</v>
      </c>
      <c r="K543">
        <f>INDEX(试题问卷属性表!F:F, MATCH(问卷赋分表!$A543,试题问卷属性表!$A:$A,0))</f>
        <v>0</v>
      </c>
      <c r="L543" t="str">
        <f>INDEX(试题问卷属性表!G:G, MATCH(问卷赋分表!$A543,试题问卷属性表!$A:$A,0))</f>
        <v>心理困扰</v>
      </c>
    </row>
    <row r="544" spans="1:12" x14ac:dyDescent="0.2">
      <c r="A544" t="s">
        <v>2013</v>
      </c>
      <c r="B544" t="str">
        <f>INDEX(试题问卷属性表!H:H, MATCH(问卷赋分表!A544,试题问卷属性表!A:A,0))</f>
        <v>过去一个月内，下面哪些事情给你造成过心理困惑？</v>
      </c>
      <c r="C544" t="s">
        <v>1342</v>
      </c>
      <c r="D544" t="s">
        <v>1362</v>
      </c>
      <c r="E544" t="s">
        <v>2750</v>
      </c>
      <c r="H544" t="b">
        <v>1</v>
      </c>
      <c r="I544">
        <f>INDEX(试题问卷属性表!D:D, MATCH(问卷赋分表!$A544,试题问卷属性表!$A:$A,0))</f>
        <v>0</v>
      </c>
      <c r="J544">
        <f>INDEX(试题问卷属性表!E:E, MATCH(问卷赋分表!$A544,试题问卷属性表!$A:$A,0))</f>
        <v>0</v>
      </c>
      <c r="K544">
        <f>INDEX(试题问卷属性表!F:F, MATCH(问卷赋分表!$A544,试题问卷属性表!$A:$A,0))</f>
        <v>0</v>
      </c>
      <c r="L544" t="str">
        <f>INDEX(试题问卷属性表!G:G, MATCH(问卷赋分表!$A544,试题问卷属性表!$A:$A,0))</f>
        <v>心理困扰</v>
      </c>
    </row>
    <row r="545" spans="1:12" x14ac:dyDescent="0.2">
      <c r="A545" t="s">
        <v>2013</v>
      </c>
      <c r="B545" t="str">
        <f>INDEX(试题问卷属性表!H:H, MATCH(问卷赋分表!A545,试题问卷属性表!A:A,0))</f>
        <v>过去一个月内，下面哪些事情给你造成过心理困惑？</v>
      </c>
      <c r="C545" t="s">
        <v>1342</v>
      </c>
      <c r="D545" t="s">
        <v>1362</v>
      </c>
      <c r="E545" t="s">
        <v>2751</v>
      </c>
      <c r="H545" t="b">
        <v>1</v>
      </c>
      <c r="I545">
        <f>INDEX(试题问卷属性表!D:D, MATCH(问卷赋分表!$A545,试题问卷属性表!$A:$A,0))</f>
        <v>0</v>
      </c>
      <c r="J545">
        <f>INDEX(试题问卷属性表!E:E, MATCH(问卷赋分表!$A545,试题问卷属性表!$A:$A,0))</f>
        <v>0</v>
      </c>
      <c r="K545">
        <f>INDEX(试题问卷属性表!F:F, MATCH(问卷赋分表!$A545,试题问卷属性表!$A:$A,0))</f>
        <v>0</v>
      </c>
      <c r="L545" t="str">
        <f>INDEX(试题问卷属性表!G:G, MATCH(问卷赋分表!$A545,试题问卷属性表!$A:$A,0))</f>
        <v>心理困扰</v>
      </c>
    </row>
    <row r="546" spans="1:12" x14ac:dyDescent="0.2">
      <c r="A546" t="s">
        <v>2013</v>
      </c>
      <c r="B546" t="str">
        <f>INDEX(试题问卷属性表!H:H, MATCH(问卷赋分表!A546,试题问卷属性表!A:A,0))</f>
        <v>过去一个月内，下面哪些事情给你造成过心理困惑？</v>
      </c>
      <c r="C546" t="s">
        <v>1342</v>
      </c>
      <c r="D546" t="s">
        <v>1362</v>
      </c>
      <c r="E546" t="s">
        <v>2752</v>
      </c>
      <c r="H546" t="b">
        <v>1</v>
      </c>
      <c r="I546">
        <f>INDEX(试题问卷属性表!D:D, MATCH(问卷赋分表!$A546,试题问卷属性表!$A:$A,0))</f>
        <v>0</v>
      </c>
      <c r="J546">
        <f>INDEX(试题问卷属性表!E:E, MATCH(问卷赋分表!$A546,试题问卷属性表!$A:$A,0))</f>
        <v>0</v>
      </c>
      <c r="K546">
        <f>INDEX(试题问卷属性表!F:F, MATCH(问卷赋分表!$A546,试题问卷属性表!$A:$A,0))</f>
        <v>0</v>
      </c>
      <c r="L546" t="str">
        <f>INDEX(试题问卷属性表!G:G, MATCH(问卷赋分表!$A546,试题问卷属性表!$A:$A,0))</f>
        <v>心理困扰</v>
      </c>
    </row>
    <row r="547" spans="1:12" x14ac:dyDescent="0.2">
      <c r="A547" t="s">
        <v>2013</v>
      </c>
      <c r="B547" t="str">
        <f>INDEX(试题问卷属性表!H:H, MATCH(问卷赋分表!A547,试题问卷属性表!A:A,0))</f>
        <v>过去一个月内，下面哪些事情给你造成过心理困惑？</v>
      </c>
      <c r="C547" t="s">
        <v>1342</v>
      </c>
      <c r="D547" t="s">
        <v>1362</v>
      </c>
      <c r="E547" t="s">
        <v>2753</v>
      </c>
      <c r="H547" t="b">
        <v>1</v>
      </c>
      <c r="I547">
        <f>INDEX(试题问卷属性表!D:D, MATCH(问卷赋分表!$A547,试题问卷属性表!$A:$A,0))</f>
        <v>0</v>
      </c>
      <c r="J547">
        <f>INDEX(试题问卷属性表!E:E, MATCH(问卷赋分表!$A547,试题问卷属性表!$A:$A,0))</f>
        <v>0</v>
      </c>
      <c r="K547">
        <f>INDEX(试题问卷属性表!F:F, MATCH(问卷赋分表!$A547,试题问卷属性表!$A:$A,0))</f>
        <v>0</v>
      </c>
      <c r="L547" t="str">
        <f>INDEX(试题问卷属性表!G:G, MATCH(问卷赋分表!$A547,试题问卷属性表!$A:$A,0))</f>
        <v>心理困扰</v>
      </c>
    </row>
    <row r="548" spans="1:12" x14ac:dyDescent="0.2">
      <c r="A548" t="s">
        <v>2013</v>
      </c>
      <c r="B548" t="str">
        <f>INDEX(试题问卷属性表!H:H, MATCH(问卷赋分表!A548,试题问卷属性表!A:A,0))</f>
        <v>过去一个月内，下面哪些事情给你造成过心理困惑？</v>
      </c>
      <c r="C548" t="s">
        <v>1342</v>
      </c>
      <c r="D548" t="s">
        <v>1362</v>
      </c>
      <c r="E548" t="s">
        <v>2754</v>
      </c>
      <c r="H548" t="b">
        <v>1</v>
      </c>
      <c r="I548">
        <f>INDEX(试题问卷属性表!D:D, MATCH(问卷赋分表!$A548,试题问卷属性表!$A:$A,0))</f>
        <v>0</v>
      </c>
      <c r="J548">
        <f>INDEX(试题问卷属性表!E:E, MATCH(问卷赋分表!$A548,试题问卷属性表!$A:$A,0))</f>
        <v>0</v>
      </c>
      <c r="K548">
        <f>INDEX(试题问卷属性表!F:F, MATCH(问卷赋分表!$A548,试题问卷属性表!$A:$A,0))</f>
        <v>0</v>
      </c>
      <c r="L548" t="str">
        <f>INDEX(试题问卷属性表!G:G, MATCH(问卷赋分表!$A548,试题问卷属性表!$A:$A,0))</f>
        <v>心理困扰</v>
      </c>
    </row>
    <row r="549" spans="1:12" x14ac:dyDescent="0.2">
      <c r="A549" t="s">
        <v>2013</v>
      </c>
      <c r="B549" t="str">
        <f>INDEX(试题问卷属性表!H:H, MATCH(问卷赋分表!A549,试题问卷属性表!A:A,0))</f>
        <v>过去一个月内，下面哪些事情给你造成过心理困惑？</v>
      </c>
      <c r="C549" t="s">
        <v>1342</v>
      </c>
      <c r="D549" t="s">
        <v>1362</v>
      </c>
      <c r="E549" t="s">
        <v>2755</v>
      </c>
      <c r="H549" t="b">
        <v>1</v>
      </c>
      <c r="I549">
        <f>INDEX(试题问卷属性表!D:D, MATCH(问卷赋分表!$A549,试题问卷属性表!$A:$A,0))</f>
        <v>0</v>
      </c>
      <c r="J549">
        <f>INDEX(试题问卷属性表!E:E, MATCH(问卷赋分表!$A549,试题问卷属性表!$A:$A,0))</f>
        <v>0</v>
      </c>
      <c r="K549">
        <f>INDEX(试题问卷属性表!F:F, MATCH(问卷赋分表!$A549,试题问卷属性表!$A:$A,0))</f>
        <v>0</v>
      </c>
      <c r="L549" t="str">
        <f>INDEX(试题问卷属性表!G:G, MATCH(问卷赋分表!$A549,试题问卷属性表!$A:$A,0))</f>
        <v>心理困扰</v>
      </c>
    </row>
    <row r="550" spans="1:12" x14ac:dyDescent="0.2">
      <c r="A550" t="s">
        <v>2013</v>
      </c>
      <c r="B550" t="str">
        <f>INDEX(试题问卷属性表!H:H, MATCH(问卷赋分表!A550,试题问卷属性表!A:A,0))</f>
        <v>过去一个月内，下面哪些事情给你造成过心理困惑？</v>
      </c>
      <c r="C550" t="s">
        <v>1342</v>
      </c>
      <c r="D550" t="s">
        <v>1362</v>
      </c>
      <c r="E550" t="s">
        <v>2756</v>
      </c>
      <c r="H550" t="b">
        <v>1</v>
      </c>
      <c r="I550">
        <f>INDEX(试题问卷属性表!D:D, MATCH(问卷赋分表!$A550,试题问卷属性表!$A:$A,0))</f>
        <v>0</v>
      </c>
      <c r="J550">
        <f>INDEX(试题问卷属性表!E:E, MATCH(问卷赋分表!$A550,试题问卷属性表!$A:$A,0))</f>
        <v>0</v>
      </c>
      <c r="K550">
        <f>INDEX(试题问卷属性表!F:F, MATCH(问卷赋分表!$A550,试题问卷属性表!$A:$A,0))</f>
        <v>0</v>
      </c>
      <c r="L550" t="str">
        <f>INDEX(试题问卷属性表!G:G, MATCH(问卷赋分表!$A550,试题问卷属性表!$A:$A,0))</f>
        <v>心理困扰</v>
      </c>
    </row>
    <row r="551" spans="1:12" x14ac:dyDescent="0.2">
      <c r="A551" t="s">
        <v>2014</v>
      </c>
      <c r="B551" t="str">
        <f>INDEX(试题问卷属性表!H:H, MATCH(问卷赋分表!A551,试题问卷属性表!A:A,0))</f>
        <v>如果你产生心理困惑，你最有可能向下面哪一类人求助？</v>
      </c>
      <c r="C551" t="s">
        <v>1342</v>
      </c>
      <c r="D551" t="s">
        <v>1362</v>
      </c>
      <c r="E551" t="s">
        <v>2757</v>
      </c>
      <c r="H551" t="b">
        <v>1</v>
      </c>
      <c r="I551">
        <f>INDEX(试题问卷属性表!D:D, MATCH(问卷赋分表!$A551,试题问卷属性表!$A:$A,0))</f>
        <v>0</v>
      </c>
      <c r="J551">
        <f>INDEX(试题问卷属性表!E:E, MATCH(问卷赋分表!$A551,试题问卷属性表!$A:$A,0))</f>
        <v>0</v>
      </c>
      <c r="K551">
        <f>INDEX(试题问卷属性表!F:F, MATCH(问卷赋分表!$A551,试题问卷属性表!$A:$A,0))</f>
        <v>0</v>
      </c>
      <c r="L551" t="str">
        <f>INDEX(试题问卷属性表!G:G, MATCH(问卷赋分表!$A551,试题问卷属性表!$A:$A,0))</f>
        <v>求助对象</v>
      </c>
    </row>
    <row r="552" spans="1:12" x14ac:dyDescent="0.2">
      <c r="A552" t="s">
        <v>2014</v>
      </c>
      <c r="B552" t="str">
        <f>INDEX(试题问卷属性表!H:H, MATCH(问卷赋分表!A552,试题问卷属性表!A:A,0))</f>
        <v>如果你产生心理困惑，你最有可能向下面哪一类人求助？</v>
      </c>
      <c r="C552" t="s">
        <v>1342</v>
      </c>
      <c r="D552" t="s">
        <v>1362</v>
      </c>
      <c r="E552" t="s">
        <v>2758</v>
      </c>
      <c r="H552" t="b">
        <v>1</v>
      </c>
      <c r="I552">
        <f>INDEX(试题问卷属性表!D:D, MATCH(问卷赋分表!$A552,试题问卷属性表!$A:$A,0))</f>
        <v>0</v>
      </c>
      <c r="J552">
        <f>INDEX(试题问卷属性表!E:E, MATCH(问卷赋分表!$A552,试题问卷属性表!$A:$A,0))</f>
        <v>0</v>
      </c>
      <c r="K552">
        <f>INDEX(试题问卷属性表!F:F, MATCH(问卷赋分表!$A552,试题问卷属性表!$A:$A,0))</f>
        <v>0</v>
      </c>
      <c r="L552" t="str">
        <f>INDEX(试题问卷属性表!G:G, MATCH(问卷赋分表!$A552,试题问卷属性表!$A:$A,0))</f>
        <v>求助对象</v>
      </c>
    </row>
    <row r="553" spans="1:12" x14ac:dyDescent="0.2">
      <c r="A553" t="s">
        <v>2014</v>
      </c>
      <c r="B553" t="str">
        <f>INDEX(试题问卷属性表!H:H, MATCH(问卷赋分表!A553,试题问卷属性表!A:A,0))</f>
        <v>如果你产生心理困惑，你最有可能向下面哪一类人求助？</v>
      </c>
      <c r="C553" t="s">
        <v>1342</v>
      </c>
      <c r="D553" t="s">
        <v>1362</v>
      </c>
      <c r="E553" t="s">
        <v>2759</v>
      </c>
      <c r="H553" t="b">
        <v>1</v>
      </c>
      <c r="I553">
        <f>INDEX(试题问卷属性表!D:D, MATCH(问卷赋分表!$A553,试题问卷属性表!$A:$A,0))</f>
        <v>0</v>
      </c>
      <c r="J553">
        <f>INDEX(试题问卷属性表!E:E, MATCH(问卷赋分表!$A553,试题问卷属性表!$A:$A,0))</f>
        <v>0</v>
      </c>
      <c r="K553">
        <f>INDEX(试题问卷属性表!F:F, MATCH(问卷赋分表!$A553,试题问卷属性表!$A:$A,0))</f>
        <v>0</v>
      </c>
      <c r="L553" t="str">
        <f>INDEX(试题问卷属性表!G:G, MATCH(问卷赋分表!$A553,试题问卷属性表!$A:$A,0))</f>
        <v>求助对象</v>
      </c>
    </row>
    <row r="554" spans="1:12" x14ac:dyDescent="0.2">
      <c r="A554" t="s">
        <v>2014</v>
      </c>
      <c r="B554" t="str">
        <f>INDEX(试题问卷属性表!H:H, MATCH(问卷赋分表!A554,试题问卷属性表!A:A,0))</f>
        <v>如果你产生心理困惑，你最有可能向下面哪一类人求助？</v>
      </c>
      <c r="C554" t="s">
        <v>1342</v>
      </c>
      <c r="D554" t="s">
        <v>1362</v>
      </c>
      <c r="E554" t="s">
        <v>2760</v>
      </c>
      <c r="H554" t="b">
        <v>1</v>
      </c>
      <c r="I554">
        <f>INDEX(试题问卷属性表!D:D, MATCH(问卷赋分表!$A554,试题问卷属性表!$A:$A,0))</f>
        <v>0</v>
      </c>
      <c r="J554">
        <f>INDEX(试题问卷属性表!E:E, MATCH(问卷赋分表!$A554,试题问卷属性表!$A:$A,0))</f>
        <v>0</v>
      </c>
      <c r="K554">
        <f>INDEX(试题问卷属性表!F:F, MATCH(问卷赋分表!$A554,试题问卷属性表!$A:$A,0))</f>
        <v>0</v>
      </c>
      <c r="L554" t="str">
        <f>INDEX(试题问卷属性表!G:G, MATCH(问卷赋分表!$A554,试题问卷属性表!$A:$A,0))</f>
        <v>求助对象</v>
      </c>
    </row>
    <row r="555" spans="1:12" x14ac:dyDescent="0.2">
      <c r="A555" t="s">
        <v>2014</v>
      </c>
      <c r="B555" t="str">
        <f>INDEX(试题问卷属性表!H:H, MATCH(问卷赋分表!A555,试题问卷属性表!A:A,0))</f>
        <v>如果你产生心理困惑，你最有可能向下面哪一类人求助？</v>
      </c>
      <c r="C555" t="s">
        <v>1342</v>
      </c>
      <c r="D555" t="s">
        <v>1362</v>
      </c>
      <c r="E555" t="s">
        <v>2761</v>
      </c>
      <c r="H555" t="b">
        <v>1</v>
      </c>
      <c r="I555">
        <f>INDEX(试题问卷属性表!D:D, MATCH(问卷赋分表!$A555,试题问卷属性表!$A:$A,0))</f>
        <v>0</v>
      </c>
      <c r="J555">
        <f>INDEX(试题问卷属性表!E:E, MATCH(问卷赋分表!$A555,试题问卷属性表!$A:$A,0))</f>
        <v>0</v>
      </c>
      <c r="K555">
        <f>INDEX(试题问卷属性表!F:F, MATCH(问卷赋分表!$A555,试题问卷属性表!$A:$A,0))</f>
        <v>0</v>
      </c>
      <c r="L555" t="str">
        <f>INDEX(试题问卷属性表!G:G, MATCH(问卷赋分表!$A555,试题问卷属性表!$A:$A,0))</f>
        <v>求助对象</v>
      </c>
    </row>
    <row r="556" spans="1:12" x14ac:dyDescent="0.2">
      <c r="A556" t="s">
        <v>2014</v>
      </c>
      <c r="B556" t="str">
        <f>INDEX(试题问卷属性表!H:H, MATCH(问卷赋分表!A556,试题问卷属性表!A:A,0))</f>
        <v>如果你产生心理困惑，你最有可能向下面哪一类人求助？</v>
      </c>
      <c r="C556" t="s">
        <v>1342</v>
      </c>
      <c r="D556" t="s">
        <v>1362</v>
      </c>
      <c r="E556" t="s">
        <v>2762</v>
      </c>
      <c r="H556" t="b">
        <v>1</v>
      </c>
      <c r="I556">
        <f>INDEX(试题问卷属性表!D:D, MATCH(问卷赋分表!$A556,试题问卷属性表!$A:$A,0))</f>
        <v>0</v>
      </c>
      <c r="J556">
        <f>INDEX(试题问卷属性表!E:E, MATCH(问卷赋分表!$A556,试题问卷属性表!$A:$A,0))</f>
        <v>0</v>
      </c>
      <c r="K556">
        <f>INDEX(试题问卷属性表!F:F, MATCH(问卷赋分表!$A556,试题问卷属性表!$A:$A,0))</f>
        <v>0</v>
      </c>
      <c r="L556" t="str">
        <f>INDEX(试题问卷属性表!G:G, MATCH(问卷赋分表!$A556,试题问卷属性表!$A:$A,0))</f>
        <v>求助对象</v>
      </c>
    </row>
    <row r="557" spans="1:12" x14ac:dyDescent="0.2">
      <c r="A557" t="s">
        <v>2014</v>
      </c>
      <c r="B557" t="str">
        <f>INDEX(试题问卷属性表!H:H, MATCH(问卷赋分表!A557,试题问卷属性表!A:A,0))</f>
        <v>如果你产生心理困惑，你最有可能向下面哪一类人求助？</v>
      </c>
      <c r="C557" t="s">
        <v>1342</v>
      </c>
      <c r="D557" t="s">
        <v>1362</v>
      </c>
      <c r="E557" t="s">
        <v>2763</v>
      </c>
      <c r="H557" t="b">
        <v>1</v>
      </c>
      <c r="I557">
        <f>INDEX(试题问卷属性表!D:D, MATCH(问卷赋分表!$A557,试题问卷属性表!$A:$A,0))</f>
        <v>0</v>
      </c>
      <c r="J557">
        <f>INDEX(试题问卷属性表!E:E, MATCH(问卷赋分表!$A557,试题问卷属性表!$A:$A,0))</f>
        <v>0</v>
      </c>
      <c r="K557">
        <f>INDEX(试题问卷属性表!F:F, MATCH(问卷赋分表!$A557,试题问卷属性表!$A:$A,0))</f>
        <v>0</v>
      </c>
      <c r="L557" t="str">
        <f>INDEX(试题问卷属性表!G:G, MATCH(问卷赋分表!$A557,试题问卷属性表!$A:$A,0))</f>
        <v>求助对象</v>
      </c>
    </row>
    <row r="558" spans="1:12" x14ac:dyDescent="0.2">
      <c r="A558" t="s">
        <v>2014</v>
      </c>
      <c r="B558" t="str">
        <f>INDEX(试题问卷属性表!H:H, MATCH(问卷赋分表!A558,试题问卷属性表!A:A,0))</f>
        <v>如果你产生心理困惑，你最有可能向下面哪一类人求助？</v>
      </c>
      <c r="C558" t="s">
        <v>1342</v>
      </c>
      <c r="D558" t="s">
        <v>1362</v>
      </c>
      <c r="E558" t="s">
        <v>2764</v>
      </c>
      <c r="H558" t="b">
        <v>1</v>
      </c>
      <c r="I558">
        <f>INDEX(试题问卷属性表!D:D, MATCH(问卷赋分表!$A558,试题问卷属性表!$A:$A,0))</f>
        <v>0</v>
      </c>
      <c r="J558">
        <f>INDEX(试题问卷属性表!E:E, MATCH(问卷赋分表!$A558,试题问卷属性表!$A:$A,0))</f>
        <v>0</v>
      </c>
      <c r="K558">
        <f>INDEX(试题问卷属性表!F:F, MATCH(问卷赋分表!$A558,试题问卷属性表!$A:$A,0))</f>
        <v>0</v>
      </c>
      <c r="L558" t="str">
        <f>INDEX(试题问卷属性表!G:G, MATCH(问卷赋分表!$A558,试题问卷属性表!$A:$A,0))</f>
        <v>求助对象</v>
      </c>
    </row>
    <row r="559" spans="1:12" x14ac:dyDescent="0.2">
      <c r="A559" t="s">
        <v>2014</v>
      </c>
      <c r="B559" t="str">
        <f>INDEX(试题问卷属性表!H:H, MATCH(问卷赋分表!A559,试题问卷属性表!A:A,0))</f>
        <v>如果你产生心理困惑，你最有可能向下面哪一类人求助？</v>
      </c>
      <c r="C559" t="s">
        <v>1342</v>
      </c>
      <c r="D559" t="s">
        <v>1362</v>
      </c>
      <c r="E559" t="s">
        <v>2765</v>
      </c>
      <c r="H559" t="b">
        <v>1</v>
      </c>
      <c r="I559">
        <f>INDEX(试题问卷属性表!D:D, MATCH(问卷赋分表!$A559,试题问卷属性表!$A:$A,0))</f>
        <v>0</v>
      </c>
      <c r="J559">
        <f>INDEX(试题问卷属性表!E:E, MATCH(问卷赋分表!$A559,试题问卷属性表!$A:$A,0))</f>
        <v>0</v>
      </c>
      <c r="K559">
        <f>INDEX(试题问卷属性表!F:F, MATCH(问卷赋分表!$A559,试题问卷属性表!$A:$A,0))</f>
        <v>0</v>
      </c>
      <c r="L559" t="str">
        <f>INDEX(试题问卷属性表!G:G, MATCH(问卷赋分表!$A559,试题问卷属性表!$A:$A,0))</f>
        <v>求助对象</v>
      </c>
    </row>
    <row r="560" spans="1:12" x14ac:dyDescent="0.2">
      <c r="A560" t="s">
        <v>2015</v>
      </c>
      <c r="B560" t="str">
        <f>INDEX(试题问卷属性表!H:H, MATCH(问卷赋分表!A560,试题问卷属性表!A:A,0))</f>
        <v>父母会在空闲的时间陪我</v>
      </c>
      <c r="C560" t="s">
        <v>1342</v>
      </c>
      <c r="D560" t="s">
        <v>1362</v>
      </c>
      <c r="E560" t="s">
        <v>2766</v>
      </c>
      <c r="F560">
        <v>5</v>
      </c>
      <c r="G560">
        <v>1</v>
      </c>
      <c r="H560" t="b">
        <v>1</v>
      </c>
      <c r="I560">
        <f>INDEX(试题问卷属性表!D:D, MATCH(问卷赋分表!$A560,试题问卷属性表!$A:$A,0))</f>
        <v>0</v>
      </c>
      <c r="J560">
        <f>INDEX(试题问卷属性表!E:E, MATCH(问卷赋分表!$A560,试题问卷属性表!$A:$A,0))</f>
        <v>0</v>
      </c>
      <c r="K560" t="str">
        <f>INDEX(试题问卷属性表!F:F, MATCH(问卷赋分表!$A560,试题问卷属性表!$A:$A,0))</f>
        <v>亲子关系</v>
      </c>
      <c r="L560">
        <f>INDEX(试题问卷属性表!G:G, MATCH(问卷赋分表!$A560,试题问卷属性表!$A:$A,0))</f>
        <v>0</v>
      </c>
    </row>
    <row r="561" spans="1:12" x14ac:dyDescent="0.2">
      <c r="A561" t="s">
        <v>2015</v>
      </c>
      <c r="B561" t="str">
        <f>INDEX(试题问卷属性表!H:H, MATCH(问卷赋分表!A561,试题问卷属性表!A:A,0))</f>
        <v>父母会在空闲的时间陪我</v>
      </c>
      <c r="C561" t="s">
        <v>1342</v>
      </c>
      <c r="D561" t="s">
        <v>1362</v>
      </c>
      <c r="E561" t="s">
        <v>2767</v>
      </c>
      <c r="F561">
        <v>4</v>
      </c>
      <c r="G561">
        <v>1</v>
      </c>
      <c r="H561" t="b">
        <v>1</v>
      </c>
      <c r="I561">
        <f>INDEX(试题问卷属性表!D:D, MATCH(问卷赋分表!$A561,试题问卷属性表!$A:$A,0))</f>
        <v>0</v>
      </c>
      <c r="J561">
        <f>INDEX(试题问卷属性表!E:E, MATCH(问卷赋分表!$A561,试题问卷属性表!$A:$A,0))</f>
        <v>0</v>
      </c>
      <c r="K561" t="str">
        <f>INDEX(试题问卷属性表!F:F, MATCH(问卷赋分表!$A561,试题问卷属性表!$A:$A,0))</f>
        <v>亲子关系</v>
      </c>
      <c r="L561">
        <f>INDEX(试题问卷属性表!G:G, MATCH(问卷赋分表!$A561,试题问卷属性表!$A:$A,0))</f>
        <v>0</v>
      </c>
    </row>
    <row r="562" spans="1:12" x14ac:dyDescent="0.2">
      <c r="A562" t="s">
        <v>2015</v>
      </c>
      <c r="B562" t="str">
        <f>INDEX(试题问卷属性表!H:H, MATCH(问卷赋分表!A562,试题问卷属性表!A:A,0))</f>
        <v>父母会在空闲的时间陪我</v>
      </c>
      <c r="C562" t="s">
        <v>1342</v>
      </c>
      <c r="D562" t="s">
        <v>1362</v>
      </c>
      <c r="E562" t="s">
        <v>2768</v>
      </c>
      <c r="F562">
        <v>3</v>
      </c>
      <c r="G562">
        <v>0</v>
      </c>
      <c r="H562" t="b">
        <v>1</v>
      </c>
      <c r="I562">
        <f>INDEX(试题问卷属性表!D:D, MATCH(问卷赋分表!$A562,试题问卷属性表!$A:$A,0))</f>
        <v>0</v>
      </c>
      <c r="J562">
        <f>INDEX(试题问卷属性表!E:E, MATCH(问卷赋分表!$A562,试题问卷属性表!$A:$A,0))</f>
        <v>0</v>
      </c>
      <c r="K562" t="str">
        <f>INDEX(试题问卷属性表!F:F, MATCH(问卷赋分表!$A562,试题问卷属性表!$A:$A,0))</f>
        <v>亲子关系</v>
      </c>
      <c r="L562">
        <f>INDEX(试题问卷属性表!G:G, MATCH(问卷赋分表!$A562,试题问卷属性表!$A:$A,0))</f>
        <v>0</v>
      </c>
    </row>
    <row r="563" spans="1:12" x14ac:dyDescent="0.2">
      <c r="A563" t="s">
        <v>2015</v>
      </c>
      <c r="B563" t="str">
        <f>INDEX(试题问卷属性表!H:H, MATCH(问卷赋分表!A563,试题问卷属性表!A:A,0))</f>
        <v>父母会在空闲的时间陪我</v>
      </c>
      <c r="C563" t="s">
        <v>1342</v>
      </c>
      <c r="D563" t="s">
        <v>1362</v>
      </c>
      <c r="E563" t="s">
        <v>2769</v>
      </c>
      <c r="F563">
        <v>2</v>
      </c>
      <c r="G563">
        <v>0</v>
      </c>
      <c r="H563" t="b">
        <v>1</v>
      </c>
      <c r="I563">
        <f>INDEX(试题问卷属性表!D:D, MATCH(问卷赋分表!$A563,试题问卷属性表!$A:$A,0))</f>
        <v>0</v>
      </c>
      <c r="J563">
        <f>INDEX(试题问卷属性表!E:E, MATCH(问卷赋分表!$A563,试题问卷属性表!$A:$A,0))</f>
        <v>0</v>
      </c>
      <c r="K563" t="str">
        <f>INDEX(试题问卷属性表!F:F, MATCH(问卷赋分表!$A563,试题问卷属性表!$A:$A,0))</f>
        <v>亲子关系</v>
      </c>
      <c r="L563">
        <f>INDEX(试题问卷属性表!G:G, MATCH(问卷赋分表!$A563,试题问卷属性表!$A:$A,0))</f>
        <v>0</v>
      </c>
    </row>
    <row r="564" spans="1:12" x14ac:dyDescent="0.2">
      <c r="A564" t="s">
        <v>2015</v>
      </c>
      <c r="B564" t="str">
        <f>INDEX(试题问卷属性表!H:H, MATCH(问卷赋分表!A564,试题问卷属性表!A:A,0))</f>
        <v>父母会在空闲的时间陪我</v>
      </c>
      <c r="C564" t="s">
        <v>1342</v>
      </c>
      <c r="D564" t="s">
        <v>1362</v>
      </c>
      <c r="E564" t="s">
        <v>2770</v>
      </c>
      <c r="F564">
        <v>1</v>
      </c>
      <c r="G564">
        <v>0</v>
      </c>
      <c r="H564" t="b">
        <v>1</v>
      </c>
      <c r="I564">
        <f>INDEX(试题问卷属性表!D:D, MATCH(问卷赋分表!$A564,试题问卷属性表!$A:$A,0))</f>
        <v>0</v>
      </c>
      <c r="J564">
        <f>INDEX(试题问卷属性表!E:E, MATCH(问卷赋分表!$A564,试题问卷属性表!$A:$A,0))</f>
        <v>0</v>
      </c>
      <c r="K564" t="str">
        <f>INDEX(试题问卷属性表!F:F, MATCH(问卷赋分表!$A564,试题问卷属性表!$A:$A,0))</f>
        <v>亲子关系</v>
      </c>
      <c r="L564">
        <f>INDEX(试题问卷属性表!G:G, MATCH(问卷赋分表!$A564,试题问卷属性表!$A:$A,0))</f>
        <v>0</v>
      </c>
    </row>
    <row r="565" spans="1:12" x14ac:dyDescent="0.2">
      <c r="A565" t="s">
        <v>2016</v>
      </c>
      <c r="B565" t="str">
        <f>INDEX(试题问卷属性表!H:H, MATCH(问卷赋分表!A565,试题问卷属性表!A:A,0))</f>
        <v>父母会和我商量什么时候可以玩游戏，可以玩多久</v>
      </c>
      <c r="C565" t="s">
        <v>1342</v>
      </c>
      <c r="D565" t="s">
        <v>1362</v>
      </c>
      <c r="E565" t="s">
        <v>2766</v>
      </c>
      <c r="F565">
        <v>5</v>
      </c>
      <c r="G565">
        <v>1</v>
      </c>
      <c r="H565" t="b">
        <v>1</v>
      </c>
      <c r="I565">
        <f>INDEX(试题问卷属性表!D:D, MATCH(问卷赋分表!$A565,试题问卷属性表!$A:$A,0))</f>
        <v>0</v>
      </c>
      <c r="J565">
        <f>INDEX(试题问卷属性表!E:E, MATCH(问卷赋分表!$A565,试题问卷属性表!$A:$A,0))</f>
        <v>0</v>
      </c>
      <c r="K565" t="str">
        <f>INDEX(试题问卷属性表!F:F, MATCH(问卷赋分表!$A565,试题问卷属性表!$A:$A,0))</f>
        <v>亲子关系</v>
      </c>
      <c r="L565">
        <f>INDEX(试题问卷属性表!G:G, MATCH(问卷赋分表!$A565,试题问卷属性表!$A:$A,0))</f>
        <v>0</v>
      </c>
    </row>
    <row r="566" spans="1:12" x14ac:dyDescent="0.2">
      <c r="A566" t="s">
        <v>2016</v>
      </c>
      <c r="B566" t="str">
        <f>INDEX(试题问卷属性表!H:H, MATCH(问卷赋分表!A566,试题问卷属性表!A:A,0))</f>
        <v>父母会和我商量什么时候可以玩游戏，可以玩多久</v>
      </c>
      <c r="C566" t="s">
        <v>1342</v>
      </c>
      <c r="D566" t="s">
        <v>1362</v>
      </c>
      <c r="E566" t="s">
        <v>2767</v>
      </c>
      <c r="F566">
        <v>4</v>
      </c>
      <c r="G566">
        <v>1</v>
      </c>
      <c r="H566" t="b">
        <v>1</v>
      </c>
      <c r="I566">
        <f>INDEX(试题问卷属性表!D:D, MATCH(问卷赋分表!$A566,试题问卷属性表!$A:$A,0))</f>
        <v>0</v>
      </c>
      <c r="J566">
        <f>INDEX(试题问卷属性表!E:E, MATCH(问卷赋分表!$A566,试题问卷属性表!$A:$A,0))</f>
        <v>0</v>
      </c>
      <c r="K566" t="str">
        <f>INDEX(试题问卷属性表!F:F, MATCH(问卷赋分表!$A566,试题问卷属性表!$A:$A,0))</f>
        <v>亲子关系</v>
      </c>
      <c r="L566">
        <f>INDEX(试题问卷属性表!G:G, MATCH(问卷赋分表!$A566,试题问卷属性表!$A:$A,0))</f>
        <v>0</v>
      </c>
    </row>
    <row r="567" spans="1:12" x14ac:dyDescent="0.2">
      <c r="A567" t="s">
        <v>2016</v>
      </c>
      <c r="B567" t="str">
        <f>INDEX(试题问卷属性表!H:H, MATCH(问卷赋分表!A567,试题问卷属性表!A:A,0))</f>
        <v>父母会和我商量什么时候可以玩游戏，可以玩多久</v>
      </c>
      <c r="C567" t="s">
        <v>1342</v>
      </c>
      <c r="D567" t="s">
        <v>1362</v>
      </c>
      <c r="E567" t="s">
        <v>2768</v>
      </c>
      <c r="F567">
        <v>3</v>
      </c>
      <c r="G567">
        <v>0</v>
      </c>
      <c r="H567" t="b">
        <v>1</v>
      </c>
      <c r="I567">
        <f>INDEX(试题问卷属性表!D:D, MATCH(问卷赋分表!$A567,试题问卷属性表!$A:$A,0))</f>
        <v>0</v>
      </c>
      <c r="J567">
        <f>INDEX(试题问卷属性表!E:E, MATCH(问卷赋分表!$A567,试题问卷属性表!$A:$A,0))</f>
        <v>0</v>
      </c>
      <c r="K567" t="str">
        <f>INDEX(试题问卷属性表!F:F, MATCH(问卷赋分表!$A567,试题问卷属性表!$A:$A,0))</f>
        <v>亲子关系</v>
      </c>
      <c r="L567">
        <f>INDEX(试题问卷属性表!G:G, MATCH(问卷赋分表!$A567,试题问卷属性表!$A:$A,0))</f>
        <v>0</v>
      </c>
    </row>
    <row r="568" spans="1:12" x14ac:dyDescent="0.2">
      <c r="A568" t="s">
        <v>2016</v>
      </c>
      <c r="B568" t="str">
        <f>INDEX(试题问卷属性表!H:H, MATCH(问卷赋分表!A568,试题问卷属性表!A:A,0))</f>
        <v>父母会和我商量什么时候可以玩游戏，可以玩多久</v>
      </c>
      <c r="C568" t="s">
        <v>1342</v>
      </c>
      <c r="D568" t="s">
        <v>1362</v>
      </c>
      <c r="E568" t="s">
        <v>2769</v>
      </c>
      <c r="F568">
        <v>2</v>
      </c>
      <c r="G568">
        <v>0</v>
      </c>
      <c r="H568" t="b">
        <v>1</v>
      </c>
      <c r="I568">
        <f>INDEX(试题问卷属性表!D:D, MATCH(问卷赋分表!$A568,试题问卷属性表!$A:$A,0))</f>
        <v>0</v>
      </c>
      <c r="J568">
        <f>INDEX(试题问卷属性表!E:E, MATCH(问卷赋分表!$A568,试题问卷属性表!$A:$A,0))</f>
        <v>0</v>
      </c>
      <c r="K568" t="str">
        <f>INDEX(试题问卷属性表!F:F, MATCH(问卷赋分表!$A568,试题问卷属性表!$A:$A,0))</f>
        <v>亲子关系</v>
      </c>
      <c r="L568">
        <f>INDEX(试题问卷属性表!G:G, MATCH(问卷赋分表!$A568,试题问卷属性表!$A:$A,0))</f>
        <v>0</v>
      </c>
    </row>
    <row r="569" spans="1:12" x14ac:dyDescent="0.2">
      <c r="A569" t="s">
        <v>2016</v>
      </c>
      <c r="B569" t="str">
        <f>INDEX(试题问卷属性表!H:H, MATCH(问卷赋分表!A569,试题问卷属性表!A:A,0))</f>
        <v>父母会和我商量什么时候可以玩游戏，可以玩多久</v>
      </c>
      <c r="C569" t="s">
        <v>1342</v>
      </c>
      <c r="D569" t="s">
        <v>1362</v>
      </c>
      <c r="E569" t="s">
        <v>2770</v>
      </c>
      <c r="F569">
        <v>1</v>
      </c>
      <c r="G569">
        <v>0</v>
      </c>
      <c r="H569" t="b">
        <v>1</v>
      </c>
      <c r="I569">
        <f>INDEX(试题问卷属性表!D:D, MATCH(问卷赋分表!$A569,试题问卷属性表!$A:$A,0))</f>
        <v>0</v>
      </c>
      <c r="J569">
        <f>INDEX(试题问卷属性表!E:E, MATCH(问卷赋分表!$A569,试题问卷属性表!$A:$A,0))</f>
        <v>0</v>
      </c>
      <c r="K569" t="str">
        <f>INDEX(试题问卷属性表!F:F, MATCH(问卷赋分表!$A569,试题问卷属性表!$A:$A,0))</f>
        <v>亲子关系</v>
      </c>
      <c r="L569">
        <f>INDEX(试题问卷属性表!G:G, MATCH(问卷赋分表!$A569,试题问卷属性表!$A:$A,0))</f>
        <v>0</v>
      </c>
    </row>
    <row r="570" spans="1:12" x14ac:dyDescent="0.2">
      <c r="A570" t="s">
        <v>2017</v>
      </c>
      <c r="B570" t="str">
        <f>INDEX(试题问卷属性表!H:H, MATCH(问卷赋分表!A570,试题问卷属性表!A:A,0))</f>
        <v>父母给我报名参加各种辅导培训班，不管我是不是愿意</v>
      </c>
      <c r="C570" t="s">
        <v>1342</v>
      </c>
      <c r="D570" t="s">
        <v>1362</v>
      </c>
      <c r="E570" t="s">
        <v>2766</v>
      </c>
      <c r="F570">
        <v>5</v>
      </c>
      <c r="G570">
        <v>1</v>
      </c>
      <c r="H570" t="b">
        <v>1</v>
      </c>
      <c r="I570">
        <f>INDEX(试题问卷属性表!D:D, MATCH(问卷赋分表!$A570,试题问卷属性表!$A:$A,0))</f>
        <v>0</v>
      </c>
      <c r="J570">
        <f>INDEX(试题问卷属性表!E:E, MATCH(问卷赋分表!$A570,试题问卷属性表!$A:$A,0))</f>
        <v>0</v>
      </c>
      <c r="K570" t="str">
        <f>INDEX(试题问卷属性表!F:F, MATCH(问卷赋分表!$A570,试题问卷属性表!$A:$A,0))</f>
        <v>亲子关系</v>
      </c>
      <c r="L570">
        <f>INDEX(试题问卷属性表!G:G, MATCH(问卷赋分表!$A570,试题问卷属性表!$A:$A,0))</f>
        <v>0</v>
      </c>
    </row>
    <row r="571" spans="1:12" x14ac:dyDescent="0.2">
      <c r="A571" t="s">
        <v>2017</v>
      </c>
      <c r="B571" t="str">
        <f>INDEX(试题问卷属性表!H:H, MATCH(问卷赋分表!A571,试题问卷属性表!A:A,0))</f>
        <v>父母给我报名参加各种辅导培训班，不管我是不是愿意</v>
      </c>
      <c r="C571" t="s">
        <v>1342</v>
      </c>
      <c r="D571" t="s">
        <v>1362</v>
      </c>
      <c r="E571" t="s">
        <v>2767</v>
      </c>
      <c r="F571">
        <v>4</v>
      </c>
      <c r="G571">
        <v>1</v>
      </c>
      <c r="H571" t="b">
        <v>1</v>
      </c>
      <c r="I571">
        <f>INDEX(试题问卷属性表!D:D, MATCH(问卷赋分表!$A571,试题问卷属性表!$A:$A,0))</f>
        <v>0</v>
      </c>
      <c r="J571">
        <f>INDEX(试题问卷属性表!E:E, MATCH(问卷赋分表!$A571,试题问卷属性表!$A:$A,0))</f>
        <v>0</v>
      </c>
      <c r="K571" t="str">
        <f>INDEX(试题问卷属性表!F:F, MATCH(问卷赋分表!$A571,试题问卷属性表!$A:$A,0))</f>
        <v>亲子关系</v>
      </c>
      <c r="L571">
        <f>INDEX(试题问卷属性表!G:G, MATCH(问卷赋分表!$A571,试题问卷属性表!$A:$A,0))</f>
        <v>0</v>
      </c>
    </row>
    <row r="572" spans="1:12" x14ac:dyDescent="0.2">
      <c r="A572" t="s">
        <v>2017</v>
      </c>
      <c r="B572" t="str">
        <f>INDEX(试题问卷属性表!H:H, MATCH(问卷赋分表!A572,试题问卷属性表!A:A,0))</f>
        <v>父母给我报名参加各种辅导培训班，不管我是不是愿意</v>
      </c>
      <c r="C572" t="s">
        <v>1342</v>
      </c>
      <c r="D572" t="s">
        <v>1362</v>
      </c>
      <c r="E572" t="s">
        <v>2768</v>
      </c>
      <c r="F572">
        <v>3</v>
      </c>
      <c r="G572">
        <v>0</v>
      </c>
      <c r="H572" t="b">
        <v>1</v>
      </c>
      <c r="I572">
        <f>INDEX(试题问卷属性表!D:D, MATCH(问卷赋分表!$A572,试题问卷属性表!$A:$A,0))</f>
        <v>0</v>
      </c>
      <c r="J572">
        <f>INDEX(试题问卷属性表!E:E, MATCH(问卷赋分表!$A572,试题问卷属性表!$A:$A,0))</f>
        <v>0</v>
      </c>
      <c r="K572" t="str">
        <f>INDEX(试题问卷属性表!F:F, MATCH(问卷赋分表!$A572,试题问卷属性表!$A:$A,0))</f>
        <v>亲子关系</v>
      </c>
      <c r="L572">
        <f>INDEX(试题问卷属性表!G:G, MATCH(问卷赋分表!$A572,试题问卷属性表!$A:$A,0))</f>
        <v>0</v>
      </c>
    </row>
    <row r="573" spans="1:12" x14ac:dyDescent="0.2">
      <c r="A573" t="s">
        <v>2017</v>
      </c>
      <c r="B573" t="str">
        <f>INDEX(试题问卷属性表!H:H, MATCH(问卷赋分表!A573,试题问卷属性表!A:A,0))</f>
        <v>父母给我报名参加各种辅导培训班，不管我是不是愿意</v>
      </c>
      <c r="C573" t="s">
        <v>1342</v>
      </c>
      <c r="D573" t="s">
        <v>1362</v>
      </c>
      <c r="E573" t="s">
        <v>2769</v>
      </c>
      <c r="F573">
        <v>2</v>
      </c>
      <c r="G573">
        <v>0</v>
      </c>
      <c r="H573" t="b">
        <v>1</v>
      </c>
      <c r="I573">
        <f>INDEX(试题问卷属性表!D:D, MATCH(问卷赋分表!$A573,试题问卷属性表!$A:$A,0))</f>
        <v>0</v>
      </c>
      <c r="J573">
        <f>INDEX(试题问卷属性表!E:E, MATCH(问卷赋分表!$A573,试题问卷属性表!$A:$A,0))</f>
        <v>0</v>
      </c>
      <c r="K573" t="str">
        <f>INDEX(试题问卷属性表!F:F, MATCH(问卷赋分表!$A573,试题问卷属性表!$A:$A,0))</f>
        <v>亲子关系</v>
      </c>
      <c r="L573">
        <f>INDEX(试题问卷属性表!G:G, MATCH(问卷赋分表!$A573,试题问卷属性表!$A:$A,0))</f>
        <v>0</v>
      </c>
    </row>
    <row r="574" spans="1:12" x14ac:dyDescent="0.2">
      <c r="A574" t="s">
        <v>2017</v>
      </c>
      <c r="B574" t="str">
        <f>INDEX(试题问卷属性表!H:H, MATCH(问卷赋分表!A574,试题问卷属性表!A:A,0))</f>
        <v>父母给我报名参加各种辅导培训班，不管我是不是愿意</v>
      </c>
      <c r="C574" t="s">
        <v>1342</v>
      </c>
      <c r="D574" t="s">
        <v>1362</v>
      </c>
      <c r="E574" t="s">
        <v>2770</v>
      </c>
      <c r="F574">
        <v>1</v>
      </c>
      <c r="G574">
        <v>0</v>
      </c>
      <c r="H574" t="b">
        <v>1</v>
      </c>
      <c r="I574">
        <f>INDEX(试题问卷属性表!D:D, MATCH(问卷赋分表!$A574,试题问卷属性表!$A:$A,0))</f>
        <v>0</v>
      </c>
      <c r="J574">
        <f>INDEX(试题问卷属性表!E:E, MATCH(问卷赋分表!$A574,试题问卷属性表!$A:$A,0))</f>
        <v>0</v>
      </c>
      <c r="K574" t="str">
        <f>INDEX(试题问卷属性表!F:F, MATCH(问卷赋分表!$A574,试题问卷属性表!$A:$A,0))</f>
        <v>亲子关系</v>
      </c>
      <c r="L574">
        <f>INDEX(试题问卷属性表!G:G, MATCH(问卷赋分表!$A574,试题问卷属性表!$A:$A,0))</f>
        <v>0</v>
      </c>
    </row>
    <row r="575" spans="1:12" x14ac:dyDescent="0.2">
      <c r="A575" t="s">
        <v>2018</v>
      </c>
      <c r="B575" t="str">
        <f>INDEX(试题问卷属性表!H:H, MATCH(问卷赋分表!A575,试题问卷属性表!A:A,0))</f>
        <v>父母会以我能理解的方式，指出我的错误</v>
      </c>
      <c r="C575" t="s">
        <v>1342</v>
      </c>
      <c r="D575" t="s">
        <v>1362</v>
      </c>
      <c r="E575" t="s">
        <v>2766</v>
      </c>
      <c r="F575">
        <v>5</v>
      </c>
      <c r="G575">
        <v>1</v>
      </c>
      <c r="H575" t="b">
        <v>1</v>
      </c>
      <c r="I575">
        <f>INDEX(试题问卷属性表!D:D, MATCH(问卷赋分表!$A575,试题问卷属性表!$A:$A,0))</f>
        <v>0</v>
      </c>
      <c r="J575">
        <f>INDEX(试题问卷属性表!E:E, MATCH(问卷赋分表!$A575,试题问卷属性表!$A:$A,0))</f>
        <v>0</v>
      </c>
      <c r="K575" t="str">
        <f>INDEX(试题问卷属性表!F:F, MATCH(问卷赋分表!$A575,试题问卷属性表!$A:$A,0))</f>
        <v>亲子关系</v>
      </c>
      <c r="L575">
        <f>INDEX(试题问卷属性表!G:G, MATCH(问卷赋分表!$A575,试题问卷属性表!$A:$A,0))</f>
        <v>0</v>
      </c>
    </row>
    <row r="576" spans="1:12" x14ac:dyDescent="0.2">
      <c r="A576" t="s">
        <v>2018</v>
      </c>
      <c r="B576" t="str">
        <f>INDEX(试题问卷属性表!H:H, MATCH(问卷赋分表!A576,试题问卷属性表!A:A,0))</f>
        <v>父母会以我能理解的方式，指出我的错误</v>
      </c>
      <c r="C576" t="s">
        <v>1342</v>
      </c>
      <c r="D576" t="s">
        <v>1362</v>
      </c>
      <c r="E576" t="s">
        <v>2767</v>
      </c>
      <c r="F576">
        <v>4</v>
      </c>
      <c r="G576">
        <v>1</v>
      </c>
      <c r="H576" t="b">
        <v>1</v>
      </c>
      <c r="I576">
        <f>INDEX(试题问卷属性表!D:D, MATCH(问卷赋分表!$A576,试题问卷属性表!$A:$A,0))</f>
        <v>0</v>
      </c>
      <c r="J576">
        <f>INDEX(试题问卷属性表!E:E, MATCH(问卷赋分表!$A576,试题问卷属性表!$A:$A,0))</f>
        <v>0</v>
      </c>
      <c r="K576" t="str">
        <f>INDEX(试题问卷属性表!F:F, MATCH(问卷赋分表!$A576,试题问卷属性表!$A:$A,0))</f>
        <v>亲子关系</v>
      </c>
      <c r="L576">
        <f>INDEX(试题问卷属性表!G:G, MATCH(问卷赋分表!$A576,试题问卷属性表!$A:$A,0))</f>
        <v>0</v>
      </c>
    </row>
    <row r="577" spans="1:12" x14ac:dyDescent="0.2">
      <c r="A577" t="s">
        <v>2018</v>
      </c>
      <c r="B577" t="str">
        <f>INDEX(试题问卷属性表!H:H, MATCH(问卷赋分表!A577,试题问卷属性表!A:A,0))</f>
        <v>父母会以我能理解的方式，指出我的错误</v>
      </c>
      <c r="C577" t="s">
        <v>1342</v>
      </c>
      <c r="D577" t="s">
        <v>1362</v>
      </c>
      <c r="E577" t="s">
        <v>2768</v>
      </c>
      <c r="F577">
        <v>3</v>
      </c>
      <c r="G577">
        <v>0</v>
      </c>
      <c r="H577" t="b">
        <v>1</v>
      </c>
      <c r="I577">
        <f>INDEX(试题问卷属性表!D:D, MATCH(问卷赋分表!$A577,试题问卷属性表!$A:$A,0))</f>
        <v>0</v>
      </c>
      <c r="J577">
        <f>INDEX(试题问卷属性表!E:E, MATCH(问卷赋分表!$A577,试题问卷属性表!$A:$A,0))</f>
        <v>0</v>
      </c>
      <c r="K577" t="str">
        <f>INDEX(试题问卷属性表!F:F, MATCH(问卷赋分表!$A577,试题问卷属性表!$A:$A,0))</f>
        <v>亲子关系</v>
      </c>
      <c r="L577">
        <f>INDEX(试题问卷属性表!G:G, MATCH(问卷赋分表!$A577,试题问卷属性表!$A:$A,0))</f>
        <v>0</v>
      </c>
    </row>
    <row r="578" spans="1:12" x14ac:dyDescent="0.2">
      <c r="A578" t="s">
        <v>2018</v>
      </c>
      <c r="B578" t="str">
        <f>INDEX(试题问卷属性表!H:H, MATCH(问卷赋分表!A578,试题问卷属性表!A:A,0))</f>
        <v>父母会以我能理解的方式，指出我的错误</v>
      </c>
      <c r="C578" t="s">
        <v>1342</v>
      </c>
      <c r="D578" t="s">
        <v>1362</v>
      </c>
      <c r="E578" t="s">
        <v>2769</v>
      </c>
      <c r="F578">
        <v>2</v>
      </c>
      <c r="G578">
        <v>0</v>
      </c>
      <c r="H578" t="b">
        <v>1</v>
      </c>
      <c r="I578">
        <f>INDEX(试题问卷属性表!D:D, MATCH(问卷赋分表!$A578,试题问卷属性表!$A:$A,0))</f>
        <v>0</v>
      </c>
      <c r="J578">
        <f>INDEX(试题问卷属性表!E:E, MATCH(问卷赋分表!$A578,试题问卷属性表!$A:$A,0))</f>
        <v>0</v>
      </c>
      <c r="K578" t="str">
        <f>INDEX(试题问卷属性表!F:F, MATCH(问卷赋分表!$A578,试题问卷属性表!$A:$A,0))</f>
        <v>亲子关系</v>
      </c>
      <c r="L578">
        <f>INDEX(试题问卷属性表!G:G, MATCH(问卷赋分表!$A578,试题问卷属性表!$A:$A,0))</f>
        <v>0</v>
      </c>
    </row>
    <row r="579" spans="1:12" x14ac:dyDescent="0.2">
      <c r="A579" t="s">
        <v>2018</v>
      </c>
      <c r="B579" t="str">
        <f>INDEX(试题问卷属性表!H:H, MATCH(问卷赋分表!A579,试题问卷属性表!A:A,0))</f>
        <v>父母会以我能理解的方式，指出我的错误</v>
      </c>
      <c r="C579" t="s">
        <v>1342</v>
      </c>
      <c r="D579" t="s">
        <v>1362</v>
      </c>
      <c r="E579" t="s">
        <v>2770</v>
      </c>
      <c r="F579">
        <v>1</v>
      </c>
      <c r="G579">
        <v>0</v>
      </c>
      <c r="H579" t="b">
        <v>1</v>
      </c>
      <c r="I579">
        <f>INDEX(试题问卷属性表!D:D, MATCH(问卷赋分表!$A579,试题问卷属性表!$A:$A,0))</f>
        <v>0</v>
      </c>
      <c r="J579">
        <f>INDEX(试题问卷属性表!E:E, MATCH(问卷赋分表!$A579,试题问卷属性表!$A:$A,0))</f>
        <v>0</v>
      </c>
      <c r="K579" t="str">
        <f>INDEX(试题问卷属性表!F:F, MATCH(问卷赋分表!$A579,试题问卷属性表!$A:$A,0))</f>
        <v>亲子关系</v>
      </c>
      <c r="L579">
        <f>INDEX(试题问卷属性表!G:G, MATCH(问卷赋分表!$A579,试题问卷属性表!$A:$A,0))</f>
        <v>0</v>
      </c>
    </row>
    <row r="580" spans="1:12" x14ac:dyDescent="0.2">
      <c r="A580" t="s">
        <v>2019</v>
      </c>
      <c r="B580" t="str">
        <f>INDEX(试题问卷属性表!H:H, MATCH(问卷赋分表!A580,试题问卷属性表!A:A,0))</f>
        <v>只要看到我玩游戏，父母就会管我</v>
      </c>
      <c r="C580" t="s">
        <v>1342</v>
      </c>
      <c r="D580" t="s">
        <v>1362</v>
      </c>
      <c r="E580" t="s">
        <v>2766</v>
      </c>
      <c r="F580">
        <v>5</v>
      </c>
      <c r="G580">
        <v>1</v>
      </c>
      <c r="H580" t="b">
        <v>1</v>
      </c>
      <c r="I580">
        <f>INDEX(试题问卷属性表!D:D, MATCH(问卷赋分表!$A580,试题问卷属性表!$A:$A,0))</f>
        <v>0</v>
      </c>
      <c r="J580">
        <f>INDEX(试题问卷属性表!E:E, MATCH(问卷赋分表!$A580,试题问卷属性表!$A:$A,0))</f>
        <v>0</v>
      </c>
      <c r="K580" t="str">
        <f>INDEX(试题问卷属性表!F:F, MATCH(问卷赋分表!$A580,试题问卷属性表!$A:$A,0))</f>
        <v>亲子关系</v>
      </c>
      <c r="L580">
        <f>INDEX(试题问卷属性表!G:G, MATCH(问卷赋分表!$A580,试题问卷属性表!$A:$A,0))</f>
        <v>0</v>
      </c>
    </row>
    <row r="581" spans="1:12" x14ac:dyDescent="0.2">
      <c r="A581" t="s">
        <v>2019</v>
      </c>
      <c r="B581" t="str">
        <f>INDEX(试题问卷属性表!H:H, MATCH(问卷赋分表!A581,试题问卷属性表!A:A,0))</f>
        <v>只要看到我玩游戏，父母就会管我</v>
      </c>
      <c r="C581" t="s">
        <v>1342</v>
      </c>
      <c r="D581" t="s">
        <v>1362</v>
      </c>
      <c r="E581" t="s">
        <v>2767</v>
      </c>
      <c r="F581">
        <v>4</v>
      </c>
      <c r="G581">
        <v>1</v>
      </c>
      <c r="H581" t="b">
        <v>1</v>
      </c>
      <c r="I581">
        <f>INDEX(试题问卷属性表!D:D, MATCH(问卷赋分表!$A581,试题问卷属性表!$A:$A,0))</f>
        <v>0</v>
      </c>
      <c r="J581">
        <f>INDEX(试题问卷属性表!E:E, MATCH(问卷赋分表!$A581,试题问卷属性表!$A:$A,0))</f>
        <v>0</v>
      </c>
      <c r="K581" t="str">
        <f>INDEX(试题问卷属性表!F:F, MATCH(问卷赋分表!$A581,试题问卷属性表!$A:$A,0))</f>
        <v>亲子关系</v>
      </c>
      <c r="L581">
        <f>INDEX(试题问卷属性表!G:G, MATCH(问卷赋分表!$A581,试题问卷属性表!$A:$A,0))</f>
        <v>0</v>
      </c>
    </row>
    <row r="582" spans="1:12" x14ac:dyDescent="0.2">
      <c r="A582" t="s">
        <v>2019</v>
      </c>
      <c r="B582" t="str">
        <f>INDEX(试题问卷属性表!H:H, MATCH(问卷赋分表!A582,试题问卷属性表!A:A,0))</f>
        <v>只要看到我玩游戏，父母就会管我</v>
      </c>
      <c r="C582" t="s">
        <v>1342</v>
      </c>
      <c r="D582" t="s">
        <v>1362</v>
      </c>
      <c r="E582" t="s">
        <v>2768</v>
      </c>
      <c r="F582">
        <v>3</v>
      </c>
      <c r="G582">
        <v>0</v>
      </c>
      <c r="H582" t="b">
        <v>1</v>
      </c>
      <c r="I582">
        <f>INDEX(试题问卷属性表!D:D, MATCH(问卷赋分表!$A582,试题问卷属性表!$A:$A,0))</f>
        <v>0</v>
      </c>
      <c r="J582">
        <f>INDEX(试题问卷属性表!E:E, MATCH(问卷赋分表!$A582,试题问卷属性表!$A:$A,0))</f>
        <v>0</v>
      </c>
      <c r="K582" t="str">
        <f>INDEX(试题问卷属性表!F:F, MATCH(问卷赋分表!$A582,试题问卷属性表!$A:$A,0))</f>
        <v>亲子关系</v>
      </c>
      <c r="L582">
        <f>INDEX(试题问卷属性表!G:G, MATCH(问卷赋分表!$A582,试题问卷属性表!$A:$A,0))</f>
        <v>0</v>
      </c>
    </row>
    <row r="583" spans="1:12" x14ac:dyDescent="0.2">
      <c r="A583" t="s">
        <v>2019</v>
      </c>
      <c r="B583" t="str">
        <f>INDEX(试题问卷属性表!H:H, MATCH(问卷赋分表!A583,试题问卷属性表!A:A,0))</f>
        <v>只要看到我玩游戏，父母就会管我</v>
      </c>
      <c r="C583" t="s">
        <v>1342</v>
      </c>
      <c r="D583" t="s">
        <v>1362</v>
      </c>
      <c r="E583" t="s">
        <v>2769</v>
      </c>
      <c r="F583">
        <v>2</v>
      </c>
      <c r="G583">
        <v>0</v>
      </c>
      <c r="H583" t="b">
        <v>1</v>
      </c>
      <c r="I583">
        <f>INDEX(试题问卷属性表!D:D, MATCH(问卷赋分表!$A583,试题问卷属性表!$A:$A,0))</f>
        <v>0</v>
      </c>
      <c r="J583">
        <f>INDEX(试题问卷属性表!E:E, MATCH(问卷赋分表!$A583,试题问卷属性表!$A:$A,0))</f>
        <v>0</v>
      </c>
      <c r="K583" t="str">
        <f>INDEX(试题问卷属性表!F:F, MATCH(问卷赋分表!$A583,试题问卷属性表!$A:$A,0))</f>
        <v>亲子关系</v>
      </c>
      <c r="L583">
        <f>INDEX(试题问卷属性表!G:G, MATCH(问卷赋分表!$A583,试题问卷属性表!$A:$A,0))</f>
        <v>0</v>
      </c>
    </row>
    <row r="584" spans="1:12" x14ac:dyDescent="0.2">
      <c r="A584" t="s">
        <v>2019</v>
      </c>
      <c r="B584" t="str">
        <f>INDEX(试题问卷属性表!H:H, MATCH(问卷赋分表!A584,试题问卷属性表!A:A,0))</f>
        <v>只要看到我玩游戏，父母就会管我</v>
      </c>
      <c r="C584" t="s">
        <v>1342</v>
      </c>
      <c r="D584" t="s">
        <v>1362</v>
      </c>
      <c r="E584" t="s">
        <v>2770</v>
      </c>
      <c r="F584">
        <v>1</v>
      </c>
      <c r="G584">
        <v>0</v>
      </c>
      <c r="H584" t="b">
        <v>1</v>
      </c>
      <c r="I584">
        <f>INDEX(试题问卷属性表!D:D, MATCH(问卷赋分表!$A584,试题问卷属性表!$A:$A,0))</f>
        <v>0</v>
      </c>
      <c r="J584">
        <f>INDEX(试题问卷属性表!E:E, MATCH(问卷赋分表!$A584,试题问卷属性表!$A:$A,0))</f>
        <v>0</v>
      </c>
      <c r="K584" t="str">
        <f>INDEX(试题问卷属性表!F:F, MATCH(问卷赋分表!$A584,试题问卷属性表!$A:$A,0))</f>
        <v>亲子关系</v>
      </c>
      <c r="L584">
        <f>INDEX(试题问卷属性表!G:G, MATCH(问卷赋分表!$A584,试题问卷属性表!$A:$A,0))</f>
        <v>0</v>
      </c>
    </row>
    <row r="585" spans="1:12" x14ac:dyDescent="0.2">
      <c r="A585" t="s">
        <v>2020</v>
      </c>
      <c r="B585" t="str">
        <f>INDEX(试题问卷属性表!H:H, MATCH(问卷赋分表!A585,试题问卷属性表!A:A,0))</f>
        <v>父母让我听他们的，因为他们是过来人</v>
      </c>
      <c r="C585" t="s">
        <v>1342</v>
      </c>
      <c r="D585" t="s">
        <v>1362</v>
      </c>
      <c r="E585" t="s">
        <v>2766</v>
      </c>
      <c r="F585">
        <v>5</v>
      </c>
      <c r="G585">
        <v>1</v>
      </c>
      <c r="H585" t="b">
        <v>1</v>
      </c>
      <c r="I585">
        <f>INDEX(试题问卷属性表!D:D, MATCH(问卷赋分表!$A585,试题问卷属性表!$A:$A,0))</f>
        <v>0</v>
      </c>
      <c r="J585">
        <f>INDEX(试题问卷属性表!E:E, MATCH(问卷赋分表!$A585,试题问卷属性表!$A:$A,0))</f>
        <v>0</v>
      </c>
      <c r="K585" t="str">
        <f>INDEX(试题问卷属性表!F:F, MATCH(问卷赋分表!$A585,试题问卷属性表!$A:$A,0))</f>
        <v>亲子关系</v>
      </c>
      <c r="L585">
        <f>INDEX(试题问卷属性表!G:G, MATCH(问卷赋分表!$A585,试题问卷属性表!$A:$A,0))</f>
        <v>0</v>
      </c>
    </row>
    <row r="586" spans="1:12" x14ac:dyDescent="0.2">
      <c r="A586" t="s">
        <v>2020</v>
      </c>
      <c r="B586" t="str">
        <f>INDEX(试题问卷属性表!H:H, MATCH(问卷赋分表!A586,试题问卷属性表!A:A,0))</f>
        <v>父母让我听他们的，因为他们是过来人</v>
      </c>
      <c r="C586" t="s">
        <v>1342</v>
      </c>
      <c r="D586" t="s">
        <v>1362</v>
      </c>
      <c r="E586" t="s">
        <v>2767</v>
      </c>
      <c r="F586">
        <v>4</v>
      </c>
      <c r="G586">
        <v>1</v>
      </c>
      <c r="H586" t="b">
        <v>1</v>
      </c>
      <c r="I586">
        <f>INDEX(试题问卷属性表!D:D, MATCH(问卷赋分表!$A586,试题问卷属性表!$A:$A,0))</f>
        <v>0</v>
      </c>
      <c r="J586">
        <f>INDEX(试题问卷属性表!E:E, MATCH(问卷赋分表!$A586,试题问卷属性表!$A:$A,0))</f>
        <v>0</v>
      </c>
      <c r="K586" t="str">
        <f>INDEX(试题问卷属性表!F:F, MATCH(问卷赋分表!$A586,试题问卷属性表!$A:$A,0))</f>
        <v>亲子关系</v>
      </c>
      <c r="L586">
        <f>INDEX(试题问卷属性表!G:G, MATCH(问卷赋分表!$A586,试题问卷属性表!$A:$A,0))</f>
        <v>0</v>
      </c>
    </row>
    <row r="587" spans="1:12" x14ac:dyDescent="0.2">
      <c r="A587" t="s">
        <v>2020</v>
      </c>
      <c r="B587" t="str">
        <f>INDEX(试题问卷属性表!H:H, MATCH(问卷赋分表!A587,试题问卷属性表!A:A,0))</f>
        <v>父母让我听他们的，因为他们是过来人</v>
      </c>
      <c r="C587" t="s">
        <v>1342</v>
      </c>
      <c r="D587" t="s">
        <v>1362</v>
      </c>
      <c r="E587" t="s">
        <v>2768</v>
      </c>
      <c r="F587">
        <v>3</v>
      </c>
      <c r="G587">
        <v>0</v>
      </c>
      <c r="H587" t="b">
        <v>1</v>
      </c>
      <c r="I587">
        <f>INDEX(试题问卷属性表!D:D, MATCH(问卷赋分表!$A587,试题问卷属性表!$A:$A,0))</f>
        <v>0</v>
      </c>
      <c r="J587">
        <f>INDEX(试题问卷属性表!E:E, MATCH(问卷赋分表!$A587,试题问卷属性表!$A:$A,0))</f>
        <v>0</v>
      </c>
      <c r="K587" t="str">
        <f>INDEX(试题问卷属性表!F:F, MATCH(问卷赋分表!$A587,试题问卷属性表!$A:$A,0))</f>
        <v>亲子关系</v>
      </c>
      <c r="L587">
        <f>INDEX(试题问卷属性表!G:G, MATCH(问卷赋分表!$A587,试题问卷属性表!$A:$A,0))</f>
        <v>0</v>
      </c>
    </row>
    <row r="588" spans="1:12" x14ac:dyDescent="0.2">
      <c r="A588" t="s">
        <v>2020</v>
      </c>
      <c r="B588" t="str">
        <f>INDEX(试题问卷属性表!H:H, MATCH(问卷赋分表!A588,试题问卷属性表!A:A,0))</f>
        <v>父母让我听他们的，因为他们是过来人</v>
      </c>
      <c r="C588" t="s">
        <v>1342</v>
      </c>
      <c r="D588" t="s">
        <v>1362</v>
      </c>
      <c r="E588" t="s">
        <v>2769</v>
      </c>
      <c r="F588">
        <v>2</v>
      </c>
      <c r="G588">
        <v>0</v>
      </c>
      <c r="H588" t="b">
        <v>1</v>
      </c>
      <c r="I588">
        <f>INDEX(试题问卷属性表!D:D, MATCH(问卷赋分表!$A588,试题问卷属性表!$A:$A,0))</f>
        <v>0</v>
      </c>
      <c r="J588">
        <f>INDEX(试题问卷属性表!E:E, MATCH(问卷赋分表!$A588,试题问卷属性表!$A:$A,0))</f>
        <v>0</v>
      </c>
      <c r="K588" t="str">
        <f>INDEX(试题问卷属性表!F:F, MATCH(问卷赋分表!$A588,试题问卷属性表!$A:$A,0))</f>
        <v>亲子关系</v>
      </c>
      <c r="L588">
        <f>INDEX(试题问卷属性表!G:G, MATCH(问卷赋分表!$A588,试题问卷属性表!$A:$A,0))</f>
        <v>0</v>
      </c>
    </row>
    <row r="589" spans="1:12" x14ac:dyDescent="0.2">
      <c r="A589" t="s">
        <v>2020</v>
      </c>
      <c r="B589" t="str">
        <f>INDEX(试题问卷属性表!H:H, MATCH(问卷赋分表!A589,试题问卷属性表!A:A,0))</f>
        <v>父母让我听他们的，因为他们是过来人</v>
      </c>
      <c r="C589" t="s">
        <v>1342</v>
      </c>
      <c r="D589" t="s">
        <v>1362</v>
      </c>
      <c r="E589" t="s">
        <v>2770</v>
      </c>
      <c r="F589">
        <v>1</v>
      </c>
      <c r="G589">
        <v>0</v>
      </c>
      <c r="H589" t="b">
        <v>1</v>
      </c>
      <c r="I589">
        <f>INDEX(试题问卷属性表!D:D, MATCH(问卷赋分表!$A589,试题问卷属性表!$A:$A,0))</f>
        <v>0</v>
      </c>
      <c r="J589">
        <f>INDEX(试题问卷属性表!E:E, MATCH(问卷赋分表!$A589,试题问卷属性表!$A:$A,0))</f>
        <v>0</v>
      </c>
      <c r="K589" t="str">
        <f>INDEX(试题问卷属性表!F:F, MATCH(问卷赋分表!$A589,试题问卷属性表!$A:$A,0))</f>
        <v>亲子关系</v>
      </c>
      <c r="L589">
        <f>INDEX(试题问卷属性表!G:G, MATCH(问卷赋分表!$A589,试题问卷属性表!$A:$A,0))</f>
        <v>0</v>
      </c>
    </row>
    <row r="590" spans="1:12" x14ac:dyDescent="0.2">
      <c r="A590" t="s">
        <v>2021</v>
      </c>
      <c r="B590" t="str">
        <f>INDEX(试题问卷属性表!H:H, MATCH(问卷赋分表!A590,试题问卷属性表!A:A,0))</f>
        <v>父母会因为我的错误惩罚我</v>
      </c>
      <c r="C590" t="s">
        <v>1342</v>
      </c>
      <c r="D590" t="s">
        <v>1362</v>
      </c>
      <c r="E590" t="s">
        <v>2766</v>
      </c>
      <c r="F590">
        <v>5</v>
      </c>
      <c r="G590">
        <v>1</v>
      </c>
      <c r="H590" t="b">
        <v>1</v>
      </c>
      <c r="I590">
        <f>INDEX(试题问卷属性表!D:D, MATCH(问卷赋分表!$A590,试题问卷属性表!$A:$A,0))</f>
        <v>0</v>
      </c>
      <c r="J590">
        <f>INDEX(试题问卷属性表!E:E, MATCH(问卷赋分表!$A590,试题问卷属性表!$A:$A,0))</f>
        <v>0</v>
      </c>
      <c r="K590" t="str">
        <f>INDEX(试题问卷属性表!F:F, MATCH(问卷赋分表!$A590,试题问卷属性表!$A:$A,0))</f>
        <v>亲子关系</v>
      </c>
      <c r="L590">
        <f>INDEX(试题问卷属性表!G:G, MATCH(问卷赋分表!$A590,试题问卷属性表!$A:$A,0))</f>
        <v>0</v>
      </c>
    </row>
    <row r="591" spans="1:12" x14ac:dyDescent="0.2">
      <c r="A591" t="s">
        <v>2021</v>
      </c>
      <c r="B591" t="str">
        <f>INDEX(试题问卷属性表!H:H, MATCH(问卷赋分表!A591,试题问卷属性表!A:A,0))</f>
        <v>父母会因为我的错误惩罚我</v>
      </c>
      <c r="C591" t="s">
        <v>1342</v>
      </c>
      <c r="D591" t="s">
        <v>1362</v>
      </c>
      <c r="E591" t="s">
        <v>2767</v>
      </c>
      <c r="F591">
        <v>4</v>
      </c>
      <c r="G591">
        <v>1</v>
      </c>
      <c r="H591" t="b">
        <v>1</v>
      </c>
      <c r="I591">
        <f>INDEX(试题问卷属性表!D:D, MATCH(问卷赋分表!$A591,试题问卷属性表!$A:$A,0))</f>
        <v>0</v>
      </c>
      <c r="J591">
        <f>INDEX(试题问卷属性表!E:E, MATCH(问卷赋分表!$A591,试题问卷属性表!$A:$A,0))</f>
        <v>0</v>
      </c>
      <c r="K591" t="str">
        <f>INDEX(试题问卷属性表!F:F, MATCH(问卷赋分表!$A591,试题问卷属性表!$A:$A,0))</f>
        <v>亲子关系</v>
      </c>
      <c r="L591">
        <f>INDEX(试题问卷属性表!G:G, MATCH(问卷赋分表!$A591,试题问卷属性表!$A:$A,0))</f>
        <v>0</v>
      </c>
    </row>
    <row r="592" spans="1:12" x14ac:dyDescent="0.2">
      <c r="A592" t="s">
        <v>2021</v>
      </c>
      <c r="B592" t="str">
        <f>INDEX(试题问卷属性表!H:H, MATCH(问卷赋分表!A592,试题问卷属性表!A:A,0))</f>
        <v>父母会因为我的错误惩罚我</v>
      </c>
      <c r="C592" t="s">
        <v>1342</v>
      </c>
      <c r="D592" t="s">
        <v>1362</v>
      </c>
      <c r="E592" t="s">
        <v>2768</v>
      </c>
      <c r="F592">
        <v>3</v>
      </c>
      <c r="G592">
        <v>0</v>
      </c>
      <c r="H592" t="b">
        <v>1</v>
      </c>
      <c r="I592">
        <f>INDEX(试题问卷属性表!D:D, MATCH(问卷赋分表!$A592,试题问卷属性表!$A:$A,0))</f>
        <v>0</v>
      </c>
      <c r="J592">
        <f>INDEX(试题问卷属性表!E:E, MATCH(问卷赋分表!$A592,试题问卷属性表!$A:$A,0))</f>
        <v>0</v>
      </c>
      <c r="K592" t="str">
        <f>INDEX(试题问卷属性表!F:F, MATCH(问卷赋分表!$A592,试题问卷属性表!$A:$A,0))</f>
        <v>亲子关系</v>
      </c>
      <c r="L592">
        <f>INDEX(试题问卷属性表!G:G, MATCH(问卷赋分表!$A592,试题问卷属性表!$A:$A,0))</f>
        <v>0</v>
      </c>
    </row>
    <row r="593" spans="1:12" x14ac:dyDescent="0.2">
      <c r="A593" t="s">
        <v>2021</v>
      </c>
      <c r="B593" t="str">
        <f>INDEX(试题问卷属性表!H:H, MATCH(问卷赋分表!A593,试题问卷属性表!A:A,0))</f>
        <v>父母会因为我的错误惩罚我</v>
      </c>
      <c r="C593" t="s">
        <v>1342</v>
      </c>
      <c r="D593" t="s">
        <v>1362</v>
      </c>
      <c r="E593" t="s">
        <v>2769</v>
      </c>
      <c r="F593">
        <v>2</v>
      </c>
      <c r="G593">
        <v>0</v>
      </c>
      <c r="H593" t="b">
        <v>1</v>
      </c>
      <c r="I593">
        <f>INDEX(试题问卷属性表!D:D, MATCH(问卷赋分表!$A593,试题问卷属性表!$A:$A,0))</f>
        <v>0</v>
      </c>
      <c r="J593">
        <f>INDEX(试题问卷属性表!E:E, MATCH(问卷赋分表!$A593,试题问卷属性表!$A:$A,0))</f>
        <v>0</v>
      </c>
      <c r="K593" t="str">
        <f>INDEX(试题问卷属性表!F:F, MATCH(问卷赋分表!$A593,试题问卷属性表!$A:$A,0))</f>
        <v>亲子关系</v>
      </c>
      <c r="L593">
        <f>INDEX(试题问卷属性表!G:G, MATCH(问卷赋分表!$A593,试题问卷属性表!$A:$A,0))</f>
        <v>0</v>
      </c>
    </row>
    <row r="594" spans="1:12" x14ac:dyDescent="0.2">
      <c r="A594" t="s">
        <v>2021</v>
      </c>
      <c r="B594" t="str">
        <f>INDEX(试题问卷属性表!H:H, MATCH(问卷赋分表!A594,试题问卷属性表!A:A,0))</f>
        <v>父母会因为我的错误惩罚我</v>
      </c>
      <c r="C594" t="s">
        <v>1342</v>
      </c>
      <c r="D594" t="s">
        <v>1362</v>
      </c>
      <c r="E594" t="s">
        <v>2770</v>
      </c>
      <c r="F594">
        <v>1</v>
      </c>
      <c r="G594">
        <v>0</v>
      </c>
      <c r="H594" t="b">
        <v>1</v>
      </c>
      <c r="I594">
        <f>INDEX(试题问卷属性表!D:D, MATCH(问卷赋分表!$A594,试题问卷属性表!$A:$A,0))</f>
        <v>0</v>
      </c>
      <c r="J594">
        <f>INDEX(试题问卷属性表!E:E, MATCH(问卷赋分表!$A594,试题问卷属性表!$A:$A,0))</f>
        <v>0</v>
      </c>
      <c r="K594" t="str">
        <f>INDEX(试题问卷属性表!F:F, MATCH(问卷赋分表!$A594,试题问卷属性表!$A:$A,0))</f>
        <v>亲子关系</v>
      </c>
      <c r="L594">
        <f>INDEX(试题问卷属性表!G:G, MATCH(问卷赋分表!$A594,试题问卷属性表!$A:$A,0))</f>
        <v>0</v>
      </c>
    </row>
    <row r="595" spans="1:12" x14ac:dyDescent="0.2">
      <c r="A595" t="s">
        <v>2022</v>
      </c>
      <c r="B595" t="str">
        <f>INDEX(试题问卷属性表!H:H, MATCH(问卷赋分表!A595,试题问卷属性表!A:A,0))</f>
        <v>父母尊重我自己的想法、意愿和选择</v>
      </c>
      <c r="C595" t="s">
        <v>1342</v>
      </c>
      <c r="D595" t="s">
        <v>1362</v>
      </c>
      <c r="E595" t="s">
        <v>2766</v>
      </c>
      <c r="F595">
        <v>5</v>
      </c>
      <c r="G595">
        <v>1</v>
      </c>
      <c r="H595" t="b">
        <v>1</v>
      </c>
      <c r="I595">
        <f>INDEX(试题问卷属性表!D:D, MATCH(问卷赋分表!$A595,试题问卷属性表!$A:$A,0))</f>
        <v>0</v>
      </c>
      <c r="J595">
        <f>INDEX(试题问卷属性表!E:E, MATCH(问卷赋分表!$A595,试题问卷属性表!$A:$A,0))</f>
        <v>0</v>
      </c>
      <c r="K595" t="str">
        <f>INDEX(试题问卷属性表!F:F, MATCH(问卷赋分表!$A595,试题问卷属性表!$A:$A,0))</f>
        <v>亲子关系</v>
      </c>
      <c r="L595">
        <f>INDEX(试题问卷属性表!G:G, MATCH(问卷赋分表!$A595,试题问卷属性表!$A:$A,0))</f>
        <v>0</v>
      </c>
    </row>
    <row r="596" spans="1:12" x14ac:dyDescent="0.2">
      <c r="A596" t="s">
        <v>2022</v>
      </c>
      <c r="B596" t="str">
        <f>INDEX(试题问卷属性表!H:H, MATCH(问卷赋分表!A596,试题问卷属性表!A:A,0))</f>
        <v>父母尊重我自己的想法、意愿和选择</v>
      </c>
      <c r="C596" t="s">
        <v>1342</v>
      </c>
      <c r="D596" t="s">
        <v>1362</v>
      </c>
      <c r="E596" t="s">
        <v>2767</v>
      </c>
      <c r="F596">
        <v>4</v>
      </c>
      <c r="G596">
        <v>1</v>
      </c>
      <c r="H596" t="b">
        <v>1</v>
      </c>
      <c r="I596">
        <f>INDEX(试题问卷属性表!D:D, MATCH(问卷赋分表!$A596,试题问卷属性表!$A:$A,0))</f>
        <v>0</v>
      </c>
      <c r="J596">
        <f>INDEX(试题问卷属性表!E:E, MATCH(问卷赋分表!$A596,试题问卷属性表!$A:$A,0))</f>
        <v>0</v>
      </c>
      <c r="K596" t="str">
        <f>INDEX(试题问卷属性表!F:F, MATCH(问卷赋分表!$A596,试题问卷属性表!$A:$A,0))</f>
        <v>亲子关系</v>
      </c>
      <c r="L596">
        <f>INDEX(试题问卷属性表!G:G, MATCH(问卷赋分表!$A596,试题问卷属性表!$A:$A,0))</f>
        <v>0</v>
      </c>
    </row>
    <row r="597" spans="1:12" x14ac:dyDescent="0.2">
      <c r="A597" t="s">
        <v>2022</v>
      </c>
      <c r="B597" t="str">
        <f>INDEX(试题问卷属性表!H:H, MATCH(问卷赋分表!A597,试题问卷属性表!A:A,0))</f>
        <v>父母尊重我自己的想法、意愿和选择</v>
      </c>
      <c r="C597" t="s">
        <v>1342</v>
      </c>
      <c r="D597" t="s">
        <v>1362</v>
      </c>
      <c r="E597" t="s">
        <v>2768</v>
      </c>
      <c r="F597">
        <v>3</v>
      </c>
      <c r="G597">
        <v>0</v>
      </c>
      <c r="H597" t="b">
        <v>1</v>
      </c>
      <c r="I597">
        <f>INDEX(试题问卷属性表!D:D, MATCH(问卷赋分表!$A597,试题问卷属性表!$A:$A,0))</f>
        <v>0</v>
      </c>
      <c r="J597">
        <f>INDEX(试题问卷属性表!E:E, MATCH(问卷赋分表!$A597,试题问卷属性表!$A:$A,0))</f>
        <v>0</v>
      </c>
      <c r="K597" t="str">
        <f>INDEX(试题问卷属性表!F:F, MATCH(问卷赋分表!$A597,试题问卷属性表!$A:$A,0))</f>
        <v>亲子关系</v>
      </c>
      <c r="L597">
        <f>INDEX(试题问卷属性表!G:G, MATCH(问卷赋分表!$A597,试题问卷属性表!$A:$A,0))</f>
        <v>0</v>
      </c>
    </row>
    <row r="598" spans="1:12" x14ac:dyDescent="0.2">
      <c r="A598" t="s">
        <v>2022</v>
      </c>
      <c r="B598" t="str">
        <f>INDEX(试题问卷属性表!H:H, MATCH(问卷赋分表!A598,试题问卷属性表!A:A,0))</f>
        <v>父母尊重我自己的想法、意愿和选择</v>
      </c>
      <c r="C598" t="s">
        <v>1342</v>
      </c>
      <c r="D598" t="s">
        <v>1362</v>
      </c>
      <c r="E598" t="s">
        <v>2769</v>
      </c>
      <c r="F598">
        <v>2</v>
      </c>
      <c r="G598">
        <v>0</v>
      </c>
      <c r="H598" t="b">
        <v>1</v>
      </c>
      <c r="I598">
        <f>INDEX(试题问卷属性表!D:D, MATCH(问卷赋分表!$A598,试题问卷属性表!$A:$A,0))</f>
        <v>0</v>
      </c>
      <c r="J598">
        <f>INDEX(试题问卷属性表!E:E, MATCH(问卷赋分表!$A598,试题问卷属性表!$A:$A,0))</f>
        <v>0</v>
      </c>
      <c r="K598" t="str">
        <f>INDEX(试题问卷属性表!F:F, MATCH(问卷赋分表!$A598,试题问卷属性表!$A:$A,0))</f>
        <v>亲子关系</v>
      </c>
      <c r="L598">
        <f>INDEX(试题问卷属性表!G:G, MATCH(问卷赋分表!$A598,试题问卷属性表!$A:$A,0))</f>
        <v>0</v>
      </c>
    </row>
    <row r="599" spans="1:12" x14ac:dyDescent="0.2">
      <c r="A599" t="s">
        <v>2022</v>
      </c>
      <c r="B599" t="str">
        <f>INDEX(试题问卷属性表!H:H, MATCH(问卷赋分表!A599,试题问卷属性表!A:A,0))</f>
        <v>父母尊重我自己的想法、意愿和选择</v>
      </c>
      <c r="C599" t="s">
        <v>1342</v>
      </c>
      <c r="D599" t="s">
        <v>1362</v>
      </c>
      <c r="E599" t="s">
        <v>2770</v>
      </c>
      <c r="F599">
        <v>1</v>
      </c>
      <c r="G599">
        <v>0</v>
      </c>
      <c r="H599" t="b">
        <v>1</v>
      </c>
      <c r="I599">
        <f>INDEX(试题问卷属性表!D:D, MATCH(问卷赋分表!$A599,试题问卷属性表!$A:$A,0))</f>
        <v>0</v>
      </c>
      <c r="J599">
        <f>INDEX(试题问卷属性表!E:E, MATCH(问卷赋分表!$A599,试题问卷属性表!$A:$A,0))</f>
        <v>0</v>
      </c>
      <c r="K599" t="str">
        <f>INDEX(试题问卷属性表!F:F, MATCH(问卷赋分表!$A599,试题问卷属性表!$A:$A,0))</f>
        <v>亲子关系</v>
      </c>
      <c r="L599">
        <f>INDEX(试题问卷属性表!G:G, MATCH(问卷赋分表!$A599,试题问卷属性表!$A:$A,0))</f>
        <v>0</v>
      </c>
    </row>
    <row r="600" spans="1:12" x14ac:dyDescent="0.2">
      <c r="A600" t="s">
        <v>2023</v>
      </c>
      <c r="B600" t="str">
        <f>INDEX(试题问卷属性表!H:H, MATCH(问卷赋分表!A600,试题问卷属性表!A:A,0))</f>
        <v>父母会问我在空闲的时间里做什么</v>
      </c>
      <c r="C600" t="s">
        <v>1342</v>
      </c>
      <c r="D600" t="s">
        <v>1362</v>
      </c>
      <c r="E600" t="s">
        <v>2766</v>
      </c>
      <c r="F600">
        <v>5</v>
      </c>
      <c r="G600">
        <v>1</v>
      </c>
      <c r="H600" t="b">
        <v>1</v>
      </c>
      <c r="I600">
        <f>INDEX(试题问卷属性表!D:D, MATCH(问卷赋分表!$A600,试题问卷属性表!$A:$A,0))</f>
        <v>0</v>
      </c>
      <c r="J600">
        <f>INDEX(试题问卷属性表!E:E, MATCH(问卷赋分表!$A600,试题问卷属性表!$A:$A,0))</f>
        <v>0</v>
      </c>
      <c r="K600" t="str">
        <f>INDEX(试题问卷属性表!F:F, MATCH(问卷赋分表!$A600,试题问卷属性表!$A:$A,0))</f>
        <v>亲子关系</v>
      </c>
      <c r="L600">
        <f>INDEX(试题问卷属性表!G:G, MATCH(问卷赋分表!$A600,试题问卷属性表!$A:$A,0))</f>
        <v>0</v>
      </c>
    </row>
    <row r="601" spans="1:12" x14ac:dyDescent="0.2">
      <c r="A601" t="s">
        <v>2023</v>
      </c>
      <c r="B601" t="str">
        <f>INDEX(试题问卷属性表!H:H, MATCH(问卷赋分表!A601,试题问卷属性表!A:A,0))</f>
        <v>父母会问我在空闲的时间里做什么</v>
      </c>
      <c r="C601" t="s">
        <v>1342</v>
      </c>
      <c r="D601" t="s">
        <v>1362</v>
      </c>
      <c r="E601" t="s">
        <v>2767</v>
      </c>
      <c r="F601">
        <v>4</v>
      </c>
      <c r="G601">
        <v>1</v>
      </c>
      <c r="H601" t="b">
        <v>1</v>
      </c>
      <c r="I601">
        <f>INDEX(试题问卷属性表!D:D, MATCH(问卷赋分表!$A601,试题问卷属性表!$A:$A,0))</f>
        <v>0</v>
      </c>
      <c r="J601">
        <f>INDEX(试题问卷属性表!E:E, MATCH(问卷赋分表!$A601,试题问卷属性表!$A:$A,0))</f>
        <v>0</v>
      </c>
      <c r="K601" t="str">
        <f>INDEX(试题问卷属性表!F:F, MATCH(问卷赋分表!$A601,试题问卷属性表!$A:$A,0))</f>
        <v>亲子关系</v>
      </c>
      <c r="L601">
        <f>INDEX(试题问卷属性表!G:G, MATCH(问卷赋分表!$A601,试题问卷属性表!$A:$A,0))</f>
        <v>0</v>
      </c>
    </row>
    <row r="602" spans="1:12" x14ac:dyDescent="0.2">
      <c r="A602" t="s">
        <v>2023</v>
      </c>
      <c r="B602" t="str">
        <f>INDEX(试题问卷属性表!H:H, MATCH(问卷赋分表!A602,试题问卷属性表!A:A,0))</f>
        <v>父母会问我在空闲的时间里做什么</v>
      </c>
      <c r="C602" t="s">
        <v>1342</v>
      </c>
      <c r="D602" t="s">
        <v>1362</v>
      </c>
      <c r="E602" t="s">
        <v>2768</v>
      </c>
      <c r="F602">
        <v>3</v>
      </c>
      <c r="G602">
        <v>0</v>
      </c>
      <c r="H602" t="b">
        <v>1</v>
      </c>
      <c r="I602">
        <f>INDEX(试题问卷属性表!D:D, MATCH(问卷赋分表!$A602,试题问卷属性表!$A:$A,0))</f>
        <v>0</v>
      </c>
      <c r="J602">
        <f>INDEX(试题问卷属性表!E:E, MATCH(问卷赋分表!$A602,试题问卷属性表!$A:$A,0))</f>
        <v>0</v>
      </c>
      <c r="K602" t="str">
        <f>INDEX(试题问卷属性表!F:F, MATCH(问卷赋分表!$A602,试题问卷属性表!$A:$A,0))</f>
        <v>亲子关系</v>
      </c>
      <c r="L602">
        <f>INDEX(试题问卷属性表!G:G, MATCH(问卷赋分表!$A602,试题问卷属性表!$A:$A,0))</f>
        <v>0</v>
      </c>
    </row>
    <row r="603" spans="1:12" x14ac:dyDescent="0.2">
      <c r="A603" t="s">
        <v>2023</v>
      </c>
      <c r="B603" t="str">
        <f>INDEX(试题问卷属性表!H:H, MATCH(问卷赋分表!A603,试题问卷属性表!A:A,0))</f>
        <v>父母会问我在空闲的时间里做什么</v>
      </c>
      <c r="C603" t="s">
        <v>1342</v>
      </c>
      <c r="D603" t="s">
        <v>1362</v>
      </c>
      <c r="E603" t="s">
        <v>2769</v>
      </c>
      <c r="F603">
        <v>2</v>
      </c>
      <c r="G603">
        <v>0</v>
      </c>
      <c r="H603" t="b">
        <v>1</v>
      </c>
      <c r="I603">
        <f>INDEX(试题问卷属性表!D:D, MATCH(问卷赋分表!$A603,试题问卷属性表!$A:$A,0))</f>
        <v>0</v>
      </c>
      <c r="J603">
        <f>INDEX(试题问卷属性表!E:E, MATCH(问卷赋分表!$A603,试题问卷属性表!$A:$A,0))</f>
        <v>0</v>
      </c>
      <c r="K603" t="str">
        <f>INDEX(试题问卷属性表!F:F, MATCH(问卷赋分表!$A603,试题问卷属性表!$A:$A,0))</f>
        <v>亲子关系</v>
      </c>
      <c r="L603">
        <f>INDEX(试题问卷属性表!G:G, MATCH(问卷赋分表!$A603,试题问卷属性表!$A:$A,0))</f>
        <v>0</v>
      </c>
    </row>
    <row r="604" spans="1:12" x14ac:dyDescent="0.2">
      <c r="A604" t="s">
        <v>2023</v>
      </c>
      <c r="B604" t="str">
        <f>INDEX(试题问卷属性表!H:H, MATCH(问卷赋分表!A604,试题问卷属性表!A:A,0))</f>
        <v>父母会问我在空闲的时间里做什么</v>
      </c>
      <c r="C604" t="s">
        <v>1342</v>
      </c>
      <c r="D604" t="s">
        <v>1362</v>
      </c>
      <c r="E604" t="s">
        <v>2770</v>
      </c>
      <c r="F604">
        <v>1</v>
      </c>
      <c r="G604">
        <v>0</v>
      </c>
      <c r="H604" t="b">
        <v>1</v>
      </c>
      <c r="I604">
        <f>INDEX(试题问卷属性表!D:D, MATCH(问卷赋分表!$A604,试题问卷属性表!$A:$A,0))</f>
        <v>0</v>
      </c>
      <c r="J604">
        <f>INDEX(试题问卷属性表!E:E, MATCH(问卷赋分表!$A604,试题问卷属性表!$A:$A,0))</f>
        <v>0</v>
      </c>
      <c r="K604" t="str">
        <f>INDEX(试题问卷属性表!F:F, MATCH(问卷赋分表!$A604,试题问卷属性表!$A:$A,0))</f>
        <v>亲子关系</v>
      </c>
      <c r="L604">
        <f>INDEX(试题问卷属性表!G:G, MATCH(问卷赋分表!$A604,试题问卷属性表!$A:$A,0))</f>
        <v>0</v>
      </c>
    </row>
    <row r="605" spans="1:12" x14ac:dyDescent="0.2">
      <c r="A605" t="s">
        <v>2024</v>
      </c>
      <c r="B605" t="str">
        <f>INDEX(试题问卷属性表!H:H, MATCH(问卷赋分表!A605,试题问卷属性表!A:A,0))</f>
        <v>父母帮助我规划学习与今后的发展</v>
      </c>
      <c r="C605" t="s">
        <v>1342</v>
      </c>
      <c r="D605" t="s">
        <v>1362</v>
      </c>
      <c r="E605" t="s">
        <v>2766</v>
      </c>
      <c r="F605">
        <v>5</v>
      </c>
      <c r="G605">
        <v>1</v>
      </c>
      <c r="H605" t="b">
        <v>1</v>
      </c>
      <c r="I605">
        <f>INDEX(试题问卷属性表!D:D, MATCH(问卷赋分表!$A605,试题问卷属性表!$A:$A,0))</f>
        <v>0</v>
      </c>
      <c r="J605">
        <f>INDEX(试题问卷属性表!E:E, MATCH(问卷赋分表!$A605,试题问卷属性表!$A:$A,0))</f>
        <v>0</v>
      </c>
      <c r="K605" t="str">
        <f>INDEX(试题问卷属性表!F:F, MATCH(问卷赋分表!$A605,试题问卷属性表!$A:$A,0))</f>
        <v>亲子关系</v>
      </c>
      <c r="L605">
        <f>INDEX(试题问卷属性表!G:G, MATCH(问卷赋分表!$A605,试题问卷属性表!$A:$A,0))</f>
        <v>0</v>
      </c>
    </row>
    <row r="606" spans="1:12" x14ac:dyDescent="0.2">
      <c r="A606" t="s">
        <v>2024</v>
      </c>
      <c r="B606" t="str">
        <f>INDEX(试题问卷属性表!H:H, MATCH(问卷赋分表!A606,试题问卷属性表!A:A,0))</f>
        <v>父母帮助我规划学习与今后的发展</v>
      </c>
      <c r="C606" t="s">
        <v>1342</v>
      </c>
      <c r="D606" t="s">
        <v>1362</v>
      </c>
      <c r="E606" t="s">
        <v>2767</v>
      </c>
      <c r="F606">
        <v>4</v>
      </c>
      <c r="G606">
        <v>1</v>
      </c>
      <c r="H606" t="b">
        <v>1</v>
      </c>
      <c r="I606">
        <f>INDEX(试题问卷属性表!D:D, MATCH(问卷赋分表!$A606,试题问卷属性表!$A:$A,0))</f>
        <v>0</v>
      </c>
      <c r="J606">
        <f>INDEX(试题问卷属性表!E:E, MATCH(问卷赋分表!$A606,试题问卷属性表!$A:$A,0))</f>
        <v>0</v>
      </c>
      <c r="K606" t="str">
        <f>INDEX(试题问卷属性表!F:F, MATCH(问卷赋分表!$A606,试题问卷属性表!$A:$A,0))</f>
        <v>亲子关系</v>
      </c>
      <c r="L606">
        <f>INDEX(试题问卷属性表!G:G, MATCH(问卷赋分表!$A606,试题问卷属性表!$A:$A,0))</f>
        <v>0</v>
      </c>
    </row>
    <row r="607" spans="1:12" x14ac:dyDescent="0.2">
      <c r="A607" t="s">
        <v>2024</v>
      </c>
      <c r="B607" t="str">
        <f>INDEX(试题问卷属性表!H:H, MATCH(问卷赋分表!A607,试题问卷属性表!A:A,0))</f>
        <v>父母帮助我规划学习与今后的发展</v>
      </c>
      <c r="C607" t="s">
        <v>1342</v>
      </c>
      <c r="D607" t="s">
        <v>1362</v>
      </c>
      <c r="E607" t="s">
        <v>2768</v>
      </c>
      <c r="F607">
        <v>3</v>
      </c>
      <c r="G607">
        <v>0</v>
      </c>
      <c r="H607" t="b">
        <v>1</v>
      </c>
      <c r="I607">
        <f>INDEX(试题问卷属性表!D:D, MATCH(问卷赋分表!$A607,试题问卷属性表!$A:$A,0))</f>
        <v>0</v>
      </c>
      <c r="J607">
        <f>INDEX(试题问卷属性表!E:E, MATCH(问卷赋分表!$A607,试题问卷属性表!$A:$A,0))</f>
        <v>0</v>
      </c>
      <c r="K607" t="str">
        <f>INDEX(试题问卷属性表!F:F, MATCH(问卷赋分表!$A607,试题问卷属性表!$A:$A,0))</f>
        <v>亲子关系</v>
      </c>
      <c r="L607">
        <f>INDEX(试题问卷属性表!G:G, MATCH(问卷赋分表!$A607,试题问卷属性表!$A:$A,0))</f>
        <v>0</v>
      </c>
    </row>
    <row r="608" spans="1:12" x14ac:dyDescent="0.2">
      <c r="A608" t="s">
        <v>2024</v>
      </c>
      <c r="B608" t="str">
        <f>INDEX(试题问卷属性表!H:H, MATCH(问卷赋分表!A608,试题问卷属性表!A:A,0))</f>
        <v>父母帮助我规划学习与今后的发展</v>
      </c>
      <c r="C608" t="s">
        <v>1342</v>
      </c>
      <c r="D608" t="s">
        <v>1362</v>
      </c>
      <c r="E608" t="s">
        <v>2769</v>
      </c>
      <c r="F608">
        <v>2</v>
      </c>
      <c r="G608">
        <v>0</v>
      </c>
      <c r="H608" t="b">
        <v>1</v>
      </c>
      <c r="I608">
        <f>INDEX(试题问卷属性表!D:D, MATCH(问卷赋分表!$A608,试题问卷属性表!$A:$A,0))</f>
        <v>0</v>
      </c>
      <c r="J608">
        <f>INDEX(试题问卷属性表!E:E, MATCH(问卷赋分表!$A608,试题问卷属性表!$A:$A,0))</f>
        <v>0</v>
      </c>
      <c r="K608" t="str">
        <f>INDEX(试题问卷属性表!F:F, MATCH(问卷赋分表!$A608,试题问卷属性表!$A:$A,0))</f>
        <v>亲子关系</v>
      </c>
      <c r="L608">
        <f>INDEX(试题问卷属性表!G:G, MATCH(问卷赋分表!$A608,试题问卷属性表!$A:$A,0))</f>
        <v>0</v>
      </c>
    </row>
    <row r="609" spans="1:12" x14ac:dyDescent="0.2">
      <c r="A609" t="s">
        <v>2024</v>
      </c>
      <c r="B609" t="str">
        <f>INDEX(试题问卷属性表!H:H, MATCH(问卷赋分表!A609,试题问卷属性表!A:A,0))</f>
        <v>父母帮助我规划学习与今后的发展</v>
      </c>
      <c r="C609" t="s">
        <v>1342</v>
      </c>
      <c r="D609" t="s">
        <v>1362</v>
      </c>
      <c r="E609" t="s">
        <v>2770</v>
      </c>
      <c r="F609">
        <v>1</v>
      </c>
      <c r="G609">
        <v>0</v>
      </c>
      <c r="H609" t="b">
        <v>1</v>
      </c>
      <c r="I609">
        <f>INDEX(试题问卷属性表!D:D, MATCH(问卷赋分表!$A609,试题问卷属性表!$A:$A,0))</f>
        <v>0</v>
      </c>
      <c r="J609">
        <f>INDEX(试题问卷属性表!E:E, MATCH(问卷赋分表!$A609,试题问卷属性表!$A:$A,0))</f>
        <v>0</v>
      </c>
      <c r="K609" t="str">
        <f>INDEX(试题问卷属性表!F:F, MATCH(问卷赋分表!$A609,试题问卷属性表!$A:$A,0))</f>
        <v>亲子关系</v>
      </c>
      <c r="L609">
        <f>INDEX(试题问卷属性表!G:G, MATCH(问卷赋分表!$A609,试题问卷属性表!$A:$A,0))</f>
        <v>0</v>
      </c>
    </row>
    <row r="610" spans="1:12" x14ac:dyDescent="0.2">
      <c r="A610" t="s">
        <v>2160</v>
      </c>
      <c r="B610" t="str">
        <f>INDEX(试题问卷属性表!H:H, MATCH(问卷赋分表!A610,试题问卷属性表!A:A,0))</f>
        <v>您是孩子的</v>
      </c>
      <c r="C610" t="s">
        <v>1344</v>
      </c>
      <c r="D610" t="s">
        <v>1362</v>
      </c>
      <c r="E610" t="s">
        <v>2773</v>
      </c>
      <c r="H610" t="b">
        <v>1</v>
      </c>
      <c r="I610">
        <f>INDEX(试题问卷属性表!D:D, MATCH(问卷赋分表!$A610,试题问卷属性表!$A:$A,0))</f>
        <v>0</v>
      </c>
      <c r="J610">
        <f>INDEX(试题问卷属性表!E:E, MATCH(问卷赋分表!$A610,试题问卷属性表!$A:$A,0))</f>
        <v>0</v>
      </c>
      <c r="K610">
        <f>INDEX(试题问卷属性表!F:F, MATCH(问卷赋分表!$A610,试题问卷属性表!$A:$A,0))</f>
        <v>0</v>
      </c>
      <c r="L610" t="str">
        <f>INDEX(试题问卷属性表!G:G, MATCH(问卷赋分表!$A610,试题问卷属性表!$A:$A,0))</f>
        <v>监护关系</v>
      </c>
    </row>
    <row r="611" spans="1:12" x14ac:dyDescent="0.2">
      <c r="A611" t="s">
        <v>2160</v>
      </c>
      <c r="B611" t="str">
        <f>INDEX(试题问卷属性表!H:H, MATCH(问卷赋分表!A611,试题问卷属性表!A:A,0))</f>
        <v>您是孩子的</v>
      </c>
      <c r="C611" t="s">
        <v>1344</v>
      </c>
      <c r="D611" t="s">
        <v>1362</v>
      </c>
      <c r="E611" t="s">
        <v>2774</v>
      </c>
      <c r="H611" t="b">
        <v>1</v>
      </c>
      <c r="I611">
        <f>INDEX(试题问卷属性表!D:D, MATCH(问卷赋分表!$A611,试题问卷属性表!$A:$A,0))</f>
        <v>0</v>
      </c>
      <c r="J611">
        <f>INDEX(试题问卷属性表!E:E, MATCH(问卷赋分表!$A611,试题问卷属性表!$A:$A,0))</f>
        <v>0</v>
      </c>
      <c r="K611">
        <f>INDEX(试题问卷属性表!F:F, MATCH(问卷赋分表!$A611,试题问卷属性表!$A:$A,0))</f>
        <v>0</v>
      </c>
      <c r="L611" t="str">
        <f>INDEX(试题问卷属性表!G:G, MATCH(问卷赋分表!$A611,试题问卷属性表!$A:$A,0))</f>
        <v>监护关系</v>
      </c>
    </row>
    <row r="612" spans="1:12" x14ac:dyDescent="0.2">
      <c r="A612" t="s">
        <v>2160</v>
      </c>
      <c r="B612" t="str">
        <f>INDEX(试题问卷属性表!H:H, MATCH(问卷赋分表!A612,试题问卷属性表!A:A,0))</f>
        <v>您是孩子的</v>
      </c>
      <c r="C612" t="s">
        <v>1344</v>
      </c>
      <c r="D612" t="s">
        <v>1362</v>
      </c>
      <c r="E612" t="s">
        <v>2775</v>
      </c>
      <c r="H612" t="b">
        <v>1</v>
      </c>
      <c r="I612">
        <f>INDEX(试题问卷属性表!D:D, MATCH(问卷赋分表!$A612,试题问卷属性表!$A:$A,0))</f>
        <v>0</v>
      </c>
      <c r="J612">
        <f>INDEX(试题问卷属性表!E:E, MATCH(问卷赋分表!$A612,试题问卷属性表!$A:$A,0))</f>
        <v>0</v>
      </c>
      <c r="K612">
        <f>INDEX(试题问卷属性表!F:F, MATCH(问卷赋分表!$A612,试题问卷属性表!$A:$A,0))</f>
        <v>0</v>
      </c>
      <c r="L612" t="str">
        <f>INDEX(试题问卷属性表!G:G, MATCH(问卷赋分表!$A612,试题问卷属性表!$A:$A,0))</f>
        <v>监护关系</v>
      </c>
    </row>
    <row r="613" spans="1:12" x14ac:dyDescent="0.2">
      <c r="A613" t="s">
        <v>2160</v>
      </c>
      <c r="B613" t="str">
        <f>INDEX(试题问卷属性表!H:H, MATCH(问卷赋分表!A613,试题问卷属性表!A:A,0))</f>
        <v>您是孩子的</v>
      </c>
      <c r="C613" t="s">
        <v>1344</v>
      </c>
      <c r="D613" t="s">
        <v>1362</v>
      </c>
      <c r="E613" t="s">
        <v>2776</v>
      </c>
      <c r="H613" t="b">
        <v>1</v>
      </c>
      <c r="I613">
        <f>INDEX(试题问卷属性表!D:D, MATCH(问卷赋分表!$A613,试题问卷属性表!$A:$A,0))</f>
        <v>0</v>
      </c>
      <c r="J613">
        <f>INDEX(试题问卷属性表!E:E, MATCH(问卷赋分表!$A613,试题问卷属性表!$A:$A,0))</f>
        <v>0</v>
      </c>
      <c r="K613">
        <f>INDEX(试题问卷属性表!F:F, MATCH(问卷赋分表!$A613,试题问卷属性表!$A:$A,0))</f>
        <v>0</v>
      </c>
      <c r="L613" t="str">
        <f>INDEX(试题问卷属性表!G:G, MATCH(问卷赋分表!$A613,试题问卷属性表!$A:$A,0))</f>
        <v>监护关系</v>
      </c>
    </row>
    <row r="614" spans="1:12" x14ac:dyDescent="0.2">
      <c r="A614" t="s">
        <v>2160</v>
      </c>
      <c r="B614" t="str">
        <f>INDEX(试题问卷属性表!H:H, MATCH(问卷赋分表!A614,试题问卷属性表!A:A,0))</f>
        <v>您是孩子的</v>
      </c>
      <c r="C614" t="s">
        <v>1344</v>
      </c>
      <c r="D614" t="s">
        <v>1362</v>
      </c>
      <c r="E614" t="s">
        <v>1341</v>
      </c>
      <c r="H614" t="b">
        <v>1</v>
      </c>
      <c r="I614">
        <f>INDEX(试题问卷属性表!D:D, MATCH(问卷赋分表!$A614,试题问卷属性表!$A:$A,0))</f>
        <v>0</v>
      </c>
      <c r="J614">
        <f>INDEX(试题问卷属性表!E:E, MATCH(问卷赋分表!$A614,试题问卷属性表!$A:$A,0))</f>
        <v>0</v>
      </c>
      <c r="K614">
        <f>INDEX(试题问卷属性表!F:F, MATCH(问卷赋分表!$A614,试题问卷属性表!$A:$A,0))</f>
        <v>0</v>
      </c>
      <c r="L614" t="str">
        <f>INDEX(试题问卷属性表!G:G, MATCH(问卷赋分表!$A614,试题问卷属性表!$A:$A,0))</f>
        <v>监护关系</v>
      </c>
    </row>
    <row r="615" spans="1:12" x14ac:dyDescent="0.2">
      <c r="A615" t="s">
        <v>2161</v>
      </c>
      <c r="B615" t="str">
        <f>INDEX(试题问卷属性表!H:H, MATCH(问卷赋分表!A615,试题问卷属性表!A:A,0))</f>
        <v>您孩子是独生子女吗？</v>
      </c>
      <c r="C615" t="s">
        <v>1344</v>
      </c>
      <c r="D615" t="s">
        <v>1362</v>
      </c>
      <c r="E615" t="s">
        <v>1339</v>
      </c>
      <c r="H615" t="b">
        <v>1</v>
      </c>
      <c r="I615">
        <f>INDEX(试题问卷属性表!D:D, MATCH(问卷赋分表!$A615,试题问卷属性表!$A:$A,0))</f>
        <v>0</v>
      </c>
      <c r="J615">
        <f>INDEX(试题问卷属性表!E:E, MATCH(问卷赋分表!$A615,试题问卷属性表!$A:$A,0))</f>
        <v>0</v>
      </c>
      <c r="K615">
        <f>INDEX(试题问卷属性表!F:F, MATCH(问卷赋分表!$A615,试题问卷属性表!$A:$A,0))</f>
        <v>0</v>
      </c>
      <c r="L615" t="str">
        <f>INDEX(试题问卷属性表!G:G, MATCH(问卷赋分表!$A615,试题问卷属性表!$A:$A,0))</f>
        <v>独生子女</v>
      </c>
    </row>
    <row r="616" spans="1:12" x14ac:dyDescent="0.2">
      <c r="A616" t="s">
        <v>2161</v>
      </c>
      <c r="B616" t="str">
        <f>INDEX(试题问卷属性表!H:H, MATCH(问卷赋分表!A616,试题问卷属性表!A:A,0))</f>
        <v>您孩子是独生子女吗？</v>
      </c>
      <c r="C616" t="s">
        <v>1344</v>
      </c>
      <c r="D616" t="s">
        <v>1362</v>
      </c>
      <c r="E616" t="s">
        <v>2777</v>
      </c>
      <c r="H616" t="b">
        <v>1</v>
      </c>
      <c r="I616">
        <f>INDEX(试题问卷属性表!D:D, MATCH(问卷赋分表!$A616,试题问卷属性表!$A:$A,0))</f>
        <v>0</v>
      </c>
      <c r="J616">
        <f>INDEX(试题问卷属性表!E:E, MATCH(问卷赋分表!$A616,试题问卷属性表!$A:$A,0))</f>
        <v>0</v>
      </c>
      <c r="K616">
        <f>INDEX(试题问卷属性表!F:F, MATCH(问卷赋分表!$A616,试题问卷属性表!$A:$A,0))</f>
        <v>0</v>
      </c>
      <c r="L616" t="str">
        <f>INDEX(试题问卷属性表!G:G, MATCH(问卷赋分表!$A616,试题问卷属性表!$A:$A,0))</f>
        <v>独生子女</v>
      </c>
    </row>
    <row r="617" spans="1:12" x14ac:dyDescent="0.2">
      <c r="A617" t="s">
        <v>2162</v>
      </c>
      <c r="B617" t="str">
        <f>INDEX(试题问卷属性表!H:H, MATCH(问卷赋分表!A617,试题问卷属性表!A:A,0))</f>
        <v>您孩子平时和家庭中哪些成员生活在一起？</v>
      </c>
      <c r="C617" t="s">
        <v>1344</v>
      </c>
      <c r="D617" t="s">
        <v>1362</v>
      </c>
      <c r="E617" t="s">
        <v>2778</v>
      </c>
      <c r="H617" t="b">
        <v>1</v>
      </c>
      <c r="I617">
        <f>INDEX(试题问卷属性表!D:D, MATCH(问卷赋分表!$A617,试题问卷属性表!$A:$A,0))</f>
        <v>0</v>
      </c>
      <c r="J617">
        <f>INDEX(试题问卷属性表!E:E, MATCH(问卷赋分表!$A617,试题问卷属性表!$A:$A,0))</f>
        <v>0</v>
      </c>
      <c r="K617">
        <f>INDEX(试题问卷属性表!F:F, MATCH(问卷赋分表!$A617,试题问卷属性表!$A:$A,0))</f>
        <v>0</v>
      </c>
      <c r="L617" t="str">
        <f>INDEX(试题问卷属性表!G:G, MATCH(问卷赋分表!$A617,试题问卷属性表!$A:$A,0))</f>
        <v>家庭类型</v>
      </c>
    </row>
    <row r="618" spans="1:12" x14ac:dyDescent="0.2">
      <c r="A618" t="s">
        <v>2162</v>
      </c>
      <c r="B618" t="str">
        <f>INDEX(试题问卷属性表!H:H, MATCH(问卷赋分表!A618,试题问卷属性表!A:A,0))</f>
        <v>您孩子平时和家庭中哪些成员生活在一起？</v>
      </c>
      <c r="C618" t="s">
        <v>1344</v>
      </c>
      <c r="D618" t="s">
        <v>1362</v>
      </c>
      <c r="E618" t="s">
        <v>2779</v>
      </c>
      <c r="H618" t="b">
        <v>1</v>
      </c>
      <c r="I618">
        <f>INDEX(试题问卷属性表!D:D, MATCH(问卷赋分表!$A618,试题问卷属性表!$A:$A,0))</f>
        <v>0</v>
      </c>
      <c r="J618">
        <f>INDEX(试题问卷属性表!E:E, MATCH(问卷赋分表!$A618,试题问卷属性表!$A:$A,0))</f>
        <v>0</v>
      </c>
      <c r="K618">
        <f>INDEX(试题问卷属性表!F:F, MATCH(问卷赋分表!$A618,试题问卷属性表!$A:$A,0))</f>
        <v>0</v>
      </c>
      <c r="L618" t="str">
        <f>INDEX(试题问卷属性表!G:G, MATCH(问卷赋分表!$A618,试题问卷属性表!$A:$A,0))</f>
        <v>家庭类型</v>
      </c>
    </row>
    <row r="619" spans="1:12" x14ac:dyDescent="0.2">
      <c r="A619" t="s">
        <v>2162</v>
      </c>
      <c r="B619" t="str">
        <f>INDEX(试题问卷属性表!H:H, MATCH(问卷赋分表!A619,试题问卷属性表!A:A,0))</f>
        <v>您孩子平时和家庭中哪些成员生活在一起？</v>
      </c>
      <c r="C619" t="s">
        <v>1344</v>
      </c>
      <c r="D619" t="s">
        <v>1362</v>
      </c>
      <c r="E619" t="s">
        <v>2780</v>
      </c>
      <c r="H619" t="b">
        <v>1</v>
      </c>
      <c r="I619">
        <f>INDEX(试题问卷属性表!D:D, MATCH(问卷赋分表!$A619,试题问卷属性表!$A:$A,0))</f>
        <v>0</v>
      </c>
      <c r="J619">
        <f>INDEX(试题问卷属性表!E:E, MATCH(问卷赋分表!$A619,试题问卷属性表!$A:$A,0))</f>
        <v>0</v>
      </c>
      <c r="K619">
        <f>INDEX(试题问卷属性表!F:F, MATCH(问卷赋分表!$A619,试题问卷属性表!$A:$A,0))</f>
        <v>0</v>
      </c>
      <c r="L619" t="str">
        <f>INDEX(试题问卷属性表!G:G, MATCH(问卷赋分表!$A619,试题问卷属性表!$A:$A,0))</f>
        <v>家庭类型</v>
      </c>
    </row>
    <row r="620" spans="1:12" x14ac:dyDescent="0.2">
      <c r="A620" t="s">
        <v>2162</v>
      </c>
      <c r="B620" t="str">
        <f>INDEX(试题问卷属性表!H:H, MATCH(问卷赋分表!A620,试题问卷属性表!A:A,0))</f>
        <v>您孩子平时和家庭中哪些成员生活在一起？</v>
      </c>
      <c r="C620" t="s">
        <v>1344</v>
      </c>
      <c r="D620" t="s">
        <v>1362</v>
      </c>
      <c r="E620" t="s">
        <v>2781</v>
      </c>
      <c r="H620" t="b">
        <v>1</v>
      </c>
      <c r="I620">
        <f>INDEX(试题问卷属性表!D:D, MATCH(问卷赋分表!$A620,试题问卷属性表!$A:$A,0))</f>
        <v>0</v>
      </c>
      <c r="J620">
        <f>INDEX(试题问卷属性表!E:E, MATCH(问卷赋分表!$A620,试题问卷属性表!$A:$A,0))</f>
        <v>0</v>
      </c>
      <c r="K620">
        <f>INDEX(试题问卷属性表!F:F, MATCH(问卷赋分表!$A620,试题问卷属性表!$A:$A,0))</f>
        <v>0</v>
      </c>
      <c r="L620" t="str">
        <f>INDEX(试题问卷属性表!G:G, MATCH(问卷赋分表!$A620,试题问卷属性表!$A:$A,0))</f>
        <v>家庭类型</v>
      </c>
    </row>
    <row r="621" spans="1:12" x14ac:dyDescent="0.2">
      <c r="A621" t="s">
        <v>2162</v>
      </c>
      <c r="B621" t="str">
        <f>INDEX(试题问卷属性表!H:H, MATCH(问卷赋分表!A621,试题问卷属性表!A:A,0))</f>
        <v>您孩子平时和家庭中哪些成员生活在一起？</v>
      </c>
      <c r="C621" t="s">
        <v>1344</v>
      </c>
      <c r="D621" t="s">
        <v>1362</v>
      </c>
      <c r="E621" t="s">
        <v>1341</v>
      </c>
      <c r="H621" t="b">
        <v>1</v>
      </c>
      <c r="I621">
        <f>INDEX(试题问卷属性表!D:D, MATCH(问卷赋分表!$A621,试题问卷属性表!$A:$A,0))</f>
        <v>0</v>
      </c>
      <c r="J621">
        <f>INDEX(试题问卷属性表!E:E, MATCH(问卷赋分表!$A621,试题问卷属性表!$A:$A,0))</f>
        <v>0</v>
      </c>
      <c r="K621">
        <f>INDEX(试题问卷属性表!F:F, MATCH(问卷赋分表!$A621,试题问卷属性表!$A:$A,0))</f>
        <v>0</v>
      </c>
      <c r="L621" t="str">
        <f>INDEX(试题问卷属性表!G:G, MATCH(问卷赋分表!$A621,试题问卷属性表!$A:$A,0))</f>
        <v>家庭类型</v>
      </c>
    </row>
    <row r="622" spans="1:12" x14ac:dyDescent="0.2">
      <c r="A622" t="s">
        <v>2163</v>
      </c>
      <c r="B622" t="str">
        <f>INDEX(试题问卷属性表!H:H, MATCH(问卷赋分表!A622,试题问卷属性表!A:A,0))</f>
        <v>您期待孩子将来上学上到什么程度</v>
      </c>
      <c r="C622" t="s">
        <v>1344</v>
      </c>
      <c r="D622" t="s">
        <v>1362</v>
      </c>
      <c r="E622" t="s">
        <v>2999</v>
      </c>
      <c r="F622">
        <v>1</v>
      </c>
      <c r="G622">
        <v>0</v>
      </c>
      <c r="H622" t="b">
        <v>1</v>
      </c>
      <c r="I622">
        <f>INDEX(试题问卷属性表!D:D, MATCH(问卷赋分表!$A622,试题问卷属性表!$A:$A,0))</f>
        <v>0</v>
      </c>
      <c r="J622">
        <f>INDEX(试题问卷属性表!E:E, MATCH(问卷赋分表!$A622,试题问卷属性表!$A:$A,0))</f>
        <v>0</v>
      </c>
      <c r="K622">
        <f>INDEX(试题问卷属性表!F:F, MATCH(问卷赋分表!$A622,试题问卷属性表!$A:$A,0))</f>
        <v>0</v>
      </c>
      <c r="L622" t="str">
        <f>INDEX(试题问卷属性表!G:G, MATCH(问卷赋分表!$A622,试题问卷属性表!$A:$A,0))</f>
        <v>教育期望</v>
      </c>
    </row>
    <row r="623" spans="1:12" x14ac:dyDescent="0.2">
      <c r="A623" t="s">
        <v>2163</v>
      </c>
      <c r="B623" t="str">
        <f>INDEX(试题问卷属性表!H:H, MATCH(问卷赋分表!A623,试题问卷属性表!A:A,0))</f>
        <v>您期待孩子将来上学上到什么程度</v>
      </c>
      <c r="C623" t="s">
        <v>1344</v>
      </c>
      <c r="D623" t="s">
        <v>1362</v>
      </c>
      <c r="E623" t="s">
        <v>2782</v>
      </c>
      <c r="F623">
        <v>2</v>
      </c>
      <c r="G623">
        <v>0</v>
      </c>
      <c r="H623" t="b">
        <v>1</v>
      </c>
      <c r="I623">
        <f>INDEX(试题问卷属性表!D:D, MATCH(问卷赋分表!$A623,试题问卷属性表!$A:$A,0))</f>
        <v>0</v>
      </c>
      <c r="J623">
        <f>INDEX(试题问卷属性表!E:E, MATCH(问卷赋分表!$A623,试题问卷属性表!$A:$A,0))</f>
        <v>0</v>
      </c>
      <c r="K623">
        <f>INDEX(试题问卷属性表!F:F, MATCH(问卷赋分表!$A623,试题问卷属性表!$A:$A,0))</f>
        <v>0</v>
      </c>
      <c r="L623" t="str">
        <f>INDEX(试题问卷属性表!G:G, MATCH(问卷赋分表!$A623,试题问卷属性表!$A:$A,0))</f>
        <v>教育期望</v>
      </c>
    </row>
    <row r="624" spans="1:12" x14ac:dyDescent="0.2">
      <c r="A624" t="s">
        <v>2163</v>
      </c>
      <c r="B624" t="str">
        <f>INDEX(试题问卷属性表!H:H, MATCH(问卷赋分表!A624,试题问卷属性表!A:A,0))</f>
        <v>您期待孩子将来上学上到什么程度</v>
      </c>
      <c r="C624" t="s">
        <v>1344</v>
      </c>
      <c r="D624" t="s">
        <v>1362</v>
      </c>
      <c r="E624" t="s">
        <v>2783</v>
      </c>
      <c r="F624">
        <v>3</v>
      </c>
      <c r="G624">
        <v>0</v>
      </c>
      <c r="H624" t="b">
        <v>1</v>
      </c>
      <c r="I624">
        <f>INDEX(试题问卷属性表!D:D, MATCH(问卷赋分表!$A624,试题问卷属性表!$A:$A,0))</f>
        <v>0</v>
      </c>
      <c r="J624">
        <f>INDEX(试题问卷属性表!E:E, MATCH(问卷赋分表!$A624,试题问卷属性表!$A:$A,0))</f>
        <v>0</v>
      </c>
      <c r="K624">
        <f>INDEX(试题问卷属性表!F:F, MATCH(问卷赋分表!$A624,试题问卷属性表!$A:$A,0))</f>
        <v>0</v>
      </c>
      <c r="L624" t="str">
        <f>INDEX(试题问卷属性表!G:G, MATCH(问卷赋分表!$A624,试题问卷属性表!$A:$A,0))</f>
        <v>教育期望</v>
      </c>
    </row>
    <row r="625" spans="1:12" x14ac:dyDescent="0.2">
      <c r="A625" t="s">
        <v>2163</v>
      </c>
      <c r="B625" t="str">
        <f>INDEX(试题问卷属性表!H:H, MATCH(问卷赋分表!A625,试题问卷属性表!A:A,0))</f>
        <v>您期待孩子将来上学上到什么程度</v>
      </c>
      <c r="C625" t="s">
        <v>1344</v>
      </c>
      <c r="D625" t="s">
        <v>1362</v>
      </c>
      <c r="E625" t="s">
        <v>2784</v>
      </c>
      <c r="F625">
        <v>4</v>
      </c>
      <c r="G625">
        <v>1</v>
      </c>
      <c r="H625" t="b">
        <v>1</v>
      </c>
      <c r="I625">
        <f>INDEX(试题问卷属性表!D:D, MATCH(问卷赋分表!$A625,试题问卷属性表!$A:$A,0))</f>
        <v>0</v>
      </c>
      <c r="J625">
        <f>INDEX(试题问卷属性表!E:E, MATCH(问卷赋分表!$A625,试题问卷属性表!$A:$A,0))</f>
        <v>0</v>
      </c>
      <c r="K625">
        <f>INDEX(试题问卷属性表!F:F, MATCH(问卷赋分表!$A625,试题问卷属性表!$A:$A,0))</f>
        <v>0</v>
      </c>
      <c r="L625" t="str">
        <f>INDEX(试题问卷属性表!G:G, MATCH(问卷赋分表!$A625,试题问卷属性表!$A:$A,0))</f>
        <v>教育期望</v>
      </c>
    </row>
    <row r="626" spans="1:12" x14ac:dyDescent="0.2">
      <c r="A626" t="s">
        <v>2163</v>
      </c>
      <c r="B626" t="str">
        <f>INDEX(试题问卷属性表!H:H, MATCH(问卷赋分表!A626,试题问卷属性表!A:A,0))</f>
        <v>您期待孩子将来上学上到什么程度</v>
      </c>
      <c r="C626" t="s">
        <v>1344</v>
      </c>
      <c r="D626" t="s">
        <v>1362</v>
      </c>
      <c r="E626" t="s">
        <v>2785</v>
      </c>
      <c r="F626">
        <v>5</v>
      </c>
      <c r="G626">
        <v>1</v>
      </c>
      <c r="H626" t="b">
        <v>1</v>
      </c>
      <c r="I626">
        <f>INDEX(试题问卷属性表!D:D, MATCH(问卷赋分表!$A626,试题问卷属性表!$A:$A,0))</f>
        <v>0</v>
      </c>
      <c r="J626">
        <f>INDEX(试题问卷属性表!E:E, MATCH(问卷赋分表!$A626,试题问卷属性表!$A:$A,0))</f>
        <v>0</v>
      </c>
      <c r="K626">
        <f>INDEX(试题问卷属性表!F:F, MATCH(问卷赋分表!$A626,试题问卷属性表!$A:$A,0))</f>
        <v>0</v>
      </c>
      <c r="L626" t="str">
        <f>INDEX(试题问卷属性表!G:G, MATCH(问卷赋分表!$A626,试题问卷属性表!$A:$A,0))</f>
        <v>教育期望</v>
      </c>
    </row>
    <row r="627" spans="1:12" x14ac:dyDescent="0.2">
      <c r="A627" t="s">
        <v>2164</v>
      </c>
      <c r="B627" t="str">
        <f>INDEX(试题问卷属性表!H:H, MATCH(问卷赋分表!A627,试题问卷属性表!A:A,0))</f>
        <v>孩子父亲受教育程度大概是</v>
      </c>
      <c r="C627" t="s">
        <v>1344</v>
      </c>
      <c r="D627" t="s">
        <v>1362</v>
      </c>
      <c r="E627" t="s">
        <v>2786</v>
      </c>
      <c r="F627">
        <v>1</v>
      </c>
      <c r="G627">
        <v>0</v>
      </c>
      <c r="H627" t="b">
        <v>1</v>
      </c>
      <c r="I627" t="str">
        <f>INDEX(试题问卷属性表!D:D, MATCH(问卷赋分表!$A627,试题问卷属性表!$A:$A,0))</f>
        <v>家庭社会经济地位</v>
      </c>
      <c r="J627" t="str">
        <f>INDEX(试题问卷属性表!E:E, MATCH(问卷赋分表!$A627,试题问卷属性表!$A:$A,0))</f>
        <v>父母教育程度</v>
      </c>
      <c r="K627">
        <f>INDEX(试题问卷属性表!F:F, MATCH(问卷赋分表!$A627,试题问卷属性表!$A:$A,0))</f>
        <v>0</v>
      </c>
      <c r="L627" t="str">
        <f>INDEX(试题问卷属性表!G:G, MATCH(问卷赋分表!$A627,试题问卷属性表!$A:$A,0))</f>
        <v>父亲教育程度</v>
      </c>
    </row>
    <row r="628" spans="1:12" x14ac:dyDescent="0.2">
      <c r="A628" t="s">
        <v>2164</v>
      </c>
      <c r="B628" t="str">
        <f>INDEX(试题问卷属性表!H:H, MATCH(问卷赋分表!A628,试题问卷属性表!A:A,0))</f>
        <v>孩子父亲受教育程度大概是</v>
      </c>
      <c r="C628" t="s">
        <v>1344</v>
      </c>
      <c r="D628" t="s">
        <v>1362</v>
      </c>
      <c r="E628" t="s">
        <v>2787</v>
      </c>
      <c r="F628">
        <v>2</v>
      </c>
      <c r="G628">
        <v>0</v>
      </c>
      <c r="H628" t="b">
        <v>1</v>
      </c>
      <c r="I628" t="str">
        <f>INDEX(试题问卷属性表!D:D, MATCH(问卷赋分表!$A628,试题问卷属性表!$A:$A,0))</f>
        <v>家庭社会经济地位</v>
      </c>
      <c r="J628" t="str">
        <f>INDEX(试题问卷属性表!E:E, MATCH(问卷赋分表!$A628,试题问卷属性表!$A:$A,0))</f>
        <v>父母教育程度</v>
      </c>
      <c r="K628">
        <f>INDEX(试题问卷属性表!F:F, MATCH(问卷赋分表!$A628,试题问卷属性表!$A:$A,0))</f>
        <v>0</v>
      </c>
      <c r="L628" t="str">
        <f>INDEX(试题问卷属性表!G:G, MATCH(问卷赋分表!$A628,试题问卷属性表!$A:$A,0))</f>
        <v>父亲教育程度</v>
      </c>
    </row>
    <row r="629" spans="1:12" x14ac:dyDescent="0.2">
      <c r="A629" t="s">
        <v>2164</v>
      </c>
      <c r="B629" t="str">
        <f>INDEX(试题问卷属性表!H:H, MATCH(问卷赋分表!A629,试题问卷属性表!A:A,0))</f>
        <v>孩子父亲受教育程度大概是</v>
      </c>
      <c r="C629" t="s">
        <v>1344</v>
      </c>
      <c r="D629" t="s">
        <v>1362</v>
      </c>
      <c r="E629" t="s">
        <v>2788</v>
      </c>
      <c r="F629">
        <v>3</v>
      </c>
      <c r="G629">
        <v>0</v>
      </c>
      <c r="H629" t="b">
        <v>1</v>
      </c>
      <c r="I629" t="str">
        <f>INDEX(试题问卷属性表!D:D, MATCH(问卷赋分表!$A629,试题问卷属性表!$A:$A,0))</f>
        <v>家庭社会经济地位</v>
      </c>
      <c r="J629" t="str">
        <f>INDEX(试题问卷属性表!E:E, MATCH(问卷赋分表!$A629,试题问卷属性表!$A:$A,0))</f>
        <v>父母教育程度</v>
      </c>
      <c r="K629">
        <f>INDEX(试题问卷属性表!F:F, MATCH(问卷赋分表!$A629,试题问卷属性表!$A:$A,0))</f>
        <v>0</v>
      </c>
      <c r="L629" t="str">
        <f>INDEX(试题问卷属性表!G:G, MATCH(问卷赋分表!$A629,试题问卷属性表!$A:$A,0))</f>
        <v>父亲教育程度</v>
      </c>
    </row>
    <row r="630" spans="1:12" x14ac:dyDescent="0.2">
      <c r="A630" t="s">
        <v>2164</v>
      </c>
      <c r="B630" t="str">
        <f>INDEX(试题问卷属性表!H:H, MATCH(问卷赋分表!A630,试题问卷属性表!A:A,0))</f>
        <v>孩子父亲受教育程度大概是</v>
      </c>
      <c r="C630" t="s">
        <v>1344</v>
      </c>
      <c r="D630" t="s">
        <v>1362</v>
      </c>
      <c r="E630" t="s">
        <v>2789</v>
      </c>
      <c r="F630">
        <v>4</v>
      </c>
      <c r="G630">
        <v>1</v>
      </c>
      <c r="H630" t="b">
        <v>1</v>
      </c>
      <c r="I630" t="str">
        <f>INDEX(试题问卷属性表!D:D, MATCH(问卷赋分表!$A630,试题问卷属性表!$A:$A,0))</f>
        <v>家庭社会经济地位</v>
      </c>
      <c r="J630" t="str">
        <f>INDEX(试题问卷属性表!E:E, MATCH(问卷赋分表!$A630,试题问卷属性表!$A:$A,0))</f>
        <v>父母教育程度</v>
      </c>
      <c r="K630">
        <f>INDEX(试题问卷属性表!F:F, MATCH(问卷赋分表!$A630,试题问卷属性表!$A:$A,0))</f>
        <v>0</v>
      </c>
      <c r="L630" t="str">
        <f>INDEX(试题问卷属性表!G:G, MATCH(问卷赋分表!$A630,试题问卷属性表!$A:$A,0))</f>
        <v>父亲教育程度</v>
      </c>
    </row>
    <row r="631" spans="1:12" x14ac:dyDescent="0.2">
      <c r="A631" t="s">
        <v>2164</v>
      </c>
      <c r="B631" t="str">
        <f>INDEX(试题问卷属性表!H:H, MATCH(问卷赋分表!A631,试题问卷属性表!A:A,0))</f>
        <v>孩子父亲受教育程度大概是</v>
      </c>
      <c r="C631" t="s">
        <v>1344</v>
      </c>
      <c r="D631" t="s">
        <v>1362</v>
      </c>
      <c r="E631" t="s">
        <v>2784</v>
      </c>
      <c r="F631">
        <v>5</v>
      </c>
      <c r="G631">
        <v>1</v>
      </c>
      <c r="H631" t="b">
        <v>1</v>
      </c>
      <c r="I631" t="str">
        <f>INDEX(试题问卷属性表!D:D, MATCH(问卷赋分表!$A631,试题问卷属性表!$A:$A,0))</f>
        <v>家庭社会经济地位</v>
      </c>
      <c r="J631" t="str">
        <f>INDEX(试题问卷属性表!E:E, MATCH(问卷赋分表!$A631,试题问卷属性表!$A:$A,0))</f>
        <v>父母教育程度</v>
      </c>
      <c r="K631">
        <f>INDEX(试题问卷属性表!F:F, MATCH(问卷赋分表!$A631,试题问卷属性表!$A:$A,0))</f>
        <v>0</v>
      </c>
      <c r="L631" t="str">
        <f>INDEX(试题问卷属性表!G:G, MATCH(问卷赋分表!$A631,试题问卷属性表!$A:$A,0))</f>
        <v>父亲教育程度</v>
      </c>
    </row>
    <row r="632" spans="1:12" x14ac:dyDescent="0.2">
      <c r="A632" t="s">
        <v>2164</v>
      </c>
      <c r="B632" t="str">
        <f>INDEX(试题问卷属性表!H:H, MATCH(问卷赋分表!A632,试题问卷属性表!A:A,0))</f>
        <v>孩子父亲受教育程度大概是</v>
      </c>
      <c r="C632" t="s">
        <v>1344</v>
      </c>
      <c r="D632" t="s">
        <v>1362</v>
      </c>
      <c r="E632" t="s">
        <v>2785</v>
      </c>
      <c r="F632">
        <v>6</v>
      </c>
      <c r="G632">
        <v>1</v>
      </c>
      <c r="H632" t="b">
        <v>1</v>
      </c>
      <c r="I632" t="str">
        <f>INDEX(试题问卷属性表!D:D, MATCH(问卷赋分表!$A632,试题问卷属性表!$A:$A,0))</f>
        <v>家庭社会经济地位</v>
      </c>
      <c r="J632" t="str">
        <f>INDEX(试题问卷属性表!E:E, MATCH(问卷赋分表!$A632,试题问卷属性表!$A:$A,0))</f>
        <v>父母教育程度</v>
      </c>
      <c r="K632">
        <f>INDEX(试题问卷属性表!F:F, MATCH(问卷赋分表!$A632,试题问卷属性表!$A:$A,0))</f>
        <v>0</v>
      </c>
      <c r="L632" t="str">
        <f>INDEX(试题问卷属性表!G:G, MATCH(问卷赋分表!$A632,试题问卷属性表!$A:$A,0))</f>
        <v>父亲教育程度</v>
      </c>
    </row>
    <row r="633" spans="1:12" x14ac:dyDescent="0.2">
      <c r="A633" t="s">
        <v>2165</v>
      </c>
      <c r="B633" t="str">
        <f>INDEX(试题问卷属性表!H:H, MATCH(问卷赋分表!A633,试题问卷属性表!A:A,0))</f>
        <v>孩子母亲受教育程度大概是</v>
      </c>
      <c r="C633" t="s">
        <v>1344</v>
      </c>
      <c r="D633" t="s">
        <v>1362</v>
      </c>
      <c r="E633" t="s">
        <v>2786</v>
      </c>
      <c r="F633">
        <v>1</v>
      </c>
      <c r="G633">
        <v>0</v>
      </c>
      <c r="H633" t="b">
        <v>1</v>
      </c>
      <c r="I633" t="str">
        <f>INDEX(试题问卷属性表!D:D, MATCH(问卷赋分表!$A633,试题问卷属性表!$A:$A,0))</f>
        <v>家庭社会经济地位</v>
      </c>
      <c r="J633" t="str">
        <f>INDEX(试题问卷属性表!E:E, MATCH(问卷赋分表!$A633,试题问卷属性表!$A:$A,0))</f>
        <v>父母教育程度</v>
      </c>
      <c r="K633">
        <f>INDEX(试题问卷属性表!F:F, MATCH(问卷赋分表!$A633,试题问卷属性表!$A:$A,0))</f>
        <v>0</v>
      </c>
      <c r="L633" t="str">
        <f>INDEX(试题问卷属性表!G:G, MATCH(问卷赋分表!$A633,试题问卷属性表!$A:$A,0))</f>
        <v>母亲教育程度</v>
      </c>
    </row>
    <row r="634" spans="1:12" x14ac:dyDescent="0.2">
      <c r="A634" t="s">
        <v>2165</v>
      </c>
      <c r="B634" t="str">
        <f>INDEX(试题问卷属性表!H:H, MATCH(问卷赋分表!A634,试题问卷属性表!A:A,0))</f>
        <v>孩子母亲受教育程度大概是</v>
      </c>
      <c r="C634" t="s">
        <v>1344</v>
      </c>
      <c r="D634" t="s">
        <v>1362</v>
      </c>
      <c r="E634" t="s">
        <v>2787</v>
      </c>
      <c r="F634">
        <v>2</v>
      </c>
      <c r="G634">
        <v>0</v>
      </c>
      <c r="H634" t="b">
        <v>1</v>
      </c>
      <c r="I634" t="str">
        <f>INDEX(试题问卷属性表!D:D, MATCH(问卷赋分表!$A634,试题问卷属性表!$A:$A,0))</f>
        <v>家庭社会经济地位</v>
      </c>
      <c r="J634" t="str">
        <f>INDEX(试题问卷属性表!E:E, MATCH(问卷赋分表!$A634,试题问卷属性表!$A:$A,0))</f>
        <v>父母教育程度</v>
      </c>
      <c r="K634">
        <f>INDEX(试题问卷属性表!F:F, MATCH(问卷赋分表!$A634,试题问卷属性表!$A:$A,0))</f>
        <v>0</v>
      </c>
      <c r="L634" t="str">
        <f>INDEX(试题问卷属性表!G:G, MATCH(问卷赋分表!$A634,试题问卷属性表!$A:$A,0))</f>
        <v>母亲教育程度</v>
      </c>
    </row>
    <row r="635" spans="1:12" x14ac:dyDescent="0.2">
      <c r="A635" t="s">
        <v>2165</v>
      </c>
      <c r="B635" t="str">
        <f>INDEX(试题问卷属性表!H:H, MATCH(问卷赋分表!A635,试题问卷属性表!A:A,0))</f>
        <v>孩子母亲受教育程度大概是</v>
      </c>
      <c r="C635" t="s">
        <v>1344</v>
      </c>
      <c r="D635" t="s">
        <v>1362</v>
      </c>
      <c r="E635" t="s">
        <v>2788</v>
      </c>
      <c r="F635">
        <v>3</v>
      </c>
      <c r="G635">
        <v>0</v>
      </c>
      <c r="H635" t="b">
        <v>1</v>
      </c>
      <c r="I635" t="str">
        <f>INDEX(试题问卷属性表!D:D, MATCH(问卷赋分表!$A635,试题问卷属性表!$A:$A,0))</f>
        <v>家庭社会经济地位</v>
      </c>
      <c r="J635" t="str">
        <f>INDEX(试题问卷属性表!E:E, MATCH(问卷赋分表!$A635,试题问卷属性表!$A:$A,0))</f>
        <v>父母教育程度</v>
      </c>
      <c r="K635">
        <f>INDEX(试题问卷属性表!F:F, MATCH(问卷赋分表!$A635,试题问卷属性表!$A:$A,0))</f>
        <v>0</v>
      </c>
      <c r="L635" t="str">
        <f>INDEX(试题问卷属性表!G:G, MATCH(问卷赋分表!$A635,试题问卷属性表!$A:$A,0))</f>
        <v>母亲教育程度</v>
      </c>
    </row>
    <row r="636" spans="1:12" x14ac:dyDescent="0.2">
      <c r="A636" t="s">
        <v>2165</v>
      </c>
      <c r="B636" t="str">
        <f>INDEX(试题问卷属性表!H:H, MATCH(问卷赋分表!A636,试题问卷属性表!A:A,0))</f>
        <v>孩子母亲受教育程度大概是</v>
      </c>
      <c r="C636" t="s">
        <v>1344</v>
      </c>
      <c r="D636" t="s">
        <v>1362</v>
      </c>
      <c r="E636" t="s">
        <v>2789</v>
      </c>
      <c r="F636">
        <v>4</v>
      </c>
      <c r="G636">
        <v>1</v>
      </c>
      <c r="H636" t="b">
        <v>1</v>
      </c>
      <c r="I636" t="str">
        <f>INDEX(试题问卷属性表!D:D, MATCH(问卷赋分表!$A636,试题问卷属性表!$A:$A,0))</f>
        <v>家庭社会经济地位</v>
      </c>
      <c r="J636" t="str">
        <f>INDEX(试题问卷属性表!E:E, MATCH(问卷赋分表!$A636,试题问卷属性表!$A:$A,0))</f>
        <v>父母教育程度</v>
      </c>
      <c r="K636">
        <f>INDEX(试题问卷属性表!F:F, MATCH(问卷赋分表!$A636,试题问卷属性表!$A:$A,0))</f>
        <v>0</v>
      </c>
      <c r="L636" t="str">
        <f>INDEX(试题问卷属性表!G:G, MATCH(问卷赋分表!$A636,试题问卷属性表!$A:$A,0))</f>
        <v>母亲教育程度</v>
      </c>
    </row>
    <row r="637" spans="1:12" x14ac:dyDescent="0.2">
      <c r="A637" t="s">
        <v>2165</v>
      </c>
      <c r="B637" t="str">
        <f>INDEX(试题问卷属性表!H:H, MATCH(问卷赋分表!A637,试题问卷属性表!A:A,0))</f>
        <v>孩子母亲受教育程度大概是</v>
      </c>
      <c r="C637" t="s">
        <v>1344</v>
      </c>
      <c r="D637" t="s">
        <v>1362</v>
      </c>
      <c r="E637" t="s">
        <v>2784</v>
      </c>
      <c r="F637">
        <v>5</v>
      </c>
      <c r="G637">
        <v>1</v>
      </c>
      <c r="H637" t="b">
        <v>1</v>
      </c>
      <c r="I637" t="str">
        <f>INDEX(试题问卷属性表!D:D, MATCH(问卷赋分表!$A637,试题问卷属性表!$A:$A,0))</f>
        <v>家庭社会经济地位</v>
      </c>
      <c r="J637" t="str">
        <f>INDEX(试题问卷属性表!E:E, MATCH(问卷赋分表!$A637,试题问卷属性表!$A:$A,0))</f>
        <v>父母教育程度</v>
      </c>
      <c r="K637">
        <f>INDEX(试题问卷属性表!F:F, MATCH(问卷赋分表!$A637,试题问卷属性表!$A:$A,0))</f>
        <v>0</v>
      </c>
      <c r="L637" t="str">
        <f>INDEX(试题问卷属性表!G:G, MATCH(问卷赋分表!$A637,试题问卷属性表!$A:$A,0))</f>
        <v>母亲教育程度</v>
      </c>
    </row>
    <row r="638" spans="1:12" x14ac:dyDescent="0.2">
      <c r="A638" t="s">
        <v>2165</v>
      </c>
      <c r="B638" t="str">
        <f>INDEX(试题问卷属性表!H:H, MATCH(问卷赋分表!A638,试题问卷属性表!A:A,0))</f>
        <v>孩子母亲受教育程度大概是</v>
      </c>
      <c r="C638" t="s">
        <v>1344</v>
      </c>
      <c r="D638" t="s">
        <v>1362</v>
      </c>
      <c r="E638" t="s">
        <v>2785</v>
      </c>
      <c r="F638">
        <v>6</v>
      </c>
      <c r="G638">
        <v>1</v>
      </c>
      <c r="H638" t="b">
        <v>1</v>
      </c>
      <c r="I638" t="str">
        <f>INDEX(试题问卷属性表!D:D, MATCH(问卷赋分表!$A638,试题问卷属性表!$A:$A,0))</f>
        <v>家庭社会经济地位</v>
      </c>
      <c r="J638" t="str">
        <f>INDEX(试题问卷属性表!E:E, MATCH(问卷赋分表!$A638,试题问卷属性表!$A:$A,0))</f>
        <v>父母教育程度</v>
      </c>
      <c r="K638">
        <f>INDEX(试题问卷属性表!F:F, MATCH(问卷赋分表!$A638,试题问卷属性表!$A:$A,0))</f>
        <v>0</v>
      </c>
      <c r="L638" t="str">
        <f>INDEX(试题问卷属性表!G:G, MATCH(问卷赋分表!$A638,试题问卷属性表!$A:$A,0))</f>
        <v>母亲教育程度</v>
      </c>
    </row>
    <row r="639" spans="1:12" x14ac:dyDescent="0.2">
      <c r="A639" t="s">
        <v>2166</v>
      </c>
      <c r="B639" t="str">
        <f>INDEX(试题问卷属性表!H:H, MATCH(问卷赋分表!A639,试题问卷属性表!A:A,0))</f>
        <v>就读9年级的这位孩子有独立的卧室吗？</v>
      </c>
      <c r="C639" t="s">
        <v>1344</v>
      </c>
      <c r="D639" t="s">
        <v>1362</v>
      </c>
      <c r="E639" t="s">
        <v>2790</v>
      </c>
      <c r="H639" t="b">
        <v>1</v>
      </c>
      <c r="I639">
        <f>INDEX(试题问卷属性表!D:D, MATCH(问卷赋分表!$A639,试题问卷属性表!$A:$A,0))</f>
        <v>0</v>
      </c>
      <c r="J639">
        <f>INDEX(试题问卷属性表!E:E, MATCH(问卷赋分表!$A639,试题问卷属性表!$A:$A,0))</f>
        <v>0</v>
      </c>
      <c r="K639">
        <f>INDEX(试题问卷属性表!F:F, MATCH(问卷赋分表!$A639,试题问卷属性表!$A:$A,0))</f>
        <v>0</v>
      </c>
      <c r="L639" t="str">
        <f>INDEX(试题问卷属性表!G:G, MATCH(问卷赋分表!$A639,试题问卷属性表!$A:$A,0))</f>
        <v>住房</v>
      </c>
    </row>
    <row r="640" spans="1:12" x14ac:dyDescent="0.2">
      <c r="A640" t="s">
        <v>2166</v>
      </c>
      <c r="B640" t="str">
        <f>INDEX(试题问卷属性表!H:H, MATCH(问卷赋分表!A640,试题问卷属性表!A:A,0))</f>
        <v>就读9年级的这位孩子有独立的卧室吗？</v>
      </c>
      <c r="C640" t="s">
        <v>1344</v>
      </c>
      <c r="D640" t="s">
        <v>1362</v>
      </c>
      <c r="E640" t="s">
        <v>2791</v>
      </c>
      <c r="H640" t="b">
        <v>1</v>
      </c>
      <c r="I640">
        <f>INDEX(试题问卷属性表!D:D, MATCH(问卷赋分表!$A640,试题问卷属性表!$A:$A,0))</f>
        <v>0</v>
      </c>
      <c r="J640">
        <f>INDEX(试题问卷属性表!E:E, MATCH(问卷赋分表!$A640,试题问卷属性表!$A:$A,0))</f>
        <v>0</v>
      </c>
      <c r="K640">
        <f>INDEX(试题问卷属性表!F:F, MATCH(问卷赋分表!$A640,试题问卷属性表!$A:$A,0))</f>
        <v>0</v>
      </c>
      <c r="L640" t="str">
        <f>INDEX(试题问卷属性表!G:G, MATCH(问卷赋分表!$A640,试题问卷属性表!$A:$A,0))</f>
        <v>住房</v>
      </c>
    </row>
    <row r="641" spans="1:12" x14ac:dyDescent="0.2">
      <c r="A641" t="s">
        <v>2166</v>
      </c>
      <c r="B641" t="str">
        <f>INDEX(试题问卷属性表!H:H, MATCH(问卷赋分表!A641,试题问卷属性表!A:A,0))</f>
        <v>就读9年级的这位孩子有独立的卧室吗？</v>
      </c>
      <c r="C641" t="s">
        <v>1344</v>
      </c>
      <c r="D641" t="s">
        <v>1362</v>
      </c>
      <c r="E641" t="s">
        <v>2792</v>
      </c>
      <c r="H641" t="b">
        <v>1</v>
      </c>
      <c r="I641">
        <f>INDEX(试题问卷属性表!D:D, MATCH(问卷赋分表!$A641,试题问卷属性表!$A:$A,0))</f>
        <v>0</v>
      </c>
      <c r="J641">
        <f>INDEX(试题问卷属性表!E:E, MATCH(问卷赋分表!$A641,试题问卷属性表!$A:$A,0))</f>
        <v>0</v>
      </c>
      <c r="K641">
        <f>INDEX(试题问卷属性表!F:F, MATCH(问卷赋分表!$A641,试题问卷属性表!$A:$A,0))</f>
        <v>0</v>
      </c>
      <c r="L641" t="str">
        <f>INDEX(试题问卷属性表!G:G, MATCH(问卷赋分表!$A641,试题问卷属性表!$A:$A,0))</f>
        <v>住房</v>
      </c>
    </row>
    <row r="642" spans="1:12" x14ac:dyDescent="0.2">
      <c r="A642" t="s">
        <v>2166</v>
      </c>
      <c r="B642" t="str">
        <f>INDEX(试题问卷属性表!H:H, MATCH(问卷赋分表!A642,试题问卷属性表!A:A,0))</f>
        <v>就读9年级的这位孩子有独立的卧室吗？</v>
      </c>
      <c r="C642" t="s">
        <v>1344</v>
      </c>
      <c r="D642" t="s">
        <v>1362</v>
      </c>
      <c r="E642" t="s">
        <v>2793</v>
      </c>
      <c r="H642" t="b">
        <v>1</v>
      </c>
      <c r="I642">
        <f>INDEX(试题问卷属性表!D:D, MATCH(问卷赋分表!$A642,试题问卷属性表!$A:$A,0))</f>
        <v>0</v>
      </c>
      <c r="J642">
        <f>INDEX(试题问卷属性表!E:E, MATCH(问卷赋分表!$A642,试题问卷属性表!$A:$A,0))</f>
        <v>0</v>
      </c>
      <c r="K642">
        <f>INDEX(试题问卷属性表!F:F, MATCH(问卷赋分表!$A642,试题问卷属性表!$A:$A,0))</f>
        <v>0</v>
      </c>
      <c r="L642" t="str">
        <f>INDEX(试题问卷属性表!G:G, MATCH(问卷赋分表!$A642,试题问卷属性表!$A:$A,0))</f>
        <v>住房</v>
      </c>
    </row>
    <row r="643" spans="1:12" x14ac:dyDescent="0.2">
      <c r="A643" t="s">
        <v>2166</v>
      </c>
      <c r="B643" t="str">
        <f>INDEX(试题问卷属性表!H:H, MATCH(问卷赋分表!A643,试题问卷属性表!A:A,0))</f>
        <v>就读9年级的这位孩子有独立的卧室吗？</v>
      </c>
      <c r="C643" t="s">
        <v>1344</v>
      </c>
      <c r="D643" t="s">
        <v>1362</v>
      </c>
      <c r="E643" t="s">
        <v>2794</v>
      </c>
      <c r="H643" t="b">
        <v>1</v>
      </c>
      <c r="I643">
        <f>INDEX(试题问卷属性表!D:D, MATCH(问卷赋分表!$A643,试题问卷属性表!$A:$A,0))</f>
        <v>0</v>
      </c>
      <c r="J643">
        <f>INDEX(试题问卷属性表!E:E, MATCH(问卷赋分表!$A643,试题问卷属性表!$A:$A,0))</f>
        <v>0</v>
      </c>
      <c r="K643">
        <f>INDEX(试题问卷属性表!F:F, MATCH(问卷赋分表!$A643,试题问卷属性表!$A:$A,0))</f>
        <v>0</v>
      </c>
      <c r="L643" t="str">
        <f>INDEX(试题问卷属性表!G:G, MATCH(问卷赋分表!$A643,试题问卷属性表!$A:$A,0))</f>
        <v>住房</v>
      </c>
    </row>
    <row r="644" spans="1:12" x14ac:dyDescent="0.2">
      <c r="A644" t="s">
        <v>2167</v>
      </c>
      <c r="B644" t="str">
        <f>INDEX(试题问卷属性表!H:H, MATCH(问卷赋分表!A644,试题问卷属性表!A:A,0))</f>
        <v>您家里大概有多少本书(不包括您孩子的课本、练习册和生活杂志)</v>
      </c>
      <c r="C644" t="s">
        <v>1344</v>
      </c>
      <c r="D644" t="s">
        <v>1362</v>
      </c>
      <c r="E644" t="s">
        <v>2795</v>
      </c>
      <c r="F644">
        <v>1</v>
      </c>
      <c r="G644">
        <v>0</v>
      </c>
      <c r="H644" t="b">
        <v>1</v>
      </c>
      <c r="I644" t="str">
        <f>INDEX(试题问卷属性表!D:D, MATCH(问卷赋分表!$A644,试题问卷属性表!$A:$A,0))</f>
        <v>家庭社会经济地位</v>
      </c>
      <c r="J644">
        <f>INDEX(试题问卷属性表!E:E, MATCH(问卷赋分表!$A644,试题问卷属性表!$A:$A,0))</f>
        <v>0</v>
      </c>
      <c r="K644">
        <f>INDEX(试题问卷属性表!F:F, MATCH(问卷赋分表!$A644,试题问卷属性表!$A:$A,0))</f>
        <v>0</v>
      </c>
      <c r="L644" t="str">
        <f>INDEX(试题问卷属性表!G:G, MATCH(问卷赋分表!$A644,试题问卷属性表!$A:$A,0))</f>
        <v>藏书</v>
      </c>
    </row>
    <row r="645" spans="1:12" x14ac:dyDescent="0.2">
      <c r="A645" t="s">
        <v>2167</v>
      </c>
      <c r="B645" t="str">
        <f>INDEX(试题问卷属性表!H:H, MATCH(问卷赋分表!A645,试题问卷属性表!A:A,0))</f>
        <v>您家里大概有多少本书(不包括您孩子的课本、练习册和生活杂志)</v>
      </c>
      <c r="C645" t="s">
        <v>1344</v>
      </c>
      <c r="D645" t="s">
        <v>1362</v>
      </c>
      <c r="E645" t="s">
        <v>2796</v>
      </c>
      <c r="F645">
        <v>2</v>
      </c>
      <c r="G645">
        <v>0</v>
      </c>
      <c r="H645" t="b">
        <v>1</v>
      </c>
      <c r="I645" t="str">
        <f>INDEX(试题问卷属性表!D:D, MATCH(问卷赋分表!$A645,试题问卷属性表!$A:$A,0))</f>
        <v>家庭社会经济地位</v>
      </c>
      <c r="J645">
        <f>INDEX(试题问卷属性表!E:E, MATCH(问卷赋分表!$A645,试题问卷属性表!$A:$A,0))</f>
        <v>0</v>
      </c>
      <c r="K645">
        <f>INDEX(试题问卷属性表!F:F, MATCH(问卷赋分表!$A645,试题问卷属性表!$A:$A,0))</f>
        <v>0</v>
      </c>
      <c r="L645" t="str">
        <f>INDEX(试题问卷属性表!G:G, MATCH(问卷赋分表!$A645,试题问卷属性表!$A:$A,0))</f>
        <v>藏书</v>
      </c>
    </row>
    <row r="646" spans="1:12" x14ac:dyDescent="0.2">
      <c r="A646" t="s">
        <v>2167</v>
      </c>
      <c r="B646" t="str">
        <f>INDEX(试题问卷属性表!H:H, MATCH(问卷赋分表!A646,试题问卷属性表!A:A,0))</f>
        <v>您家里大概有多少本书(不包括您孩子的课本、练习册和生活杂志)</v>
      </c>
      <c r="C646" t="s">
        <v>1344</v>
      </c>
      <c r="D646" t="s">
        <v>1362</v>
      </c>
      <c r="E646" t="s">
        <v>2797</v>
      </c>
      <c r="F646">
        <v>3</v>
      </c>
      <c r="G646">
        <v>0</v>
      </c>
      <c r="H646" t="b">
        <v>1</v>
      </c>
      <c r="I646" t="str">
        <f>INDEX(试题问卷属性表!D:D, MATCH(问卷赋分表!$A646,试题问卷属性表!$A:$A,0))</f>
        <v>家庭社会经济地位</v>
      </c>
      <c r="J646">
        <f>INDEX(试题问卷属性表!E:E, MATCH(问卷赋分表!$A646,试题问卷属性表!$A:$A,0))</f>
        <v>0</v>
      </c>
      <c r="K646">
        <f>INDEX(试题问卷属性表!F:F, MATCH(问卷赋分表!$A646,试题问卷属性表!$A:$A,0))</f>
        <v>0</v>
      </c>
      <c r="L646" t="str">
        <f>INDEX(试题问卷属性表!G:G, MATCH(问卷赋分表!$A646,试题问卷属性表!$A:$A,0))</f>
        <v>藏书</v>
      </c>
    </row>
    <row r="647" spans="1:12" x14ac:dyDescent="0.2">
      <c r="A647" t="s">
        <v>2167</v>
      </c>
      <c r="B647" t="str">
        <f>INDEX(试题问卷属性表!H:H, MATCH(问卷赋分表!A647,试题问卷属性表!A:A,0))</f>
        <v>您家里大概有多少本书(不包括您孩子的课本、练习册和生活杂志)</v>
      </c>
      <c r="C647" t="s">
        <v>1344</v>
      </c>
      <c r="D647" t="s">
        <v>1362</v>
      </c>
      <c r="E647" t="s">
        <v>2798</v>
      </c>
      <c r="F647">
        <v>4</v>
      </c>
      <c r="G647">
        <v>1</v>
      </c>
      <c r="H647" t="b">
        <v>1</v>
      </c>
      <c r="I647" t="str">
        <f>INDEX(试题问卷属性表!D:D, MATCH(问卷赋分表!$A647,试题问卷属性表!$A:$A,0))</f>
        <v>家庭社会经济地位</v>
      </c>
      <c r="J647">
        <f>INDEX(试题问卷属性表!E:E, MATCH(问卷赋分表!$A647,试题问卷属性表!$A:$A,0))</f>
        <v>0</v>
      </c>
      <c r="K647">
        <f>INDEX(试题问卷属性表!F:F, MATCH(问卷赋分表!$A647,试题问卷属性表!$A:$A,0))</f>
        <v>0</v>
      </c>
      <c r="L647" t="str">
        <f>INDEX(试题问卷属性表!G:G, MATCH(问卷赋分表!$A647,试题问卷属性表!$A:$A,0))</f>
        <v>藏书</v>
      </c>
    </row>
    <row r="648" spans="1:12" x14ac:dyDescent="0.2">
      <c r="A648" t="s">
        <v>2167</v>
      </c>
      <c r="B648" t="str">
        <f>INDEX(试题问卷属性表!H:H, MATCH(问卷赋分表!A648,试题问卷属性表!A:A,0))</f>
        <v>您家里大概有多少本书(不包括您孩子的课本、练习册和生活杂志)</v>
      </c>
      <c r="C648" t="s">
        <v>1344</v>
      </c>
      <c r="D648" t="s">
        <v>1362</v>
      </c>
      <c r="E648" t="s">
        <v>2799</v>
      </c>
      <c r="F648">
        <v>5</v>
      </c>
      <c r="G648">
        <v>1</v>
      </c>
      <c r="H648" t="b">
        <v>1</v>
      </c>
      <c r="I648" t="str">
        <f>INDEX(试题问卷属性表!D:D, MATCH(问卷赋分表!$A648,试题问卷属性表!$A:$A,0))</f>
        <v>家庭社会经济地位</v>
      </c>
      <c r="J648">
        <f>INDEX(试题问卷属性表!E:E, MATCH(问卷赋分表!$A648,试题问卷属性表!$A:$A,0))</f>
        <v>0</v>
      </c>
      <c r="K648">
        <f>INDEX(试题问卷属性表!F:F, MATCH(问卷赋分表!$A648,试题问卷属性表!$A:$A,0))</f>
        <v>0</v>
      </c>
      <c r="L648" t="str">
        <f>INDEX(试题问卷属性表!G:G, MATCH(问卷赋分表!$A648,试题问卷属性表!$A:$A,0))</f>
        <v>藏书</v>
      </c>
    </row>
    <row r="649" spans="1:12" x14ac:dyDescent="0.2">
      <c r="A649" t="s">
        <v>2168</v>
      </c>
      <c r="B649" t="str">
        <f>INDEX(试题问卷属性表!H:H, MATCH(问卷赋分表!A649,试题问卷属性表!A:A,0))</f>
        <v>近三年来，您孩子去香港、澳门、台湾或国外旅游的情况</v>
      </c>
      <c r="C649" t="s">
        <v>1344</v>
      </c>
      <c r="D649" t="s">
        <v>1362</v>
      </c>
      <c r="E649" t="s">
        <v>2800</v>
      </c>
      <c r="F649">
        <v>1</v>
      </c>
      <c r="G649">
        <v>0</v>
      </c>
      <c r="H649" t="b">
        <v>1</v>
      </c>
      <c r="I649" t="str">
        <f>INDEX(试题问卷属性表!D:D, MATCH(问卷赋分表!$A649,试题问卷属性表!$A:$A,0))</f>
        <v>家庭社会经济地位</v>
      </c>
      <c r="J649">
        <f>INDEX(试题问卷属性表!E:E, MATCH(问卷赋分表!$A649,试题问卷属性表!$A:$A,0))</f>
        <v>0</v>
      </c>
      <c r="K649">
        <f>INDEX(试题问卷属性表!F:F, MATCH(问卷赋分表!$A649,试题问卷属性表!$A:$A,0))</f>
        <v>0</v>
      </c>
      <c r="L649" t="str">
        <f>INDEX(试题问卷属性表!G:G, MATCH(问卷赋分表!$A649,试题问卷属性表!$A:$A,0))</f>
        <v>旅游</v>
      </c>
    </row>
    <row r="650" spans="1:12" x14ac:dyDescent="0.2">
      <c r="A650" t="s">
        <v>2168</v>
      </c>
      <c r="B650" t="str">
        <f>INDEX(试题问卷属性表!H:H, MATCH(问卷赋分表!A650,试题问卷属性表!A:A,0))</f>
        <v>近三年来，您孩子去香港、澳门、台湾或国外旅游的情况</v>
      </c>
      <c r="C650" t="s">
        <v>1344</v>
      </c>
      <c r="D650" t="s">
        <v>1362</v>
      </c>
      <c r="E650" t="s">
        <v>2994</v>
      </c>
      <c r="F650">
        <v>2</v>
      </c>
      <c r="G650">
        <v>0</v>
      </c>
      <c r="H650" t="b">
        <v>1</v>
      </c>
      <c r="I650" t="str">
        <f>INDEX(试题问卷属性表!D:D, MATCH(问卷赋分表!$A650,试题问卷属性表!$A:$A,0))</f>
        <v>家庭社会经济地位</v>
      </c>
      <c r="J650">
        <f>INDEX(试题问卷属性表!E:E, MATCH(问卷赋分表!$A650,试题问卷属性表!$A:$A,0))</f>
        <v>0</v>
      </c>
      <c r="K650">
        <f>INDEX(试题问卷属性表!F:F, MATCH(问卷赋分表!$A650,试题问卷属性表!$A:$A,0))</f>
        <v>0</v>
      </c>
      <c r="L650" t="str">
        <f>INDEX(试题问卷属性表!G:G, MATCH(问卷赋分表!$A650,试题问卷属性表!$A:$A,0))</f>
        <v>旅游</v>
      </c>
    </row>
    <row r="651" spans="1:12" x14ac:dyDescent="0.2">
      <c r="A651" t="s">
        <v>2168</v>
      </c>
      <c r="B651" t="str">
        <f>INDEX(试题问卷属性表!H:H, MATCH(问卷赋分表!A651,试题问卷属性表!A:A,0))</f>
        <v>近三年来，您孩子去香港、澳门、台湾或国外旅游的情况</v>
      </c>
      <c r="C651" t="s">
        <v>1344</v>
      </c>
      <c r="D651" t="s">
        <v>1362</v>
      </c>
      <c r="E651" t="s">
        <v>2995</v>
      </c>
      <c r="F651">
        <v>3</v>
      </c>
      <c r="G651">
        <v>0</v>
      </c>
      <c r="H651" t="b">
        <v>1</v>
      </c>
      <c r="I651" t="str">
        <f>INDEX(试题问卷属性表!D:D, MATCH(问卷赋分表!$A651,试题问卷属性表!$A:$A,0))</f>
        <v>家庭社会经济地位</v>
      </c>
      <c r="J651">
        <f>INDEX(试题问卷属性表!E:E, MATCH(问卷赋分表!$A651,试题问卷属性表!$A:$A,0))</f>
        <v>0</v>
      </c>
      <c r="K651">
        <f>INDEX(试题问卷属性表!F:F, MATCH(问卷赋分表!$A651,试题问卷属性表!$A:$A,0))</f>
        <v>0</v>
      </c>
      <c r="L651" t="str">
        <f>INDEX(试题问卷属性表!G:G, MATCH(问卷赋分表!$A651,试题问卷属性表!$A:$A,0))</f>
        <v>旅游</v>
      </c>
    </row>
    <row r="652" spans="1:12" x14ac:dyDescent="0.2">
      <c r="A652" t="s">
        <v>2168</v>
      </c>
      <c r="B652" t="str">
        <f>INDEX(试题问卷属性表!H:H, MATCH(问卷赋分表!A652,试题问卷属性表!A:A,0))</f>
        <v>近三年来，您孩子去香港、澳门、台湾或国外旅游的情况</v>
      </c>
      <c r="C652" t="s">
        <v>1344</v>
      </c>
      <c r="D652" t="s">
        <v>1362</v>
      </c>
      <c r="E652" t="s">
        <v>2996</v>
      </c>
      <c r="F652">
        <v>4</v>
      </c>
      <c r="G652">
        <v>1</v>
      </c>
      <c r="H652" t="b">
        <v>1</v>
      </c>
      <c r="I652" t="str">
        <f>INDEX(试题问卷属性表!D:D, MATCH(问卷赋分表!$A652,试题问卷属性表!$A:$A,0))</f>
        <v>家庭社会经济地位</v>
      </c>
      <c r="J652">
        <f>INDEX(试题问卷属性表!E:E, MATCH(问卷赋分表!$A652,试题问卷属性表!$A:$A,0))</f>
        <v>0</v>
      </c>
      <c r="K652">
        <f>INDEX(试题问卷属性表!F:F, MATCH(问卷赋分表!$A652,试题问卷属性表!$A:$A,0))</f>
        <v>0</v>
      </c>
      <c r="L652" t="str">
        <f>INDEX(试题问卷属性表!G:G, MATCH(问卷赋分表!$A652,试题问卷属性表!$A:$A,0))</f>
        <v>旅游</v>
      </c>
    </row>
    <row r="653" spans="1:12" x14ac:dyDescent="0.2">
      <c r="A653" t="s">
        <v>2168</v>
      </c>
      <c r="B653" t="str">
        <f>INDEX(试题问卷属性表!H:H, MATCH(问卷赋分表!A653,试题问卷属性表!A:A,0))</f>
        <v>近三年来，您孩子去香港、澳门、台湾或国外旅游的情况</v>
      </c>
      <c r="C653" t="s">
        <v>1344</v>
      </c>
      <c r="D653" t="s">
        <v>1362</v>
      </c>
      <c r="E653" t="s">
        <v>2997</v>
      </c>
      <c r="F653">
        <v>5</v>
      </c>
      <c r="G653">
        <v>1</v>
      </c>
      <c r="H653" t="b">
        <v>1</v>
      </c>
      <c r="I653" t="str">
        <f>INDEX(试题问卷属性表!D:D, MATCH(问卷赋分表!$A653,试题问卷属性表!$A:$A,0))</f>
        <v>家庭社会经济地位</v>
      </c>
      <c r="J653">
        <f>INDEX(试题问卷属性表!E:E, MATCH(问卷赋分表!$A653,试题问卷属性表!$A:$A,0))</f>
        <v>0</v>
      </c>
      <c r="K653">
        <f>INDEX(试题问卷属性表!F:F, MATCH(问卷赋分表!$A653,试题问卷属性表!$A:$A,0))</f>
        <v>0</v>
      </c>
      <c r="L653" t="str">
        <f>INDEX(试题问卷属性表!G:G, MATCH(问卷赋分表!$A653,试题问卷属性表!$A:$A,0))</f>
        <v>旅游</v>
      </c>
    </row>
    <row r="654" spans="1:12" x14ac:dyDescent="0.2">
      <c r="A654" t="s">
        <v>2169</v>
      </c>
      <c r="B654" t="str">
        <f>INDEX(试题问卷属性表!H:H, MATCH(问卷赋分表!A654,试题问卷属性表!A:A,0))</f>
        <v>您家里拥有汽车的情况是</v>
      </c>
      <c r="C654" t="s">
        <v>1344</v>
      </c>
      <c r="D654" t="s">
        <v>1362</v>
      </c>
      <c r="E654" t="s">
        <v>2801</v>
      </c>
      <c r="F654">
        <v>1</v>
      </c>
      <c r="G654">
        <v>0</v>
      </c>
      <c r="H654" t="b">
        <v>1</v>
      </c>
      <c r="I654" t="str">
        <f>INDEX(试题问卷属性表!D:D, MATCH(问卷赋分表!$A654,试题问卷属性表!$A:$A,0))</f>
        <v>家庭社会经济地位</v>
      </c>
      <c r="J654">
        <f>INDEX(试题问卷属性表!E:E, MATCH(问卷赋分表!$A654,试题问卷属性表!$A:$A,0))</f>
        <v>0</v>
      </c>
      <c r="K654">
        <f>INDEX(试题问卷属性表!F:F, MATCH(问卷赋分表!$A654,试题问卷属性表!$A:$A,0))</f>
        <v>0</v>
      </c>
      <c r="L654" t="str">
        <f>INDEX(试题问卷属性表!G:G, MATCH(问卷赋分表!$A654,试题问卷属性表!$A:$A,0))</f>
        <v>汽车</v>
      </c>
    </row>
    <row r="655" spans="1:12" x14ac:dyDescent="0.2">
      <c r="A655" t="s">
        <v>2169</v>
      </c>
      <c r="B655" t="str">
        <f>INDEX(试题问卷属性表!H:H, MATCH(问卷赋分表!A655,试题问卷属性表!A:A,0))</f>
        <v>您家里拥有汽车的情况是</v>
      </c>
      <c r="C655" t="s">
        <v>1344</v>
      </c>
      <c r="D655" t="s">
        <v>1362</v>
      </c>
      <c r="E655" t="s">
        <v>2802</v>
      </c>
      <c r="F655">
        <v>2</v>
      </c>
      <c r="G655">
        <v>0</v>
      </c>
      <c r="H655" t="b">
        <v>1</v>
      </c>
      <c r="I655" t="str">
        <f>INDEX(试题问卷属性表!D:D, MATCH(问卷赋分表!$A655,试题问卷属性表!$A:$A,0))</f>
        <v>家庭社会经济地位</v>
      </c>
      <c r="J655">
        <f>INDEX(试题问卷属性表!E:E, MATCH(问卷赋分表!$A655,试题问卷属性表!$A:$A,0))</f>
        <v>0</v>
      </c>
      <c r="K655">
        <f>INDEX(试题问卷属性表!F:F, MATCH(问卷赋分表!$A655,试题问卷属性表!$A:$A,0))</f>
        <v>0</v>
      </c>
      <c r="L655" t="str">
        <f>INDEX(试题问卷属性表!G:G, MATCH(问卷赋分表!$A655,试题问卷属性表!$A:$A,0))</f>
        <v>汽车</v>
      </c>
    </row>
    <row r="656" spans="1:12" x14ac:dyDescent="0.2">
      <c r="A656" t="s">
        <v>2169</v>
      </c>
      <c r="B656" t="str">
        <f>INDEX(试题问卷属性表!H:H, MATCH(问卷赋分表!A656,试题问卷属性表!A:A,0))</f>
        <v>您家里拥有汽车的情况是</v>
      </c>
      <c r="C656" t="s">
        <v>1344</v>
      </c>
      <c r="D656" t="s">
        <v>1362</v>
      </c>
      <c r="E656" t="s">
        <v>2803</v>
      </c>
      <c r="F656">
        <v>3</v>
      </c>
      <c r="G656">
        <v>1</v>
      </c>
      <c r="H656" t="b">
        <v>1</v>
      </c>
      <c r="I656" t="str">
        <f>INDEX(试题问卷属性表!D:D, MATCH(问卷赋分表!$A656,试题问卷属性表!$A:$A,0))</f>
        <v>家庭社会经济地位</v>
      </c>
      <c r="J656">
        <f>INDEX(试题问卷属性表!E:E, MATCH(问卷赋分表!$A656,试题问卷属性表!$A:$A,0))</f>
        <v>0</v>
      </c>
      <c r="K656">
        <f>INDEX(试题问卷属性表!F:F, MATCH(问卷赋分表!$A656,试题问卷属性表!$A:$A,0))</f>
        <v>0</v>
      </c>
      <c r="L656" t="str">
        <f>INDEX(试题问卷属性表!G:G, MATCH(问卷赋分表!$A656,试题问卷属性表!$A:$A,0))</f>
        <v>汽车</v>
      </c>
    </row>
    <row r="657" spans="1:12" x14ac:dyDescent="0.2">
      <c r="A657" t="s">
        <v>2169</v>
      </c>
      <c r="B657" t="str">
        <f>INDEX(试题问卷属性表!H:H, MATCH(问卷赋分表!A657,试题问卷属性表!A:A,0))</f>
        <v>您家里拥有汽车的情况是</v>
      </c>
      <c r="C657" t="s">
        <v>1344</v>
      </c>
      <c r="D657" t="s">
        <v>1362</v>
      </c>
      <c r="E657" t="s">
        <v>2804</v>
      </c>
      <c r="F657">
        <v>4</v>
      </c>
      <c r="G657">
        <v>1</v>
      </c>
      <c r="H657" t="b">
        <v>1</v>
      </c>
      <c r="I657" t="str">
        <f>INDEX(试题问卷属性表!D:D, MATCH(问卷赋分表!$A657,试题问卷属性表!$A:$A,0))</f>
        <v>家庭社会经济地位</v>
      </c>
      <c r="J657">
        <f>INDEX(试题问卷属性表!E:E, MATCH(问卷赋分表!$A657,试题问卷属性表!$A:$A,0))</f>
        <v>0</v>
      </c>
      <c r="K657">
        <f>INDEX(试题问卷属性表!F:F, MATCH(问卷赋分表!$A657,试题问卷属性表!$A:$A,0))</f>
        <v>0</v>
      </c>
      <c r="L657" t="str">
        <f>INDEX(试题问卷属性表!G:G, MATCH(问卷赋分表!$A657,试题问卷属性表!$A:$A,0))</f>
        <v>汽车</v>
      </c>
    </row>
    <row r="658" spans="1:12" x14ac:dyDescent="0.2">
      <c r="A658" t="s">
        <v>2170</v>
      </c>
      <c r="B658" t="str">
        <f>INDEX(试题问卷属性表!H:H, MATCH(问卷赋分表!A658,试题问卷属性表!A:A,0))</f>
        <v>本学期您孩子参加了与下列哪些学科相关的家教补习或课外辅导班？</v>
      </c>
      <c r="C658" t="s">
        <v>1344</v>
      </c>
      <c r="D658" t="s">
        <v>1362</v>
      </c>
      <c r="E658" t="s">
        <v>2805</v>
      </c>
      <c r="G658">
        <v>0</v>
      </c>
      <c r="H658" t="b">
        <v>1</v>
      </c>
      <c r="I658">
        <f>INDEX(试题问卷属性表!D:D, MATCH(问卷赋分表!$A658,试题问卷属性表!$A:$A,0))</f>
        <v>0</v>
      </c>
      <c r="J658" t="str">
        <f>INDEX(试题问卷属性表!E:E, MATCH(问卷赋分表!$A658,试题问卷属性表!$A:$A,0))</f>
        <v>学业负担</v>
      </c>
      <c r="K658">
        <f>INDEX(试题问卷属性表!F:F, MATCH(问卷赋分表!$A658,试题问卷属性表!$A:$A,0))</f>
        <v>0</v>
      </c>
      <c r="L658" t="str">
        <f>INDEX(试题问卷属性表!G:G, MATCH(问卷赋分表!$A658,试题问卷属性表!$A:$A,0))</f>
        <v>校外补习科目</v>
      </c>
    </row>
    <row r="659" spans="1:12" x14ac:dyDescent="0.2">
      <c r="A659" t="s">
        <v>2170</v>
      </c>
      <c r="B659" t="str">
        <f>INDEX(试题问卷属性表!H:H, MATCH(问卷赋分表!A659,试题问卷属性表!A:A,0))</f>
        <v>本学期您孩子参加了与下列哪些学科相关的家教补习或课外辅导班？</v>
      </c>
      <c r="C659" t="s">
        <v>1344</v>
      </c>
      <c r="D659" t="s">
        <v>1362</v>
      </c>
      <c r="E659" t="s">
        <v>39</v>
      </c>
      <c r="G659">
        <v>1</v>
      </c>
      <c r="H659" t="b">
        <v>1</v>
      </c>
      <c r="I659">
        <f>INDEX(试题问卷属性表!D:D, MATCH(问卷赋分表!$A659,试题问卷属性表!$A:$A,0))</f>
        <v>0</v>
      </c>
      <c r="J659" t="str">
        <f>INDEX(试题问卷属性表!E:E, MATCH(问卷赋分表!$A659,试题问卷属性表!$A:$A,0))</f>
        <v>学业负担</v>
      </c>
      <c r="K659">
        <f>INDEX(试题问卷属性表!F:F, MATCH(问卷赋分表!$A659,试题问卷属性表!$A:$A,0))</f>
        <v>0</v>
      </c>
      <c r="L659" t="str">
        <f>INDEX(试题问卷属性表!G:G, MATCH(问卷赋分表!$A659,试题问卷属性表!$A:$A,0))</f>
        <v>校外补习科目</v>
      </c>
    </row>
    <row r="660" spans="1:12" x14ac:dyDescent="0.2">
      <c r="A660" t="s">
        <v>2170</v>
      </c>
      <c r="B660" t="str">
        <f>INDEX(试题问卷属性表!H:H, MATCH(问卷赋分表!A660,试题问卷属性表!A:A,0))</f>
        <v>本学期您孩子参加了与下列哪些学科相关的家教补习或课外辅导班？</v>
      </c>
      <c r="C660" t="s">
        <v>1344</v>
      </c>
      <c r="D660" t="s">
        <v>1362</v>
      </c>
      <c r="E660" t="s">
        <v>40</v>
      </c>
      <c r="G660">
        <v>1</v>
      </c>
      <c r="H660" t="b">
        <v>1</v>
      </c>
      <c r="I660">
        <f>INDEX(试题问卷属性表!D:D, MATCH(问卷赋分表!$A660,试题问卷属性表!$A:$A,0))</f>
        <v>0</v>
      </c>
      <c r="J660" t="str">
        <f>INDEX(试题问卷属性表!E:E, MATCH(问卷赋分表!$A660,试题问卷属性表!$A:$A,0))</f>
        <v>学业负担</v>
      </c>
      <c r="K660">
        <f>INDEX(试题问卷属性表!F:F, MATCH(问卷赋分表!$A660,试题问卷属性表!$A:$A,0))</f>
        <v>0</v>
      </c>
      <c r="L660" t="str">
        <f>INDEX(试题问卷属性表!G:G, MATCH(问卷赋分表!$A660,试题问卷属性表!$A:$A,0))</f>
        <v>校外补习科目</v>
      </c>
    </row>
    <row r="661" spans="1:12" x14ac:dyDescent="0.2">
      <c r="A661" t="s">
        <v>2170</v>
      </c>
      <c r="B661" t="str">
        <f>INDEX(试题问卷属性表!H:H, MATCH(问卷赋分表!A661,试题问卷属性表!A:A,0))</f>
        <v>本学期您孩子参加了与下列哪些学科相关的家教补习或课外辅导班？</v>
      </c>
      <c r="C661" t="s">
        <v>1344</v>
      </c>
      <c r="D661" t="s">
        <v>1362</v>
      </c>
      <c r="E661" t="s">
        <v>41</v>
      </c>
      <c r="G661">
        <v>1</v>
      </c>
      <c r="H661" t="b">
        <v>1</v>
      </c>
      <c r="I661">
        <f>INDEX(试题问卷属性表!D:D, MATCH(问卷赋分表!$A661,试题问卷属性表!$A:$A,0))</f>
        <v>0</v>
      </c>
      <c r="J661" t="str">
        <f>INDEX(试题问卷属性表!E:E, MATCH(问卷赋分表!$A661,试题问卷属性表!$A:$A,0))</f>
        <v>学业负担</v>
      </c>
      <c r="K661">
        <f>INDEX(试题问卷属性表!F:F, MATCH(问卷赋分表!$A661,试题问卷属性表!$A:$A,0))</f>
        <v>0</v>
      </c>
      <c r="L661" t="str">
        <f>INDEX(试题问卷属性表!G:G, MATCH(问卷赋分表!$A661,试题问卷属性表!$A:$A,0))</f>
        <v>校外补习科目</v>
      </c>
    </row>
    <row r="662" spans="1:12" x14ac:dyDescent="0.2">
      <c r="A662" t="s">
        <v>2170</v>
      </c>
      <c r="B662" t="str">
        <f>INDEX(试题问卷属性表!H:H, MATCH(问卷赋分表!A662,试题问卷属性表!A:A,0))</f>
        <v>本学期您孩子参加了与下列哪些学科相关的家教补习或课外辅导班？</v>
      </c>
      <c r="C662" t="s">
        <v>1344</v>
      </c>
      <c r="D662" t="s">
        <v>1362</v>
      </c>
      <c r="E662" t="s">
        <v>2806</v>
      </c>
      <c r="G662">
        <v>1</v>
      </c>
      <c r="H662" t="b">
        <v>1</v>
      </c>
      <c r="I662">
        <f>INDEX(试题问卷属性表!D:D, MATCH(问卷赋分表!$A662,试题问卷属性表!$A:$A,0))</f>
        <v>0</v>
      </c>
      <c r="J662" t="str">
        <f>INDEX(试题问卷属性表!E:E, MATCH(问卷赋分表!$A662,试题问卷属性表!$A:$A,0))</f>
        <v>学业负担</v>
      </c>
      <c r="K662">
        <f>INDEX(试题问卷属性表!F:F, MATCH(问卷赋分表!$A662,试题问卷属性表!$A:$A,0))</f>
        <v>0</v>
      </c>
      <c r="L662" t="str">
        <f>INDEX(试题问卷属性表!G:G, MATCH(问卷赋分表!$A662,试题问卷属性表!$A:$A,0))</f>
        <v>校外补习科目</v>
      </c>
    </row>
    <row r="663" spans="1:12" x14ac:dyDescent="0.2">
      <c r="A663" t="s">
        <v>2170</v>
      </c>
      <c r="B663" t="str">
        <f>INDEX(试题问卷属性表!H:H, MATCH(问卷赋分表!A663,试题问卷属性表!A:A,0))</f>
        <v>本学期您孩子参加了与下列哪些学科相关的家教补习或课外辅导班？</v>
      </c>
      <c r="C663" t="s">
        <v>1344</v>
      </c>
      <c r="D663" t="s">
        <v>1362</v>
      </c>
      <c r="E663" t="s">
        <v>2807</v>
      </c>
      <c r="G663">
        <v>1</v>
      </c>
      <c r="H663" t="b">
        <v>1</v>
      </c>
      <c r="I663">
        <f>INDEX(试题问卷属性表!D:D, MATCH(问卷赋分表!$A663,试题问卷属性表!$A:$A,0))</f>
        <v>0</v>
      </c>
      <c r="J663" t="str">
        <f>INDEX(试题问卷属性表!E:E, MATCH(问卷赋分表!$A663,试题问卷属性表!$A:$A,0))</f>
        <v>学业负担</v>
      </c>
      <c r="K663">
        <f>INDEX(试题问卷属性表!F:F, MATCH(问卷赋分表!$A663,试题问卷属性表!$A:$A,0))</f>
        <v>0</v>
      </c>
      <c r="L663" t="str">
        <f>INDEX(试题问卷属性表!G:G, MATCH(问卷赋分表!$A663,试题问卷属性表!$A:$A,0))</f>
        <v>校外补习科目</v>
      </c>
    </row>
    <row r="664" spans="1:12" x14ac:dyDescent="0.2">
      <c r="A664" t="s">
        <v>2171</v>
      </c>
      <c r="B664" t="str">
        <f>INDEX(试题问卷属性表!H:H, MATCH(问卷赋分表!A664,试题问卷属性表!A:A,0))</f>
        <v>您孩子每周参加上述学科的家教补习或课外辅导的总时间是</v>
      </c>
      <c r="C664" t="s">
        <v>1344</v>
      </c>
      <c r="D664" t="s">
        <v>1362</v>
      </c>
      <c r="E664" t="s">
        <v>3034</v>
      </c>
      <c r="F664">
        <v>5</v>
      </c>
      <c r="G664">
        <v>1</v>
      </c>
      <c r="H664" t="b">
        <v>1</v>
      </c>
      <c r="I664" t="str">
        <f>INDEX(试题问卷属性表!D:D, MATCH(问卷赋分表!$A664,试题问卷属性表!$A:$A,0))</f>
        <v>学生学业负担与压力</v>
      </c>
      <c r="J664" t="str">
        <f>INDEX(试题问卷属性表!E:E, MATCH(问卷赋分表!$A664,试题问卷属性表!$A:$A,0))</f>
        <v>学业负担</v>
      </c>
      <c r="K664">
        <f>INDEX(试题问卷属性表!F:F, MATCH(问卷赋分表!$A664,试题问卷属性表!$A:$A,0))</f>
        <v>0</v>
      </c>
      <c r="L664" t="str">
        <f>INDEX(试题问卷属性表!G:G, MATCH(问卷赋分表!$A664,试题问卷属性表!$A:$A,0))</f>
        <v>校外补习时间</v>
      </c>
    </row>
    <row r="665" spans="1:12" x14ac:dyDescent="0.2">
      <c r="A665" t="s">
        <v>2171</v>
      </c>
      <c r="B665" t="str">
        <f>INDEX(试题问卷属性表!H:H, MATCH(问卷赋分表!A665,试题问卷属性表!A:A,0))</f>
        <v>您孩子每周参加上述学科的家教补习或课外辅导的总时间是</v>
      </c>
      <c r="C665" t="s">
        <v>1344</v>
      </c>
      <c r="D665" t="s">
        <v>1362</v>
      </c>
      <c r="E665" t="s">
        <v>2808</v>
      </c>
      <c r="F665">
        <v>5</v>
      </c>
      <c r="G665">
        <v>1</v>
      </c>
      <c r="H665" t="b">
        <v>1</v>
      </c>
      <c r="I665" t="str">
        <f>INDEX(试题问卷属性表!D:D, MATCH(问卷赋分表!$A665,试题问卷属性表!$A:$A,0))</f>
        <v>学生学业负担与压力</v>
      </c>
      <c r="J665" t="str">
        <f>INDEX(试题问卷属性表!E:E, MATCH(问卷赋分表!$A665,试题问卷属性表!$A:$A,0))</f>
        <v>学业负担</v>
      </c>
      <c r="K665">
        <f>INDEX(试题问卷属性表!F:F, MATCH(问卷赋分表!$A665,试题问卷属性表!$A:$A,0))</f>
        <v>0</v>
      </c>
      <c r="L665" t="str">
        <f>INDEX(试题问卷属性表!G:G, MATCH(问卷赋分表!$A665,试题问卷属性表!$A:$A,0))</f>
        <v>校外补习时间</v>
      </c>
    </row>
    <row r="666" spans="1:12" x14ac:dyDescent="0.2">
      <c r="A666" t="s">
        <v>2171</v>
      </c>
      <c r="B666" t="str">
        <f>INDEX(试题问卷属性表!H:H, MATCH(问卷赋分表!A666,试题问卷属性表!A:A,0))</f>
        <v>您孩子每周参加上述学科的家教补习或课外辅导的总时间是</v>
      </c>
      <c r="C666" t="s">
        <v>1344</v>
      </c>
      <c r="D666" t="s">
        <v>1362</v>
      </c>
      <c r="E666" t="s">
        <v>2809</v>
      </c>
      <c r="F666">
        <v>4</v>
      </c>
      <c r="G666">
        <v>1</v>
      </c>
      <c r="H666" t="b">
        <v>1</v>
      </c>
      <c r="I666" t="str">
        <f>INDEX(试题问卷属性表!D:D, MATCH(问卷赋分表!$A666,试题问卷属性表!$A:$A,0))</f>
        <v>学生学业负担与压力</v>
      </c>
      <c r="J666" t="str">
        <f>INDEX(试题问卷属性表!E:E, MATCH(问卷赋分表!$A666,试题问卷属性表!$A:$A,0))</f>
        <v>学业负担</v>
      </c>
      <c r="K666">
        <f>INDEX(试题问卷属性表!F:F, MATCH(问卷赋分表!$A666,试题问卷属性表!$A:$A,0))</f>
        <v>0</v>
      </c>
      <c r="L666" t="str">
        <f>INDEX(试题问卷属性表!G:G, MATCH(问卷赋分表!$A666,试题问卷属性表!$A:$A,0))</f>
        <v>校外补习时间</v>
      </c>
    </row>
    <row r="667" spans="1:12" x14ac:dyDescent="0.2">
      <c r="A667" t="s">
        <v>2171</v>
      </c>
      <c r="B667" t="str">
        <f>INDEX(试题问卷属性表!H:H, MATCH(问卷赋分表!A667,试题问卷属性表!A:A,0))</f>
        <v>您孩子每周参加上述学科的家教补习或课外辅导的总时间是</v>
      </c>
      <c r="C667" t="s">
        <v>1344</v>
      </c>
      <c r="D667" t="s">
        <v>1362</v>
      </c>
      <c r="E667" t="s">
        <v>2810</v>
      </c>
      <c r="F667">
        <v>3</v>
      </c>
      <c r="G667">
        <v>0</v>
      </c>
      <c r="H667" t="b">
        <v>1</v>
      </c>
      <c r="I667" t="str">
        <f>INDEX(试题问卷属性表!D:D, MATCH(问卷赋分表!$A667,试题问卷属性表!$A:$A,0))</f>
        <v>学生学业负担与压力</v>
      </c>
      <c r="J667" t="str">
        <f>INDEX(试题问卷属性表!E:E, MATCH(问卷赋分表!$A667,试题问卷属性表!$A:$A,0))</f>
        <v>学业负担</v>
      </c>
      <c r="K667">
        <f>INDEX(试题问卷属性表!F:F, MATCH(问卷赋分表!$A667,试题问卷属性表!$A:$A,0))</f>
        <v>0</v>
      </c>
      <c r="L667" t="str">
        <f>INDEX(试题问卷属性表!G:G, MATCH(问卷赋分表!$A667,试题问卷属性表!$A:$A,0))</f>
        <v>校外补习时间</v>
      </c>
    </row>
    <row r="668" spans="1:12" x14ac:dyDescent="0.2">
      <c r="A668" t="s">
        <v>2171</v>
      </c>
      <c r="B668" t="str">
        <f>INDEX(试题问卷属性表!H:H, MATCH(问卷赋分表!A668,试题问卷属性表!A:A,0))</f>
        <v>您孩子每周参加上述学科的家教补习或课外辅导的总时间是</v>
      </c>
      <c r="C668" t="s">
        <v>1344</v>
      </c>
      <c r="D668" t="s">
        <v>1362</v>
      </c>
      <c r="E668" t="s">
        <v>2811</v>
      </c>
      <c r="F668">
        <v>2</v>
      </c>
      <c r="G668">
        <v>0</v>
      </c>
      <c r="H668" t="b">
        <v>1</v>
      </c>
      <c r="I668" t="str">
        <f>INDEX(试题问卷属性表!D:D, MATCH(问卷赋分表!$A668,试题问卷属性表!$A:$A,0))</f>
        <v>学生学业负担与压力</v>
      </c>
      <c r="J668" t="str">
        <f>INDEX(试题问卷属性表!E:E, MATCH(问卷赋分表!$A668,试题问卷属性表!$A:$A,0))</f>
        <v>学业负担</v>
      </c>
      <c r="K668">
        <f>INDEX(试题问卷属性表!F:F, MATCH(问卷赋分表!$A668,试题问卷属性表!$A:$A,0))</f>
        <v>0</v>
      </c>
      <c r="L668" t="str">
        <f>INDEX(试题问卷属性表!G:G, MATCH(问卷赋分表!$A668,试题问卷属性表!$A:$A,0))</f>
        <v>校外补习时间</v>
      </c>
    </row>
    <row r="669" spans="1:12" x14ac:dyDescent="0.2">
      <c r="A669" t="s">
        <v>2171</v>
      </c>
      <c r="B669" t="str">
        <f>INDEX(试题问卷属性表!H:H, MATCH(问卷赋分表!A669,试题问卷属性表!A:A,0))</f>
        <v>您孩子每周参加上述学科的家教补习或课外辅导的总时间是</v>
      </c>
      <c r="C669" t="s">
        <v>1344</v>
      </c>
      <c r="D669" t="s">
        <v>1362</v>
      </c>
      <c r="E669" t="s">
        <v>2812</v>
      </c>
      <c r="F669">
        <v>1</v>
      </c>
      <c r="G669">
        <v>0</v>
      </c>
      <c r="H669" t="b">
        <v>1</v>
      </c>
      <c r="I669" t="str">
        <f>INDEX(试题问卷属性表!D:D, MATCH(问卷赋分表!$A669,试题问卷属性表!$A:$A,0))</f>
        <v>学生学业负担与压力</v>
      </c>
      <c r="J669" t="str">
        <f>INDEX(试题问卷属性表!E:E, MATCH(问卷赋分表!$A669,试题问卷属性表!$A:$A,0))</f>
        <v>学业负担</v>
      </c>
      <c r="K669">
        <f>INDEX(试题问卷属性表!F:F, MATCH(问卷赋分表!$A669,试题问卷属性表!$A:$A,0))</f>
        <v>0</v>
      </c>
      <c r="L669" t="str">
        <f>INDEX(试题问卷属性表!G:G, MATCH(问卷赋分表!$A669,试题问卷属性表!$A:$A,0))</f>
        <v>校外补习时间</v>
      </c>
    </row>
    <row r="670" spans="1:12" x14ac:dyDescent="0.2">
      <c r="A670" t="s">
        <v>2172</v>
      </c>
      <c r="B670" t="str">
        <f>INDEX(试题问卷属性表!H:H, MATCH(问卷赋分表!A670,试题问卷属性表!A:A,0))</f>
        <v>您孩子参加学科类辅导（班）最主要的原因是</v>
      </c>
      <c r="C670" t="s">
        <v>1344</v>
      </c>
      <c r="D670" t="s">
        <v>1362</v>
      </c>
      <c r="E670" t="s">
        <v>2813</v>
      </c>
      <c r="H670" t="b">
        <v>1</v>
      </c>
      <c r="I670">
        <f>INDEX(试题问卷属性表!D:D, MATCH(问卷赋分表!$A670,试题问卷属性表!$A:$A,0))</f>
        <v>0</v>
      </c>
      <c r="J670" t="str">
        <f>INDEX(试题问卷属性表!E:E, MATCH(问卷赋分表!$A670,试题问卷属性表!$A:$A,0))</f>
        <v>学业负担</v>
      </c>
      <c r="K670">
        <f>INDEX(试题问卷属性表!F:F, MATCH(问卷赋分表!$A670,试题问卷属性表!$A:$A,0))</f>
        <v>0</v>
      </c>
      <c r="L670" t="str">
        <f>INDEX(试题问卷属性表!G:G, MATCH(问卷赋分表!$A670,试题问卷属性表!$A:$A,0))</f>
        <v>校外补习原因</v>
      </c>
    </row>
    <row r="671" spans="1:12" x14ac:dyDescent="0.2">
      <c r="A671" t="s">
        <v>2172</v>
      </c>
      <c r="B671" t="str">
        <f>INDEX(试题问卷属性表!H:H, MATCH(问卷赋分表!A671,试题问卷属性表!A:A,0))</f>
        <v>您孩子参加学科类辅导（班）最主要的原因是</v>
      </c>
      <c r="C671" t="s">
        <v>1344</v>
      </c>
      <c r="D671" t="s">
        <v>1362</v>
      </c>
      <c r="E671" t="s">
        <v>2814</v>
      </c>
      <c r="H671" t="b">
        <v>1</v>
      </c>
      <c r="I671">
        <f>INDEX(试题问卷属性表!D:D, MATCH(问卷赋分表!$A671,试题问卷属性表!$A:$A,0))</f>
        <v>0</v>
      </c>
      <c r="J671" t="str">
        <f>INDEX(试题问卷属性表!E:E, MATCH(问卷赋分表!$A671,试题问卷属性表!$A:$A,0))</f>
        <v>学业负担</v>
      </c>
      <c r="K671">
        <f>INDEX(试题问卷属性表!F:F, MATCH(问卷赋分表!$A671,试题问卷属性表!$A:$A,0))</f>
        <v>0</v>
      </c>
      <c r="L671" t="str">
        <f>INDEX(试题问卷属性表!G:G, MATCH(问卷赋分表!$A671,试题问卷属性表!$A:$A,0))</f>
        <v>校外补习原因</v>
      </c>
    </row>
    <row r="672" spans="1:12" x14ac:dyDescent="0.2">
      <c r="A672" t="s">
        <v>2172</v>
      </c>
      <c r="B672" t="str">
        <f>INDEX(试题问卷属性表!H:H, MATCH(问卷赋分表!A672,试题问卷属性表!A:A,0))</f>
        <v>您孩子参加学科类辅导（班）最主要的原因是</v>
      </c>
      <c r="C672" t="s">
        <v>1344</v>
      </c>
      <c r="D672" t="s">
        <v>1362</v>
      </c>
      <c r="E672" t="s">
        <v>2815</v>
      </c>
      <c r="H672" t="b">
        <v>1</v>
      </c>
      <c r="I672">
        <f>INDEX(试题问卷属性表!D:D, MATCH(问卷赋分表!$A672,试题问卷属性表!$A:$A,0))</f>
        <v>0</v>
      </c>
      <c r="J672" t="str">
        <f>INDEX(试题问卷属性表!E:E, MATCH(问卷赋分表!$A672,试题问卷属性表!$A:$A,0))</f>
        <v>学业负担</v>
      </c>
      <c r="K672">
        <f>INDEX(试题问卷属性表!F:F, MATCH(问卷赋分表!$A672,试题问卷属性表!$A:$A,0))</f>
        <v>0</v>
      </c>
      <c r="L672" t="str">
        <f>INDEX(试题问卷属性表!G:G, MATCH(问卷赋分表!$A672,试题问卷属性表!$A:$A,0))</f>
        <v>校外补习原因</v>
      </c>
    </row>
    <row r="673" spans="1:12" x14ac:dyDescent="0.2">
      <c r="A673" t="s">
        <v>2172</v>
      </c>
      <c r="B673" t="str">
        <f>INDEX(试题问卷属性表!H:H, MATCH(问卷赋分表!A673,试题问卷属性表!A:A,0))</f>
        <v>您孩子参加学科类辅导（班）最主要的原因是</v>
      </c>
      <c r="C673" t="s">
        <v>1344</v>
      </c>
      <c r="D673" t="s">
        <v>1362</v>
      </c>
      <c r="E673" t="s">
        <v>2816</v>
      </c>
      <c r="H673" t="b">
        <v>1</v>
      </c>
      <c r="I673">
        <f>INDEX(试题问卷属性表!D:D, MATCH(问卷赋分表!$A673,试题问卷属性表!$A:$A,0))</f>
        <v>0</v>
      </c>
      <c r="J673" t="str">
        <f>INDEX(试题问卷属性表!E:E, MATCH(问卷赋分表!$A673,试题问卷属性表!$A:$A,0))</f>
        <v>学业负担</v>
      </c>
      <c r="K673">
        <f>INDEX(试题问卷属性表!F:F, MATCH(问卷赋分表!$A673,试题问卷属性表!$A:$A,0))</f>
        <v>0</v>
      </c>
      <c r="L673" t="str">
        <f>INDEX(试题问卷属性表!G:G, MATCH(问卷赋分表!$A673,试题问卷属性表!$A:$A,0))</f>
        <v>校外补习原因</v>
      </c>
    </row>
    <row r="674" spans="1:12" x14ac:dyDescent="0.2">
      <c r="A674" t="s">
        <v>2172</v>
      </c>
      <c r="B674" t="str">
        <f>INDEX(试题问卷属性表!H:H, MATCH(问卷赋分表!A674,试题问卷属性表!A:A,0))</f>
        <v>您孩子参加学科类辅导（班）最主要的原因是</v>
      </c>
      <c r="C674" t="s">
        <v>1344</v>
      </c>
      <c r="D674" t="s">
        <v>1362</v>
      </c>
      <c r="E674" t="s">
        <v>2817</v>
      </c>
      <c r="H674" t="b">
        <v>1</v>
      </c>
      <c r="I674">
        <f>INDEX(试题问卷属性表!D:D, MATCH(问卷赋分表!$A674,试题问卷属性表!$A:$A,0))</f>
        <v>0</v>
      </c>
      <c r="J674" t="str">
        <f>INDEX(试题问卷属性表!E:E, MATCH(问卷赋分表!$A674,试题问卷属性表!$A:$A,0))</f>
        <v>学业负担</v>
      </c>
      <c r="K674">
        <f>INDEX(试题问卷属性表!F:F, MATCH(问卷赋分表!$A674,试题问卷属性表!$A:$A,0))</f>
        <v>0</v>
      </c>
      <c r="L674" t="str">
        <f>INDEX(试题问卷属性表!G:G, MATCH(问卷赋分表!$A674,试题问卷属性表!$A:$A,0))</f>
        <v>校外补习原因</v>
      </c>
    </row>
    <row r="675" spans="1:12" x14ac:dyDescent="0.2">
      <c r="A675" t="s">
        <v>2172</v>
      </c>
      <c r="B675" t="str">
        <f>INDEX(试题问卷属性表!H:H, MATCH(问卷赋分表!A675,试题问卷属性表!A:A,0))</f>
        <v>您孩子参加学科类辅导（班）最主要的原因是</v>
      </c>
      <c r="C675" t="s">
        <v>1344</v>
      </c>
      <c r="D675" t="s">
        <v>1362</v>
      </c>
      <c r="E675" t="s">
        <v>2818</v>
      </c>
      <c r="H675" t="b">
        <v>1</v>
      </c>
      <c r="I675">
        <f>INDEX(试题问卷属性表!D:D, MATCH(问卷赋分表!$A675,试题问卷属性表!$A:$A,0))</f>
        <v>0</v>
      </c>
      <c r="J675" t="str">
        <f>INDEX(试题问卷属性表!E:E, MATCH(问卷赋分表!$A675,试题问卷属性表!$A:$A,0))</f>
        <v>学业负担</v>
      </c>
      <c r="K675">
        <f>INDEX(试题问卷属性表!F:F, MATCH(问卷赋分表!$A675,试题问卷属性表!$A:$A,0))</f>
        <v>0</v>
      </c>
      <c r="L675" t="str">
        <f>INDEX(试题问卷属性表!G:G, MATCH(问卷赋分表!$A675,试题问卷属性表!$A:$A,0))</f>
        <v>校外补习原因</v>
      </c>
    </row>
    <row r="676" spans="1:12" x14ac:dyDescent="0.2">
      <c r="A676" t="s">
        <v>2172</v>
      </c>
      <c r="B676" t="str">
        <f>INDEX(试题问卷属性表!H:H, MATCH(问卷赋分表!A676,试题问卷属性表!A:A,0))</f>
        <v>您孩子参加学科类辅导（班）最主要的原因是</v>
      </c>
      <c r="C676" t="s">
        <v>1344</v>
      </c>
      <c r="D676" t="s">
        <v>1362</v>
      </c>
      <c r="E676" t="s">
        <v>1341</v>
      </c>
      <c r="H676" t="b">
        <v>1</v>
      </c>
      <c r="I676">
        <f>INDEX(试题问卷属性表!D:D, MATCH(问卷赋分表!$A676,试题问卷属性表!$A:$A,0))</f>
        <v>0</v>
      </c>
      <c r="J676" t="str">
        <f>INDEX(试题问卷属性表!E:E, MATCH(问卷赋分表!$A676,试题问卷属性表!$A:$A,0))</f>
        <v>学业负担</v>
      </c>
      <c r="K676">
        <f>INDEX(试题问卷属性表!F:F, MATCH(问卷赋分表!$A676,试题问卷属性表!$A:$A,0))</f>
        <v>0</v>
      </c>
      <c r="L676" t="str">
        <f>INDEX(试题问卷属性表!G:G, MATCH(问卷赋分表!$A676,试题问卷属性表!$A:$A,0))</f>
        <v>校外补习原因</v>
      </c>
    </row>
    <row r="677" spans="1:12" x14ac:dyDescent="0.2">
      <c r="A677" t="s">
        <v>2173</v>
      </c>
      <c r="B677" t="str">
        <f>INDEX(试题问卷属性表!H:H, MATCH(问卷赋分表!A677,试题问卷属性表!A:A,0))</f>
        <v>您孩子每周参加了下列哪些校外兴趣班？</v>
      </c>
      <c r="C677" t="s">
        <v>1344</v>
      </c>
      <c r="D677" t="s">
        <v>1362</v>
      </c>
      <c r="E677" t="s">
        <v>2805</v>
      </c>
      <c r="G677">
        <v>0</v>
      </c>
      <c r="H677" t="b">
        <v>1</v>
      </c>
      <c r="I677">
        <f>INDEX(试题问卷属性表!D:D, MATCH(问卷赋分表!$A677,试题问卷属性表!$A:$A,0))</f>
        <v>0</v>
      </c>
      <c r="J677" t="str">
        <f>INDEX(试题问卷属性表!E:E, MATCH(问卷赋分表!$A677,试题问卷属性表!$A:$A,0))</f>
        <v>学业负担</v>
      </c>
      <c r="K677">
        <f>INDEX(试题问卷属性表!F:F, MATCH(问卷赋分表!$A677,试题问卷属性表!$A:$A,0))</f>
        <v>0</v>
      </c>
      <c r="L677" t="str">
        <f>INDEX(试题问卷属性表!G:G, MATCH(问卷赋分表!$A677,试题问卷属性表!$A:$A,0))</f>
        <v>校外兴趣班科目</v>
      </c>
    </row>
    <row r="678" spans="1:12" x14ac:dyDescent="0.2">
      <c r="A678" t="s">
        <v>2173</v>
      </c>
      <c r="B678" t="str">
        <f>INDEX(试题问卷属性表!H:H, MATCH(问卷赋分表!A678,试题问卷属性表!A:A,0))</f>
        <v>您孩子每周参加了下列哪些校外兴趣班？</v>
      </c>
      <c r="C678" t="s">
        <v>1344</v>
      </c>
      <c r="D678" t="s">
        <v>1362</v>
      </c>
      <c r="E678" t="s">
        <v>2819</v>
      </c>
      <c r="G678">
        <v>1</v>
      </c>
      <c r="H678" t="b">
        <v>1</v>
      </c>
      <c r="I678">
        <f>INDEX(试题问卷属性表!D:D, MATCH(问卷赋分表!$A678,试题问卷属性表!$A:$A,0))</f>
        <v>0</v>
      </c>
      <c r="J678" t="str">
        <f>INDEX(试题问卷属性表!E:E, MATCH(问卷赋分表!$A678,试题问卷属性表!$A:$A,0))</f>
        <v>学业负担</v>
      </c>
      <c r="K678">
        <f>INDEX(试题问卷属性表!F:F, MATCH(问卷赋分表!$A678,试题问卷属性表!$A:$A,0))</f>
        <v>0</v>
      </c>
      <c r="L678" t="str">
        <f>INDEX(试题问卷属性表!G:G, MATCH(问卷赋分表!$A678,试题问卷属性表!$A:$A,0))</f>
        <v>校外兴趣班科目</v>
      </c>
    </row>
    <row r="679" spans="1:12" x14ac:dyDescent="0.2">
      <c r="A679" t="s">
        <v>2173</v>
      </c>
      <c r="B679" t="str">
        <f>INDEX(试题问卷属性表!H:H, MATCH(问卷赋分表!A679,试题问卷属性表!A:A,0))</f>
        <v>您孩子每周参加了下列哪些校外兴趣班？</v>
      </c>
      <c r="C679" t="s">
        <v>1344</v>
      </c>
      <c r="D679" t="s">
        <v>1362</v>
      </c>
      <c r="E679" t="s">
        <v>2820</v>
      </c>
      <c r="G679">
        <v>1</v>
      </c>
      <c r="H679" t="b">
        <v>1</v>
      </c>
      <c r="I679">
        <f>INDEX(试题问卷属性表!D:D, MATCH(问卷赋分表!$A679,试题问卷属性表!$A:$A,0))</f>
        <v>0</v>
      </c>
      <c r="J679" t="str">
        <f>INDEX(试题问卷属性表!E:E, MATCH(问卷赋分表!$A679,试题问卷属性表!$A:$A,0))</f>
        <v>学业负担</v>
      </c>
      <c r="K679">
        <f>INDEX(试题问卷属性表!F:F, MATCH(问卷赋分表!$A679,试题问卷属性表!$A:$A,0))</f>
        <v>0</v>
      </c>
      <c r="L679" t="str">
        <f>INDEX(试题问卷属性表!G:G, MATCH(问卷赋分表!$A679,试题问卷属性表!$A:$A,0))</f>
        <v>校外兴趣班科目</v>
      </c>
    </row>
    <row r="680" spans="1:12" x14ac:dyDescent="0.2">
      <c r="A680" t="s">
        <v>2173</v>
      </c>
      <c r="B680" t="str">
        <f>INDEX(试题问卷属性表!H:H, MATCH(问卷赋分表!A680,试题问卷属性表!A:A,0))</f>
        <v>您孩子每周参加了下列哪些校外兴趣班？</v>
      </c>
      <c r="C680" t="s">
        <v>1344</v>
      </c>
      <c r="D680" t="s">
        <v>1362</v>
      </c>
      <c r="E680" t="s">
        <v>2821</v>
      </c>
      <c r="G680">
        <v>1</v>
      </c>
      <c r="H680" t="b">
        <v>1</v>
      </c>
      <c r="I680">
        <f>INDEX(试题问卷属性表!D:D, MATCH(问卷赋分表!$A680,试题问卷属性表!$A:$A,0))</f>
        <v>0</v>
      </c>
      <c r="J680" t="str">
        <f>INDEX(试题问卷属性表!E:E, MATCH(问卷赋分表!$A680,试题问卷属性表!$A:$A,0))</f>
        <v>学业负担</v>
      </c>
      <c r="K680">
        <f>INDEX(试题问卷属性表!F:F, MATCH(问卷赋分表!$A680,试题问卷属性表!$A:$A,0))</f>
        <v>0</v>
      </c>
      <c r="L680" t="str">
        <f>INDEX(试题问卷属性表!G:G, MATCH(问卷赋分表!$A680,试题问卷属性表!$A:$A,0))</f>
        <v>校外兴趣班科目</v>
      </c>
    </row>
    <row r="681" spans="1:12" x14ac:dyDescent="0.2">
      <c r="A681" t="s">
        <v>2173</v>
      </c>
      <c r="B681" t="str">
        <f>INDEX(试题问卷属性表!H:H, MATCH(问卷赋分表!A681,试题问卷属性表!A:A,0))</f>
        <v>您孩子每周参加了下列哪些校外兴趣班？</v>
      </c>
      <c r="C681" t="s">
        <v>1344</v>
      </c>
      <c r="D681" t="s">
        <v>1362</v>
      </c>
      <c r="E681" t="s">
        <v>2822</v>
      </c>
      <c r="G681">
        <v>1</v>
      </c>
      <c r="H681" t="b">
        <v>1</v>
      </c>
      <c r="I681">
        <f>INDEX(试题问卷属性表!D:D, MATCH(问卷赋分表!$A681,试题问卷属性表!$A:$A,0))</f>
        <v>0</v>
      </c>
      <c r="J681" t="str">
        <f>INDEX(试题问卷属性表!E:E, MATCH(问卷赋分表!$A681,试题问卷属性表!$A:$A,0))</f>
        <v>学业负担</v>
      </c>
      <c r="K681">
        <f>INDEX(试题问卷属性表!F:F, MATCH(问卷赋分表!$A681,试题问卷属性表!$A:$A,0))</f>
        <v>0</v>
      </c>
      <c r="L681" t="str">
        <f>INDEX(试题问卷属性表!G:G, MATCH(问卷赋分表!$A681,试题问卷属性表!$A:$A,0))</f>
        <v>校外兴趣班科目</v>
      </c>
    </row>
    <row r="682" spans="1:12" x14ac:dyDescent="0.2">
      <c r="A682" t="s">
        <v>2173</v>
      </c>
      <c r="B682" t="str">
        <f>INDEX(试题问卷属性表!H:H, MATCH(问卷赋分表!A682,试题问卷属性表!A:A,0))</f>
        <v>您孩子每周参加了下列哪些校外兴趣班？</v>
      </c>
      <c r="C682" t="s">
        <v>1344</v>
      </c>
      <c r="D682" t="s">
        <v>1362</v>
      </c>
      <c r="E682" t="s">
        <v>2823</v>
      </c>
      <c r="G682">
        <v>1</v>
      </c>
      <c r="H682" t="b">
        <v>1</v>
      </c>
      <c r="I682">
        <f>INDEX(试题问卷属性表!D:D, MATCH(问卷赋分表!$A682,试题问卷属性表!$A:$A,0))</f>
        <v>0</v>
      </c>
      <c r="J682" t="str">
        <f>INDEX(试题问卷属性表!E:E, MATCH(问卷赋分表!$A682,试题问卷属性表!$A:$A,0))</f>
        <v>学业负担</v>
      </c>
      <c r="K682">
        <f>INDEX(试题问卷属性表!F:F, MATCH(问卷赋分表!$A682,试题问卷属性表!$A:$A,0))</f>
        <v>0</v>
      </c>
      <c r="L682" t="str">
        <f>INDEX(试题问卷属性表!G:G, MATCH(问卷赋分表!$A682,试题问卷属性表!$A:$A,0))</f>
        <v>校外兴趣班科目</v>
      </c>
    </row>
    <row r="683" spans="1:12" x14ac:dyDescent="0.2">
      <c r="A683" t="s">
        <v>2173</v>
      </c>
      <c r="B683" t="str">
        <f>INDEX(试题问卷属性表!H:H, MATCH(问卷赋分表!A683,试题问卷属性表!A:A,0))</f>
        <v>您孩子每周参加了下列哪些校外兴趣班？</v>
      </c>
      <c r="C683" t="s">
        <v>1344</v>
      </c>
      <c r="D683" t="s">
        <v>1362</v>
      </c>
      <c r="E683" t="s">
        <v>2824</v>
      </c>
      <c r="G683">
        <v>1</v>
      </c>
      <c r="H683" t="b">
        <v>1</v>
      </c>
      <c r="I683">
        <f>INDEX(试题问卷属性表!D:D, MATCH(问卷赋分表!$A683,试题问卷属性表!$A:$A,0))</f>
        <v>0</v>
      </c>
      <c r="J683" t="str">
        <f>INDEX(试题问卷属性表!E:E, MATCH(问卷赋分表!$A683,试题问卷属性表!$A:$A,0))</f>
        <v>学业负担</v>
      </c>
      <c r="K683">
        <f>INDEX(试题问卷属性表!F:F, MATCH(问卷赋分表!$A683,试题问卷属性表!$A:$A,0))</f>
        <v>0</v>
      </c>
      <c r="L683" t="str">
        <f>INDEX(试题问卷属性表!G:G, MATCH(问卷赋分表!$A683,试题问卷属性表!$A:$A,0))</f>
        <v>校外兴趣班科目</v>
      </c>
    </row>
    <row r="684" spans="1:12" x14ac:dyDescent="0.2">
      <c r="A684" t="s">
        <v>2173</v>
      </c>
      <c r="B684" t="str">
        <f>INDEX(试题问卷属性表!H:H, MATCH(问卷赋分表!A684,试题问卷属性表!A:A,0))</f>
        <v>您孩子每周参加了下列哪些校外兴趣班？</v>
      </c>
      <c r="C684" t="s">
        <v>1344</v>
      </c>
      <c r="D684" t="s">
        <v>1362</v>
      </c>
      <c r="E684" t="s">
        <v>2825</v>
      </c>
      <c r="G684">
        <v>1</v>
      </c>
      <c r="H684" t="b">
        <v>1</v>
      </c>
      <c r="I684">
        <f>INDEX(试题问卷属性表!D:D, MATCH(问卷赋分表!$A684,试题问卷属性表!$A:$A,0))</f>
        <v>0</v>
      </c>
      <c r="J684" t="str">
        <f>INDEX(试题问卷属性表!E:E, MATCH(问卷赋分表!$A684,试题问卷属性表!$A:$A,0))</f>
        <v>学业负担</v>
      </c>
      <c r="K684">
        <f>INDEX(试题问卷属性表!F:F, MATCH(问卷赋分表!$A684,试题问卷属性表!$A:$A,0))</f>
        <v>0</v>
      </c>
      <c r="L684" t="str">
        <f>INDEX(试题问卷属性表!G:G, MATCH(问卷赋分表!$A684,试题问卷属性表!$A:$A,0))</f>
        <v>校外兴趣班科目</v>
      </c>
    </row>
    <row r="685" spans="1:12" x14ac:dyDescent="0.2">
      <c r="A685" t="s">
        <v>2173</v>
      </c>
      <c r="B685" t="str">
        <f>INDEX(试题问卷属性表!H:H, MATCH(问卷赋分表!A685,试题问卷属性表!A:A,0))</f>
        <v>您孩子每周参加了下列哪些校外兴趣班？</v>
      </c>
      <c r="C685" t="s">
        <v>1344</v>
      </c>
      <c r="D685" t="s">
        <v>1362</v>
      </c>
      <c r="E685" t="s">
        <v>2826</v>
      </c>
      <c r="G685">
        <v>1</v>
      </c>
      <c r="H685" t="b">
        <v>1</v>
      </c>
      <c r="I685">
        <f>INDEX(试题问卷属性表!D:D, MATCH(问卷赋分表!$A685,试题问卷属性表!$A:$A,0))</f>
        <v>0</v>
      </c>
      <c r="J685" t="str">
        <f>INDEX(试题问卷属性表!E:E, MATCH(问卷赋分表!$A685,试题问卷属性表!$A:$A,0))</f>
        <v>学业负担</v>
      </c>
      <c r="K685">
        <f>INDEX(试题问卷属性表!F:F, MATCH(问卷赋分表!$A685,试题问卷属性表!$A:$A,0))</f>
        <v>0</v>
      </c>
      <c r="L685" t="str">
        <f>INDEX(试题问卷属性表!G:G, MATCH(问卷赋分表!$A685,试题问卷属性表!$A:$A,0))</f>
        <v>校外兴趣班科目</v>
      </c>
    </row>
    <row r="686" spans="1:12" x14ac:dyDescent="0.2">
      <c r="A686" t="s">
        <v>2174</v>
      </c>
      <c r="B686" t="str">
        <f>INDEX(试题问卷属性表!H:H, MATCH(问卷赋分表!A686,试题问卷属性表!A:A,0))</f>
        <v>您孩子每周参加上述校外兴趣班的时间是</v>
      </c>
      <c r="C686" t="s">
        <v>1344</v>
      </c>
      <c r="D686" t="s">
        <v>1362</v>
      </c>
      <c r="E686" t="s">
        <v>3034</v>
      </c>
      <c r="F686">
        <v>5</v>
      </c>
      <c r="G686">
        <v>1</v>
      </c>
      <c r="H686" t="b">
        <v>1</v>
      </c>
      <c r="I686" t="str">
        <f>INDEX(试题问卷属性表!D:D, MATCH(问卷赋分表!$A686,试题问卷属性表!$A:$A,0))</f>
        <v>学生学业负担与压力</v>
      </c>
      <c r="J686" t="str">
        <f>INDEX(试题问卷属性表!E:E, MATCH(问卷赋分表!$A686,试题问卷属性表!$A:$A,0))</f>
        <v>学业负担</v>
      </c>
      <c r="K686">
        <f>INDEX(试题问卷属性表!F:F, MATCH(问卷赋分表!$A686,试题问卷属性表!$A:$A,0))</f>
        <v>0</v>
      </c>
      <c r="L686" t="str">
        <f>INDEX(试题问卷属性表!G:G, MATCH(问卷赋分表!$A686,试题问卷属性表!$A:$A,0))</f>
        <v>校外兴趣班时间</v>
      </c>
    </row>
    <row r="687" spans="1:12" x14ac:dyDescent="0.2">
      <c r="A687" t="s">
        <v>2174</v>
      </c>
      <c r="B687" t="str">
        <f>INDEX(试题问卷属性表!H:H, MATCH(问卷赋分表!A687,试题问卷属性表!A:A,0))</f>
        <v>您孩子每周参加上述校外兴趣班的时间是</v>
      </c>
      <c r="C687" t="s">
        <v>1344</v>
      </c>
      <c r="D687" t="s">
        <v>1362</v>
      </c>
      <c r="E687" t="s">
        <v>2808</v>
      </c>
      <c r="F687">
        <v>5</v>
      </c>
      <c r="G687">
        <v>1</v>
      </c>
      <c r="H687" t="b">
        <v>1</v>
      </c>
      <c r="I687" t="str">
        <f>INDEX(试题问卷属性表!D:D, MATCH(问卷赋分表!$A687,试题问卷属性表!$A:$A,0))</f>
        <v>学生学业负担与压力</v>
      </c>
      <c r="J687" t="str">
        <f>INDEX(试题问卷属性表!E:E, MATCH(问卷赋分表!$A687,试题问卷属性表!$A:$A,0))</f>
        <v>学业负担</v>
      </c>
      <c r="K687">
        <f>INDEX(试题问卷属性表!F:F, MATCH(问卷赋分表!$A687,试题问卷属性表!$A:$A,0))</f>
        <v>0</v>
      </c>
      <c r="L687" t="str">
        <f>INDEX(试题问卷属性表!G:G, MATCH(问卷赋分表!$A687,试题问卷属性表!$A:$A,0))</f>
        <v>校外兴趣班时间</v>
      </c>
    </row>
    <row r="688" spans="1:12" x14ac:dyDescent="0.2">
      <c r="A688" t="s">
        <v>2174</v>
      </c>
      <c r="B688" t="str">
        <f>INDEX(试题问卷属性表!H:H, MATCH(问卷赋分表!A688,试题问卷属性表!A:A,0))</f>
        <v>您孩子每周参加上述校外兴趣班的时间是</v>
      </c>
      <c r="C688" t="s">
        <v>1344</v>
      </c>
      <c r="D688" t="s">
        <v>1362</v>
      </c>
      <c r="E688" t="s">
        <v>2809</v>
      </c>
      <c r="F688">
        <v>4</v>
      </c>
      <c r="G688">
        <v>1</v>
      </c>
      <c r="H688" t="b">
        <v>1</v>
      </c>
      <c r="I688" t="str">
        <f>INDEX(试题问卷属性表!D:D, MATCH(问卷赋分表!$A688,试题问卷属性表!$A:$A,0))</f>
        <v>学生学业负担与压力</v>
      </c>
      <c r="J688" t="str">
        <f>INDEX(试题问卷属性表!E:E, MATCH(问卷赋分表!$A688,试题问卷属性表!$A:$A,0))</f>
        <v>学业负担</v>
      </c>
      <c r="K688">
        <f>INDEX(试题问卷属性表!F:F, MATCH(问卷赋分表!$A688,试题问卷属性表!$A:$A,0))</f>
        <v>0</v>
      </c>
      <c r="L688" t="str">
        <f>INDEX(试题问卷属性表!G:G, MATCH(问卷赋分表!$A688,试题问卷属性表!$A:$A,0))</f>
        <v>校外兴趣班时间</v>
      </c>
    </row>
    <row r="689" spans="1:12" x14ac:dyDescent="0.2">
      <c r="A689" t="s">
        <v>2174</v>
      </c>
      <c r="B689" t="str">
        <f>INDEX(试题问卷属性表!H:H, MATCH(问卷赋分表!A689,试题问卷属性表!A:A,0))</f>
        <v>您孩子每周参加上述校外兴趣班的时间是</v>
      </c>
      <c r="C689" t="s">
        <v>1344</v>
      </c>
      <c r="D689" t="s">
        <v>1362</v>
      </c>
      <c r="E689" t="s">
        <v>2810</v>
      </c>
      <c r="F689">
        <v>3</v>
      </c>
      <c r="G689">
        <v>0</v>
      </c>
      <c r="H689" t="b">
        <v>1</v>
      </c>
      <c r="I689" t="str">
        <f>INDEX(试题问卷属性表!D:D, MATCH(问卷赋分表!$A689,试题问卷属性表!$A:$A,0))</f>
        <v>学生学业负担与压力</v>
      </c>
      <c r="J689" t="str">
        <f>INDEX(试题问卷属性表!E:E, MATCH(问卷赋分表!$A689,试题问卷属性表!$A:$A,0))</f>
        <v>学业负担</v>
      </c>
      <c r="K689">
        <f>INDEX(试题问卷属性表!F:F, MATCH(问卷赋分表!$A689,试题问卷属性表!$A:$A,0))</f>
        <v>0</v>
      </c>
      <c r="L689" t="str">
        <f>INDEX(试题问卷属性表!G:G, MATCH(问卷赋分表!$A689,试题问卷属性表!$A:$A,0))</f>
        <v>校外兴趣班时间</v>
      </c>
    </row>
    <row r="690" spans="1:12" x14ac:dyDescent="0.2">
      <c r="A690" t="s">
        <v>2174</v>
      </c>
      <c r="B690" t="str">
        <f>INDEX(试题问卷属性表!H:H, MATCH(问卷赋分表!A690,试题问卷属性表!A:A,0))</f>
        <v>您孩子每周参加上述校外兴趣班的时间是</v>
      </c>
      <c r="C690" t="s">
        <v>1344</v>
      </c>
      <c r="D690" t="s">
        <v>1362</v>
      </c>
      <c r="E690" t="s">
        <v>2811</v>
      </c>
      <c r="F690">
        <v>2</v>
      </c>
      <c r="G690">
        <v>0</v>
      </c>
      <c r="H690" t="b">
        <v>1</v>
      </c>
      <c r="I690" t="str">
        <f>INDEX(试题问卷属性表!D:D, MATCH(问卷赋分表!$A690,试题问卷属性表!$A:$A,0))</f>
        <v>学生学业负担与压力</v>
      </c>
      <c r="J690" t="str">
        <f>INDEX(试题问卷属性表!E:E, MATCH(问卷赋分表!$A690,试题问卷属性表!$A:$A,0))</f>
        <v>学业负担</v>
      </c>
      <c r="K690">
        <f>INDEX(试题问卷属性表!F:F, MATCH(问卷赋分表!$A690,试题问卷属性表!$A:$A,0))</f>
        <v>0</v>
      </c>
      <c r="L690" t="str">
        <f>INDEX(试题问卷属性表!G:G, MATCH(问卷赋分表!$A690,试题问卷属性表!$A:$A,0))</f>
        <v>校外兴趣班时间</v>
      </c>
    </row>
    <row r="691" spans="1:12" x14ac:dyDescent="0.2">
      <c r="A691" t="s">
        <v>2174</v>
      </c>
      <c r="B691" t="str">
        <f>INDEX(试题问卷属性表!H:H, MATCH(问卷赋分表!A691,试题问卷属性表!A:A,0))</f>
        <v>您孩子每周参加上述校外兴趣班的时间是</v>
      </c>
      <c r="C691" t="s">
        <v>1344</v>
      </c>
      <c r="D691" t="s">
        <v>1362</v>
      </c>
      <c r="E691" t="s">
        <v>2812</v>
      </c>
      <c r="F691">
        <v>1</v>
      </c>
      <c r="G691">
        <v>0</v>
      </c>
      <c r="H691" t="b">
        <v>1</v>
      </c>
      <c r="I691" t="str">
        <f>INDEX(试题问卷属性表!D:D, MATCH(问卷赋分表!$A691,试题问卷属性表!$A:$A,0))</f>
        <v>学生学业负担与压力</v>
      </c>
      <c r="J691" t="str">
        <f>INDEX(试题问卷属性表!E:E, MATCH(问卷赋分表!$A691,试题问卷属性表!$A:$A,0))</f>
        <v>学业负担</v>
      </c>
      <c r="K691">
        <f>INDEX(试题问卷属性表!F:F, MATCH(问卷赋分表!$A691,试题问卷属性表!$A:$A,0))</f>
        <v>0</v>
      </c>
      <c r="L691" t="str">
        <f>INDEX(试题问卷属性表!G:G, MATCH(问卷赋分表!$A691,试题问卷属性表!$A:$A,0))</f>
        <v>校外兴趣班时间</v>
      </c>
    </row>
    <row r="692" spans="1:12" x14ac:dyDescent="0.2">
      <c r="A692" t="s">
        <v>2175</v>
      </c>
      <c r="B692" t="str">
        <f>INDEX(试题问卷属性表!H:H, MATCH(问卷赋分表!A692,试题问卷属性表!A:A,0))</f>
        <v>您孩子参加校外兴趣班最主要的原因是</v>
      </c>
      <c r="C692" t="s">
        <v>1344</v>
      </c>
      <c r="D692" t="s">
        <v>1362</v>
      </c>
      <c r="E692" t="s">
        <v>2813</v>
      </c>
      <c r="H692" t="b">
        <v>1</v>
      </c>
      <c r="I692">
        <f>INDEX(试题问卷属性表!D:D, MATCH(问卷赋分表!$A692,试题问卷属性表!$A:$A,0))</f>
        <v>0</v>
      </c>
      <c r="J692" t="str">
        <f>INDEX(试题问卷属性表!E:E, MATCH(问卷赋分表!$A692,试题问卷属性表!$A:$A,0))</f>
        <v>学业负担</v>
      </c>
      <c r="K692">
        <f>INDEX(试题问卷属性表!F:F, MATCH(问卷赋分表!$A692,试题问卷属性表!$A:$A,0))</f>
        <v>0</v>
      </c>
      <c r="L692" t="str">
        <f>INDEX(试题问卷属性表!G:G, MATCH(问卷赋分表!$A692,试题问卷属性表!$A:$A,0))</f>
        <v>校外兴趣班原因</v>
      </c>
    </row>
    <row r="693" spans="1:12" x14ac:dyDescent="0.2">
      <c r="A693" t="s">
        <v>2175</v>
      </c>
      <c r="B693" t="str">
        <f>INDEX(试题问卷属性表!H:H, MATCH(问卷赋分表!A693,试题问卷属性表!A:A,0))</f>
        <v>您孩子参加校外兴趣班最主要的原因是</v>
      </c>
      <c r="C693" t="s">
        <v>1344</v>
      </c>
      <c r="D693" t="s">
        <v>1362</v>
      </c>
      <c r="E693" t="s">
        <v>2814</v>
      </c>
      <c r="H693" t="b">
        <v>1</v>
      </c>
      <c r="I693">
        <f>INDEX(试题问卷属性表!D:D, MATCH(问卷赋分表!$A693,试题问卷属性表!$A:$A,0))</f>
        <v>0</v>
      </c>
      <c r="J693" t="str">
        <f>INDEX(试题问卷属性表!E:E, MATCH(问卷赋分表!$A693,试题问卷属性表!$A:$A,0))</f>
        <v>学业负担</v>
      </c>
      <c r="K693">
        <f>INDEX(试题问卷属性表!F:F, MATCH(问卷赋分表!$A693,试题问卷属性表!$A:$A,0))</f>
        <v>0</v>
      </c>
      <c r="L693" t="str">
        <f>INDEX(试题问卷属性表!G:G, MATCH(问卷赋分表!$A693,试题问卷属性表!$A:$A,0))</f>
        <v>校外兴趣班原因</v>
      </c>
    </row>
    <row r="694" spans="1:12" x14ac:dyDescent="0.2">
      <c r="A694" t="s">
        <v>2175</v>
      </c>
      <c r="B694" t="str">
        <f>INDEX(试题问卷属性表!H:H, MATCH(问卷赋分表!A694,试题问卷属性表!A:A,0))</f>
        <v>您孩子参加校外兴趣班最主要的原因是</v>
      </c>
      <c r="C694" t="s">
        <v>1344</v>
      </c>
      <c r="D694" t="s">
        <v>1362</v>
      </c>
      <c r="E694" t="s">
        <v>2827</v>
      </c>
      <c r="H694" t="b">
        <v>1</v>
      </c>
      <c r="I694">
        <f>INDEX(试题问卷属性表!D:D, MATCH(问卷赋分表!$A694,试题问卷属性表!$A:$A,0))</f>
        <v>0</v>
      </c>
      <c r="J694" t="str">
        <f>INDEX(试题问卷属性表!E:E, MATCH(问卷赋分表!$A694,试题问卷属性表!$A:$A,0))</f>
        <v>学业负担</v>
      </c>
      <c r="K694">
        <f>INDEX(试题问卷属性表!F:F, MATCH(问卷赋分表!$A694,试题问卷属性表!$A:$A,0))</f>
        <v>0</v>
      </c>
      <c r="L694" t="str">
        <f>INDEX(试题问卷属性表!G:G, MATCH(问卷赋分表!$A694,试题问卷属性表!$A:$A,0))</f>
        <v>校外兴趣班原因</v>
      </c>
    </row>
    <row r="695" spans="1:12" x14ac:dyDescent="0.2">
      <c r="A695" t="s">
        <v>2175</v>
      </c>
      <c r="B695" t="str">
        <f>INDEX(试题问卷属性表!H:H, MATCH(问卷赋分表!A695,试题问卷属性表!A:A,0))</f>
        <v>您孩子参加校外兴趣班最主要的原因是</v>
      </c>
      <c r="C695" t="s">
        <v>1344</v>
      </c>
      <c r="D695" t="s">
        <v>1362</v>
      </c>
      <c r="E695" t="s">
        <v>2828</v>
      </c>
      <c r="H695" t="b">
        <v>1</v>
      </c>
      <c r="I695">
        <f>INDEX(试题问卷属性表!D:D, MATCH(问卷赋分表!$A695,试题问卷属性表!$A:$A,0))</f>
        <v>0</v>
      </c>
      <c r="J695" t="str">
        <f>INDEX(试题问卷属性表!E:E, MATCH(问卷赋分表!$A695,试题问卷属性表!$A:$A,0))</f>
        <v>学业负担</v>
      </c>
      <c r="K695">
        <f>INDEX(试题问卷属性表!F:F, MATCH(问卷赋分表!$A695,试题问卷属性表!$A:$A,0))</f>
        <v>0</v>
      </c>
      <c r="L695" t="str">
        <f>INDEX(试题问卷属性表!G:G, MATCH(问卷赋分表!$A695,试题问卷属性表!$A:$A,0))</f>
        <v>校外兴趣班原因</v>
      </c>
    </row>
    <row r="696" spans="1:12" x14ac:dyDescent="0.2">
      <c r="A696" t="s">
        <v>2175</v>
      </c>
      <c r="B696" t="str">
        <f>INDEX(试题问卷属性表!H:H, MATCH(问卷赋分表!A696,试题问卷属性表!A:A,0))</f>
        <v>您孩子参加校外兴趣班最主要的原因是</v>
      </c>
      <c r="C696" t="s">
        <v>1344</v>
      </c>
      <c r="D696" t="s">
        <v>1362</v>
      </c>
      <c r="E696" t="s">
        <v>2817</v>
      </c>
      <c r="H696" t="b">
        <v>1</v>
      </c>
      <c r="I696">
        <f>INDEX(试题问卷属性表!D:D, MATCH(问卷赋分表!$A696,试题问卷属性表!$A:$A,0))</f>
        <v>0</v>
      </c>
      <c r="J696" t="str">
        <f>INDEX(试题问卷属性表!E:E, MATCH(问卷赋分表!$A696,试题问卷属性表!$A:$A,0))</f>
        <v>学业负担</v>
      </c>
      <c r="K696">
        <f>INDEX(试题问卷属性表!F:F, MATCH(问卷赋分表!$A696,试题问卷属性表!$A:$A,0))</f>
        <v>0</v>
      </c>
      <c r="L696" t="str">
        <f>INDEX(试题问卷属性表!G:G, MATCH(问卷赋分表!$A696,试题问卷属性表!$A:$A,0))</f>
        <v>校外兴趣班原因</v>
      </c>
    </row>
    <row r="697" spans="1:12" x14ac:dyDescent="0.2">
      <c r="A697" t="s">
        <v>2175</v>
      </c>
      <c r="B697" t="str">
        <f>INDEX(试题问卷属性表!H:H, MATCH(问卷赋分表!A697,试题问卷属性表!A:A,0))</f>
        <v>您孩子参加校外兴趣班最主要的原因是</v>
      </c>
      <c r="C697" t="s">
        <v>1344</v>
      </c>
      <c r="D697" t="s">
        <v>1362</v>
      </c>
      <c r="E697" t="s">
        <v>2818</v>
      </c>
      <c r="H697" t="b">
        <v>1</v>
      </c>
      <c r="I697">
        <f>INDEX(试题问卷属性表!D:D, MATCH(问卷赋分表!$A697,试题问卷属性表!$A:$A,0))</f>
        <v>0</v>
      </c>
      <c r="J697" t="str">
        <f>INDEX(试题问卷属性表!E:E, MATCH(问卷赋分表!$A697,试题问卷属性表!$A:$A,0))</f>
        <v>学业负担</v>
      </c>
      <c r="K697">
        <f>INDEX(试题问卷属性表!F:F, MATCH(问卷赋分表!$A697,试题问卷属性表!$A:$A,0))</f>
        <v>0</v>
      </c>
      <c r="L697" t="str">
        <f>INDEX(试题问卷属性表!G:G, MATCH(问卷赋分表!$A697,试题问卷属性表!$A:$A,0))</f>
        <v>校外兴趣班原因</v>
      </c>
    </row>
    <row r="698" spans="1:12" x14ac:dyDescent="0.2">
      <c r="A698" t="s">
        <v>2175</v>
      </c>
      <c r="B698" t="str">
        <f>INDEX(试题问卷属性表!H:H, MATCH(问卷赋分表!A698,试题问卷属性表!A:A,0))</f>
        <v>您孩子参加校外兴趣班最主要的原因是</v>
      </c>
      <c r="C698" t="s">
        <v>1344</v>
      </c>
      <c r="D698" t="s">
        <v>1362</v>
      </c>
      <c r="E698" t="s">
        <v>1341</v>
      </c>
      <c r="H698" t="b">
        <v>1</v>
      </c>
      <c r="I698">
        <f>INDEX(试题问卷属性表!D:D, MATCH(问卷赋分表!$A698,试题问卷属性表!$A:$A,0))</f>
        <v>0</v>
      </c>
      <c r="J698" t="str">
        <f>INDEX(试题问卷属性表!E:E, MATCH(问卷赋分表!$A698,试题问卷属性表!$A:$A,0))</f>
        <v>学业负担</v>
      </c>
      <c r="K698">
        <f>INDEX(试题问卷属性表!F:F, MATCH(问卷赋分表!$A698,试题问卷属性表!$A:$A,0))</f>
        <v>0</v>
      </c>
      <c r="L698" t="str">
        <f>INDEX(试题问卷属性表!G:G, MATCH(问卷赋分表!$A698,试题问卷属性表!$A:$A,0))</f>
        <v>校外兴趣班原因</v>
      </c>
    </row>
    <row r="699" spans="1:12" x14ac:dyDescent="0.2">
      <c r="A699" t="s">
        <v>2176</v>
      </c>
      <c r="B699" t="str">
        <f>INDEX(试题问卷属性表!H:H, MATCH(问卷赋分表!A699,试题问卷属性表!A:A,0))</f>
        <v>在这名孩子身上，您估计今年平均每月所花的教育费用（含学费，不含生活费）大约是多少</v>
      </c>
      <c r="C699" t="s">
        <v>1344</v>
      </c>
      <c r="D699" t="s">
        <v>1362</v>
      </c>
      <c r="E699" t="s">
        <v>2829</v>
      </c>
      <c r="F699">
        <v>1</v>
      </c>
      <c r="G699">
        <v>0</v>
      </c>
      <c r="H699" t="b">
        <v>1</v>
      </c>
      <c r="I699">
        <f>INDEX(试题问卷属性表!D:D, MATCH(问卷赋分表!$A699,试题问卷属性表!$A:$A,0))</f>
        <v>0</v>
      </c>
      <c r="J699">
        <f>INDEX(试题问卷属性表!E:E, MATCH(问卷赋分表!$A699,试题问卷属性表!$A:$A,0))</f>
        <v>0</v>
      </c>
      <c r="K699">
        <f>INDEX(试题问卷属性表!F:F, MATCH(问卷赋分表!$A699,试题问卷属性表!$A:$A,0))</f>
        <v>0</v>
      </c>
      <c r="L699" t="str">
        <f>INDEX(试题问卷属性表!G:G, MATCH(问卷赋分表!$A699,试题问卷属性表!$A:$A,0))</f>
        <v>教育费用</v>
      </c>
    </row>
    <row r="700" spans="1:12" x14ac:dyDescent="0.2">
      <c r="A700" t="s">
        <v>2176</v>
      </c>
      <c r="B700" t="str">
        <f>INDEX(试题问卷属性表!H:H, MATCH(问卷赋分表!A700,试题问卷属性表!A:A,0))</f>
        <v>在这名孩子身上，您估计今年平均每月所花的教育费用（含学费，不含生活费）大约是多少</v>
      </c>
      <c r="C700" t="s">
        <v>1344</v>
      </c>
      <c r="D700" t="s">
        <v>1362</v>
      </c>
      <c r="E700" t="s">
        <v>2830</v>
      </c>
      <c r="F700">
        <v>2</v>
      </c>
      <c r="G700">
        <v>0</v>
      </c>
      <c r="H700" t="b">
        <v>1</v>
      </c>
      <c r="I700">
        <f>INDEX(试题问卷属性表!D:D, MATCH(问卷赋分表!$A700,试题问卷属性表!$A:$A,0))</f>
        <v>0</v>
      </c>
      <c r="J700">
        <f>INDEX(试题问卷属性表!E:E, MATCH(问卷赋分表!$A700,试题问卷属性表!$A:$A,0))</f>
        <v>0</v>
      </c>
      <c r="K700">
        <f>INDEX(试题问卷属性表!F:F, MATCH(问卷赋分表!$A700,试题问卷属性表!$A:$A,0))</f>
        <v>0</v>
      </c>
      <c r="L700" t="str">
        <f>INDEX(试题问卷属性表!G:G, MATCH(问卷赋分表!$A700,试题问卷属性表!$A:$A,0))</f>
        <v>教育费用</v>
      </c>
    </row>
    <row r="701" spans="1:12" x14ac:dyDescent="0.2">
      <c r="A701" t="s">
        <v>2176</v>
      </c>
      <c r="B701" t="str">
        <f>INDEX(试题问卷属性表!H:H, MATCH(问卷赋分表!A701,试题问卷属性表!A:A,0))</f>
        <v>在这名孩子身上，您估计今年平均每月所花的教育费用（含学费，不含生活费）大约是多少</v>
      </c>
      <c r="C701" t="s">
        <v>1344</v>
      </c>
      <c r="D701" t="s">
        <v>1362</v>
      </c>
      <c r="E701" t="s">
        <v>2831</v>
      </c>
      <c r="F701">
        <v>3</v>
      </c>
      <c r="G701">
        <v>0</v>
      </c>
      <c r="H701" t="b">
        <v>1</v>
      </c>
      <c r="I701">
        <f>INDEX(试题问卷属性表!D:D, MATCH(问卷赋分表!$A701,试题问卷属性表!$A:$A,0))</f>
        <v>0</v>
      </c>
      <c r="J701">
        <f>INDEX(试题问卷属性表!E:E, MATCH(问卷赋分表!$A701,试题问卷属性表!$A:$A,0))</f>
        <v>0</v>
      </c>
      <c r="K701">
        <f>INDEX(试题问卷属性表!F:F, MATCH(问卷赋分表!$A701,试题问卷属性表!$A:$A,0))</f>
        <v>0</v>
      </c>
      <c r="L701" t="str">
        <f>INDEX(试题问卷属性表!G:G, MATCH(问卷赋分表!$A701,试题问卷属性表!$A:$A,0))</f>
        <v>教育费用</v>
      </c>
    </row>
    <row r="702" spans="1:12" x14ac:dyDescent="0.2">
      <c r="A702" t="s">
        <v>2176</v>
      </c>
      <c r="B702" t="str">
        <f>INDEX(试题问卷属性表!H:H, MATCH(问卷赋分表!A702,试题问卷属性表!A:A,0))</f>
        <v>在这名孩子身上，您估计今年平均每月所花的教育费用（含学费，不含生活费）大约是多少</v>
      </c>
      <c r="C702" t="s">
        <v>1344</v>
      </c>
      <c r="D702" t="s">
        <v>1362</v>
      </c>
      <c r="E702" t="s">
        <v>2832</v>
      </c>
      <c r="F702">
        <v>4</v>
      </c>
      <c r="G702">
        <v>1</v>
      </c>
      <c r="H702" t="b">
        <v>1</v>
      </c>
      <c r="I702">
        <f>INDEX(试题问卷属性表!D:D, MATCH(问卷赋分表!$A702,试题问卷属性表!$A:$A,0))</f>
        <v>0</v>
      </c>
      <c r="J702">
        <f>INDEX(试题问卷属性表!E:E, MATCH(问卷赋分表!$A702,试题问卷属性表!$A:$A,0))</f>
        <v>0</v>
      </c>
      <c r="K702">
        <f>INDEX(试题问卷属性表!F:F, MATCH(问卷赋分表!$A702,试题问卷属性表!$A:$A,0))</f>
        <v>0</v>
      </c>
      <c r="L702" t="str">
        <f>INDEX(试题问卷属性表!G:G, MATCH(问卷赋分表!$A702,试题问卷属性表!$A:$A,0))</f>
        <v>教育费用</v>
      </c>
    </row>
    <row r="703" spans="1:12" x14ac:dyDescent="0.2">
      <c r="A703" t="s">
        <v>2176</v>
      </c>
      <c r="B703" t="str">
        <f>INDEX(试题问卷属性表!H:H, MATCH(问卷赋分表!A703,试题问卷属性表!A:A,0))</f>
        <v>在这名孩子身上，您估计今年平均每月所花的教育费用（含学费，不含生活费）大约是多少</v>
      </c>
      <c r="C703" t="s">
        <v>1344</v>
      </c>
      <c r="D703" t="s">
        <v>1362</v>
      </c>
      <c r="E703" t="s">
        <v>2833</v>
      </c>
      <c r="F703">
        <v>5</v>
      </c>
      <c r="G703">
        <v>1</v>
      </c>
      <c r="H703" t="b">
        <v>1</v>
      </c>
      <c r="I703">
        <f>INDEX(试题问卷属性表!D:D, MATCH(问卷赋分表!$A703,试题问卷属性表!$A:$A,0))</f>
        <v>0</v>
      </c>
      <c r="J703">
        <f>INDEX(试题问卷属性表!E:E, MATCH(问卷赋分表!$A703,试题问卷属性表!$A:$A,0))</f>
        <v>0</v>
      </c>
      <c r="K703">
        <f>INDEX(试题问卷属性表!F:F, MATCH(问卷赋分表!$A703,试题问卷属性表!$A:$A,0))</f>
        <v>0</v>
      </c>
      <c r="L703" t="str">
        <f>INDEX(试题问卷属性表!G:G, MATCH(问卷赋分表!$A703,试题问卷属性表!$A:$A,0))</f>
        <v>教育费用</v>
      </c>
    </row>
    <row r="704" spans="1:12" x14ac:dyDescent="0.2">
      <c r="A704" t="s">
        <v>2176</v>
      </c>
      <c r="B704" t="str">
        <f>INDEX(试题问卷属性表!H:H, MATCH(问卷赋分表!A704,试题问卷属性表!A:A,0))</f>
        <v>在这名孩子身上，您估计今年平均每月所花的教育费用（含学费，不含生活费）大约是多少</v>
      </c>
      <c r="C704" t="s">
        <v>1344</v>
      </c>
      <c r="D704" t="s">
        <v>1362</v>
      </c>
      <c r="E704" t="s">
        <v>2834</v>
      </c>
      <c r="F704">
        <v>6</v>
      </c>
      <c r="G704">
        <v>1</v>
      </c>
      <c r="H704" t="b">
        <v>1</v>
      </c>
      <c r="I704">
        <f>INDEX(试题问卷属性表!D:D, MATCH(问卷赋分表!$A704,试题问卷属性表!$A:$A,0))</f>
        <v>0</v>
      </c>
      <c r="J704">
        <f>INDEX(试题问卷属性表!E:E, MATCH(问卷赋分表!$A704,试题问卷属性表!$A:$A,0))</f>
        <v>0</v>
      </c>
      <c r="K704">
        <f>INDEX(试题问卷属性表!F:F, MATCH(问卷赋分表!$A704,试题问卷属性表!$A:$A,0))</f>
        <v>0</v>
      </c>
      <c r="L704" t="str">
        <f>INDEX(试题问卷属性表!G:G, MATCH(问卷赋分表!$A704,试题问卷属性表!$A:$A,0))</f>
        <v>教育费用</v>
      </c>
    </row>
    <row r="705" spans="1:12" x14ac:dyDescent="0.2">
      <c r="A705" t="s">
        <v>2177</v>
      </c>
      <c r="B705" t="str">
        <f>INDEX(试题问卷属性表!H:H, MATCH(问卷赋分表!A705,试题问卷属性表!A:A,0))</f>
        <v>您认为您孩子目前的学业负担状况是</v>
      </c>
      <c r="C705" t="s">
        <v>1344</v>
      </c>
      <c r="D705" t="s">
        <v>1362</v>
      </c>
      <c r="E705" t="s">
        <v>2835</v>
      </c>
      <c r="F705">
        <v>1</v>
      </c>
      <c r="G705">
        <v>0</v>
      </c>
      <c r="H705" t="b">
        <v>1</v>
      </c>
      <c r="I705">
        <f>INDEX(试题问卷属性表!D:D, MATCH(问卷赋分表!$A705,试题问卷属性表!$A:$A,0))</f>
        <v>0</v>
      </c>
      <c r="J705" t="str">
        <f>INDEX(试题问卷属性表!E:E, MATCH(问卷赋分表!$A705,试题问卷属性表!$A:$A,0))</f>
        <v>学业负担</v>
      </c>
      <c r="K705">
        <f>INDEX(试题问卷属性表!F:F, MATCH(问卷赋分表!$A705,试题问卷属性表!$A:$A,0))</f>
        <v>0</v>
      </c>
      <c r="L705" t="str">
        <f>INDEX(试题问卷属性表!G:G, MATCH(问卷赋分表!$A705,试题问卷属性表!$A:$A,0))</f>
        <v>学业负担状况</v>
      </c>
    </row>
    <row r="706" spans="1:12" x14ac:dyDescent="0.2">
      <c r="A706" t="s">
        <v>2177</v>
      </c>
      <c r="B706" t="str">
        <f>INDEX(试题问卷属性表!H:H, MATCH(问卷赋分表!A706,试题问卷属性表!A:A,0))</f>
        <v>您认为您孩子目前的学业负担状况是</v>
      </c>
      <c r="C706" t="s">
        <v>1344</v>
      </c>
      <c r="D706" t="s">
        <v>1362</v>
      </c>
      <c r="E706" t="s">
        <v>2836</v>
      </c>
      <c r="F706">
        <v>2</v>
      </c>
      <c r="G706">
        <v>0</v>
      </c>
      <c r="H706" t="b">
        <v>1</v>
      </c>
      <c r="I706">
        <f>INDEX(试题问卷属性表!D:D, MATCH(问卷赋分表!$A706,试题问卷属性表!$A:$A,0))</f>
        <v>0</v>
      </c>
      <c r="J706" t="str">
        <f>INDEX(试题问卷属性表!E:E, MATCH(问卷赋分表!$A706,试题问卷属性表!$A:$A,0))</f>
        <v>学业负担</v>
      </c>
      <c r="K706">
        <f>INDEX(试题问卷属性表!F:F, MATCH(问卷赋分表!$A706,试题问卷属性表!$A:$A,0))</f>
        <v>0</v>
      </c>
      <c r="L706" t="str">
        <f>INDEX(试题问卷属性表!G:G, MATCH(问卷赋分表!$A706,试题问卷属性表!$A:$A,0))</f>
        <v>学业负担状况</v>
      </c>
    </row>
    <row r="707" spans="1:12" x14ac:dyDescent="0.2">
      <c r="A707" t="s">
        <v>2177</v>
      </c>
      <c r="B707" t="str">
        <f>INDEX(试题问卷属性表!H:H, MATCH(问卷赋分表!A707,试题问卷属性表!A:A,0))</f>
        <v>您认为您孩子目前的学业负担状况是</v>
      </c>
      <c r="C707" t="s">
        <v>1344</v>
      </c>
      <c r="D707" t="s">
        <v>1362</v>
      </c>
      <c r="E707" t="s">
        <v>2837</v>
      </c>
      <c r="F707">
        <v>3</v>
      </c>
      <c r="G707">
        <v>0</v>
      </c>
      <c r="H707" t="b">
        <v>1</v>
      </c>
      <c r="I707">
        <f>INDEX(试题问卷属性表!D:D, MATCH(问卷赋分表!$A707,试题问卷属性表!$A:$A,0))</f>
        <v>0</v>
      </c>
      <c r="J707" t="str">
        <f>INDEX(试题问卷属性表!E:E, MATCH(问卷赋分表!$A707,试题问卷属性表!$A:$A,0))</f>
        <v>学业负担</v>
      </c>
      <c r="K707">
        <f>INDEX(试题问卷属性表!F:F, MATCH(问卷赋分表!$A707,试题问卷属性表!$A:$A,0))</f>
        <v>0</v>
      </c>
      <c r="L707" t="str">
        <f>INDEX(试题问卷属性表!G:G, MATCH(问卷赋分表!$A707,试题问卷属性表!$A:$A,0))</f>
        <v>学业负担状况</v>
      </c>
    </row>
    <row r="708" spans="1:12" x14ac:dyDescent="0.2">
      <c r="A708" t="s">
        <v>2177</v>
      </c>
      <c r="B708" t="str">
        <f>INDEX(试题问卷属性表!H:H, MATCH(问卷赋分表!A708,试题问卷属性表!A:A,0))</f>
        <v>您认为您孩子目前的学业负担状况是</v>
      </c>
      <c r="C708" t="s">
        <v>1344</v>
      </c>
      <c r="D708" t="s">
        <v>1362</v>
      </c>
      <c r="E708" t="s">
        <v>2838</v>
      </c>
      <c r="F708">
        <v>4</v>
      </c>
      <c r="G708">
        <v>1</v>
      </c>
      <c r="H708" t="b">
        <v>1</v>
      </c>
      <c r="I708">
        <f>INDEX(试题问卷属性表!D:D, MATCH(问卷赋分表!$A708,试题问卷属性表!$A:$A,0))</f>
        <v>0</v>
      </c>
      <c r="J708" t="str">
        <f>INDEX(试题问卷属性表!E:E, MATCH(问卷赋分表!$A708,试题问卷属性表!$A:$A,0))</f>
        <v>学业负担</v>
      </c>
      <c r="K708">
        <f>INDEX(试题问卷属性表!F:F, MATCH(问卷赋分表!$A708,试题问卷属性表!$A:$A,0))</f>
        <v>0</v>
      </c>
      <c r="L708" t="str">
        <f>INDEX(试题问卷属性表!G:G, MATCH(问卷赋分表!$A708,试题问卷属性表!$A:$A,0))</f>
        <v>学业负担状况</v>
      </c>
    </row>
    <row r="709" spans="1:12" x14ac:dyDescent="0.2">
      <c r="A709" t="s">
        <v>2177</v>
      </c>
      <c r="B709" t="str">
        <f>INDEX(试题问卷属性表!H:H, MATCH(问卷赋分表!A709,试题问卷属性表!A:A,0))</f>
        <v>您认为您孩子目前的学业负担状况是</v>
      </c>
      <c r="C709" t="s">
        <v>1344</v>
      </c>
      <c r="D709" t="s">
        <v>1362</v>
      </c>
      <c r="E709" t="s">
        <v>2839</v>
      </c>
      <c r="F709">
        <v>5</v>
      </c>
      <c r="G709">
        <v>1</v>
      </c>
      <c r="H709" t="b">
        <v>1</v>
      </c>
      <c r="I709">
        <f>INDEX(试题问卷属性表!D:D, MATCH(问卷赋分表!$A709,试题问卷属性表!$A:$A,0))</f>
        <v>0</v>
      </c>
      <c r="J709" t="str">
        <f>INDEX(试题问卷属性表!E:E, MATCH(问卷赋分表!$A709,试题问卷属性表!$A:$A,0))</f>
        <v>学业负担</v>
      </c>
      <c r="K709">
        <f>INDEX(试题问卷属性表!F:F, MATCH(问卷赋分表!$A709,试题问卷属性表!$A:$A,0))</f>
        <v>0</v>
      </c>
      <c r="L709" t="str">
        <f>INDEX(试题问卷属性表!G:G, MATCH(问卷赋分表!$A709,试题问卷属性表!$A:$A,0))</f>
        <v>学业负担状况</v>
      </c>
    </row>
    <row r="710" spans="1:12" x14ac:dyDescent="0.2">
      <c r="A710" t="s">
        <v>2178</v>
      </c>
      <c r="B710" t="str">
        <f>INDEX(试题问卷属性表!H:H, MATCH(问卷赋分表!A710,试题问卷属性表!A:A,0))</f>
        <v>您孩子每周校外运动时间大约是</v>
      </c>
      <c r="C710" t="s">
        <v>1344</v>
      </c>
      <c r="D710" t="s">
        <v>1362</v>
      </c>
      <c r="E710" t="s">
        <v>2690</v>
      </c>
      <c r="F710">
        <v>1</v>
      </c>
      <c r="G710">
        <v>0</v>
      </c>
      <c r="H710" t="b">
        <v>1</v>
      </c>
      <c r="I710" t="str">
        <f>INDEX(试题问卷属性表!D:D, MATCH(问卷赋分表!$A710,试题问卷属性表!$A:$A,0))</f>
        <v>学业负担与压力</v>
      </c>
      <c r="J710" t="str">
        <f>INDEX(试题问卷属性表!E:E, MATCH(问卷赋分表!$A710,试题问卷属性表!$A:$A,0))</f>
        <v>学业负担</v>
      </c>
      <c r="K710">
        <f>INDEX(试题问卷属性表!F:F, MATCH(问卷赋分表!$A710,试题问卷属性表!$A:$A,0))</f>
        <v>0</v>
      </c>
      <c r="L710" t="str">
        <f>INDEX(试题问卷属性表!G:G, MATCH(问卷赋分表!$A710,试题问卷属性表!$A:$A,0))</f>
        <v>校外运动时间</v>
      </c>
    </row>
    <row r="711" spans="1:12" x14ac:dyDescent="0.2">
      <c r="A711" t="s">
        <v>2178</v>
      </c>
      <c r="B711" t="str">
        <f>INDEX(试题问卷属性表!H:H, MATCH(问卷赋分表!A711,试题问卷属性表!A:A,0))</f>
        <v>您孩子每周校外运动时间大约是</v>
      </c>
      <c r="C711" t="s">
        <v>1344</v>
      </c>
      <c r="D711" t="s">
        <v>1362</v>
      </c>
      <c r="E711" t="s">
        <v>2691</v>
      </c>
      <c r="F711">
        <v>2</v>
      </c>
      <c r="G711">
        <v>0</v>
      </c>
      <c r="H711" t="b">
        <v>1</v>
      </c>
      <c r="I711" t="str">
        <f>INDEX(试题问卷属性表!D:D, MATCH(问卷赋分表!$A711,试题问卷属性表!$A:$A,0))</f>
        <v>学业负担与压力</v>
      </c>
      <c r="J711" t="str">
        <f>INDEX(试题问卷属性表!E:E, MATCH(问卷赋分表!$A711,试题问卷属性表!$A:$A,0))</f>
        <v>学业负担</v>
      </c>
      <c r="K711">
        <f>INDEX(试题问卷属性表!F:F, MATCH(问卷赋分表!$A711,试题问卷属性表!$A:$A,0))</f>
        <v>0</v>
      </c>
      <c r="L711" t="str">
        <f>INDEX(试题问卷属性表!G:G, MATCH(问卷赋分表!$A711,试题问卷属性表!$A:$A,0))</f>
        <v>校外运动时间</v>
      </c>
    </row>
    <row r="712" spans="1:12" x14ac:dyDescent="0.2">
      <c r="A712" t="s">
        <v>2178</v>
      </c>
      <c r="B712" t="str">
        <f>INDEX(试题问卷属性表!H:H, MATCH(问卷赋分表!A712,试题问卷属性表!A:A,0))</f>
        <v>您孩子每周校外运动时间大约是</v>
      </c>
      <c r="C712" t="s">
        <v>1344</v>
      </c>
      <c r="D712" t="s">
        <v>1362</v>
      </c>
      <c r="E712" t="s">
        <v>2692</v>
      </c>
      <c r="F712">
        <v>3</v>
      </c>
      <c r="G712">
        <v>0</v>
      </c>
      <c r="H712" t="b">
        <v>1</v>
      </c>
      <c r="I712" t="str">
        <f>INDEX(试题问卷属性表!D:D, MATCH(问卷赋分表!$A712,试题问卷属性表!$A:$A,0))</f>
        <v>学业负担与压力</v>
      </c>
      <c r="J712" t="str">
        <f>INDEX(试题问卷属性表!E:E, MATCH(问卷赋分表!$A712,试题问卷属性表!$A:$A,0))</f>
        <v>学业负担</v>
      </c>
      <c r="K712">
        <f>INDEX(试题问卷属性表!F:F, MATCH(问卷赋分表!$A712,试题问卷属性表!$A:$A,0))</f>
        <v>0</v>
      </c>
      <c r="L712" t="str">
        <f>INDEX(试题问卷属性表!G:G, MATCH(问卷赋分表!$A712,试题问卷属性表!$A:$A,0))</f>
        <v>校外运动时间</v>
      </c>
    </row>
    <row r="713" spans="1:12" x14ac:dyDescent="0.2">
      <c r="A713" t="s">
        <v>2178</v>
      </c>
      <c r="B713" t="str">
        <f>INDEX(试题问卷属性表!H:H, MATCH(问卷赋分表!A713,试题问卷属性表!A:A,0))</f>
        <v>您孩子每周校外运动时间大约是</v>
      </c>
      <c r="C713" t="s">
        <v>1344</v>
      </c>
      <c r="D713" t="s">
        <v>1362</v>
      </c>
      <c r="E713" t="s">
        <v>2693</v>
      </c>
      <c r="F713">
        <v>4</v>
      </c>
      <c r="G713">
        <v>1</v>
      </c>
      <c r="H713" t="b">
        <v>1</v>
      </c>
      <c r="I713" t="str">
        <f>INDEX(试题问卷属性表!D:D, MATCH(问卷赋分表!$A713,试题问卷属性表!$A:$A,0))</f>
        <v>学业负担与压力</v>
      </c>
      <c r="J713" t="str">
        <f>INDEX(试题问卷属性表!E:E, MATCH(问卷赋分表!$A713,试题问卷属性表!$A:$A,0))</f>
        <v>学业负担</v>
      </c>
      <c r="K713">
        <f>INDEX(试题问卷属性表!F:F, MATCH(问卷赋分表!$A713,试题问卷属性表!$A:$A,0))</f>
        <v>0</v>
      </c>
      <c r="L713" t="str">
        <f>INDEX(试题问卷属性表!G:G, MATCH(问卷赋分表!$A713,试题问卷属性表!$A:$A,0))</f>
        <v>校外运动时间</v>
      </c>
    </row>
    <row r="714" spans="1:12" x14ac:dyDescent="0.2">
      <c r="A714" t="s">
        <v>2178</v>
      </c>
      <c r="B714" t="str">
        <f>INDEX(试题问卷属性表!H:H, MATCH(问卷赋分表!A714,试题问卷属性表!A:A,0))</f>
        <v>您孩子每周校外运动时间大约是</v>
      </c>
      <c r="C714" t="s">
        <v>1344</v>
      </c>
      <c r="D714" t="s">
        <v>1362</v>
      </c>
      <c r="E714" t="s">
        <v>2840</v>
      </c>
      <c r="F714">
        <v>5</v>
      </c>
      <c r="G714">
        <v>1</v>
      </c>
      <c r="H714" t="b">
        <v>1</v>
      </c>
      <c r="I714" t="str">
        <f>INDEX(试题问卷属性表!D:D, MATCH(问卷赋分表!$A714,试题问卷属性表!$A:$A,0))</f>
        <v>学业负担与压力</v>
      </c>
      <c r="J714" t="str">
        <f>INDEX(试题问卷属性表!E:E, MATCH(问卷赋分表!$A714,试题问卷属性表!$A:$A,0))</f>
        <v>学业负担</v>
      </c>
      <c r="K714">
        <f>INDEX(试题问卷属性表!F:F, MATCH(问卷赋分表!$A714,试题问卷属性表!$A:$A,0))</f>
        <v>0</v>
      </c>
      <c r="L714" t="str">
        <f>INDEX(试题问卷属性表!G:G, MATCH(问卷赋分表!$A714,试题问卷属性表!$A:$A,0))</f>
        <v>校外运动时间</v>
      </c>
    </row>
    <row r="715" spans="1:12" x14ac:dyDescent="0.2">
      <c r="A715" t="s">
        <v>2178</v>
      </c>
      <c r="B715" t="str">
        <f>INDEX(试题问卷属性表!H:H, MATCH(问卷赋分表!A715,试题问卷属性表!A:A,0))</f>
        <v>您孩子每周校外运动时间大约是</v>
      </c>
      <c r="C715" t="s">
        <v>1344</v>
      </c>
      <c r="D715" t="s">
        <v>1362</v>
      </c>
      <c r="E715" t="s">
        <v>2841</v>
      </c>
      <c r="F715">
        <v>6</v>
      </c>
      <c r="G715">
        <v>1</v>
      </c>
      <c r="H715" t="b">
        <v>1</v>
      </c>
      <c r="I715" t="str">
        <f>INDEX(试题问卷属性表!D:D, MATCH(问卷赋分表!$A715,试题问卷属性表!$A:$A,0))</f>
        <v>学业负担与压力</v>
      </c>
      <c r="J715" t="str">
        <f>INDEX(试题问卷属性表!E:E, MATCH(问卷赋分表!$A715,试题问卷属性表!$A:$A,0))</f>
        <v>学业负担</v>
      </c>
      <c r="K715">
        <f>INDEX(试题问卷属性表!F:F, MATCH(问卷赋分表!$A715,试题问卷属性表!$A:$A,0))</f>
        <v>0</v>
      </c>
      <c r="L715" t="str">
        <f>INDEX(试题问卷属性表!G:G, MATCH(问卷赋分表!$A715,试题问卷属性表!$A:$A,0))</f>
        <v>校外运动时间</v>
      </c>
    </row>
    <row r="716" spans="1:12" x14ac:dyDescent="0.2">
      <c r="A716" t="s">
        <v>2179</v>
      </c>
      <c r="B716" t="str">
        <f>INDEX(试题问卷属性表!H:H, MATCH(问卷赋分表!A716,试题问卷属性表!A:A,0))</f>
        <v>您孩子每天放学回家后，由孩子自己自由支配（不包含完成学校老师及家长布置的学习任务）的时间大约是</v>
      </c>
      <c r="C716" t="s">
        <v>1344</v>
      </c>
      <c r="D716" t="s">
        <v>1362</v>
      </c>
      <c r="E716" t="s">
        <v>2842</v>
      </c>
      <c r="F716">
        <v>1</v>
      </c>
      <c r="G716">
        <v>0</v>
      </c>
      <c r="H716" t="b">
        <v>1</v>
      </c>
      <c r="I716" t="str">
        <f>INDEX(试题问卷属性表!D:D, MATCH(问卷赋分表!$A716,试题问卷属性表!$A:$A,0))</f>
        <v>学业负担与压力</v>
      </c>
      <c r="J716" t="str">
        <f>INDEX(试题问卷属性表!E:E, MATCH(问卷赋分表!$A716,试题问卷属性表!$A:$A,0))</f>
        <v>学业负担</v>
      </c>
      <c r="K716">
        <f>INDEX(试题问卷属性表!F:F, MATCH(问卷赋分表!$A716,试题问卷属性表!$A:$A,0))</f>
        <v>0</v>
      </c>
      <c r="L716" t="str">
        <f>INDEX(试题问卷属性表!G:G, MATCH(问卷赋分表!$A716,试题问卷属性表!$A:$A,0))</f>
        <v>自由支配时间</v>
      </c>
    </row>
    <row r="717" spans="1:12" x14ac:dyDescent="0.2">
      <c r="A717" t="s">
        <v>2179</v>
      </c>
      <c r="B717" t="str">
        <f>INDEX(试题问卷属性表!H:H, MATCH(问卷赋分表!A717,试题问卷属性表!A:A,0))</f>
        <v>您孩子每天放学回家后，由孩子自己自由支配（不包含完成学校老师及家长布置的学习任务）的时间大约是</v>
      </c>
      <c r="C717" t="s">
        <v>1344</v>
      </c>
      <c r="D717" t="s">
        <v>1362</v>
      </c>
      <c r="E717" t="s">
        <v>2843</v>
      </c>
      <c r="F717">
        <v>2</v>
      </c>
      <c r="G717">
        <v>0</v>
      </c>
      <c r="H717" t="b">
        <v>1</v>
      </c>
      <c r="I717" t="str">
        <f>INDEX(试题问卷属性表!D:D, MATCH(问卷赋分表!$A717,试题问卷属性表!$A:$A,0))</f>
        <v>学业负担与压力</v>
      </c>
      <c r="J717" t="str">
        <f>INDEX(试题问卷属性表!E:E, MATCH(问卷赋分表!$A717,试题问卷属性表!$A:$A,0))</f>
        <v>学业负担</v>
      </c>
      <c r="K717">
        <f>INDEX(试题问卷属性表!F:F, MATCH(问卷赋分表!$A717,试题问卷属性表!$A:$A,0))</f>
        <v>0</v>
      </c>
      <c r="L717" t="str">
        <f>INDEX(试题问卷属性表!G:G, MATCH(问卷赋分表!$A717,试题问卷属性表!$A:$A,0))</f>
        <v>自由支配时间</v>
      </c>
    </row>
    <row r="718" spans="1:12" x14ac:dyDescent="0.2">
      <c r="A718" t="s">
        <v>2179</v>
      </c>
      <c r="B718" t="str">
        <f>INDEX(试题问卷属性表!H:H, MATCH(问卷赋分表!A718,试题问卷属性表!A:A,0))</f>
        <v>您孩子每天放学回家后，由孩子自己自由支配（不包含完成学校老师及家长布置的学习任务）的时间大约是</v>
      </c>
      <c r="C718" t="s">
        <v>1344</v>
      </c>
      <c r="D718" t="s">
        <v>1362</v>
      </c>
      <c r="E718" t="s">
        <v>2844</v>
      </c>
      <c r="F718">
        <v>3</v>
      </c>
      <c r="G718">
        <v>0</v>
      </c>
      <c r="H718" t="b">
        <v>1</v>
      </c>
      <c r="I718" t="str">
        <f>INDEX(试题问卷属性表!D:D, MATCH(问卷赋分表!$A718,试题问卷属性表!$A:$A,0))</f>
        <v>学业负担与压力</v>
      </c>
      <c r="J718" t="str">
        <f>INDEX(试题问卷属性表!E:E, MATCH(问卷赋分表!$A718,试题问卷属性表!$A:$A,0))</f>
        <v>学业负担</v>
      </c>
      <c r="K718">
        <f>INDEX(试题问卷属性表!F:F, MATCH(问卷赋分表!$A718,试题问卷属性表!$A:$A,0))</f>
        <v>0</v>
      </c>
      <c r="L718" t="str">
        <f>INDEX(试题问卷属性表!G:G, MATCH(问卷赋分表!$A718,试题问卷属性表!$A:$A,0))</f>
        <v>自由支配时间</v>
      </c>
    </row>
    <row r="719" spans="1:12" x14ac:dyDescent="0.2">
      <c r="A719" t="s">
        <v>2179</v>
      </c>
      <c r="B719" t="str">
        <f>INDEX(试题问卷属性表!H:H, MATCH(问卷赋分表!A719,试题问卷属性表!A:A,0))</f>
        <v>您孩子每天放学回家后，由孩子自己自由支配（不包含完成学校老师及家长布置的学习任务）的时间大约是</v>
      </c>
      <c r="C719" t="s">
        <v>1344</v>
      </c>
      <c r="D719" t="s">
        <v>1362</v>
      </c>
      <c r="E719" t="s">
        <v>2845</v>
      </c>
      <c r="F719">
        <v>4</v>
      </c>
      <c r="G719">
        <v>1</v>
      </c>
      <c r="H719" t="b">
        <v>1</v>
      </c>
      <c r="I719" t="str">
        <f>INDEX(试题问卷属性表!D:D, MATCH(问卷赋分表!$A719,试题问卷属性表!$A:$A,0))</f>
        <v>学业负担与压力</v>
      </c>
      <c r="J719" t="str">
        <f>INDEX(试题问卷属性表!E:E, MATCH(问卷赋分表!$A719,试题问卷属性表!$A:$A,0))</f>
        <v>学业负担</v>
      </c>
      <c r="K719">
        <f>INDEX(试题问卷属性表!F:F, MATCH(问卷赋分表!$A719,试题问卷属性表!$A:$A,0))</f>
        <v>0</v>
      </c>
      <c r="L719" t="str">
        <f>INDEX(试题问卷属性表!G:G, MATCH(问卷赋分表!$A719,试题问卷属性表!$A:$A,0))</f>
        <v>自由支配时间</v>
      </c>
    </row>
    <row r="720" spans="1:12" x14ac:dyDescent="0.2">
      <c r="A720" t="s">
        <v>2179</v>
      </c>
      <c r="B720" t="str">
        <f>INDEX(试题问卷属性表!H:H, MATCH(问卷赋分表!A720,试题问卷属性表!A:A,0))</f>
        <v>您孩子每天放学回家后，由孩子自己自由支配（不包含完成学校老师及家长布置的学习任务）的时间大约是</v>
      </c>
      <c r="C720" t="s">
        <v>1344</v>
      </c>
      <c r="D720" t="s">
        <v>1362</v>
      </c>
      <c r="E720" t="s">
        <v>2846</v>
      </c>
      <c r="F720">
        <v>5</v>
      </c>
      <c r="G720">
        <v>1</v>
      </c>
      <c r="H720" t="b">
        <v>1</v>
      </c>
      <c r="I720" t="str">
        <f>INDEX(试题问卷属性表!D:D, MATCH(问卷赋分表!$A720,试题问卷属性表!$A:$A,0))</f>
        <v>学业负担与压力</v>
      </c>
      <c r="J720" t="str">
        <f>INDEX(试题问卷属性表!E:E, MATCH(问卷赋分表!$A720,试题问卷属性表!$A:$A,0))</f>
        <v>学业负担</v>
      </c>
      <c r="K720">
        <f>INDEX(试题问卷属性表!F:F, MATCH(问卷赋分表!$A720,试题问卷属性表!$A:$A,0))</f>
        <v>0</v>
      </c>
      <c r="L720" t="str">
        <f>INDEX(试题问卷属性表!G:G, MATCH(问卷赋分表!$A720,试题问卷属性表!$A:$A,0))</f>
        <v>自由支配时间</v>
      </c>
    </row>
    <row r="721" spans="1:12" x14ac:dyDescent="0.2">
      <c r="A721" t="s">
        <v>2180</v>
      </c>
      <c r="B721" t="str">
        <f>INDEX(试题问卷属性表!H:H, MATCH(问卷赋分表!A721,试题问卷属性表!A:A,0))</f>
        <v>学校老师对我孩子很公平</v>
      </c>
      <c r="C721" t="s">
        <v>1344</v>
      </c>
      <c r="D721" t="s">
        <v>1362</v>
      </c>
      <c r="E721" t="s">
        <v>2727</v>
      </c>
      <c r="F721">
        <v>5</v>
      </c>
      <c r="G721">
        <v>1</v>
      </c>
      <c r="H721" t="b">
        <v>1</v>
      </c>
      <c r="I721">
        <f>INDEX(试题问卷属性表!D:D, MATCH(问卷赋分表!$A721,试题问卷属性表!$A:$A,0))</f>
        <v>0</v>
      </c>
      <c r="J721">
        <f>INDEX(试题问卷属性表!E:E, MATCH(问卷赋分表!$A721,试题问卷属性表!$A:$A,0))</f>
        <v>0</v>
      </c>
      <c r="K721" t="str">
        <f>INDEX(试题问卷属性表!F:F, MATCH(问卷赋分表!$A721,试题问卷属性表!$A:$A,0))</f>
        <v>家长对学校满意度</v>
      </c>
      <c r="L721">
        <f>INDEX(试题问卷属性表!G:G, MATCH(问卷赋分表!$A721,试题问卷属性表!$A:$A,0))</f>
        <v>0</v>
      </c>
    </row>
    <row r="722" spans="1:12" x14ac:dyDescent="0.2">
      <c r="A722" t="s">
        <v>2180</v>
      </c>
      <c r="B722" t="str">
        <f>INDEX(试题问卷属性表!H:H, MATCH(问卷赋分表!A722,试题问卷属性表!A:A,0))</f>
        <v>学校老师对我孩子很公平</v>
      </c>
      <c r="C722" t="s">
        <v>1344</v>
      </c>
      <c r="D722" t="s">
        <v>1362</v>
      </c>
      <c r="E722" t="s">
        <v>2726</v>
      </c>
      <c r="F722">
        <v>4</v>
      </c>
      <c r="G722">
        <v>1</v>
      </c>
      <c r="H722" t="b">
        <v>1</v>
      </c>
      <c r="I722">
        <f>INDEX(试题问卷属性表!D:D, MATCH(问卷赋分表!$A722,试题问卷属性表!$A:$A,0))</f>
        <v>0</v>
      </c>
      <c r="J722">
        <f>INDEX(试题问卷属性表!E:E, MATCH(问卷赋分表!$A722,试题问卷属性表!$A:$A,0))</f>
        <v>0</v>
      </c>
      <c r="K722" t="str">
        <f>INDEX(试题问卷属性表!F:F, MATCH(问卷赋分表!$A722,试题问卷属性表!$A:$A,0))</f>
        <v>家长对学校满意度</v>
      </c>
      <c r="L722">
        <f>INDEX(试题问卷属性表!G:G, MATCH(问卷赋分表!$A722,试题问卷属性表!$A:$A,0))</f>
        <v>0</v>
      </c>
    </row>
    <row r="723" spans="1:12" x14ac:dyDescent="0.2">
      <c r="A723" t="s">
        <v>2180</v>
      </c>
      <c r="B723" t="str">
        <f>INDEX(试题问卷属性表!H:H, MATCH(问卷赋分表!A723,试题问卷属性表!A:A,0))</f>
        <v>学校老师对我孩子很公平</v>
      </c>
      <c r="C723" t="s">
        <v>1344</v>
      </c>
      <c r="D723" t="s">
        <v>1362</v>
      </c>
      <c r="E723" t="s">
        <v>2679</v>
      </c>
      <c r="F723">
        <v>3</v>
      </c>
      <c r="G723">
        <v>0</v>
      </c>
      <c r="H723" t="b">
        <v>1</v>
      </c>
      <c r="I723">
        <f>INDEX(试题问卷属性表!D:D, MATCH(问卷赋分表!$A723,试题问卷属性表!$A:$A,0))</f>
        <v>0</v>
      </c>
      <c r="J723">
        <f>INDEX(试题问卷属性表!E:E, MATCH(问卷赋分表!$A723,试题问卷属性表!$A:$A,0))</f>
        <v>0</v>
      </c>
      <c r="K723" t="str">
        <f>INDEX(试题问卷属性表!F:F, MATCH(问卷赋分表!$A723,试题问卷属性表!$A:$A,0))</f>
        <v>家长对学校满意度</v>
      </c>
      <c r="L723">
        <f>INDEX(试题问卷属性表!G:G, MATCH(问卷赋分表!$A723,试题问卷属性表!$A:$A,0))</f>
        <v>0</v>
      </c>
    </row>
    <row r="724" spans="1:12" x14ac:dyDescent="0.2">
      <c r="A724" t="s">
        <v>2180</v>
      </c>
      <c r="B724" t="str">
        <f>INDEX(试题问卷属性表!H:H, MATCH(问卷赋分表!A724,试题问卷属性表!A:A,0))</f>
        <v>学校老师对我孩子很公平</v>
      </c>
      <c r="C724" t="s">
        <v>1344</v>
      </c>
      <c r="D724" t="s">
        <v>1362</v>
      </c>
      <c r="E724" t="s">
        <v>2725</v>
      </c>
      <c r="F724">
        <v>2</v>
      </c>
      <c r="G724">
        <v>0</v>
      </c>
      <c r="H724" t="b">
        <v>1</v>
      </c>
      <c r="I724">
        <f>INDEX(试题问卷属性表!D:D, MATCH(问卷赋分表!$A724,试题问卷属性表!$A:$A,0))</f>
        <v>0</v>
      </c>
      <c r="J724">
        <f>INDEX(试题问卷属性表!E:E, MATCH(问卷赋分表!$A724,试题问卷属性表!$A:$A,0))</f>
        <v>0</v>
      </c>
      <c r="K724" t="str">
        <f>INDEX(试题问卷属性表!F:F, MATCH(问卷赋分表!$A724,试题问卷属性表!$A:$A,0))</f>
        <v>家长对学校满意度</v>
      </c>
      <c r="L724">
        <f>INDEX(试题问卷属性表!G:G, MATCH(问卷赋分表!$A724,试题问卷属性表!$A:$A,0))</f>
        <v>0</v>
      </c>
    </row>
    <row r="725" spans="1:12" x14ac:dyDescent="0.2">
      <c r="A725" t="s">
        <v>2180</v>
      </c>
      <c r="B725" t="str">
        <f>INDEX(试题问卷属性表!H:H, MATCH(问卷赋分表!A725,试题问卷属性表!A:A,0))</f>
        <v>学校老师对我孩子很公平</v>
      </c>
      <c r="C725" t="s">
        <v>1344</v>
      </c>
      <c r="D725" t="s">
        <v>1362</v>
      </c>
      <c r="E725" t="s">
        <v>2724</v>
      </c>
      <c r="F725">
        <v>1</v>
      </c>
      <c r="G725">
        <v>0</v>
      </c>
      <c r="H725" t="b">
        <v>1</v>
      </c>
      <c r="I725">
        <f>INDEX(试题问卷属性表!D:D, MATCH(问卷赋分表!$A725,试题问卷属性表!$A:$A,0))</f>
        <v>0</v>
      </c>
      <c r="J725">
        <f>INDEX(试题问卷属性表!E:E, MATCH(问卷赋分表!$A725,试题问卷属性表!$A:$A,0))</f>
        <v>0</v>
      </c>
      <c r="K725" t="str">
        <f>INDEX(试题问卷属性表!F:F, MATCH(问卷赋分表!$A725,试题问卷属性表!$A:$A,0))</f>
        <v>家长对学校满意度</v>
      </c>
      <c r="L725">
        <f>INDEX(试题问卷属性表!G:G, MATCH(问卷赋分表!$A725,试题问卷属性表!$A:$A,0))</f>
        <v>0</v>
      </c>
    </row>
    <row r="726" spans="1:12" x14ac:dyDescent="0.2">
      <c r="A726" t="s">
        <v>2181</v>
      </c>
      <c r="B726" t="str">
        <f>INDEX(试题问卷属性表!H:H, MATCH(问卷赋分表!A726,试题问卷属性表!A:A,0))</f>
        <v>如果我孩子需要额外的帮助，都能从老师那边得到</v>
      </c>
      <c r="C726" t="s">
        <v>1344</v>
      </c>
      <c r="D726" t="s">
        <v>1362</v>
      </c>
      <c r="E726" t="s">
        <v>2727</v>
      </c>
      <c r="F726">
        <v>5</v>
      </c>
      <c r="G726">
        <v>1</v>
      </c>
      <c r="H726" t="b">
        <v>1</v>
      </c>
      <c r="I726">
        <f>INDEX(试题问卷属性表!D:D, MATCH(问卷赋分表!$A726,试题问卷属性表!$A:$A,0))</f>
        <v>0</v>
      </c>
      <c r="J726">
        <f>INDEX(试题问卷属性表!E:E, MATCH(问卷赋分表!$A726,试题问卷属性表!$A:$A,0))</f>
        <v>0</v>
      </c>
      <c r="K726" t="str">
        <f>INDEX(试题问卷属性表!F:F, MATCH(问卷赋分表!$A726,试题问卷属性表!$A:$A,0))</f>
        <v>家长对学校满意度</v>
      </c>
      <c r="L726">
        <f>INDEX(试题问卷属性表!G:G, MATCH(问卷赋分表!$A726,试题问卷属性表!$A:$A,0))</f>
        <v>0</v>
      </c>
    </row>
    <row r="727" spans="1:12" x14ac:dyDescent="0.2">
      <c r="A727" t="s">
        <v>2181</v>
      </c>
      <c r="B727" t="str">
        <f>INDEX(试题问卷属性表!H:H, MATCH(问卷赋分表!A727,试题问卷属性表!A:A,0))</f>
        <v>如果我孩子需要额外的帮助，都能从老师那边得到</v>
      </c>
      <c r="C727" t="s">
        <v>1344</v>
      </c>
      <c r="D727" t="s">
        <v>1362</v>
      </c>
      <c r="E727" t="s">
        <v>2726</v>
      </c>
      <c r="F727">
        <v>4</v>
      </c>
      <c r="G727">
        <v>1</v>
      </c>
      <c r="H727" t="b">
        <v>1</v>
      </c>
      <c r="I727">
        <f>INDEX(试题问卷属性表!D:D, MATCH(问卷赋分表!$A727,试题问卷属性表!$A:$A,0))</f>
        <v>0</v>
      </c>
      <c r="J727">
        <f>INDEX(试题问卷属性表!E:E, MATCH(问卷赋分表!$A727,试题问卷属性表!$A:$A,0))</f>
        <v>0</v>
      </c>
      <c r="K727" t="str">
        <f>INDEX(试题问卷属性表!F:F, MATCH(问卷赋分表!$A727,试题问卷属性表!$A:$A,0))</f>
        <v>家长对学校满意度</v>
      </c>
      <c r="L727">
        <f>INDEX(试题问卷属性表!G:G, MATCH(问卷赋分表!$A727,试题问卷属性表!$A:$A,0))</f>
        <v>0</v>
      </c>
    </row>
    <row r="728" spans="1:12" x14ac:dyDescent="0.2">
      <c r="A728" t="s">
        <v>2181</v>
      </c>
      <c r="B728" t="str">
        <f>INDEX(试题问卷属性表!H:H, MATCH(问卷赋分表!A728,试题问卷属性表!A:A,0))</f>
        <v>如果我孩子需要额外的帮助，都能从老师那边得到</v>
      </c>
      <c r="C728" t="s">
        <v>1344</v>
      </c>
      <c r="D728" t="s">
        <v>1362</v>
      </c>
      <c r="E728" t="s">
        <v>2679</v>
      </c>
      <c r="F728">
        <v>3</v>
      </c>
      <c r="G728">
        <v>0</v>
      </c>
      <c r="H728" t="b">
        <v>1</v>
      </c>
      <c r="I728">
        <f>INDEX(试题问卷属性表!D:D, MATCH(问卷赋分表!$A728,试题问卷属性表!$A:$A,0))</f>
        <v>0</v>
      </c>
      <c r="J728">
        <f>INDEX(试题问卷属性表!E:E, MATCH(问卷赋分表!$A728,试题问卷属性表!$A:$A,0))</f>
        <v>0</v>
      </c>
      <c r="K728" t="str">
        <f>INDEX(试题问卷属性表!F:F, MATCH(问卷赋分表!$A728,试题问卷属性表!$A:$A,0))</f>
        <v>家长对学校满意度</v>
      </c>
      <c r="L728">
        <f>INDEX(试题问卷属性表!G:G, MATCH(问卷赋分表!$A728,试题问卷属性表!$A:$A,0))</f>
        <v>0</v>
      </c>
    </row>
    <row r="729" spans="1:12" x14ac:dyDescent="0.2">
      <c r="A729" t="s">
        <v>2181</v>
      </c>
      <c r="B729" t="str">
        <f>INDEX(试题问卷属性表!H:H, MATCH(问卷赋分表!A729,试题问卷属性表!A:A,0))</f>
        <v>如果我孩子需要额外的帮助，都能从老师那边得到</v>
      </c>
      <c r="C729" t="s">
        <v>1344</v>
      </c>
      <c r="D729" t="s">
        <v>1362</v>
      </c>
      <c r="E729" t="s">
        <v>2725</v>
      </c>
      <c r="F729">
        <v>2</v>
      </c>
      <c r="G729">
        <v>0</v>
      </c>
      <c r="H729" t="b">
        <v>1</v>
      </c>
      <c r="I729">
        <f>INDEX(试题问卷属性表!D:D, MATCH(问卷赋分表!$A729,试题问卷属性表!$A:$A,0))</f>
        <v>0</v>
      </c>
      <c r="J729">
        <f>INDEX(试题问卷属性表!E:E, MATCH(问卷赋分表!$A729,试题问卷属性表!$A:$A,0))</f>
        <v>0</v>
      </c>
      <c r="K729" t="str">
        <f>INDEX(试题问卷属性表!F:F, MATCH(问卷赋分表!$A729,试题问卷属性表!$A:$A,0))</f>
        <v>家长对学校满意度</v>
      </c>
      <c r="L729">
        <f>INDEX(试题问卷属性表!G:G, MATCH(问卷赋分表!$A729,试题问卷属性表!$A:$A,0))</f>
        <v>0</v>
      </c>
    </row>
    <row r="730" spans="1:12" x14ac:dyDescent="0.2">
      <c r="A730" t="s">
        <v>2181</v>
      </c>
      <c r="B730" t="str">
        <f>INDEX(试题问卷属性表!H:H, MATCH(问卷赋分表!A730,试题问卷属性表!A:A,0))</f>
        <v>如果我孩子需要额外的帮助，都能从老师那边得到</v>
      </c>
      <c r="C730" t="s">
        <v>1344</v>
      </c>
      <c r="D730" t="s">
        <v>1362</v>
      </c>
      <c r="E730" t="s">
        <v>2724</v>
      </c>
      <c r="F730">
        <v>1</v>
      </c>
      <c r="G730">
        <v>0</v>
      </c>
      <c r="H730" t="b">
        <v>1</v>
      </c>
      <c r="I730">
        <f>INDEX(试题问卷属性表!D:D, MATCH(问卷赋分表!$A730,试题问卷属性表!$A:$A,0))</f>
        <v>0</v>
      </c>
      <c r="J730">
        <f>INDEX(试题问卷属性表!E:E, MATCH(问卷赋分表!$A730,试题问卷属性表!$A:$A,0))</f>
        <v>0</v>
      </c>
      <c r="K730" t="str">
        <f>INDEX(试题问卷属性表!F:F, MATCH(问卷赋分表!$A730,试题问卷属性表!$A:$A,0))</f>
        <v>家长对学校满意度</v>
      </c>
      <c r="L730">
        <f>INDEX(试题问卷属性表!G:G, MATCH(问卷赋分表!$A730,试题问卷属性表!$A:$A,0))</f>
        <v>0</v>
      </c>
    </row>
    <row r="731" spans="1:12" x14ac:dyDescent="0.2">
      <c r="A731" t="s">
        <v>2182</v>
      </c>
      <c r="B731" t="str">
        <f>INDEX(试题问卷属性表!H:H, MATCH(问卷赋分表!A731,试题问卷属性表!A:A,0))</f>
        <v>学校老师关心我孩子的身心健康</v>
      </c>
      <c r="C731" t="s">
        <v>1344</v>
      </c>
      <c r="D731" t="s">
        <v>1362</v>
      </c>
      <c r="E731" t="s">
        <v>2727</v>
      </c>
      <c r="F731">
        <v>5</v>
      </c>
      <c r="G731">
        <v>1</v>
      </c>
      <c r="H731" t="b">
        <v>1</v>
      </c>
      <c r="I731">
        <f>INDEX(试题问卷属性表!D:D, MATCH(问卷赋分表!$A731,试题问卷属性表!$A:$A,0))</f>
        <v>0</v>
      </c>
      <c r="J731">
        <f>INDEX(试题问卷属性表!E:E, MATCH(问卷赋分表!$A731,试题问卷属性表!$A:$A,0))</f>
        <v>0</v>
      </c>
      <c r="K731" t="str">
        <f>INDEX(试题问卷属性表!F:F, MATCH(问卷赋分表!$A731,试题问卷属性表!$A:$A,0))</f>
        <v>家长对学校满意度</v>
      </c>
      <c r="L731">
        <f>INDEX(试题问卷属性表!G:G, MATCH(问卷赋分表!$A731,试题问卷属性表!$A:$A,0))</f>
        <v>0</v>
      </c>
    </row>
    <row r="732" spans="1:12" x14ac:dyDescent="0.2">
      <c r="A732" t="s">
        <v>2182</v>
      </c>
      <c r="B732" t="str">
        <f>INDEX(试题问卷属性表!H:H, MATCH(问卷赋分表!A732,试题问卷属性表!A:A,0))</f>
        <v>学校老师关心我孩子的身心健康</v>
      </c>
      <c r="C732" t="s">
        <v>1344</v>
      </c>
      <c r="D732" t="s">
        <v>1362</v>
      </c>
      <c r="E732" t="s">
        <v>2726</v>
      </c>
      <c r="F732">
        <v>4</v>
      </c>
      <c r="G732">
        <v>1</v>
      </c>
      <c r="H732" t="b">
        <v>1</v>
      </c>
      <c r="I732">
        <f>INDEX(试题问卷属性表!D:D, MATCH(问卷赋分表!$A732,试题问卷属性表!$A:$A,0))</f>
        <v>0</v>
      </c>
      <c r="J732">
        <f>INDEX(试题问卷属性表!E:E, MATCH(问卷赋分表!$A732,试题问卷属性表!$A:$A,0))</f>
        <v>0</v>
      </c>
      <c r="K732" t="str">
        <f>INDEX(试题问卷属性表!F:F, MATCH(问卷赋分表!$A732,试题问卷属性表!$A:$A,0))</f>
        <v>家长对学校满意度</v>
      </c>
      <c r="L732">
        <f>INDEX(试题问卷属性表!G:G, MATCH(问卷赋分表!$A732,试题问卷属性表!$A:$A,0))</f>
        <v>0</v>
      </c>
    </row>
    <row r="733" spans="1:12" x14ac:dyDescent="0.2">
      <c r="A733" t="s">
        <v>2182</v>
      </c>
      <c r="B733" t="str">
        <f>INDEX(试题问卷属性表!H:H, MATCH(问卷赋分表!A733,试题问卷属性表!A:A,0))</f>
        <v>学校老师关心我孩子的身心健康</v>
      </c>
      <c r="C733" t="s">
        <v>1344</v>
      </c>
      <c r="D733" t="s">
        <v>1362</v>
      </c>
      <c r="E733" t="s">
        <v>2679</v>
      </c>
      <c r="F733">
        <v>3</v>
      </c>
      <c r="G733">
        <v>0</v>
      </c>
      <c r="H733" t="b">
        <v>1</v>
      </c>
      <c r="I733">
        <f>INDEX(试题问卷属性表!D:D, MATCH(问卷赋分表!$A733,试题问卷属性表!$A:$A,0))</f>
        <v>0</v>
      </c>
      <c r="J733">
        <f>INDEX(试题问卷属性表!E:E, MATCH(问卷赋分表!$A733,试题问卷属性表!$A:$A,0))</f>
        <v>0</v>
      </c>
      <c r="K733" t="str">
        <f>INDEX(试题问卷属性表!F:F, MATCH(问卷赋分表!$A733,试题问卷属性表!$A:$A,0))</f>
        <v>家长对学校满意度</v>
      </c>
      <c r="L733">
        <f>INDEX(试题问卷属性表!G:G, MATCH(问卷赋分表!$A733,试题问卷属性表!$A:$A,0))</f>
        <v>0</v>
      </c>
    </row>
    <row r="734" spans="1:12" x14ac:dyDescent="0.2">
      <c r="A734" t="s">
        <v>2182</v>
      </c>
      <c r="B734" t="str">
        <f>INDEX(试题问卷属性表!H:H, MATCH(问卷赋分表!A734,试题问卷属性表!A:A,0))</f>
        <v>学校老师关心我孩子的身心健康</v>
      </c>
      <c r="C734" t="s">
        <v>1344</v>
      </c>
      <c r="D734" t="s">
        <v>1362</v>
      </c>
      <c r="E734" t="s">
        <v>2725</v>
      </c>
      <c r="F734">
        <v>2</v>
      </c>
      <c r="G734">
        <v>0</v>
      </c>
      <c r="H734" t="b">
        <v>1</v>
      </c>
      <c r="I734">
        <f>INDEX(试题问卷属性表!D:D, MATCH(问卷赋分表!$A734,试题问卷属性表!$A:$A,0))</f>
        <v>0</v>
      </c>
      <c r="J734">
        <f>INDEX(试题问卷属性表!E:E, MATCH(问卷赋分表!$A734,试题问卷属性表!$A:$A,0))</f>
        <v>0</v>
      </c>
      <c r="K734" t="str">
        <f>INDEX(试题问卷属性表!F:F, MATCH(问卷赋分表!$A734,试题问卷属性表!$A:$A,0))</f>
        <v>家长对学校满意度</v>
      </c>
      <c r="L734">
        <f>INDEX(试题问卷属性表!G:G, MATCH(问卷赋分表!$A734,试题问卷属性表!$A:$A,0))</f>
        <v>0</v>
      </c>
    </row>
    <row r="735" spans="1:12" x14ac:dyDescent="0.2">
      <c r="A735" t="s">
        <v>2182</v>
      </c>
      <c r="B735" t="str">
        <f>INDEX(试题问卷属性表!H:H, MATCH(问卷赋分表!A735,试题问卷属性表!A:A,0))</f>
        <v>学校老师关心我孩子的身心健康</v>
      </c>
      <c r="C735" t="s">
        <v>1344</v>
      </c>
      <c r="D735" t="s">
        <v>1362</v>
      </c>
      <c r="E735" t="s">
        <v>2724</v>
      </c>
      <c r="F735">
        <v>1</v>
      </c>
      <c r="G735">
        <v>0</v>
      </c>
      <c r="H735" t="b">
        <v>1</v>
      </c>
      <c r="I735">
        <f>INDEX(试题问卷属性表!D:D, MATCH(问卷赋分表!$A735,试题问卷属性表!$A:$A,0))</f>
        <v>0</v>
      </c>
      <c r="J735">
        <f>INDEX(试题问卷属性表!E:E, MATCH(问卷赋分表!$A735,试题问卷属性表!$A:$A,0))</f>
        <v>0</v>
      </c>
      <c r="K735" t="str">
        <f>INDEX(试题问卷属性表!F:F, MATCH(问卷赋分表!$A735,试题问卷属性表!$A:$A,0))</f>
        <v>家长对学校满意度</v>
      </c>
      <c r="L735">
        <f>INDEX(试题问卷属性表!G:G, MATCH(问卷赋分表!$A735,试题问卷属性表!$A:$A,0))</f>
        <v>0</v>
      </c>
    </row>
    <row r="736" spans="1:12" x14ac:dyDescent="0.2">
      <c r="A736" t="s">
        <v>2183</v>
      </c>
      <c r="B736" t="str">
        <f>INDEX(试题问卷属性表!H:H, MATCH(问卷赋分表!A736,试题问卷属性表!A:A,0))</f>
        <v>学校老师对我孩子的学习很关心</v>
      </c>
      <c r="C736" t="s">
        <v>1344</v>
      </c>
      <c r="D736" t="s">
        <v>1362</v>
      </c>
      <c r="E736" t="s">
        <v>2727</v>
      </c>
      <c r="F736">
        <v>5</v>
      </c>
      <c r="G736">
        <v>1</v>
      </c>
      <c r="H736" t="b">
        <v>1</v>
      </c>
      <c r="I736">
        <f>INDEX(试题问卷属性表!D:D, MATCH(问卷赋分表!$A736,试题问卷属性表!$A:$A,0))</f>
        <v>0</v>
      </c>
      <c r="J736">
        <f>INDEX(试题问卷属性表!E:E, MATCH(问卷赋分表!$A736,试题问卷属性表!$A:$A,0))</f>
        <v>0</v>
      </c>
      <c r="K736" t="str">
        <f>INDEX(试题问卷属性表!F:F, MATCH(问卷赋分表!$A736,试题问卷属性表!$A:$A,0))</f>
        <v>家长对学校满意度</v>
      </c>
      <c r="L736">
        <f>INDEX(试题问卷属性表!G:G, MATCH(问卷赋分表!$A736,试题问卷属性表!$A:$A,0))</f>
        <v>0</v>
      </c>
    </row>
    <row r="737" spans="1:12" x14ac:dyDescent="0.2">
      <c r="A737" t="s">
        <v>2183</v>
      </c>
      <c r="B737" t="str">
        <f>INDEX(试题问卷属性表!H:H, MATCH(问卷赋分表!A737,试题问卷属性表!A:A,0))</f>
        <v>学校老师对我孩子的学习很关心</v>
      </c>
      <c r="C737" t="s">
        <v>1344</v>
      </c>
      <c r="D737" t="s">
        <v>1362</v>
      </c>
      <c r="E737" t="s">
        <v>2726</v>
      </c>
      <c r="F737">
        <v>4</v>
      </c>
      <c r="G737">
        <v>1</v>
      </c>
      <c r="H737" t="b">
        <v>1</v>
      </c>
      <c r="I737">
        <f>INDEX(试题问卷属性表!D:D, MATCH(问卷赋分表!$A737,试题问卷属性表!$A:$A,0))</f>
        <v>0</v>
      </c>
      <c r="J737">
        <f>INDEX(试题问卷属性表!E:E, MATCH(问卷赋分表!$A737,试题问卷属性表!$A:$A,0))</f>
        <v>0</v>
      </c>
      <c r="K737" t="str">
        <f>INDEX(试题问卷属性表!F:F, MATCH(问卷赋分表!$A737,试题问卷属性表!$A:$A,0))</f>
        <v>家长对学校满意度</v>
      </c>
      <c r="L737">
        <f>INDEX(试题问卷属性表!G:G, MATCH(问卷赋分表!$A737,试题问卷属性表!$A:$A,0))</f>
        <v>0</v>
      </c>
    </row>
    <row r="738" spans="1:12" x14ac:dyDescent="0.2">
      <c r="A738" t="s">
        <v>2183</v>
      </c>
      <c r="B738" t="str">
        <f>INDEX(试题问卷属性表!H:H, MATCH(问卷赋分表!A738,试题问卷属性表!A:A,0))</f>
        <v>学校老师对我孩子的学习很关心</v>
      </c>
      <c r="C738" t="s">
        <v>1344</v>
      </c>
      <c r="D738" t="s">
        <v>1362</v>
      </c>
      <c r="E738" t="s">
        <v>2679</v>
      </c>
      <c r="F738">
        <v>3</v>
      </c>
      <c r="G738">
        <v>0</v>
      </c>
      <c r="H738" t="b">
        <v>1</v>
      </c>
      <c r="I738">
        <f>INDEX(试题问卷属性表!D:D, MATCH(问卷赋分表!$A738,试题问卷属性表!$A:$A,0))</f>
        <v>0</v>
      </c>
      <c r="J738">
        <f>INDEX(试题问卷属性表!E:E, MATCH(问卷赋分表!$A738,试题问卷属性表!$A:$A,0))</f>
        <v>0</v>
      </c>
      <c r="K738" t="str">
        <f>INDEX(试题问卷属性表!F:F, MATCH(问卷赋分表!$A738,试题问卷属性表!$A:$A,0))</f>
        <v>家长对学校满意度</v>
      </c>
      <c r="L738">
        <f>INDEX(试题问卷属性表!G:G, MATCH(问卷赋分表!$A738,试题问卷属性表!$A:$A,0))</f>
        <v>0</v>
      </c>
    </row>
    <row r="739" spans="1:12" x14ac:dyDescent="0.2">
      <c r="A739" t="s">
        <v>2183</v>
      </c>
      <c r="B739" t="str">
        <f>INDEX(试题问卷属性表!H:H, MATCH(问卷赋分表!A739,试题问卷属性表!A:A,0))</f>
        <v>学校老师对我孩子的学习很关心</v>
      </c>
      <c r="C739" t="s">
        <v>1344</v>
      </c>
      <c r="D739" t="s">
        <v>1362</v>
      </c>
      <c r="E739" t="s">
        <v>2725</v>
      </c>
      <c r="F739">
        <v>2</v>
      </c>
      <c r="G739">
        <v>0</v>
      </c>
      <c r="H739" t="b">
        <v>1</v>
      </c>
      <c r="I739">
        <f>INDEX(试题问卷属性表!D:D, MATCH(问卷赋分表!$A739,试题问卷属性表!$A:$A,0))</f>
        <v>0</v>
      </c>
      <c r="J739">
        <f>INDEX(试题问卷属性表!E:E, MATCH(问卷赋分表!$A739,试题问卷属性表!$A:$A,0))</f>
        <v>0</v>
      </c>
      <c r="K739" t="str">
        <f>INDEX(试题问卷属性表!F:F, MATCH(问卷赋分表!$A739,试题问卷属性表!$A:$A,0))</f>
        <v>家长对学校满意度</v>
      </c>
      <c r="L739">
        <f>INDEX(试题问卷属性表!G:G, MATCH(问卷赋分表!$A739,试题问卷属性表!$A:$A,0))</f>
        <v>0</v>
      </c>
    </row>
    <row r="740" spans="1:12" x14ac:dyDescent="0.2">
      <c r="A740" t="s">
        <v>2183</v>
      </c>
      <c r="B740" t="str">
        <f>INDEX(试题问卷属性表!H:H, MATCH(问卷赋分表!A740,试题问卷属性表!A:A,0))</f>
        <v>学校老师对我孩子的学习很关心</v>
      </c>
      <c r="C740" t="s">
        <v>1344</v>
      </c>
      <c r="D740" t="s">
        <v>1362</v>
      </c>
      <c r="E740" t="s">
        <v>2724</v>
      </c>
      <c r="F740">
        <v>1</v>
      </c>
      <c r="G740">
        <v>0</v>
      </c>
      <c r="H740" t="b">
        <v>1</v>
      </c>
      <c r="I740">
        <f>INDEX(试题问卷属性表!D:D, MATCH(问卷赋分表!$A740,试题问卷属性表!$A:$A,0))</f>
        <v>0</v>
      </c>
      <c r="J740">
        <f>INDEX(试题问卷属性表!E:E, MATCH(问卷赋分表!$A740,试题问卷属性表!$A:$A,0))</f>
        <v>0</v>
      </c>
      <c r="K740" t="str">
        <f>INDEX(试题问卷属性表!F:F, MATCH(问卷赋分表!$A740,试题问卷属性表!$A:$A,0))</f>
        <v>家长对学校满意度</v>
      </c>
      <c r="L740">
        <f>INDEX(试题问卷属性表!G:G, MATCH(问卷赋分表!$A740,试题问卷属性表!$A:$A,0))</f>
        <v>0</v>
      </c>
    </row>
    <row r="741" spans="1:12" x14ac:dyDescent="0.2">
      <c r="A741" t="s">
        <v>2184</v>
      </c>
      <c r="B741" t="str">
        <f>INDEX(试题问卷属性表!H:H, MATCH(问卷赋分表!A741,试题问卷属性表!A:A,0))</f>
        <v>我孩子喜欢学校</v>
      </c>
      <c r="C741" t="s">
        <v>1344</v>
      </c>
      <c r="D741" t="s">
        <v>1362</v>
      </c>
      <c r="E741" t="s">
        <v>2727</v>
      </c>
      <c r="F741">
        <v>5</v>
      </c>
      <c r="G741">
        <v>1</v>
      </c>
      <c r="H741" t="b">
        <v>1</v>
      </c>
      <c r="I741">
        <f>INDEX(试题问卷属性表!D:D, MATCH(问卷赋分表!$A741,试题问卷属性表!$A:$A,0))</f>
        <v>0</v>
      </c>
      <c r="J741">
        <f>INDEX(试题问卷属性表!E:E, MATCH(问卷赋分表!$A741,试题问卷属性表!$A:$A,0))</f>
        <v>0</v>
      </c>
      <c r="K741" t="str">
        <f>INDEX(试题问卷属性表!F:F, MATCH(问卷赋分表!$A741,试题问卷属性表!$A:$A,0))</f>
        <v>家长对学校满意度</v>
      </c>
      <c r="L741">
        <f>INDEX(试题问卷属性表!G:G, MATCH(问卷赋分表!$A741,试题问卷属性表!$A:$A,0))</f>
        <v>0</v>
      </c>
    </row>
    <row r="742" spans="1:12" x14ac:dyDescent="0.2">
      <c r="A742" t="s">
        <v>2184</v>
      </c>
      <c r="B742" t="str">
        <f>INDEX(试题问卷属性表!H:H, MATCH(问卷赋分表!A742,试题问卷属性表!A:A,0))</f>
        <v>我孩子喜欢学校</v>
      </c>
      <c r="C742" t="s">
        <v>1344</v>
      </c>
      <c r="D742" t="s">
        <v>1362</v>
      </c>
      <c r="E742" t="s">
        <v>2726</v>
      </c>
      <c r="F742">
        <v>4</v>
      </c>
      <c r="G742">
        <v>1</v>
      </c>
      <c r="H742" t="b">
        <v>1</v>
      </c>
      <c r="I742">
        <f>INDEX(试题问卷属性表!D:D, MATCH(问卷赋分表!$A742,试题问卷属性表!$A:$A,0))</f>
        <v>0</v>
      </c>
      <c r="J742">
        <f>INDEX(试题问卷属性表!E:E, MATCH(问卷赋分表!$A742,试题问卷属性表!$A:$A,0))</f>
        <v>0</v>
      </c>
      <c r="K742" t="str">
        <f>INDEX(试题问卷属性表!F:F, MATCH(问卷赋分表!$A742,试题问卷属性表!$A:$A,0))</f>
        <v>家长对学校满意度</v>
      </c>
      <c r="L742">
        <f>INDEX(试题问卷属性表!G:G, MATCH(问卷赋分表!$A742,试题问卷属性表!$A:$A,0))</f>
        <v>0</v>
      </c>
    </row>
    <row r="743" spans="1:12" x14ac:dyDescent="0.2">
      <c r="A743" t="s">
        <v>2184</v>
      </c>
      <c r="B743" t="str">
        <f>INDEX(试题问卷属性表!H:H, MATCH(问卷赋分表!A743,试题问卷属性表!A:A,0))</f>
        <v>我孩子喜欢学校</v>
      </c>
      <c r="C743" t="s">
        <v>1344</v>
      </c>
      <c r="D743" t="s">
        <v>1362</v>
      </c>
      <c r="E743" t="s">
        <v>2679</v>
      </c>
      <c r="F743">
        <v>3</v>
      </c>
      <c r="G743">
        <v>0</v>
      </c>
      <c r="H743" t="b">
        <v>1</v>
      </c>
      <c r="I743">
        <f>INDEX(试题问卷属性表!D:D, MATCH(问卷赋分表!$A743,试题问卷属性表!$A:$A,0))</f>
        <v>0</v>
      </c>
      <c r="J743">
        <f>INDEX(试题问卷属性表!E:E, MATCH(问卷赋分表!$A743,试题问卷属性表!$A:$A,0))</f>
        <v>0</v>
      </c>
      <c r="K743" t="str">
        <f>INDEX(试题问卷属性表!F:F, MATCH(问卷赋分表!$A743,试题问卷属性表!$A:$A,0))</f>
        <v>家长对学校满意度</v>
      </c>
      <c r="L743">
        <f>INDEX(试题问卷属性表!G:G, MATCH(问卷赋分表!$A743,试题问卷属性表!$A:$A,0))</f>
        <v>0</v>
      </c>
    </row>
    <row r="744" spans="1:12" x14ac:dyDescent="0.2">
      <c r="A744" t="s">
        <v>2184</v>
      </c>
      <c r="B744" t="str">
        <f>INDEX(试题问卷属性表!H:H, MATCH(问卷赋分表!A744,试题问卷属性表!A:A,0))</f>
        <v>我孩子喜欢学校</v>
      </c>
      <c r="C744" t="s">
        <v>1344</v>
      </c>
      <c r="D744" t="s">
        <v>1362</v>
      </c>
      <c r="E744" t="s">
        <v>2725</v>
      </c>
      <c r="F744">
        <v>2</v>
      </c>
      <c r="G744">
        <v>0</v>
      </c>
      <c r="H744" t="b">
        <v>1</v>
      </c>
      <c r="I744">
        <f>INDEX(试题问卷属性表!D:D, MATCH(问卷赋分表!$A744,试题问卷属性表!$A:$A,0))</f>
        <v>0</v>
      </c>
      <c r="J744">
        <f>INDEX(试题问卷属性表!E:E, MATCH(问卷赋分表!$A744,试题问卷属性表!$A:$A,0))</f>
        <v>0</v>
      </c>
      <c r="K744" t="str">
        <f>INDEX(试题问卷属性表!F:F, MATCH(问卷赋分表!$A744,试题问卷属性表!$A:$A,0))</f>
        <v>家长对学校满意度</v>
      </c>
      <c r="L744">
        <f>INDEX(试题问卷属性表!G:G, MATCH(问卷赋分表!$A744,试题问卷属性表!$A:$A,0))</f>
        <v>0</v>
      </c>
    </row>
    <row r="745" spans="1:12" x14ac:dyDescent="0.2">
      <c r="A745" t="s">
        <v>2184</v>
      </c>
      <c r="B745" t="str">
        <f>INDEX(试题问卷属性表!H:H, MATCH(问卷赋分表!A745,试题问卷属性表!A:A,0))</f>
        <v>我孩子喜欢学校</v>
      </c>
      <c r="C745" t="s">
        <v>1344</v>
      </c>
      <c r="D745" t="s">
        <v>1362</v>
      </c>
      <c r="E745" t="s">
        <v>2724</v>
      </c>
      <c r="F745">
        <v>1</v>
      </c>
      <c r="G745">
        <v>0</v>
      </c>
      <c r="H745" t="b">
        <v>1</v>
      </c>
      <c r="I745">
        <f>INDEX(试题问卷属性表!D:D, MATCH(问卷赋分表!$A745,试题问卷属性表!$A:$A,0))</f>
        <v>0</v>
      </c>
      <c r="J745">
        <f>INDEX(试题问卷属性表!E:E, MATCH(问卷赋分表!$A745,试题问卷属性表!$A:$A,0))</f>
        <v>0</v>
      </c>
      <c r="K745" t="str">
        <f>INDEX(试题问卷属性表!F:F, MATCH(问卷赋分表!$A745,试题问卷属性表!$A:$A,0))</f>
        <v>家长对学校满意度</v>
      </c>
      <c r="L745">
        <f>INDEX(试题问卷属性表!G:G, MATCH(问卷赋分表!$A745,试题问卷属性表!$A:$A,0))</f>
        <v>0</v>
      </c>
    </row>
    <row r="746" spans="1:12" x14ac:dyDescent="0.2">
      <c r="A746" t="s">
        <v>2185</v>
      </c>
      <c r="B746" t="str">
        <f>INDEX(试题问卷属性表!H:H, MATCH(问卷赋分表!A746,试题问卷属性表!A:A,0))</f>
        <v>学校经常让家长知道孩子在学校的情况</v>
      </c>
      <c r="C746" t="s">
        <v>1344</v>
      </c>
      <c r="D746" t="s">
        <v>1362</v>
      </c>
      <c r="E746" t="s">
        <v>2727</v>
      </c>
      <c r="F746">
        <v>5</v>
      </c>
      <c r="G746">
        <v>1</v>
      </c>
      <c r="H746" t="b">
        <v>1</v>
      </c>
      <c r="I746">
        <f>INDEX(试题问卷属性表!D:D, MATCH(问卷赋分表!$A746,试题问卷属性表!$A:$A,0))</f>
        <v>0</v>
      </c>
      <c r="J746">
        <f>INDEX(试题问卷属性表!E:E, MATCH(问卷赋分表!$A746,试题问卷属性表!$A:$A,0))</f>
        <v>0</v>
      </c>
      <c r="K746" t="str">
        <f>INDEX(试题问卷属性表!F:F, MATCH(问卷赋分表!$A746,试题问卷属性表!$A:$A,0))</f>
        <v>家长对学校满意度</v>
      </c>
      <c r="L746">
        <f>INDEX(试题问卷属性表!G:G, MATCH(问卷赋分表!$A746,试题问卷属性表!$A:$A,0))</f>
        <v>0</v>
      </c>
    </row>
    <row r="747" spans="1:12" x14ac:dyDescent="0.2">
      <c r="A747" t="s">
        <v>2185</v>
      </c>
      <c r="B747" t="str">
        <f>INDEX(试题问卷属性表!H:H, MATCH(问卷赋分表!A747,试题问卷属性表!A:A,0))</f>
        <v>学校经常让家长知道孩子在学校的情况</v>
      </c>
      <c r="C747" t="s">
        <v>1344</v>
      </c>
      <c r="D747" t="s">
        <v>1362</v>
      </c>
      <c r="E747" t="s">
        <v>2726</v>
      </c>
      <c r="F747">
        <v>4</v>
      </c>
      <c r="G747">
        <v>1</v>
      </c>
      <c r="H747" t="b">
        <v>1</v>
      </c>
      <c r="I747">
        <f>INDEX(试题问卷属性表!D:D, MATCH(问卷赋分表!$A747,试题问卷属性表!$A:$A,0))</f>
        <v>0</v>
      </c>
      <c r="J747">
        <f>INDEX(试题问卷属性表!E:E, MATCH(问卷赋分表!$A747,试题问卷属性表!$A:$A,0))</f>
        <v>0</v>
      </c>
      <c r="K747" t="str">
        <f>INDEX(试题问卷属性表!F:F, MATCH(问卷赋分表!$A747,试题问卷属性表!$A:$A,0))</f>
        <v>家长对学校满意度</v>
      </c>
      <c r="L747">
        <f>INDEX(试题问卷属性表!G:G, MATCH(问卷赋分表!$A747,试题问卷属性表!$A:$A,0))</f>
        <v>0</v>
      </c>
    </row>
    <row r="748" spans="1:12" x14ac:dyDescent="0.2">
      <c r="A748" t="s">
        <v>2185</v>
      </c>
      <c r="B748" t="str">
        <f>INDEX(试题问卷属性表!H:H, MATCH(问卷赋分表!A748,试题问卷属性表!A:A,0))</f>
        <v>学校经常让家长知道孩子在学校的情况</v>
      </c>
      <c r="C748" t="s">
        <v>1344</v>
      </c>
      <c r="D748" t="s">
        <v>1362</v>
      </c>
      <c r="E748" t="s">
        <v>2679</v>
      </c>
      <c r="F748">
        <v>3</v>
      </c>
      <c r="G748">
        <v>0</v>
      </c>
      <c r="H748" t="b">
        <v>1</v>
      </c>
      <c r="I748">
        <f>INDEX(试题问卷属性表!D:D, MATCH(问卷赋分表!$A748,试题问卷属性表!$A:$A,0))</f>
        <v>0</v>
      </c>
      <c r="J748">
        <f>INDEX(试题问卷属性表!E:E, MATCH(问卷赋分表!$A748,试题问卷属性表!$A:$A,0))</f>
        <v>0</v>
      </c>
      <c r="K748" t="str">
        <f>INDEX(试题问卷属性表!F:F, MATCH(问卷赋分表!$A748,试题问卷属性表!$A:$A,0))</f>
        <v>家长对学校满意度</v>
      </c>
      <c r="L748">
        <f>INDEX(试题问卷属性表!G:G, MATCH(问卷赋分表!$A748,试题问卷属性表!$A:$A,0))</f>
        <v>0</v>
      </c>
    </row>
    <row r="749" spans="1:12" x14ac:dyDescent="0.2">
      <c r="A749" t="s">
        <v>2185</v>
      </c>
      <c r="B749" t="str">
        <f>INDEX(试题问卷属性表!H:H, MATCH(问卷赋分表!A749,试题问卷属性表!A:A,0))</f>
        <v>学校经常让家长知道孩子在学校的情况</v>
      </c>
      <c r="C749" t="s">
        <v>1344</v>
      </c>
      <c r="D749" t="s">
        <v>1362</v>
      </c>
      <c r="E749" t="s">
        <v>2725</v>
      </c>
      <c r="F749">
        <v>2</v>
      </c>
      <c r="G749">
        <v>0</v>
      </c>
      <c r="H749" t="b">
        <v>1</v>
      </c>
      <c r="I749">
        <f>INDEX(试题问卷属性表!D:D, MATCH(问卷赋分表!$A749,试题问卷属性表!$A:$A,0))</f>
        <v>0</v>
      </c>
      <c r="J749">
        <f>INDEX(试题问卷属性表!E:E, MATCH(问卷赋分表!$A749,试题问卷属性表!$A:$A,0))</f>
        <v>0</v>
      </c>
      <c r="K749" t="str">
        <f>INDEX(试题问卷属性表!F:F, MATCH(问卷赋分表!$A749,试题问卷属性表!$A:$A,0))</f>
        <v>家长对学校满意度</v>
      </c>
      <c r="L749">
        <f>INDEX(试题问卷属性表!G:G, MATCH(问卷赋分表!$A749,试题问卷属性表!$A:$A,0))</f>
        <v>0</v>
      </c>
    </row>
    <row r="750" spans="1:12" x14ac:dyDescent="0.2">
      <c r="A750" t="s">
        <v>2185</v>
      </c>
      <c r="B750" t="str">
        <f>INDEX(试题问卷属性表!H:H, MATCH(问卷赋分表!A750,试题问卷属性表!A:A,0))</f>
        <v>学校经常让家长知道孩子在学校的情况</v>
      </c>
      <c r="C750" t="s">
        <v>1344</v>
      </c>
      <c r="D750" t="s">
        <v>1362</v>
      </c>
      <c r="E750" t="s">
        <v>2724</v>
      </c>
      <c r="F750">
        <v>1</v>
      </c>
      <c r="G750">
        <v>0</v>
      </c>
      <c r="H750" t="b">
        <v>1</v>
      </c>
      <c r="I750">
        <f>INDEX(试题问卷属性表!D:D, MATCH(问卷赋分表!$A750,试题问卷属性表!$A:$A,0))</f>
        <v>0</v>
      </c>
      <c r="J750">
        <f>INDEX(试题问卷属性表!E:E, MATCH(问卷赋分表!$A750,试题问卷属性表!$A:$A,0))</f>
        <v>0</v>
      </c>
      <c r="K750" t="str">
        <f>INDEX(试题问卷属性表!F:F, MATCH(问卷赋分表!$A750,试题问卷属性表!$A:$A,0))</f>
        <v>家长对学校满意度</v>
      </c>
      <c r="L750">
        <f>INDEX(试题问卷属性表!G:G, MATCH(问卷赋分表!$A750,试题问卷属性表!$A:$A,0))</f>
        <v>0</v>
      </c>
    </row>
    <row r="751" spans="1:12" x14ac:dyDescent="0.2">
      <c r="A751" t="s">
        <v>2186</v>
      </c>
      <c r="B751" t="str">
        <f>INDEX(试题问卷属性表!H:H, MATCH(问卷赋分表!A751,试题问卷属性表!A:A,0))</f>
        <v>我有足够渠道向学校表达意见，如家长日、电话、微信群等</v>
      </c>
      <c r="C751" t="s">
        <v>1344</v>
      </c>
      <c r="D751" t="s">
        <v>1362</v>
      </c>
      <c r="E751" t="s">
        <v>2727</v>
      </c>
      <c r="F751">
        <v>5</v>
      </c>
      <c r="G751">
        <v>1</v>
      </c>
      <c r="H751" t="b">
        <v>1</v>
      </c>
      <c r="I751">
        <f>INDEX(试题问卷属性表!D:D, MATCH(问卷赋分表!$A751,试题问卷属性表!$A:$A,0))</f>
        <v>0</v>
      </c>
      <c r="J751">
        <f>INDEX(试题问卷属性表!E:E, MATCH(问卷赋分表!$A751,试题问卷属性表!$A:$A,0))</f>
        <v>0</v>
      </c>
      <c r="K751" t="str">
        <f>INDEX(试题问卷属性表!F:F, MATCH(问卷赋分表!$A751,试题问卷属性表!$A:$A,0))</f>
        <v>家长对学校满意度</v>
      </c>
      <c r="L751">
        <f>INDEX(试题问卷属性表!G:G, MATCH(问卷赋分表!$A751,试题问卷属性表!$A:$A,0))</f>
        <v>0</v>
      </c>
    </row>
    <row r="752" spans="1:12" x14ac:dyDescent="0.2">
      <c r="A752" t="s">
        <v>2186</v>
      </c>
      <c r="B752" t="str">
        <f>INDEX(试题问卷属性表!H:H, MATCH(问卷赋分表!A752,试题问卷属性表!A:A,0))</f>
        <v>我有足够渠道向学校表达意见，如家长日、电话、微信群等</v>
      </c>
      <c r="C752" t="s">
        <v>1344</v>
      </c>
      <c r="D752" t="s">
        <v>1362</v>
      </c>
      <c r="E752" t="s">
        <v>2726</v>
      </c>
      <c r="F752">
        <v>4</v>
      </c>
      <c r="G752">
        <v>1</v>
      </c>
      <c r="H752" t="b">
        <v>1</v>
      </c>
      <c r="I752">
        <f>INDEX(试题问卷属性表!D:D, MATCH(问卷赋分表!$A752,试题问卷属性表!$A:$A,0))</f>
        <v>0</v>
      </c>
      <c r="J752">
        <f>INDEX(试题问卷属性表!E:E, MATCH(问卷赋分表!$A752,试题问卷属性表!$A:$A,0))</f>
        <v>0</v>
      </c>
      <c r="K752" t="str">
        <f>INDEX(试题问卷属性表!F:F, MATCH(问卷赋分表!$A752,试题问卷属性表!$A:$A,0))</f>
        <v>家长对学校满意度</v>
      </c>
      <c r="L752">
        <f>INDEX(试题问卷属性表!G:G, MATCH(问卷赋分表!$A752,试题问卷属性表!$A:$A,0))</f>
        <v>0</v>
      </c>
    </row>
    <row r="753" spans="1:12" x14ac:dyDescent="0.2">
      <c r="A753" t="s">
        <v>2186</v>
      </c>
      <c r="B753" t="str">
        <f>INDEX(试题问卷属性表!H:H, MATCH(问卷赋分表!A753,试题问卷属性表!A:A,0))</f>
        <v>我有足够渠道向学校表达意见，如家长日、电话、微信群等</v>
      </c>
      <c r="C753" t="s">
        <v>1344</v>
      </c>
      <c r="D753" t="s">
        <v>1362</v>
      </c>
      <c r="E753" t="s">
        <v>2679</v>
      </c>
      <c r="F753">
        <v>3</v>
      </c>
      <c r="G753">
        <v>0</v>
      </c>
      <c r="H753" t="b">
        <v>1</v>
      </c>
      <c r="I753">
        <f>INDEX(试题问卷属性表!D:D, MATCH(问卷赋分表!$A753,试题问卷属性表!$A:$A,0))</f>
        <v>0</v>
      </c>
      <c r="J753">
        <f>INDEX(试题问卷属性表!E:E, MATCH(问卷赋分表!$A753,试题问卷属性表!$A:$A,0))</f>
        <v>0</v>
      </c>
      <c r="K753" t="str">
        <f>INDEX(试题问卷属性表!F:F, MATCH(问卷赋分表!$A753,试题问卷属性表!$A:$A,0))</f>
        <v>家长对学校满意度</v>
      </c>
      <c r="L753">
        <f>INDEX(试题问卷属性表!G:G, MATCH(问卷赋分表!$A753,试题问卷属性表!$A:$A,0))</f>
        <v>0</v>
      </c>
    </row>
    <row r="754" spans="1:12" x14ac:dyDescent="0.2">
      <c r="A754" t="s">
        <v>2186</v>
      </c>
      <c r="B754" t="str">
        <f>INDEX(试题问卷属性表!H:H, MATCH(问卷赋分表!A754,试题问卷属性表!A:A,0))</f>
        <v>我有足够渠道向学校表达意见，如家长日、电话、微信群等</v>
      </c>
      <c r="C754" t="s">
        <v>1344</v>
      </c>
      <c r="D754" t="s">
        <v>1362</v>
      </c>
      <c r="E754" t="s">
        <v>2725</v>
      </c>
      <c r="F754">
        <v>2</v>
      </c>
      <c r="G754">
        <v>0</v>
      </c>
      <c r="H754" t="b">
        <v>1</v>
      </c>
      <c r="I754">
        <f>INDEX(试题问卷属性表!D:D, MATCH(问卷赋分表!$A754,试题问卷属性表!$A:$A,0))</f>
        <v>0</v>
      </c>
      <c r="J754">
        <f>INDEX(试题问卷属性表!E:E, MATCH(问卷赋分表!$A754,试题问卷属性表!$A:$A,0))</f>
        <v>0</v>
      </c>
      <c r="K754" t="str">
        <f>INDEX(试题问卷属性表!F:F, MATCH(问卷赋分表!$A754,试题问卷属性表!$A:$A,0))</f>
        <v>家长对学校满意度</v>
      </c>
      <c r="L754">
        <f>INDEX(试题问卷属性表!G:G, MATCH(问卷赋分表!$A754,试题问卷属性表!$A:$A,0))</f>
        <v>0</v>
      </c>
    </row>
    <row r="755" spans="1:12" x14ac:dyDescent="0.2">
      <c r="A755" t="s">
        <v>2186</v>
      </c>
      <c r="B755" t="str">
        <f>INDEX(试题问卷属性表!H:H, MATCH(问卷赋分表!A755,试题问卷属性表!A:A,0))</f>
        <v>我有足够渠道向学校表达意见，如家长日、电话、微信群等</v>
      </c>
      <c r="C755" t="s">
        <v>1344</v>
      </c>
      <c r="D755" t="s">
        <v>1362</v>
      </c>
      <c r="E755" t="s">
        <v>2724</v>
      </c>
      <c r="F755">
        <v>1</v>
      </c>
      <c r="G755">
        <v>0</v>
      </c>
      <c r="H755" t="b">
        <v>1</v>
      </c>
      <c r="I755">
        <f>INDEX(试题问卷属性表!D:D, MATCH(问卷赋分表!$A755,试题问卷属性表!$A:$A,0))</f>
        <v>0</v>
      </c>
      <c r="J755">
        <f>INDEX(试题问卷属性表!E:E, MATCH(问卷赋分表!$A755,试题问卷属性表!$A:$A,0))</f>
        <v>0</v>
      </c>
      <c r="K755" t="str">
        <f>INDEX(试题问卷属性表!F:F, MATCH(问卷赋分表!$A755,试题问卷属性表!$A:$A,0))</f>
        <v>家长对学校满意度</v>
      </c>
      <c r="L755">
        <f>INDEX(试题问卷属性表!G:G, MATCH(问卷赋分表!$A755,试题问卷属性表!$A:$A,0))</f>
        <v>0</v>
      </c>
    </row>
    <row r="756" spans="1:12" x14ac:dyDescent="0.2">
      <c r="A756" t="s">
        <v>2187</v>
      </c>
      <c r="B756" t="str">
        <f>INDEX(试题问卷属性表!H:H, MATCH(问卷赋分表!A756,试题问卷属性表!A:A,0))</f>
        <v>学校时常邀请家长参与学校活动</v>
      </c>
      <c r="C756" t="s">
        <v>1344</v>
      </c>
      <c r="D756" t="s">
        <v>1362</v>
      </c>
      <c r="E756" t="s">
        <v>2727</v>
      </c>
      <c r="F756">
        <v>5</v>
      </c>
      <c r="G756">
        <v>1</v>
      </c>
      <c r="H756" t="b">
        <v>1</v>
      </c>
      <c r="I756">
        <f>INDEX(试题问卷属性表!D:D, MATCH(问卷赋分表!$A756,试题问卷属性表!$A:$A,0))</f>
        <v>0</v>
      </c>
      <c r="J756">
        <f>INDEX(试题问卷属性表!E:E, MATCH(问卷赋分表!$A756,试题问卷属性表!$A:$A,0))</f>
        <v>0</v>
      </c>
      <c r="K756" t="str">
        <f>INDEX(试题问卷属性表!F:F, MATCH(问卷赋分表!$A756,试题问卷属性表!$A:$A,0))</f>
        <v>家长对学校满意度</v>
      </c>
      <c r="L756">
        <f>INDEX(试题问卷属性表!G:G, MATCH(问卷赋分表!$A756,试题问卷属性表!$A:$A,0))</f>
        <v>0</v>
      </c>
    </row>
    <row r="757" spans="1:12" x14ac:dyDescent="0.2">
      <c r="A757" t="s">
        <v>2187</v>
      </c>
      <c r="B757" t="str">
        <f>INDEX(试题问卷属性表!H:H, MATCH(问卷赋分表!A757,试题问卷属性表!A:A,0))</f>
        <v>学校时常邀请家长参与学校活动</v>
      </c>
      <c r="C757" t="s">
        <v>1344</v>
      </c>
      <c r="D757" t="s">
        <v>1362</v>
      </c>
      <c r="E757" t="s">
        <v>2726</v>
      </c>
      <c r="F757">
        <v>4</v>
      </c>
      <c r="G757">
        <v>1</v>
      </c>
      <c r="H757" t="b">
        <v>1</v>
      </c>
      <c r="I757">
        <f>INDEX(试题问卷属性表!D:D, MATCH(问卷赋分表!$A757,试题问卷属性表!$A:$A,0))</f>
        <v>0</v>
      </c>
      <c r="J757">
        <f>INDEX(试题问卷属性表!E:E, MATCH(问卷赋分表!$A757,试题问卷属性表!$A:$A,0))</f>
        <v>0</v>
      </c>
      <c r="K757" t="str">
        <f>INDEX(试题问卷属性表!F:F, MATCH(问卷赋分表!$A757,试题问卷属性表!$A:$A,0))</f>
        <v>家长对学校满意度</v>
      </c>
      <c r="L757">
        <f>INDEX(试题问卷属性表!G:G, MATCH(问卷赋分表!$A757,试题问卷属性表!$A:$A,0))</f>
        <v>0</v>
      </c>
    </row>
    <row r="758" spans="1:12" x14ac:dyDescent="0.2">
      <c r="A758" t="s">
        <v>2187</v>
      </c>
      <c r="B758" t="str">
        <f>INDEX(试题问卷属性表!H:H, MATCH(问卷赋分表!A758,试题问卷属性表!A:A,0))</f>
        <v>学校时常邀请家长参与学校活动</v>
      </c>
      <c r="C758" t="s">
        <v>1344</v>
      </c>
      <c r="D758" t="s">
        <v>1362</v>
      </c>
      <c r="E758" t="s">
        <v>2679</v>
      </c>
      <c r="F758">
        <v>3</v>
      </c>
      <c r="G758">
        <v>0</v>
      </c>
      <c r="H758" t="b">
        <v>1</v>
      </c>
      <c r="I758">
        <f>INDEX(试题问卷属性表!D:D, MATCH(问卷赋分表!$A758,试题问卷属性表!$A:$A,0))</f>
        <v>0</v>
      </c>
      <c r="J758">
        <f>INDEX(试题问卷属性表!E:E, MATCH(问卷赋分表!$A758,试题问卷属性表!$A:$A,0))</f>
        <v>0</v>
      </c>
      <c r="K758" t="str">
        <f>INDEX(试题问卷属性表!F:F, MATCH(问卷赋分表!$A758,试题问卷属性表!$A:$A,0))</f>
        <v>家长对学校满意度</v>
      </c>
      <c r="L758">
        <f>INDEX(试题问卷属性表!G:G, MATCH(问卷赋分表!$A758,试题问卷属性表!$A:$A,0))</f>
        <v>0</v>
      </c>
    </row>
    <row r="759" spans="1:12" x14ac:dyDescent="0.2">
      <c r="A759" t="s">
        <v>2187</v>
      </c>
      <c r="B759" t="str">
        <f>INDEX(试题问卷属性表!H:H, MATCH(问卷赋分表!A759,试题问卷属性表!A:A,0))</f>
        <v>学校时常邀请家长参与学校活动</v>
      </c>
      <c r="C759" t="s">
        <v>1344</v>
      </c>
      <c r="D759" t="s">
        <v>1362</v>
      </c>
      <c r="E759" t="s">
        <v>2725</v>
      </c>
      <c r="F759">
        <v>2</v>
      </c>
      <c r="G759">
        <v>0</v>
      </c>
      <c r="H759" t="b">
        <v>1</v>
      </c>
      <c r="I759">
        <f>INDEX(试题问卷属性表!D:D, MATCH(问卷赋分表!$A759,试题问卷属性表!$A:$A,0))</f>
        <v>0</v>
      </c>
      <c r="J759">
        <f>INDEX(试题问卷属性表!E:E, MATCH(问卷赋分表!$A759,试题问卷属性表!$A:$A,0))</f>
        <v>0</v>
      </c>
      <c r="K759" t="str">
        <f>INDEX(试题问卷属性表!F:F, MATCH(问卷赋分表!$A759,试题问卷属性表!$A:$A,0))</f>
        <v>家长对学校满意度</v>
      </c>
      <c r="L759">
        <f>INDEX(试题问卷属性表!G:G, MATCH(问卷赋分表!$A759,试题问卷属性表!$A:$A,0))</f>
        <v>0</v>
      </c>
    </row>
    <row r="760" spans="1:12" x14ac:dyDescent="0.2">
      <c r="A760" t="s">
        <v>2187</v>
      </c>
      <c r="B760" t="str">
        <f>INDEX(试题问卷属性表!H:H, MATCH(问卷赋分表!A760,试题问卷属性表!A:A,0))</f>
        <v>学校时常邀请家长参与学校活动</v>
      </c>
      <c r="C760" t="s">
        <v>1344</v>
      </c>
      <c r="D760" t="s">
        <v>1362</v>
      </c>
      <c r="E760" t="s">
        <v>2724</v>
      </c>
      <c r="F760">
        <v>1</v>
      </c>
      <c r="G760">
        <v>0</v>
      </c>
      <c r="H760" t="b">
        <v>1</v>
      </c>
      <c r="I760">
        <f>INDEX(试题问卷属性表!D:D, MATCH(问卷赋分表!$A760,试题问卷属性表!$A:$A,0))</f>
        <v>0</v>
      </c>
      <c r="J760">
        <f>INDEX(试题问卷属性表!E:E, MATCH(问卷赋分表!$A760,试题问卷属性表!$A:$A,0))</f>
        <v>0</v>
      </c>
      <c r="K760" t="str">
        <f>INDEX(试题问卷属性表!F:F, MATCH(问卷赋分表!$A760,试题问卷属性表!$A:$A,0))</f>
        <v>家长对学校满意度</v>
      </c>
      <c r="L760">
        <f>INDEX(试题问卷属性表!G:G, MATCH(问卷赋分表!$A760,试题问卷属性表!$A:$A,0))</f>
        <v>0</v>
      </c>
    </row>
    <row r="761" spans="1:12" x14ac:dyDescent="0.2">
      <c r="A761" t="s">
        <v>2188</v>
      </c>
      <c r="B761" t="str">
        <f>INDEX(试题问卷属性表!H:H, MATCH(问卷赋分表!A761,试题问卷属性表!A:A,0))</f>
        <v>老师对我孩子很了解</v>
      </c>
      <c r="C761" t="s">
        <v>1344</v>
      </c>
      <c r="D761" t="s">
        <v>1362</v>
      </c>
      <c r="E761" t="s">
        <v>2727</v>
      </c>
      <c r="F761">
        <v>5</v>
      </c>
      <c r="G761">
        <v>1</v>
      </c>
      <c r="H761" t="b">
        <v>1</v>
      </c>
      <c r="I761">
        <f>INDEX(试题问卷属性表!D:D, MATCH(问卷赋分表!$A761,试题问卷属性表!$A:$A,0))</f>
        <v>0</v>
      </c>
      <c r="J761">
        <f>INDEX(试题问卷属性表!E:E, MATCH(问卷赋分表!$A761,试题问卷属性表!$A:$A,0))</f>
        <v>0</v>
      </c>
      <c r="K761" t="str">
        <f>INDEX(试题问卷属性表!F:F, MATCH(问卷赋分表!$A761,试题问卷属性表!$A:$A,0))</f>
        <v>家长对学校满意度</v>
      </c>
      <c r="L761">
        <f>INDEX(试题问卷属性表!G:G, MATCH(问卷赋分表!$A761,试题问卷属性表!$A:$A,0))</f>
        <v>0</v>
      </c>
    </row>
    <row r="762" spans="1:12" x14ac:dyDescent="0.2">
      <c r="A762" t="s">
        <v>2188</v>
      </c>
      <c r="B762" t="str">
        <f>INDEX(试题问卷属性表!H:H, MATCH(问卷赋分表!A762,试题问卷属性表!A:A,0))</f>
        <v>老师对我孩子很了解</v>
      </c>
      <c r="C762" t="s">
        <v>1344</v>
      </c>
      <c r="D762" t="s">
        <v>1362</v>
      </c>
      <c r="E762" t="s">
        <v>2726</v>
      </c>
      <c r="F762">
        <v>4</v>
      </c>
      <c r="G762">
        <v>1</v>
      </c>
      <c r="H762" t="b">
        <v>1</v>
      </c>
      <c r="I762">
        <f>INDEX(试题问卷属性表!D:D, MATCH(问卷赋分表!$A762,试题问卷属性表!$A:$A,0))</f>
        <v>0</v>
      </c>
      <c r="J762">
        <f>INDEX(试题问卷属性表!E:E, MATCH(问卷赋分表!$A762,试题问卷属性表!$A:$A,0))</f>
        <v>0</v>
      </c>
      <c r="K762" t="str">
        <f>INDEX(试题问卷属性表!F:F, MATCH(问卷赋分表!$A762,试题问卷属性表!$A:$A,0))</f>
        <v>家长对学校满意度</v>
      </c>
      <c r="L762">
        <f>INDEX(试题问卷属性表!G:G, MATCH(问卷赋分表!$A762,试题问卷属性表!$A:$A,0))</f>
        <v>0</v>
      </c>
    </row>
    <row r="763" spans="1:12" x14ac:dyDescent="0.2">
      <c r="A763" t="s">
        <v>2188</v>
      </c>
      <c r="B763" t="str">
        <f>INDEX(试题问卷属性表!H:H, MATCH(问卷赋分表!A763,试题问卷属性表!A:A,0))</f>
        <v>老师对我孩子很了解</v>
      </c>
      <c r="C763" t="s">
        <v>1344</v>
      </c>
      <c r="D763" t="s">
        <v>1362</v>
      </c>
      <c r="E763" t="s">
        <v>2679</v>
      </c>
      <c r="F763">
        <v>3</v>
      </c>
      <c r="G763">
        <v>0</v>
      </c>
      <c r="H763" t="b">
        <v>1</v>
      </c>
      <c r="I763">
        <f>INDEX(试题问卷属性表!D:D, MATCH(问卷赋分表!$A763,试题问卷属性表!$A:$A,0))</f>
        <v>0</v>
      </c>
      <c r="J763">
        <f>INDEX(试题问卷属性表!E:E, MATCH(问卷赋分表!$A763,试题问卷属性表!$A:$A,0))</f>
        <v>0</v>
      </c>
      <c r="K763" t="str">
        <f>INDEX(试题问卷属性表!F:F, MATCH(问卷赋分表!$A763,试题问卷属性表!$A:$A,0))</f>
        <v>家长对学校满意度</v>
      </c>
      <c r="L763">
        <f>INDEX(试题问卷属性表!G:G, MATCH(问卷赋分表!$A763,试题问卷属性表!$A:$A,0))</f>
        <v>0</v>
      </c>
    </row>
    <row r="764" spans="1:12" x14ac:dyDescent="0.2">
      <c r="A764" t="s">
        <v>2188</v>
      </c>
      <c r="B764" t="str">
        <f>INDEX(试题问卷属性表!H:H, MATCH(问卷赋分表!A764,试题问卷属性表!A:A,0))</f>
        <v>老师对我孩子很了解</v>
      </c>
      <c r="C764" t="s">
        <v>1344</v>
      </c>
      <c r="D764" t="s">
        <v>1362</v>
      </c>
      <c r="E764" t="s">
        <v>2725</v>
      </c>
      <c r="F764">
        <v>2</v>
      </c>
      <c r="G764">
        <v>0</v>
      </c>
      <c r="H764" t="b">
        <v>1</v>
      </c>
      <c r="I764">
        <f>INDEX(试题问卷属性表!D:D, MATCH(问卷赋分表!$A764,试题问卷属性表!$A:$A,0))</f>
        <v>0</v>
      </c>
      <c r="J764">
        <f>INDEX(试题问卷属性表!E:E, MATCH(问卷赋分表!$A764,试题问卷属性表!$A:$A,0))</f>
        <v>0</v>
      </c>
      <c r="K764" t="str">
        <f>INDEX(试题问卷属性表!F:F, MATCH(问卷赋分表!$A764,试题问卷属性表!$A:$A,0))</f>
        <v>家长对学校满意度</v>
      </c>
      <c r="L764">
        <f>INDEX(试题问卷属性表!G:G, MATCH(问卷赋分表!$A764,试题问卷属性表!$A:$A,0))</f>
        <v>0</v>
      </c>
    </row>
    <row r="765" spans="1:12" x14ac:dyDescent="0.2">
      <c r="A765" t="s">
        <v>2188</v>
      </c>
      <c r="B765" t="str">
        <f>INDEX(试题问卷属性表!H:H, MATCH(问卷赋分表!A765,试题问卷属性表!A:A,0))</f>
        <v>老师对我孩子很了解</v>
      </c>
      <c r="C765" t="s">
        <v>1344</v>
      </c>
      <c r="D765" t="s">
        <v>1362</v>
      </c>
      <c r="E765" t="s">
        <v>2724</v>
      </c>
      <c r="F765">
        <v>1</v>
      </c>
      <c r="G765">
        <v>0</v>
      </c>
      <c r="H765" t="b">
        <v>1</v>
      </c>
      <c r="I765">
        <f>INDEX(试题问卷属性表!D:D, MATCH(问卷赋分表!$A765,试题问卷属性表!$A:$A,0))</f>
        <v>0</v>
      </c>
      <c r="J765">
        <f>INDEX(试题问卷属性表!E:E, MATCH(问卷赋分表!$A765,试题问卷属性表!$A:$A,0))</f>
        <v>0</v>
      </c>
      <c r="K765" t="str">
        <f>INDEX(试题问卷属性表!F:F, MATCH(问卷赋分表!$A765,试题问卷属性表!$A:$A,0))</f>
        <v>家长对学校满意度</v>
      </c>
      <c r="L765">
        <f>INDEX(试题问卷属性表!G:G, MATCH(问卷赋分表!$A765,试题问卷属性表!$A:$A,0))</f>
        <v>0</v>
      </c>
    </row>
    <row r="766" spans="1:12" x14ac:dyDescent="0.2">
      <c r="A766" t="s">
        <v>2189</v>
      </c>
      <c r="B766" t="str">
        <f>INDEX(试题问卷属性表!H:H, MATCH(问卷赋分表!A766,试题问卷属性表!A:A,0))</f>
        <v>您对孩子学校的满意度情况是</v>
      </c>
      <c r="C766" t="s">
        <v>1344</v>
      </c>
      <c r="D766" t="s">
        <v>1362</v>
      </c>
      <c r="E766" t="s">
        <v>2847</v>
      </c>
      <c r="F766">
        <v>5</v>
      </c>
      <c r="G766">
        <v>1</v>
      </c>
      <c r="H766" t="b">
        <v>1</v>
      </c>
      <c r="I766">
        <f>INDEX(试题问卷属性表!D:D, MATCH(问卷赋分表!$A766,试题问卷属性表!$A:$A,0))</f>
        <v>0</v>
      </c>
      <c r="J766">
        <f>INDEX(试题问卷属性表!E:E, MATCH(问卷赋分表!$A766,试题问卷属性表!$A:$A,0))</f>
        <v>0</v>
      </c>
      <c r="K766" t="str">
        <f>INDEX(试题问卷属性表!F:F, MATCH(问卷赋分表!$A766,试题问卷属性表!$A:$A,0))</f>
        <v>家长对学校满意度</v>
      </c>
      <c r="L766">
        <f>INDEX(试题问卷属性表!G:G, MATCH(问卷赋分表!$A766,试题问卷属性表!$A:$A,0))</f>
        <v>0</v>
      </c>
    </row>
    <row r="767" spans="1:12" x14ac:dyDescent="0.2">
      <c r="A767" t="s">
        <v>2189</v>
      </c>
      <c r="B767" t="str">
        <f>INDEX(试题问卷属性表!H:H, MATCH(问卷赋分表!A767,试题问卷属性表!A:A,0))</f>
        <v>您对孩子学校的满意度情况是</v>
      </c>
      <c r="C767" t="s">
        <v>1344</v>
      </c>
      <c r="D767" t="s">
        <v>1362</v>
      </c>
      <c r="E767" t="s">
        <v>2848</v>
      </c>
      <c r="F767">
        <v>4</v>
      </c>
      <c r="G767">
        <v>1</v>
      </c>
      <c r="H767" t="b">
        <v>1</v>
      </c>
      <c r="I767">
        <f>INDEX(试题问卷属性表!D:D, MATCH(问卷赋分表!$A767,试题问卷属性表!$A:$A,0))</f>
        <v>0</v>
      </c>
      <c r="J767">
        <f>INDEX(试题问卷属性表!E:E, MATCH(问卷赋分表!$A767,试题问卷属性表!$A:$A,0))</f>
        <v>0</v>
      </c>
      <c r="K767" t="str">
        <f>INDEX(试题问卷属性表!F:F, MATCH(问卷赋分表!$A767,试题问卷属性表!$A:$A,0))</f>
        <v>家长对学校满意度</v>
      </c>
      <c r="L767">
        <f>INDEX(试题问卷属性表!G:G, MATCH(问卷赋分表!$A767,试题问卷属性表!$A:$A,0))</f>
        <v>0</v>
      </c>
    </row>
    <row r="768" spans="1:12" x14ac:dyDescent="0.2">
      <c r="A768" t="s">
        <v>2189</v>
      </c>
      <c r="B768" t="str">
        <f>INDEX(试题问卷属性表!H:H, MATCH(问卷赋分表!A768,试题问卷属性表!A:A,0))</f>
        <v>您对孩子学校的满意度情况是</v>
      </c>
      <c r="C768" t="s">
        <v>1344</v>
      </c>
      <c r="D768" t="s">
        <v>1362</v>
      </c>
      <c r="E768" t="s">
        <v>2679</v>
      </c>
      <c r="F768">
        <v>3</v>
      </c>
      <c r="G768">
        <v>0</v>
      </c>
      <c r="H768" t="b">
        <v>1</v>
      </c>
      <c r="I768">
        <f>INDEX(试题问卷属性表!D:D, MATCH(问卷赋分表!$A768,试题问卷属性表!$A:$A,0))</f>
        <v>0</v>
      </c>
      <c r="J768">
        <f>INDEX(试题问卷属性表!E:E, MATCH(问卷赋分表!$A768,试题问卷属性表!$A:$A,0))</f>
        <v>0</v>
      </c>
      <c r="K768" t="str">
        <f>INDEX(试题问卷属性表!F:F, MATCH(问卷赋分表!$A768,试题问卷属性表!$A:$A,0))</f>
        <v>家长对学校满意度</v>
      </c>
      <c r="L768">
        <f>INDEX(试题问卷属性表!G:G, MATCH(问卷赋分表!$A768,试题问卷属性表!$A:$A,0))</f>
        <v>0</v>
      </c>
    </row>
    <row r="769" spans="1:12" x14ac:dyDescent="0.2">
      <c r="A769" t="s">
        <v>2189</v>
      </c>
      <c r="B769" t="str">
        <f>INDEX(试题问卷属性表!H:H, MATCH(问卷赋分表!A769,试题问卷属性表!A:A,0))</f>
        <v>您对孩子学校的满意度情况是</v>
      </c>
      <c r="C769" t="s">
        <v>1344</v>
      </c>
      <c r="D769" t="s">
        <v>1362</v>
      </c>
      <c r="E769" t="s">
        <v>2849</v>
      </c>
      <c r="F769">
        <v>2</v>
      </c>
      <c r="G769">
        <v>0</v>
      </c>
      <c r="H769" t="b">
        <v>1</v>
      </c>
      <c r="I769">
        <f>INDEX(试题问卷属性表!D:D, MATCH(问卷赋分表!$A769,试题问卷属性表!$A:$A,0))</f>
        <v>0</v>
      </c>
      <c r="J769">
        <f>INDEX(试题问卷属性表!E:E, MATCH(问卷赋分表!$A769,试题问卷属性表!$A:$A,0))</f>
        <v>0</v>
      </c>
      <c r="K769" t="str">
        <f>INDEX(试题问卷属性表!F:F, MATCH(问卷赋分表!$A769,试题问卷属性表!$A:$A,0))</f>
        <v>家长对学校满意度</v>
      </c>
      <c r="L769">
        <f>INDEX(试题问卷属性表!G:G, MATCH(问卷赋分表!$A769,试题问卷属性表!$A:$A,0))</f>
        <v>0</v>
      </c>
    </row>
    <row r="770" spans="1:12" x14ac:dyDescent="0.2">
      <c r="A770" t="s">
        <v>2189</v>
      </c>
      <c r="B770" t="str">
        <f>INDEX(试题问卷属性表!H:H, MATCH(问卷赋分表!A770,试题问卷属性表!A:A,0))</f>
        <v>您对孩子学校的满意度情况是</v>
      </c>
      <c r="C770" t="s">
        <v>1344</v>
      </c>
      <c r="D770" t="s">
        <v>1362</v>
      </c>
      <c r="E770" t="s">
        <v>2850</v>
      </c>
      <c r="F770">
        <v>1</v>
      </c>
      <c r="G770">
        <v>0</v>
      </c>
      <c r="H770" t="b">
        <v>1</v>
      </c>
      <c r="I770">
        <f>INDEX(试题问卷属性表!D:D, MATCH(问卷赋分表!$A770,试题问卷属性表!$A:$A,0))</f>
        <v>0</v>
      </c>
      <c r="J770">
        <f>INDEX(试题问卷属性表!E:E, MATCH(问卷赋分表!$A770,试题问卷属性表!$A:$A,0))</f>
        <v>0</v>
      </c>
      <c r="K770" t="str">
        <f>INDEX(试题问卷属性表!F:F, MATCH(问卷赋分表!$A770,试题问卷属性表!$A:$A,0))</f>
        <v>家长对学校满意度</v>
      </c>
      <c r="L770">
        <f>INDEX(试题问卷属性表!G:G, MATCH(问卷赋分表!$A770,试题问卷属性表!$A:$A,0))</f>
        <v>0</v>
      </c>
    </row>
    <row r="771" spans="1:12" x14ac:dyDescent="0.2">
      <c r="A771" t="s">
        <v>2190</v>
      </c>
      <c r="B771" t="str">
        <f>INDEX(试题问卷属性表!H:H, MATCH(问卷赋分表!A771,试题问卷属性表!A:A,0))</f>
        <v>您孩子每天放学后做学校老师布置的作业时间大约是：</v>
      </c>
      <c r="C771" t="s">
        <v>1344</v>
      </c>
      <c r="D771" t="s">
        <v>1362</v>
      </c>
      <c r="E771" t="s">
        <v>2851</v>
      </c>
      <c r="F771">
        <v>5</v>
      </c>
      <c r="G771">
        <v>1</v>
      </c>
      <c r="H771" t="b">
        <v>1</v>
      </c>
      <c r="I771" t="str">
        <f>INDEX(试题问卷属性表!D:D, MATCH(问卷赋分表!$A771,试题问卷属性表!$A:$A,0))</f>
        <v>学生学业负担与压力</v>
      </c>
      <c r="J771" t="str">
        <f>INDEX(试题问卷属性表!E:E, MATCH(问卷赋分表!$A771,试题问卷属性表!$A:$A,0))</f>
        <v>学业负担</v>
      </c>
      <c r="K771">
        <f>INDEX(试题问卷属性表!F:F, MATCH(问卷赋分表!$A771,试题问卷属性表!$A:$A,0))</f>
        <v>0</v>
      </c>
      <c r="L771">
        <f>INDEX(试题问卷属性表!G:G, MATCH(问卷赋分表!$A771,试题问卷属性表!$A:$A,0))</f>
        <v>0</v>
      </c>
    </row>
    <row r="772" spans="1:12" x14ac:dyDescent="0.2">
      <c r="A772" t="s">
        <v>2190</v>
      </c>
      <c r="B772" t="str">
        <f>INDEX(试题问卷属性表!H:H, MATCH(问卷赋分表!A772,试题问卷属性表!A:A,0))</f>
        <v>您孩子每天放学后做学校老师布置的作业时间大约是：</v>
      </c>
      <c r="C772" t="s">
        <v>1344</v>
      </c>
      <c r="D772" t="s">
        <v>1362</v>
      </c>
      <c r="E772" t="s">
        <v>2852</v>
      </c>
      <c r="F772">
        <v>4</v>
      </c>
      <c r="G772">
        <v>1</v>
      </c>
      <c r="H772" t="b">
        <v>1</v>
      </c>
      <c r="I772" t="str">
        <f>INDEX(试题问卷属性表!D:D, MATCH(问卷赋分表!$A772,试题问卷属性表!$A:$A,0))</f>
        <v>学生学业负担与压力</v>
      </c>
      <c r="J772" t="str">
        <f>INDEX(试题问卷属性表!E:E, MATCH(问卷赋分表!$A772,试题问卷属性表!$A:$A,0))</f>
        <v>学业负担</v>
      </c>
      <c r="K772">
        <f>INDEX(试题问卷属性表!F:F, MATCH(问卷赋分表!$A772,试题问卷属性表!$A:$A,0))</f>
        <v>0</v>
      </c>
      <c r="L772">
        <f>INDEX(试题问卷属性表!G:G, MATCH(问卷赋分表!$A772,试题问卷属性表!$A:$A,0))</f>
        <v>0</v>
      </c>
    </row>
    <row r="773" spans="1:12" x14ac:dyDescent="0.2">
      <c r="A773" t="s">
        <v>2190</v>
      </c>
      <c r="B773" t="str">
        <f>INDEX(试题问卷属性表!H:H, MATCH(问卷赋分表!A773,试题问卷属性表!A:A,0))</f>
        <v>您孩子每天放学后做学校老师布置的作业时间大约是：</v>
      </c>
      <c r="C773" t="s">
        <v>1344</v>
      </c>
      <c r="D773" t="s">
        <v>1362</v>
      </c>
      <c r="E773" t="s">
        <v>2853</v>
      </c>
      <c r="F773">
        <v>3</v>
      </c>
      <c r="G773">
        <v>0</v>
      </c>
      <c r="H773" t="b">
        <v>1</v>
      </c>
      <c r="I773" t="str">
        <f>INDEX(试题问卷属性表!D:D, MATCH(问卷赋分表!$A773,试题问卷属性表!$A:$A,0))</f>
        <v>学生学业负担与压力</v>
      </c>
      <c r="J773" t="str">
        <f>INDEX(试题问卷属性表!E:E, MATCH(问卷赋分表!$A773,试题问卷属性表!$A:$A,0))</f>
        <v>学业负担</v>
      </c>
      <c r="K773">
        <f>INDEX(试题问卷属性表!F:F, MATCH(问卷赋分表!$A773,试题问卷属性表!$A:$A,0))</f>
        <v>0</v>
      </c>
      <c r="L773">
        <f>INDEX(试题问卷属性表!G:G, MATCH(问卷赋分表!$A773,试题问卷属性表!$A:$A,0))</f>
        <v>0</v>
      </c>
    </row>
    <row r="774" spans="1:12" x14ac:dyDescent="0.2">
      <c r="A774" t="s">
        <v>2190</v>
      </c>
      <c r="B774" t="str">
        <f>INDEX(试题问卷属性表!H:H, MATCH(问卷赋分表!A774,试题问卷属性表!A:A,0))</f>
        <v>您孩子每天放学后做学校老师布置的作业时间大约是：</v>
      </c>
      <c r="C774" t="s">
        <v>1344</v>
      </c>
      <c r="D774" t="s">
        <v>1362</v>
      </c>
      <c r="E774" t="s">
        <v>2854</v>
      </c>
      <c r="F774">
        <v>2</v>
      </c>
      <c r="G774">
        <v>0</v>
      </c>
      <c r="H774" t="b">
        <v>1</v>
      </c>
      <c r="I774" t="str">
        <f>INDEX(试题问卷属性表!D:D, MATCH(问卷赋分表!$A774,试题问卷属性表!$A:$A,0))</f>
        <v>学生学业负担与压力</v>
      </c>
      <c r="J774" t="str">
        <f>INDEX(试题问卷属性表!E:E, MATCH(问卷赋分表!$A774,试题问卷属性表!$A:$A,0))</f>
        <v>学业负担</v>
      </c>
      <c r="K774">
        <f>INDEX(试题问卷属性表!F:F, MATCH(问卷赋分表!$A774,试题问卷属性表!$A:$A,0))</f>
        <v>0</v>
      </c>
      <c r="L774">
        <f>INDEX(试题问卷属性表!G:G, MATCH(问卷赋分表!$A774,试题问卷属性表!$A:$A,0))</f>
        <v>0</v>
      </c>
    </row>
    <row r="775" spans="1:12" x14ac:dyDescent="0.2">
      <c r="A775" t="s">
        <v>2190</v>
      </c>
      <c r="B775" t="str">
        <f>INDEX(试题问卷属性表!H:H, MATCH(问卷赋分表!A775,试题问卷属性表!A:A,0))</f>
        <v>您孩子每天放学后做学校老师布置的作业时间大约是：</v>
      </c>
      <c r="C775" t="s">
        <v>1344</v>
      </c>
      <c r="D775" t="s">
        <v>1362</v>
      </c>
      <c r="E775" t="s">
        <v>2855</v>
      </c>
      <c r="F775">
        <v>1</v>
      </c>
      <c r="G775">
        <v>0</v>
      </c>
      <c r="H775" t="b">
        <v>1</v>
      </c>
      <c r="I775" t="str">
        <f>INDEX(试题问卷属性表!D:D, MATCH(问卷赋分表!$A775,试题问卷属性表!$A:$A,0))</f>
        <v>学生学业负担与压力</v>
      </c>
      <c r="J775" t="str">
        <f>INDEX(试题问卷属性表!E:E, MATCH(问卷赋分表!$A775,试题问卷属性表!$A:$A,0))</f>
        <v>学业负担</v>
      </c>
      <c r="K775">
        <f>INDEX(试题问卷属性表!F:F, MATCH(问卷赋分表!$A775,试题问卷属性表!$A:$A,0))</f>
        <v>0</v>
      </c>
      <c r="L775">
        <f>INDEX(试题问卷属性表!G:G, MATCH(问卷赋分表!$A775,试题问卷属性表!$A:$A,0))</f>
        <v>0</v>
      </c>
    </row>
    <row r="776" spans="1:12" x14ac:dyDescent="0.2">
      <c r="A776" t="s">
        <v>2191</v>
      </c>
      <c r="B776" t="str">
        <f>INDEX(试题问卷属性表!H:H, MATCH(问卷赋分表!A776,试题问卷属性表!A:A,0))</f>
        <v>孩子父母主动与孩子交流学校里事情的频率大约是</v>
      </c>
      <c r="C776" t="s">
        <v>1344</v>
      </c>
      <c r="D776" t="s">
        <v>1362</v>
      </c>
      <c r="E776" t="s">
        <v>2856</v>
      </c>
      <c r="F776">
        <v>1</v>
      </c>
      <c r="G776">
        <v>0</v>
      </c>
      <c r="H776" t="b">
        <v>1</v>
      </c>
      <c r="I776">
        <f>INDEX(试题问卷属性表!D:D, MATCH(问卷赋分表!$A776,试题问卷属性表!$A:$A,0))</f>
        <v>0</v>
      </c>
      <c r="J776">
        <f>INDEX(试题问卷属性表!E:E, MATCH(问卷赋分表!$A776,试题问卷属性表!$A:$A,0))</f>
        <v>0</v>
      </c>
      <c r="K776" t="str">
        <f>INDEX(试题问卷属性表!F:F, MATCH(问卷赋分表!$A776,试题问卷属性表!$A:$A,0))</f>
        <v>家长参与</v>
      </c>
      <c r="L776">
        <f>INDEX(试题问卷属性表!G:G, MATCH(问卷赋分表!$A776,试题问卷属性表!$A:$A,0))</f>
        <v>0</v>
      </c>
    </row>
    <row r="777" spans="1:12" x14ac:dyDescent="0.2">
      <c r="A777" t="s">
        <v>2191</v>
      </c>
      <c r="B777" t="str">
        <f>INDEX(试题问卷属性表!H:H, MATCH(问卷赋分表!A777,试题问卷属性表!A:A,0))</f>
        <v>孩子父母主动与孩子交流学校里事情的频率大约是</v>
      </c>
      <c r="C777" t="s">
        <v>1344</v>
      </c>
      <c r="D777" t="s">
        <v>1362</v>
      </c>
      <c r="E777" t="s">
        <v>2857</v>
      </c>
      <c r="F777">
        <v>2</v>
      </c>
      <c r="G777">
        <v>0</v>
      </c>
      <c r="H777" t="b">
        <v>1</v>
      </c>
      <c r="I777">
        <f>INDEX(试题问卷属性表!D:D, MATCH(问卷赋分表!$A777,试题问卷属性表!$A:$A,0))</f>
        <v>0</v>
      </c>
      <c r="J777">
        <f>INDEX(试题问卷属性表!E:E, MATCH(问卷赋分表!$A777,试题问卷属性表!$A:$A,0))</f>
        <v>0</v>
      </c>
      <c r="K777" t="str">
        <f>INDEX(试题问卷属性表!F:F, MATCH(问卷赋分表!$A777,试题问卷属性表!$A:$A,0))</f>
        <v>家长参与</v>
      </c>
      <c r="L777">
        <f>INDEX(试题问卷属性表!G:G, MATCH(问卷赋分表!$A777,试题问卷属性表!$A:$A,0))</f>
        <v>0</v>
      </c>
    </row>
    <row r="778" spans="1:12" x14ac:dyDescent="0.2">
      <c r="A778" t="s">
        <v>2191</v>
      </c>
      <c r="B778" t="str">
        <f>INDEX(试题问卷属性表!H:H, MATCH(问卷赋分表!A778,试题问卷属性表!A:A,0))</f>
        <v>孩子父母主动与孩子交流学校里事情的频率大约是</v>
      </c>
      <c r="C778" t="s">
        <v>1344</v>
      </c>
      <c r="D778" t="s">
        <v>1362</v>
      </c>
      <c r="E778" t="s">
        <v>2858</v>
      </c>
      <c r="F778">
        <v>3</v>
      </c>
      <c r="G778">
        <v>0</v>
      </c>
      <c r="H778" t="b">
        <v>1</v>
      </c>
      <c r="I778">
        <f>INDEX(试题问卷属性表!D:D, MATCH(问卷赋分表!$A778,试题问卷属性表!$A:$A,0))</f>
        <v>0</v>
      </c>
      <c r="J778">
        <f>INDEX(试题问卷属性表!E:E, MATCH(问卷赋分表!$A778,试题问卷属性表!$A:$A,0))</f>
        <v>0</v>
      </c>
      <c r="K778" t="str">
        <f>INDEX(试题问卷属性表!F:F, MATCH(问卷赋分表!$A778,试题问卷属性表!$A:$A,0))</f>
        <v>家长参与</v>
      </c>
      <c r="L778">
        <f>INDEX(试题问卷属性表!G:G, MATCH(问卷赋分表!$A778,试题问卷属性表!$A:$A,0))</f>
        <v>0</v>
      </c>
    </row>
    <row r="779" spans="1:12" x14ac:dyDescent="0.2">
      <c r="A779" t="s">
        <v>2191</v>
      </c>
      <c r="B779" t="str">
        <f>INDEX(试题问卷属性表!H:H, MATCH(问卷赋分表!A779,试题问卷属性表!A:A,0))</f>
        <v>孩子父母主动与孩子交流学校里事情的频率大约是</v>
      </c>
      <c r="C779" t="s">
        <v>1344</v>
      </c>
      <c r="D779" t="s">
        <v>1362</v>
      </c>
      <c r="E779" t="s">
        <v>2859</v>
      </c>
      <c r="F779">
        <v>4</v>
      </c>
      <c r="G779">
        <v>1</v>
      </c>
      <c r="H779" t="b">
        <v>1</v>
      </c>
      <c r="I779">
        <f>INDEX(试题问卷属性表!D:D, MATCH(问卷赋分表!$A779,试题问卷属性表!$A:$A,0))</f>
        <v>0</v>
      </c>
      <c r="J779">
        <f>INDEX(试题问卷属性表!E:E, MATCH(问卷赋分表!$A779,试题问卷属性表!$A:$A,0))</f>
        <v>0</v>
      </c>
      <c r="K779" t="str">
        <f>INDEX(试题问卷属性表!F:F, MATCH(问卷赋分表!$A779,试题问卷属性表!$A:$A,0))</f>
        <v>家长参与</v>
      </c>
      <c r="L779">
        <f>INDEX(试题问卷属性表!G:G, MATCH(问卷赋分表!$A779,试题问卷属性表!$A:$A,0))</f>
        <v>0</v>
      </c>
    </row>
    <row r="780" spans="1:12" x14ac:dyDescent="0.2">
      <c r="A780" t="s">
        <v>2191</v>
      </c>
      <c r="B780" t="str">
        <f>INDEX(试题问卷属性表!H:H, MATCH(问卷赋分表!A780,试题问卷属性表!A:A,0))</f>
        <v>孩子父母主动与孩子交流学校里事情的频率大约是</v>
      </c>
      <c r="C780" t="s">
        <v>1344</v>
      </c>
      <c r="D780" t="s">
        <v>1362</v>
      </c>
      <c r="E780" t="s">
        <v>2860</v>
      </c>
      <c r="F780">
        <v>5</v>
      </c>
      <c r="G780">
        <v>1</v>
      </c>
      <c r="H780" t="b">
        <v>1</v>
      </c>
      <c r="I780">
        <f>INDEX(试题问卷属性表!D:D, MATCH(问卷赋分表!$A780,试题问卷属性表!$A:$A,0))</f>
        <v>0</v>
      </c>
      <c r="J780">
        <f>INDEX(试题问卷属性表!E:E, MATCH(问卷赋分表!$A780,试题问卷属性表!$A:$A,0))</f>
        <v>0</v>
      </c>
      <c r="K780" t="str">
        <f>INDEX(试题问卷属性表!F:F, MATCH(问卷赋分表!$A780,试题问卷属性表!$A:$A,0))</f>
        <v>家长参与</v>
      </c>
      <c r="L780">
        <f>INDEX(试题问卷属性表!G:G, MATCH(问卷赋分表!$A780,试题问卷属性表!$A:$A,0))</f>
        <v>0</v>
      </c>
    </row>
    <row r="781" spans="1:12" x14ac:dyDescent="0.2">
      <c r="A781" t="s">
        <v>2191</v>
      </c>
      <c r="B781" t="str">
        <f>INDEX(试题问卷属性表!H:H, MATCH(问卷赋分表!A781,试题问卷属性表!A:A,0))</f>
        <v>孩子父母主动与孩子交流学校里事情的频率大约是</v>
      </c>
      <c r="C781" t="s">
        <v>1344</v>
      </c>
      <c r="D781" t="s">
        <v>1362</v>
      </c>
      <c r="E781" t="s">
        <v>2861</v>
      </c>
      <c r="F781">
        <v>6</v>
      </c>
      <c r="G781">
        <v>1</v>
      </c>
      <c r="H781" t="b">
        <v>1</v>
      </c>
      <c r="I781">
        <f>INDEX(试题问卷属性表!D:D, MATCH(问卷赋分表!$A781,试题问卷属性表!$A:$A,0))</f>
        <v>0</v>
      </c>
      <c r="J781">
        <f>INDEX(试题问卷属性表!E:E, MATCH(问卷赋分表!$A781,试题问卷属性表!$A:$A,0))</f>
        <v>0</v>
      </c>
      <c r="K781" t="str">
        <f>INDEX(试题问卷属性表!F:F, MATCH(问卷赋分表!$A781,试题问卷属性表!$A:$A,0))</f>
        <v>家长参与</v>
      </c>
      <c r="L781">
        <f>INDEX(试题问卷属性表!G:G, MATCH(问卷赋分表!$A781,试题问卷属性表!$A:$A,0))</f>
        <v>0</v>
      </c>
    </row>
    <row r="782" spans="1:12" x14ac:dyDescent="0.2">
      <c r="A782" t="s">
        <v>2192</v>
      </c>
      <c r="B782" t="str">
        <f>INDEX(试题问卷属性表!H:H, MATCH(问卷赋分表!A782,试题问卷属性表!A:A,0))</f>
        <v>孩子父母每周陪孩子共同活动（不含做书面作业和校外辅导班）的时间大约是</v>
      </c>
      <c r="C782" t="s">
        <v>1344</v>
      </c>
      <c r="D782" t="s">
        <v>1362</v>
      </c>
      <c r="E782" t="s">
        <v>2690</v>
      </c>
      <c r="F782">
        <v>1</v>
      </c>
      <c r="G782">
        <v>0</v>
      </c>
      <c r="H782" t="b">
        <v>1</v>
      </c>
      <c r="I782">
        <f>INDEX(试题问卷属性表!D:D, MATCH(问卷赋分表!$A782,试题问卷属性表!$A:$A,0))</f>
        <v>0</v>
      </c>
      <c r="J782">
        <f>INDEX(试题问卷属性表!E:E, MATCH(问卷赋分表!$A782,试题问卷属性表!$A:$A,0))</f>
        <v>0</v>
      </c>
      <c r="K782" t="str">
        <f>INDEX(试题问卷属性表!F:F, MATCH(问卷赋分表!$A782,试题问卷属性表!$A:$A,0))</f>
        <v>家长参与</v>
      </c>
      <c r="L782">
        <f>INDEX(试题问卷属性表!G:G, MATCH(问卷赋分表!$A782,试题问卷属性表!$A:$A,0))</f>
        <v>0</v>
      </c>
    </row>
    <row r="783" spans="1:12" x14ac:dyDescent="0.2">
      <c r="A783" t="s">
        <v>2192</v>
      </c>
      <c r="B783" t="str">
        <f>INDEX(试题问卷属性表!H:H, MATCH(问卷赋分表!A783,试题问卷属性表!A:A,0))</f>
        <v>孩子父母每周陪孩子共同活动（不含做书面作业和校外辅导班）的时间大约是</v>
      </c>
      <c r="C783" t="s">
        <v>1344</v>
      </c>
      <c r="D783" t="s">
        <v>1362</v>
      </c>
      <c r="E783" t="s">
        <v>2691</v>
      </c>
      <c r="F783">
        <v>2</v>
      </c>
      <c r="G783">
        <v>0</v>
      </c>
      <c r="H783" t="b">
        <v>1</v>
      </c>
      <c r="I783">
        <f>INDEX(试题问卷属性表!D:D, MATCH(问卷赋分表!$A783,试题问卷属性表!$A:$A,0))</f>
        <v>0</v>
      </c>
      <c r="J783">
        <f>INDEX(试题问卷属性表!E:E, MATCH(问卷赋分表!$A783,试题问卷属性表!$A:$A,0))</f>
        <v>0</v>
      </c>
      <c r="K783" t="str">
        <f>INDEX(试题问卷属性表!F:F, MATCH(问卷赋分表!$A783,试题问卷属性表!$A:$A,0))</f>
        <v>家长参与</v>
      </c>
      <c r="L783">
        <f>INDEX(试题问卷属性表!G:G, MATCH(问卷赋分表!$A783,试题问卷属性表!$A:$A,0))</f>
        <v>0</v>
      </c>
    </row>
    <row r="784" spans="1:12" x14ac:dyDescent="0.2">
      <c r="A784" t="s">
        <v>2192</v>
      </c>
      <c r="B784" t="str">
        <f>INDEX(试题问卷属性表!H:H, MATCH(问卷赋分表!A784,试题问卷属性表!A:A,0))</f>
        <v>孩子父母每周陪孩子共同活动（不含做书面作业和校外辅导班）的时间大约是</v>
      </c>
      <c r="C784" t="s">
        <v>1344</v>
      </c>
      <c r="D784" t="s">
        <v>1362</v>
      </c>
      <c r="E784" t="s">
        <v>2692</v>
      </c>
      <c r="F784">
        <v>3</v>
      </c>
      <c r="G784">
        <v>0</v>
      </c>
      <c r="H784" t="b">
        <v>1</v>
      </c>
      <c r="I784">
        <f>INDEX(试题问卷属性表!D:D, MATCH(问卷赋分表!$A784,试题问卷属性表!$A:$A,0))</f>
        <v>0</v>
      </c>
      <c r="J784">
        <f>INDEX(试题问卷属性表!E:E, MATCH(问卷赋分表!$A784,试题问卷属性表!$A:$A,0))</f>
        <v>0</v>
      </c>
      <c r="K784" t="str">
        <f>INDEX(试题问卷属性表!F:F, MATCH(问卷赋分表!$A784,试题问卷属性表!$A:$A,0))</f>
        <v>家长参与</v>
      </c>
      <c r="L784">
        <f>INDEX(试题问卷属性表!G:G, MATCH(问卷赋分表!$A784,试题问卷属性表!$A:$A,0))</f>
        <v>0</v>
      </c>
    </row>
    <row r="785" spans="1:12" x14ac:dyDescent="0.2">
      <c r="A785" t="s">
        <v>2192</v>
      </c>
      <c r="B785" t="str">
        <f>INDEX(试题问卷属性表!H:H, MATCH(问卷赋分表!A785,试题问卷属性表!A:A,0))</f>
        <v>孩子父母每周陪孩子共同活动（不含做书面作业和校外辅导班）的时间大约是</v>
      </c>
      <c r="C785" t="s">
        <v>1344</v>
      </c>
      <c r="D785" t="s">
        <v>1362</v>
      </c>
      <c r="E785" t="s">
        <v>2693</v>
      </c>
      <c r="F785">
        <v>4</v>
      </c>
      <c r="G785">
        <v>1</v>
      </c>
      <c r="H785" t="b">
        <v>1</v>
      </c>
      <c r="I785">
        <f>INDEX(试题问卷属性表!D:D, MATCH(问卷赋分表!$A785,试题问卷属性表!$A:$A,0))</f>
        <v>0</v>
      </c>
      <c r="J785">
        <f>INDEX(试题问卷属性表!E:E, MATCH(问卷赋分表!$A785,试题问卷属性表!$A:$A,0))</f>
        <v>0</v>
      </c>
      <c r="K785" t="str">
        <f>INDEX(试题问卷属性表!F:F, MATCH(问卷赋分表!$A785,试题问卷属性表!$A:$A,0))</f>
        <v>家长参与</v>
      </c>
      <c r="L785">
        <f>INDEX(试题问卷属性表!G:G, MATCH(问卷赋分表!$A785,试题问卷属性表!$A:$A,0))</f>
        <v>0</v>
      </c>
    </row>
    <row r="786" spans="1:12" x14ac:dyDescent="0.2">
      <c r="A786" t="s">
        <v>2192</v>
      </c>
      <c r="B786" t="str">
        <f>INDEX(试题问卷属性表!H:H, MATCH(问卷赋分表!A786,试题问卷属性表!A:A,0))</f>
        <v>孩子父母每周陪孩子共同活动（不含做书面作业和校外辅导班）的时间大约是</v>
      </c>
      <c r="C786" t="s">
        <v>1344</v>
      </c>
      <c r="D786" t="s">
        <v>1362</v>
      </c>
      <c r="E786" t="s">
        <v>2694</v>
      </c>
      <c r="F786">
        <v>5</v>
      </c>
      <c r="G786">
        <v>1</v>
      </c>
      <c r="H786" t="b">
        <v>1</v>
      </c>
      <c r="I786">
        <f>INDEX(试题问卷属性表!D:D, MATCH(问卷赋分表!$A786,试题问卷属性表!$A:$A,0))</f>
        <v>0</v>
      </c>
      <c r="J786">
        <f>INDEX(试题问卷属性表!E:E, MATCH(问卷赋分表!$A786,试题问卷属性表!$A:$A,0))</f>
        <v>0</v>
      </c>
      <c r="K786" t="str">
        <f>INDEX(试题问卷属性表!F:F, MATCH(问卷赋分表!$A786,试题问卷属性表!$A:$A,0))</f>
        <v>家长参与</v>
      </c>
      <c r="L786">
        <f>INDEX(试题问卷属性表!G:G, MATCH(问卷赋分表!$A786,试题问卷属性表!$A:$A,0))</f>
        <v>0</v>
      </c>
    </row>
    <row r="787" spans="1:12" x14ac:dyDescent="0.2">
      <c r="A787" t="s">
        <v>2193</v>
      </c>
      <c r="B787" t="str">
        <f>INDEX(试题问卷属性表!H:H, MATCH(问卷赋分表!A787,试题问卷属性表!A:A,0))</f>
        <v>您孩子参与家庭事务讨论的频率是？</v>
      </c>
      <c r="C787" t="s">
        <v>1344</v>
      </c>
      <c r="D787" t="s">
        <v>1362</v>
      </c>
      <c r="E787" t="s">
        <v>2714</v>
      </c>
      <c r="F787">
        <v>1</v>
      </c>
      <c r="G787">
        <v>0</v>
      </c>
      <c r="H787" t="b">
        <v>1</v>
      </c>
      <c r="I787">
        <f>INDEX(试题问卷属性表!D:D, MATCH(问卷赋分表!$A787,试题问卷属性表!$A:$A,0))</f>
        <v>0</v>
      </c>
      <c r="J787">
        <f>INDEX(试题问卷属性表!E:E, MATCH(问卷赋分表!$A787,试题问卷属性表!$A:$A,0))</f>
        <v>0</v>
      </c>
      <c r="K787" t="str">
        <f>INDEX(试题问卷属性表!F:F, MATCH(问卷赋分表!$A787,试题问卷属性表!$A:$A,0))</f>
        <v>家长参与</v>
      </c>
      <c r="L787">
        <f>INDEX(试题问卷属性表!G:G, MATCH(问卷赋分表!$A787,试题问卷属性表!$A:$A,0))</f>
        <v>0</v>
      </c>
    </row>
    <row r="788" spans="1:12" x14ac:dyDescent="0.2">
      <c r="A788" t="s">
        <v>2193</v>
      </c>
      <c r="B788" t="str">
        <f>INDEX(试题问卷属性表!H:H, MATCH(问卷赋分表!A788,试题问卷属性表!A:A,0))</f>
        <v>您孩子参与家庭事务讨论的频率是？</v>
      </c>
      <c r="C788" t="s">
        <v>1344</v>
      </c>
      <c r="D788" t="s">
        <v>1362</v>
      </c>
      <c r="E788" t="s">
        <v>2715</v>
      </c>
      <c r="F788">
        <v>2</v>
      </c>
      <c r="G788">
        <v>0</v>
      </c>
      <c r="H788" t="b">
        <v>1</v>
      </c>
      <c r="I788">
        <f>INDEX(试题问卷属性表!D:D, MATCH(问卷赋分表!$A788,试题问卷属性表!$A:$A,0))</f>
        <v>0</v>
      </c>
      <c r="J788">
        <f>INDEX(试题问卷属性表!E:E, MATCH(问卷赋分表!$A788,试题问卷属性表!$A:$A,0))</f>
        <v>0</v>
      </c>
      <c r="K788" t="str">
        <f>INDEX(试题问卷属性表!F:F, MATCH(问卷赋分表!$A788,试题问卷属性表!$A:$A,0))</f>
        <v>家长参与</v>
      </c>
      <c r="L788">
        <f>INDEX(试题问卷属性表!G:G, MATCH(问卷赋分表!$A788,试题问卷属性表!$A:$A,0))</f>
        <v>0</v>
      </c>
    </row>
    <row r="789" spans="1:12" x14ac:dyDescent="0.2">
      <c r="A789" t="s">
        <v>2193</v>
      </c>
      <c r="B789" t="str">
        <f>INDEX(试题问卷属性表!H:H, MATCH(问卷赋分表!A789,试题问卷属性表!A:A,0))</f>
        <v>您孩子参与家庭事务讨论的频率是？</v>
      </c>
      <c r="C789" t="s">
        <v>1344</v>
      </c>
      <c r="D789" t="s">
        <v>1362</v>
      </c>
      <c r="E789" t="s">
        <v>2716</v>
      </c>
      <c r="F789">
        <v>3</v>
      </c>
      <c r="G789">
        <v>0</v>
      </c>
      <c r="H789" t="b">
        <v>1</v>
      </c>
      <c r="I789">
        <f>INDEX(试题问卷属性表!D:D, MATCH(问卷赋分表!$A789,试题问卷属性表!$A:$A,0))</f>
        <v>0</v>
      </c>
      <c r="J789">
        <f>INDEX(试题问卷属性表!E:E, MATCH(问卷赋分表!$A789,试题问卷属性表!$A:$A,0))</f>
        <v>0</v>
      </c>
      <c r="K789" t="str">
        <f>INDEX(试题问卷属性表!F:F, MATCH(问卷赋分表!$A789,试题问卷属性表!$A:$A,0))</f>
        <v>家长参与</v>
      </c>
      <c r="L789">
        <f>INDEX(试题问卷属性表!G:G, MATCH(问卷赋分表!$A789,试题问卷属性表!$A:$A,0))</f>
        <v>0</v>
      </c>
    </row>
    <row r="790" spans="1:12" x14ac:dyDescent="0.2">
      <c r="A790" t="s">
        <v>2193</v>
      </c>
      <c r="B790" t="str">
        <f>INDEX(试题问卷属性表!H:H, MATCH(问卷赋分表!A790,试题问卷属性表!A:A,0))</f>
        <v>您孩子参与家庭事务讨论的频率是？</v>
      </c>
      <c r="C790" t="s">
        <v>1344</v>
      </c>
      <c r="D790" t="s">
        <v>1362</v>
      </c>
      <c r="E790" t="s">
        <v>2717</v>
      </c>
      <c r="F790">
        <v>4</v>
      </c>
      <c r="G790">
        <v>1</v>
      </c>
      <c r="H790" t="b">
        <v>1</v>
      </c>
      <c r="I790">
        <f>INDEX(试题问卷属性表!D:D, MATCH(问卷赋分表!$A790,试题问卷属性表!$A:$A,0))</f>
        <v>0</v>
      </c>
      <c r="J790">
        <f>INDEX(试题问卷属性表!E:E, MATCH(问卷赋分表!$A790,试题问卷属性表!$A:$A,0))</f>
        <v>0</v>
      </c>
      <c r="K790" t="str">
        <f>INDEX(试题问卷属性表!F:F, MATCH(问卷赋分表!$A790,试题问卷属性表!$A:$A,0))</f>
        <v>家长参与</v>
      </c>
      <c r="L790">
        <f>INDEX(试题问卷属性表!G:G, MATCH(问卷赋分表!$A790,试题问卷属性表!$A:$A,0))</f>
        <v>0</v>
      </c>
    </row>
    <row r="791" spans="1:12" x14ac:dyDescent="0.2">
      <c r="A791" t="s">
        <v>2193</v>
      </c>
      <c r="B791" t="str">
        <f>INDEX(试题问卷属性表!H:H, MATCH(问卷赋分表!A791,试题问卷属性表!A:A,0))</f>
        <v>您孩子参与家庭事务讨论的频率是？</v>
      </c>
      <c r="C791" t="s">
        <v>1344</v>
      </c>
      <c r="D791" t="s">
        <v>1362</v>
      </c>
      <c r="E791" t="s">
        <v>2718</v>
      </c>
      <c r="F791">
        <v>5</v>
      </c>
      <c r="G791">
        <v>1</v>
      </c>
      <c r="H791" t="b">
        <v>1</v>
      </c>
      <c r="I791">
        <f>INDEX(试题问卷属性表!D:D, MATCH(问卷赋分表!$A791,试题问卷属性表!$A:$A,0))</f>
        <v>0</v>
      </c>
      <c r="J791">
        <f>INDEX(试题问卷属性表!E:E, MATCH(问卷赋分表!$A791,试题问卷属性表!$A:$A,0))</f>
        <v>0</v>
      </c>
      <c r="K791" t="str">
        <f>INDEX(试题问卷属性表!F:F, MATCH(问卷赋分表!$A791,试题问卷属性表!$A:$A,0))</f>
        <v>家长参与</v>
      </c>
      <c r="L791">
        <f>INDEX(试题问卷属性表!G:G, MATCH(问卷赋分表!$A791,试题问卷属性表!$A:$A,0))</f>
        <v>0</v>
      </c>
    </row>
    <row r="792" spans="1:12" x14ac:dyDescent="0.2">
      <c r="A792" t="s">
        <v>2194</v>
      </c>
      <c r="B792" t="str">
        <f>INDEX(试题问卷属性表!H:H, MATCH(问卷赋分表!A792,试题问卷属性表!A:A,0))</f>
        <v>您家里负责孩子学习的人主要是？</v>
      </c>
      <c r="C792" t="s">
        <v>1344</v>
      </c>
      <c r="D792" t="s">
        <v>1362</v>
      </c>
      <c r="E792" t="s">
        <v>2773</v>
      </c>
      <c r="H792" t="b">
        <v>1</v>
      </c>
      <c r="I792">
        <f>INDEX(试题问卷属性表!D:D, MATCH(问卷赋分表!$A792,试题问卷属性表!$A:$A,0))</f>
        <v>0</v>
      </c>
      <c r="J792">
        <f>INDEX(试题问卷属性表!E:E, MATCH(问卷赋分表!$A792,试题问卷属性表!$A:$A,0))</f>
        <v>0</v>
      </c>
      <c r="K792">
        <f>INDEX(试题问卷属性表!F:F, MATCH(问卷赋分表!$A792,试题问卷属性表!$A:$A,0))</f>
        <v>0</v>
      </c>
      <c r="L792" t="str">
        <f>INDEX(试题问卷属性表!G:G, MATCH(问卷赋分表!$A792,试题问卷属性表!$A:$A,0))</f>
        <v>孩子学习负责人</v>
      </c>
    </row>
    <row r="793" spans="1:12" x14ac:dyDescent="0.2">
      <c r="A793" t="s">
        <v>2194</v>
      </c>
      <c r="B793" t="str">
        <f>INDEX(试题问卷属性表!H:H, MATCH(问卷赋分表!A793,试题问卷属性表!A:A,0))</f>
        <v>您家里负责孩子学习的人主要是？</v>
      </c>
      <c r="C793" t="s">
        <v>1344</v>
      </c>
      <c r="D793" t="s">
        <v>1362</v>
      </c>
      <c r="E793" t="s">
        <v>2774</v>
      </c>
      <c r="H793" t="b">
        <v>1</v>
      </c>
      <c r="I793">
        <f>INDEX(试题问卷属性表!D:D, MATCH(问卷赋分表!$A793,试题问卷属性表!$A:$A,0))</f>
        <v>0</v>
      </c>
      <c r="J793">
        <f>INDEX(试题问卷属性表!E:E, MATCH(问卷赋分表!$A793,试题问卷属性表!$A:$A,0))</f>
        <v>0</v>
      </c>
      <c r="K793">
        <f>INDEX(试题问卷属性表!F:F, MATCH(问卷赋分表!$A793,试题问卷属性表!$A:$A,0))</f>
        <v>0</v>
      </c>
      <c r="L793" t="str">
        <f>INDEX(试题问卷属性表!G:G, MATCH(问卷赋分表!$A793,试题问卷属性表!$A:$A,0))</f>
        <v>孩子学习负责人</v>
      </c>
    </row>
    <row r="794" spans="1:12" x14ac:dyDescent="0.2">
      <c r="A794" t="s">
        <v>2194</v>
      </c>
      <c r="B794" t="str">
        <f>INDEX(试题问卷属性表!H:H, MATCH(问卷赋分表!A794,试题问卷属性表!A:A,0))</f>
        <v>您家里负责孩子学习的人主要是？</v>
      </c>
      <c r="C794" t="s">
        <v>1344</v>
      </c>
      <c r="D794" t="s">
        <v>1362</v>
      </c>
      <c r="E794" t="s">
        <v>2862</v>
      </c>
      <c r="H794" t="b">
        <v>1</v>
      </c>
      <c r="I794">
        <f>INDEX(试题问卷属性表!D:D, MATCH(问卷赋分表!$A794,试题问卷属性表!$A:$A,0))</f>
        <v>0</v>
      </c>
      <c r="J794">
        <f>INDEX(试题问卷属性表!E:E, MATCH(问卷赋分表!$A794,试题问卷属性表!$A:$A,0))</f>
        <v>0</v>
      </c>
      <c r="K794">
        <f>INDEX(试题问卷属性表!F:F, MATCH(问卷赋分表!$A794,试题问卷属性表!$A:$A,0))</f>
        <v>0</v>
      </c>
      <c r="L794" t="str">
        <f>INDEX(试题问卷属性表!G:G, MATCH(问卷赋分表!$A794,试题问卷属性表!$A:$A,0))</f>
        <v>孩子学习负责人</v>
      </c>
    </row>
    <row r="795" spans="1:12" x14ac:dyDescent="0.2">
      <c r="A795" t="s">
        <v>2194</v>
      </c>
      <c r="B795" t="str">
        <f>INDEX(试题问卷属性表!H:H, MATCH(问卷赋分表!A795,试题问卷属性表!A:A,0))</f>
        <v>您家里负责孩子学习的人主要是？</v>
      </c>
      <c r="C795" t="s">
        <v>1344</v>
      </c>
      <c r="D795" t="s">
        <v>1362</v>
      </c>
      <c r="E795" t="s">
        <v>2863</v>
      </c>
      <c r="H795" t="b">
        <v>1</v>
      </c>
      <c r="I795">
        <f>INDEX(试题问卷属性表!D:D, MATCH(问卷赋分表!$A795,试题问卷属性表!$A:$A,0))</f>
        <v>0</v>
      </c>
      <c r="J795">
        <f>INDEX(试题问卷属性表!E:E, MATCH(问卷赋分表!$A795,试题问卷属性表!$A:$A,0))</f>
        <v>0</v>
      </c>
      <c r="K795">
        <f>INDEX(试题问卷属性表!F:F, MATCH(问卷赋分表!$A795,试题问卷属性表!$A:$A,0))</f>
        <v>0</v>
      </c>
      <c r="L795" t="str">
        <f>INDEX(试题问卷属性表!G:G, MATCH(问卷赋分表!$A795,试题问卷属性表!$A:$A,0))</f>
        <v>孩子学习负责人</v>
      </c>
    </row>
    <row r="796" spans="1:12" x14ac:dyDescent="0.2">
      <c r="A796" t="s">
        <v>2194</v>
      </c>
      <c r="B796" t="str">
        <f>INDEX(试题问卷属性表!H:H, MATCH(问卷赋分表!A796,试题问卷属性表!A:A,0))</f>
        <v>您家里负责孩子学习的人主要是？</v>
      </c>
      <c r="C796" t="s">
        <v>1344</v>
      </c>
      <c r="D796" t="s">
        <v>1362</v>
      </c>
      <c r="E796" t="s">
        <v>2864</v>
      </c>
      <c r="H796" t="b">
        <v>1</v>
      </c>
      <c r="I796">
        <f>INDEX(试题问卷属性表!D:D, MATCH(问卷赋分表!$A796,试题问卷属性表!$A:$A,0))</f>
        <v>0</v>
      </c>
      <c r="J796">
        <f>INDEX(试题问卷属性表!E:E, MATCH(问卷赋分表!$A796,试题问卷属性表!$A:$A,0))</f>
        <v>0</v>
      </c>
      <c r="K796">
        <f>INDEX(试题问卷属性表!F:F, MATCH(问卷赋分表!$A796,试题问卷属性表!$A:$A,0))</f>
        <v>0</v>
      </c>
      <c r="L796" t="str">
        <f>INDEX(试题问卷属性表!G:G, MATCH(问卷赋分表!$A796,试题问卷属性表!$A:$A,0))</f>
        <v>孩子学习负责人</v>
      </c>
    </row>
    <row r="797" spans="1:12" x14ac:dyDescent="0.2">
      <c r="A797" t="s">
        <v>2194</v>
      </c>
      <c r="B797" t="str">
        <f>INDEX(试题问卷属性表!H:H, MATCH(问卷赋分表!A797,试题问卷属性表!A:A,0))</f>
        <v>您家里负责孩子学习的人主要是？</v>
      </c>
      <c r="C797" t="s">
        <v>1344</v>
      </c>
      <c r="D797" t="s">
        <v>1362</v>
      </c>
      <c r="E797" t="s">
        <v>1341</v>
      </c>
      <c r="H797" t="b">
        <v>1</v>
      </c>
      <c r="I797">
        <f>INDEX(试题问卷属性表!D:D, MATCH(问卷赋分表!$A797,试题问卷属性表!$A:$A,0))</f>
        <v>0</v>
      </c>
      <c r="J797">
        <f>INDEX(试题问卷属性表!E:E, MATCH(问卷赋分表!$A797,试题问卷属性表!$A:$A,0))</f>
        <v>0</v>
      </c>
      <c r="K797">
        <f>INDEX(试题问卷属性表!F:F, MATCH(问卷赋分表!$A797,试题问卷属性表!$A:$A,0))</f>
        <v>0</v>
      </c>
      <c r="L797" t="str">
        <f>INDEX(试题问卷属性表!G:G, MATCH(问卷赋分表!$A797,试题问卷属性表!$A:$A,0))</f>
        <v>孩子学习负责人</v>
      </c>
    </row>
    <row r="798" spans="1:12" x14ac:dyDescent="0.2">
      <c r="A798" t="s">
        <v>2194</v>
      </c>
      <c r="B798" t="str">
        <f>INDEX(试题问卷属性表!H:H, MATCH(问卷赋分表!A798,试题问卷属性表!A:A,0))</f>
        <v>您家里负责孩子学习的人主要是？</v>
      </c>
      <c r="C798" t="s">
        <v>1344</v>
      </c>
      <c r="D798" t="s">
        <v>1362</v>
      </c>
      <c r="E798" t="s">
        <v>2865</v>
      </c>
      <c r="H798" t="b">
        <v>1</v>
      </c>
      <c r="I798">
        <f>INDEX(试题问卷属性表!D:D, MATCH(问卷赋分表!$A798,试题问卷属性表!$A:$A,0))</f>
        <v>0</v>
      </c>
      <c r="J798">
        <f>INDEX(试题问卷属性表!E:E, MATCH(问卷赋分表!$A798,试题问卷属性表!$A:$A,0))</f>
        <v>0</v>
      </c>
      <c r="K798">
        <f>INDEX(试题问卷属性表!F:F, MATCH(问卷赋分表!$A798,试题问卷属性表!$A:$A,0))</f>
        <v>0</v>
      </c>
      <c r="L798" t="str">
        <f>INDEX(试题问卷属性表!G:G, MATCH(问卷赋分表!$A798,试题问卷属性表!$A:$A,0))</f>
        <v>孩子学习负责人</v>
      </c>
    </row>
    <row r="799" spans="1:12" x14ac:dyDescent="0.2">
      <c r="A799" t="s">
        <v>2195</v>
      </c>
      <c r="B799" t="str">
        <f>INDEX(试题问卷属性表!H:H, MATCH(问卷赋分表!A799,试题问卷属性表!A:A,0))</f>
        <v>您孩子对学校社团活动的态度是</v>
      </c>
      <c r="C799" t="s">
        <v>1344</v>
      </c>
      <c r="D799" t="s">
        <v>1362</v>
      </c>
      <c r="E799" t="s">
        <v>2866</v>
      </c>
      <c r="F799">
        <v>5</v>
      </c>
      <c r="G799">
        <v>1</v>
      </c>
      <c r="H799" t="b">
        <v>1</v>
      </c>
      <c r="I799">
        <f>INDEX(试题问卷属性表!D:D, MATCH(问卷赋分表!$A799,试题问卷属性表!$A:$A,0))</f>
        <v>0</v>
      </c>
      <c r="J799">
        <f>INDEX(试题问卷属性表!E:E, MATCH(问卷赋分表!$A799,试题问卷属性表!$A:$A,0))</f>
        <v>0</v>
      </c>
      <c r="K799">
        <f>INDEX(试题问卷属性表!F:F, MATCH(问卷赋分表!$A799,试题问卷属性表!$A:$A,0))</f>
        <v>0</v>
      </c>
      <c r="L799" t="str">
        <f>INDEX(试题问卷属性表!G:G, MATCH(问卷赋分表!$A799,试题问卷属性表!$A:$A,0))</f>
        <v>社团活动</v>
      </c>
    </row>
    <row r="800" spans="1:12" x14ac:dyDescent="0.2">
      <c r="A800" t="s">
        <v>2195</v>
      </c>
      <c r="B800" t="str">
        <f>INDEX(试题问卷属性表!H:H, MATCH(问卷赋分表!A800,试题问卷属性表!A:A,0))</f>
        <v>您孩子对学校社团活动的态度是</v>
      </c>
      <c r="C800" t="s">
        <v>1344</v>
      </c>
      <c r="D800" t="s">
        <v>1362</v>
      </c>
      <c r="E800" t="s">
        <v>2867</v>
      </c>
      <c r="F800">
        <v>4</v>
      </c>
      <c r="G800">
        <v>1</v>
      </c>
      <c r="H800" t="b">
        <v>1</v>
      </c>
      <c r="I800">
        <f>INDEX(试题问卷属性表!D:D, MATCH(问卷赋分表!$A800,试题问卷属性表!$A:$A,0))</f>
        <v>0</v>
      </c>
      <c r="J800">
        <f>INDEX(试题问卷属性表!E:E, MATCH(问卷赋分表!$A800,试题问卷属性表!$A:$A,0))</f>
        <v>0</v>
      </c>
      <c r="K800">
        <f>INDEX(试题问卷属性表!F:F, MATCH(问卷赋分表!$A800,试题问卷属性表!$A:$A,0))</f>
        <v>0</v>
      </c>
      <c r="L800" t="str">
        <f>INDEX(试题问卷属性表!G:G, MATCH(问卷赋分表!$A800,试题问卷属性表!$A:$A,0))</f>
        <v>社团活动</v>
      </c>
    </row>
    <row r="801" spans="1:12" x14ac:dyDescent="0.2">
      <c r="A801" t="s">
        <v>2195</v>
      </c>
      <c r="B801" t="str">
        <f>INDEX(试题问卷属性表!H:H, MATCH(问卷赋分表!A801,试题问卷属性表!A:A,0))</f>
        <v>您孩子对学校社团活动的态度是</v>
      </c>
      <c r="C801" t="s">
        <v>1344</v>
      </c>
      <c r="D801" t="s">
        <v>1362</v>
      </c>
      <c r="E801" t="s">
        <v>2837</v>
      </c>
      <c r="F801">
        <v>3</v>
      </c>
      <c r="G801">
        <v>0</v>
      </c>
      <c r="H801" t="b">
        <v>1</v>
      </c>
      <c r="I801">
        <f>INDEX(试题问卷属性表!D:D, MATCH(问卷赋分表!$A801,试题问卷属性表!$A:$A,0))</f>
        <v>0</v>
      </c>
      <c r="J801">
        <f>INDEX(试题问卷属性表!E:E, MATCH(问卷赋分表!$A801,试题问卷属性表!$A:$A,0))</f>
        <v>0</v>
      </c>
      <c r="K801">
        <f>INDEX(试题问卷属性表!F:F, MATCH(问卷赋分表!$A801,试题问卷属性表!$A:$A,0))</f>
        <v>0</v>
      </c>
      <c r="L801" t="str">
        <f>INDEX(试题问卷属性表!G:G, MATCH(问卷赋分表!$A801,试题问卷属性表!$A:$A,0))</f>
        <v>社团活动</v>
      </c>
    </row>
    <row r="802" spans="1:12" x14ac:dyDescent="0.2">
      <c r="A802" t="s">
        <v>2195</v>
      </c>
      <c r="B802" t="str">
        <f>INDEX(试题问卷属性表!H:H, MATCH(问卷赋分表!A802,试题问卷属性表!A:A,0))</f>
        <v>您孩子对学校社团活动的态度是</v>
      </c>
      <c r="C802" t="s">
        <v>1344</v>
      </c>
      <c r="D802" t="s">
        <v>1362</v>
      </c>
      <c r="E802" t="s">
        <v>2868</v>
      </c>
      <c r="F802">
        <v>2</v>
      </c>
      <c r="G802">
        <v>0</v>
      </c>
      <c r="H802" t="b">
        <v>1</v>
      </c>
      <c r="I802">
        <f>INDEX(试题问卷属性表!D:D, MATCH(问卷赋分表!$A802,试题问卷属性表!$A:$A,0))</f>
        <v>0</v>
      </c>
      <c r="J802">
        <f>INDEX(试题问卷属性表!E:E, MATCH(问卷赋分表!$A802,试题问卷属性表!$A:$A,0))</f>
        <v>0</v>
      </c>
      <c r="K802">
        <f>INDEX(试题问卷属性表!F:F, MATCH(问卷赋分表!$A802,试题问卷属性表!$A:$A,0))</f>
        <v>0</v>
      </c>
      <c r="L802" t="str">
        <f>INDEX(试题问卷属性表!G:G, MATCH(问卷赋分表!$A802,试题问卷属性表!$A:$A,0))</f>
        <v>社团活动</v>
      </c>
    </row>
    <row r="803" spans="1:12" x14ac:dyDescent="0.2">
      <c r="A803" t="s">
        <v>2195</v>
      </c>
      <c r="B803" t="str">
        <f>INDEX(试题问卷属性表!H:H, MATCH(问卷赋分表!A803,试题问卷属性表!A:A,0))</f>
        <v>您孩子对学校社团活动的态度是</v>
      </c>
      <c r="C803" t="s">
        <v>1344</v>
      </c>
      <c r="D803" t="s">
        <v>1362</v>
      </c>
      <c r="E803" t="s">
        <v>2869</v>
      </c>
      <c r="F803">
        <v>1</v>
      </c>
      <c r="G803">
        <v>0</v>
      </c>
      <c r="H803" t="b">
        <v>1</v>
      </c>
      <c r="I803">
        <f>INDEX(试题问卷属性表!D:D, MATCH(问卷赋分表!$A803,试题问卷属性表!$A:$A,0))</f>
        <v>0</v>
      </c>
      <c r="J803">
        <f>INDEX(试题问卷属性表!E:E, MATCH(问卷赋分表!$A803,试题问卷属性表!$A:$A,0))</f>
        <v>0</v>
      </c>
      <c r="K803">
        <f>INDEX(试题问卷属性表!F:F, MATCH(问卷赋分表!$A803,试题问卷属性表!$A:$A,0))</f>
        <v>0</v>
      </c>
      <c r="L803" t="str">
        <f>INDEX(试题问卷属性表!G:G, MATCH(问卷赋分表!$A803,试题问卷属性表!$A:$A,0))</f>
        <v>社团活动</v>
      </c>
    </row>
    <row r="804" spans="1:12" x14ac:dyDescent="0.2">
      <c r="A804" t="s">
        <v>2196</v>
      </c>
      <c r="B804" t="str">
        <f>INDEX(试题问卷属性表!H:H, MATCH(问卷赋分表!A804,试题问卷属性表!A:A,0))</f>
        <v>学校老师应该对孩子的学习成绩承担主要责任</v>
      </c>
      <c r="C804" t="s">
        <v>1344</v>
      </c>
      <c r="D804" t="s">
        <v>1362</v>
      </c>
      <c r="E804" t="s">
        <v>2677</v>
      </c>
      <c r="F804">
        <v>1</v>
      </c>
      <c r="G804">
        <v>0</v>
      </c>
      <c r="H804" t="b">
        <v>1</v>
      </c>
      <c r="I804">
        <f>INDEX(试题问卷属性表!D:D, MATCH(问卷赋分表!$A804,试题问卷属性表!$A:$A,0))</f>
        <v>0</v>
      </c>
      <c r="J804">
        <f>INDEX(试题问卷属性表!E:E, MATCH(问卷赋分表!$A804,试题问卷属性表!$A:$A,0))</f>
        <v>0</v>
      </c>
      <c r="K804" t="str">
        <f>INDEX(试题问卷属性表!F:F, MATCH(问卷赋分表!$A804,试题问卷属性表!$A:$A,0))</f>
        <v>家长教育观念</v>
      </c>
      <c r="L804">
        <f>INDEX(试题问卷属性表!G:G, MATCH(问卷赋分表!$A804,试题问卷属性表!$A:$A,0))</f>
        <v>0</v>
      </c>
    </row>
    <row r="805" spans="1:12" x14ac:dyDescent="0.2">
      <c r="A805" t="s">
        <v>2196</v>
      </c>
      <c r="B805" t="str">
        <f>INDEX(试题问卷属性表!H:H, MATCH(问卷赋分表!A805,试题问卷属性表!A:A,0))</f>
        <v>学校老师应该对孩子的学习成绩承担主要责任</v>
      </c>
      <c r="C805" t="s">
        <v>1344</v>
      </c>
      <c r="D805" t="s">
        <v>1362</v>
      </c>
      <c r="E805" t="s">
        <v>2678</v>
      </c>
      <c r="F805">
        <v>2</v>
      </c>
      <c r="G805">
        <v>0</v>
      </c>
      <c r="H805" t="b">
        <v>1</v>
      </c>
      <c r="I805">
        <f>INDEX(试题问卷属性表!D:D, MATCH(问卷赋分表!$A805,试题问卷属性表!$A:$A,0))</f>
        <v>0</v>
      </c>
      <c r="J805">
        <f>INDEX(试题问卷属性表!E:E, MATCH(问卷赋分表!$A805,试题问卷属性表!$A:$A,0))</f>
        <v>0</v>
      </c>
      <c r="K805" t="str">
        <f>INDEX(试题问卷属性表!F:F, MATCH(问卷赋分表!$A805,试题问卷属性表!$A:$A,0))</f>
        <v>家长教育观念</v>
      </c>
      <c r="L805">
        <f>INDEX(试题问卷属性表!G:G, MATCH(问卷赋分表!$A805,试题问卷属性表!$A:$A,0))</f>
        <v>0</v>
      </c>
    </row>
    <row r="806" spans="1:12" x14ac:dyDescent="0.2">
      <c r="A806" t="s">
        <v>2196</v>
      </c>
      <c r="B806" t="str">
        <f>INDEX(试题问卷属性表!H:H, MATCH(问卷赋分表!A806,试题问卷属性表!A:A,0))</f>
        <v>学校老师应该对孩子的学习成绩承担主要责任</v>
      </c>
      <c r="C806" t="s">
        <v>1344</v>
      </c>
      <c r="D806" t="s">
        <v>1362</v>
      </c>
      <c r="E806" t="s">
        <v>2679</v>
      </c>
      <c r="F806">
        <v>3</v>
      </c>
      <c r="G806">
        <v>0</v>
      </c>
      <c r="H806" t="b">
        <v>1</v>
      </c>
      <c r="I806">
        <f>INDEX(试题问卷属性表!D:D, MATCH(问卷赋分表!$A806,试题问卷属性表!$A:$A,0))</f>
        <v>0</v>
      </c>
      <c r="J806">
        <f>INDEX(试题问卷属性表!E:E, MATCH(问卷赋分表!$A806,试题问卷属性表!$A:$A,0))</f>
        <v>0</v>
      </c>
      <c r="K806" t="str">
        <f>INDEX(试题问卷属性表!F:F, MATCH(问卷赋分表!$A806,试题问卷属性表!$A:$A,0))</f>
        <v>家长教育观念</v>
      </c>
      <c r="L806">
        <f>INDEX(试题问卷属性表!G:G, MATCH(问卷赋分表!$A806,试题问卷属性表!$A:$A,0))</f>
        <v>0</v>
      </c>
    </row>
    <row r="807" spans="1:12" x14ac:dyDescent="0.2">
      <c r="A807" t="s">
        <v>2196</v>
      </c>
      <c r="B807" t="str">
        <f>INDEX(试题问卷属性表!H:H, MATCH(问卷赋分表!A807,试题问卷属性表!A:A,0))</f>
        <v>学校老师应该对孩子的学习成绩承担主要责任</v>
      </c>
      <c r="C807" t="s">
        <v>1344</v>
      </c>
      <c r="D807" t="s">
        <v>1362</v>
      </c>
      <c r="E807" t="s">
        <v>2680</v>
      </c>
      <c r="F807">
        <v>4</v>
      </c>
      <c r="G807">
        <v>1</v>
      </c>
      <c r="H807" t="b">
        <v>1</v>
      </c>
      <c r="I807">
        <f>INDEX(试题问卷属性表!D:D, MATCH(问卷赋分表!$A807,试题问卷属性表!$A:$A,0))</f>
        <v>0</v>
      </c>
      <c r="J807">
        <f>INDEX(试题问卷属性表!E:E, MATCH(问卷赋分表!$A807,试题问卷属性表!$A:$A,0))</f>
        <v>0</v>
      </c>
      <c r="K807" t="str">
        <f>INDEX(试题问卷属性表!F:F, MATCH(问卷赋分表!$A807,试题问卷属性表!$A:$A,0))</f>
        <v>家长教育观念</v>
      </c>
      <c r="L807">
        <f>INDEX(试题问卷属性表!G:G, MATCH(问卷赋分表!$A807,试题问卷属性表!$A:$A,0))</f>
        <v>0</v>
      </c>
    </row>
    <row r="808" spans="1:12" x14ac:dyDescent="0.2">
      <c r="A808" t="s">
        <v>2196</v>
      </c>
      <c r="B808" t="str">
        <f>INDEX(试题问卷属性表!H:H, MATCH(问卷赋分表!A808,试题问卷属性表!A:A,0))</f>
        <v>学校老师应该对孩子的学习成绩承担主要责任</v>
      </c>
      <c r="C808" t="s">
        <v>1344</v>
      </c>
      <c r="D808" t="s">
        <v>1362</v>
      </c>
      <c r="E808" t="s">
        <v>2681</v>
      </c>
      <c r="F808">
        <v>5</v>
      </c>
      <c r="G808">
        <v>1</v>
      </c>
      <c r="H808" t="b">
        <v>1</v>
      </c>
      <c r="I808">
        <f>INDEX(试题问卷属性表!D:D, MATCH(问卷赋分表!$A808,试题问卷属性表!$A:$A,0))</f>
        <v>0</v>
      </c>
      <c r="J808">
        <f>INDEX(试题问卷属性表!E:E, MATCH(问卷赋分表!$A808,试题问卷属性表!$A:$A,0))</f>
        <v>0</v>
      </c>
      <c r="K808" t="str">
        <f>INDEX(试题问卷属性表!F:F, MATCH(问卷赋分表!$A808,试题问卷属性表!$A:$A,0))</f>
        <v>家长教育观念</v>
      </c>
      <c r="L808">
        <f>INDEX(试题问卷属性表!G:G, MATCH(问卷赋分表!$A808,试题问卷属性表!$A:$A,0))</f>
        <v>0</v>
      </c>
    </row>
    <row r="809" spans="1:12" x14ac:dyDescent="0.2">
      <c r="A809" t="s">
        <v>2197</v>
      </c>
      <c r="B809" t="str">
        <f>INDEX(试题问卷属性表!H:H, MATCH(问卷赋分表!A809,试题问卷属性表!A:A,0))</f>
        <v>孩子是坐在教室的前面还是后面，对孩子的学习成绩影响很大</v>
      </c>
      <c r="C809" t="s">
        <v>1344</v>
      </c>
      <c r="D809" t="s">
        <v>1362</v>
      </c>
      <c r="E809" t="s">
        <v>2677</v>
      </c>
      <c r="F809">
        <v>1</v>
      </c>
      <c r="G809">
        <v>0</v>
      </c>
      <c r="H809" t="b">
        <v>1</v>
      </c>
      <c r="I809">
        <f>INDEX(试题问卷属性表!D:D, MATCH(问卷赋分表!$A809,试题问卷属性表!$A:$A,0))</f>
        <v>0</v>
      </c>
      <c r="J809">
        <f>INDEX(试题问卷属性表!E:E, MATCH(问卷赋分表!$A809,试题问卷属性表!$A:$A,0))</f>
        <v>0</v>
      </c>
      <c r="K809" t="str">
        <f>INDEX(试题问卷属性表!F:F, MATCH(问卷赋分表!$A809,试题问卷属性表!$A:$A,0))</f>
        <v>家长教育观念</v>
      </c>
      <c r="L809">
        <f>INDEX(试题问卷属性表!G:G, MATCH(问卷赋分表!$A809,试题问卷属性表!$A:$A,0))</f>
        <v>0</v>
      </c>
    </row>
    <row r="810" spans="1:12" x14ac:dyDescent="0.2">
      <c r="A810" t="s">
        <v>2197</v>
      </c>
      <c r="B810" t="str">
        <f>INDEX(试题问卷属性表!H:H, MATCH(问卷赋分表!A810,试题问卷属性表!A:A,0))</f>
        <v>孩子是坐在教室的前面还是后面，对孩子的学习成绩影响很大</v>
      </c>
      <c r="C810" t="s">
        <v>1344</v>
      </c>
      <c r="D810" t="s">
        <v>1362</v>
      </c>
      <c r="E810" t="s">
        <v>2678</v>
      </c>
      <c r="F810">
        <v>2</v>
      </c>
      <c r="G810">
        <v>0</v>
      </c>
      <c r="H810" t="b">
        <v>1</v>
      </c>
      <c r="I810">
        <f>INDEX(试题问卷属性表!D:D, MATCH(问卷赋分表!$A810,试题问卷属性表!$A:$A,0))</f>
        <v>0</v>
      </c>
      <c r="J810">
        <f>INDEX(试题问卷属性表!E:E, MATCH(问卷赋分表!$A810,试题问卷属性表!$A:$A,0))</f>
        <v>0</v>
      </c>
      <c r="K810" t="str">
        <f>INDEX(试题问卷属性表!F:F, MATCH(问卷赋分表!$A810,试题问卷属性表!$A:$A,0))</f>
        <v>家长教育观念</v>
      </c>
      <c r="L810">
        <f>INDEX(试题问卷属性表!G:G, MATCH(问卷赋分表!$A810,试题问卷属性表!$A:$A,0))</f>
        <v>0</v>
      </c>
    </row>
    <row r="811" spans="1:12" x14ac:dyDescent="0.2">
      <c r="A811" t="s">
        <v>2197</v>
      </c>
      <c r="B811" t="str">
        <f>INDEX(试题问卷属性表!H:H, MATCH(问卷赋分表!A811,试题问卷属性表!A:A,0))</f>
        <v>孩子是坐在教室的前面还是后面，对孩子的学习成绩影响很大</v>
      </c>
      <c r="C811" t="s">
        <v>1344</v>
      </c>
      <c r="D811" t="s">
        <v>1362</v>
      </c>
      <c r="E811" t="s">
        <v>2679</v>
      </c>
      <c r="F811">
        <v>3</v>
      </c>
      <c r="G811">
        <v>0</v>
      </c>
      <c r="H811" t="b">
        <v>1</v>
      </c>
      <c r="I811">
        <f>INDEX(试题问卷属性表!D:D, MATCH(问卷赋分表!$A811,试题问卷属性表!$A:$A,0))</f>
        <v>0</v>
      </c>
      <c r="J811">
        <f>INDEX(试题问卷属性表!E:E, MATCH(问卷赋分表!$A811,试题问卷属性表!$A:$A,0))</f>
        <v>0</v>
      </c>
      <c r="K811" t="str">
        <f>INDEX(试题问卷属性表!F:F, MATCH(问卷赋分表!$A811,试题问卷属性表!$A:$A,0))</f>
        <v>家长教育观念</v>
      </c>
      <c r="L811">
        <f>INDEX(试题问卷属性表!G:G, MATCH(问卷赋分表!$A811,试题问卷属性表!$A:$A,0))</f>
        <v>0</v>
      </c>
    </row>
    <row r="812" spans="1:12" x14ac:dyDescent="0.2">
      <c r="A812" t="s">
        <v>2197</v>
      </c>
      <c r="B812" t="str">
        <f>INDEX(试题问卷属性表!H:H, MATCH(问卷赋分表!A812,试题问卷属性表!A:A,0))</f>
        <v>孩子是坐在教室的前面还是后面，对孩子的学习成绩影响很大</v>
      </c>
      <c r="C812" t="s">
        <v>1344</v>
      </c>
      <c r="D812" t="s">
        <v>1362</v>
      </c>
      <c r="E812" t="s">
        <v>2680</v>
      </c>
      <c r="F812">
        <v>4</v>
      </c>
      <c r="G812">
        <v>1</v>
      </c>
      <c r="H812" t="b">
        <v>1</v>
      </c>
      <c r="I812">
        <f>INDEX(试题问卷属性表!D:D, MATCH(问卷赋分表!$A812,试题问卷属性表!$A:$A,0))</f>
        <v>0</v>
      </c>
      <c r="J812">
        <f>INDEX(试题问卷属性表!E:E, MATCH(问卷赋分表!$A812,试题问卷属性表!$A:$A,0))</f>
        <v>0</v>
      </c>
      <c r="K812" t="str">
        <f>INDEX(试题问卷属性表!F:F, MATCH(问卷赋分表!$A812,试题问卷属性表!$A:$A,0))</f>
        <v>家长教育观念</v>
      </c>
      <c r="L812">
        <f>INDEX(试题问卷属性表!G:G, MATCH(问卷赋分表!$A812,试题问卷属性表!$A:$A,0))</f>
        <v>0</v>
      </c>
    </row>
    <row r="813" spans="1:12" x14ac:dyDescent="0.2">
      <c r="A813" t="s">
        <v>2197</v>
      </c>
      <c r="B813" t="str">
        <f>INDEX(试题问卷属性表!H:H, MATCH(问卷赋分表!A813,试题问卷属性表!A:A,0))</f>
        <v>孩子是坐在教室的前面还是后面，对孩子的学习成绩影响很大</v>
      </c>
      <c r="C813" t="s">
        <v>1344</v>
      </c>
      <c r="D813" t="s">
        <v>1362</v>
      </c>
      <c r="E813" t="s">
        <v>2681</v>
      </c>
      <c r="F813">
        <v>5</v>
      </c>
      <c r="G813">
        <v>1</v>
      </c>
      <c r="H813" t="b">
        <v>1</v>
      </c>
      <c r="I813">
        <f>INDEX(试题问卷属性表!D:D, MATCH(问卷赋分表!$A813,试题问卷属性表!$A:$A,0))</f>
        <v>0</v>
      </c>
      <c r="J813">
        <f>INDEX(试题问卷属性表!E:E, MATCH(问卷赋分表!$A813,试题问卷属性表!$A:$A,0))</f>
        <v>0</v>
      </c>
      <c r="K813" t="str">
        <f>INDEX(试题问卷属性表!F:F, MATCH(问卷赋分表!$A813,试题问卷属性表!$A:$A,0))</f>
        <v>家长教育观念</v>
      </c>
      <c r="L813">
        <f>INDEX(试题问卷属性表!G:G, MATCH(问卷赋分表!$A813,试题问卷属性表!$A:$A,0))</f>
        <v>0</v>
      </c>
    </row>
    <row r="814" spans="1:12" x14ac:dyDescent="0.2">
      <c r="A814" t="s">
        <v>2198</v>
      </c>
      <c r="B814" t="str">
        <f>INDEX(试题问卷属性表!H:H, MATCH(问卷赋分表!A814,试题问卷属性表!A:A,0))</f>
        <v>学校老师比较关心我们家长本次问卷调查填写的结果</v>
      </c>
      <c r="C814" t="s">
        <v>1344</v>
      </c>
      <c r="D814" t="s">
        <v>1362</v>
      </c>
      <c r="E814" t="s">
        <v>2677</v>
      </c>
      <c r="H814" t="b">
        <v>1</v>
      </c>
      <c r="I814">
        <f>INDEX(试题问卷属性表!D:D, MATCH(问卷赋分表!$A814,试题问卷属性表!$A:$A,0))</f>
        <v>0</v>
      </c>
      <c r="J814">
        <f>INDEX(试题问卷属性表!E:E, MATCH(问卷赋分表!$A814,试题问卷属性表!$A:$A,0))</f>
        <v>0</v>
      </c>
      <c r="K814">
        <f>INDEX(试题问卷属性表!F:F, MATCH(问卷赋分表!$A814,试题问卷属性表!$A:$A,0))</f>
        <v>0</v>
      </c>
      <c r="L814" t="str">
        <f>INDEX(试题问卷属性表!G:G, MATCH(问卷赋分表!$A814,试题问卷属性表!$A:$A,0))</f>
        <v>老师关心问卷结果</v>
      </c>
    </row>
    <row r="815" spans="1:12" x14ac:dyDescent="0.2">
      <c r="A815" t="s">
        <v>2198</v>
      </c>
      <c r="B815" t="str">
        <f>INDEX(试题问卷属性表!H:H, MATCH(问卷赋分表!A815,试题问卷属性表!A:A,0))</f>
        <v>学校老师比较关心我们家长本次问卷调查填写的结果</v>
      </c>
      <c r="C815" t="s">
        <v>1344</v>
      </c>
      <c r="D815" t="s">
        <v>1362</v>
      </c>
      <c r="E815" t="s">
        <v>2678</v>
      </c>
      <c r="H815" t="b">
        <v>1</v>
      </c>
      <c r="I815">
        <f>INDEX(试题问卷属性表!D:D, MATCH(问卷赋分表!$A815,试题问卷属性表!$A:$A,0))</f>
        <v>0</v>
      </c>
      <c r="J815">
        <f>INDEX(试题问卷属性表!E:E, MATCH(问卷赋分表!$A815,试题问卷属性表!$A:$A,0))</f>
        <v>0</v>
      </c>
      <c r="K815">
        <f>INDEX(试题问卷属性表!F:F, MATCH(问卷赋分表!$A815,试题问卷属性表!$A:$A,0))</f>
        <v>0</v>
      </c>
      <c r="L815" t="str">
        <f>INDEX(试题问卷属性表!G:G, MATCH(问卷赋分表!$A815,试题问卷属性表!$A:$A,0))</f>
        <v>老师关心问卷结果</v>
      </c>
    </row>
    <row r="816" spans="1:12" x14ac:dyDescent="0.2">
      <c r="A816" t="s">
        <v>2198</v>
      </c>
      <c r="B816" t="str">
        <f>INDEX(试题问卷属性表!H:H, MATCH(问卷赋分表!A816,试题问卷属性表!A:A,0))</f>
        <v>学校老师比较关心我们家长本次问卷调查填写的结果</v>
      </c>
      <c r="C816" t="s">
        <v>1344</v>
      </c>
      <c r="D816" t="s">
        <v>1362</v>
      </c>
      <c r="E816" t="s">
        <v>2679</v>
      </c>
      <c r="H816" t="b">
        <v>1</v>
      </c>
      <c r="I816">
        <f>INDEX(试题问卷属性表!D:D, MATCH(问卷赋分表!$A816,试题问卷属性表!$A:$A,0))</f>
        <v>0</v>
      </c>
      <c r="J816">
        <f>INDEX(试题问卷属性表!E:E, MATCH(问卷赋分表!$A816,试题问卷属性表!$A:$A,0))</f>
        <v>0</v>
      </c>
      <c r="K816">
        <f>INDEX(试题问卷属性表!F:F, MATCH(问卷赋分表!$A816,试题问卷属性表!$A:$A,0))</f>
        <v>0</v>
      </c>
      <c r="L816" t="str">
        <f>INDEX(试题问卷属性表!G:G, MATCH(问卷赋分表!$A816,试题问卷属性表!$A:$A,0))</f>
        <v>老师关心问卷结果</v>
      </c>
    </row>
    <row r="817" spans="1:12" x14ac:dyDescent="0.2">
      <c r="A817" t="s">
        <v>2198</v>
      </c>
      <c r="B817" t="str">
        <f>INDEX(试题问卷属性表!H:H, MATCH(问卷赋分表!A817,试题问卷属性表!A:A,0))</f>
        <v>学校老师比较关心我们家长本次问卷调查填写的结果</v>
      </c>
      <c r="C817" t="s">
        <v>1344</v>
      </c>
      <c r="D817" t="s">
        <v>1362</v>
      </c>
      <c r="E817" t="s">
        <v>2680</v>
      </c>
      <c r="H817" t="b">
        <v>1</v>
      </c>
      <c r="I817">
        <f>INDEX(试题问卷属性表!D:D, MATCH(问卷赋分表!$A817,试题问卷属性表!$A:$A,0))</f>
        <v>0</v>
      </c>
      <c r="J817">
        <f>INDEX(试题问卷属性表!E:E, MATCH(问卷赋分表!$A817,试题问卷属性表!$A:$A,0))</f>
        <v>0</v>
      </c>
      <c r="K817">
        <f>INDEX(试题问卷属性表!F:F, MATCH(问卷赋分表!$A817,试题问卷属性表!$A:$A,0))</f>
        <v>0</v>
      </c>
      <c r="L817" t="str">
        <f>INDEX(试题问卷属性表!G:G, MATCH(问卷赋分表!$A817,试题问卷属性表!$A:$A,0))</f>
        <v>老师关心问卷结果</v>
      </c>
    </row>
    <row r="818" spans="1:12" x14ac:dyDescent="0.2">
      <c r="A818" t="s">
        <v>2198</v>
      </c>
      <c r="B818" t="str">
        <f>INDEX(试题问卷属性表!H:H, MATCH(问卷赋分表!A818,试题问卷属性表!A:A,0))</f>
        <v>学校老师比较关心我们家长本次问卷调查填写的结果</v>
      </c>
      <c r="C818" t="s">
        <v>1344</v>
      </c>
      <c r="D818" t="s">
        <v>1362</v>
      </c>
      <c r="E818" t="s">
        <v>2681</v>
      </c>
      <c r="H818" t="b">
        <v>1</v>
      </c>
      <c r="I818">
        <f>INDEX(试题问卷属性表!D:D, MATCH(问卷赋分表!$A818,试题问卷属性表!$A:$A,0))</f>
        <v>0</v>
      </c>
      <c r="J818">
        <f>INDEX(试题问卷属性表!E:E, MATCH(问卷赋分表!$A818,试题问卷属性表!$A:$A,0))</f>
        <v>0</v>
      </c>
      <c r="K818">
        <f>INDEX(试题问卷属性表!F:F, MATCH(问卷赋分表!$A818,试题问卷属性表!$A:$A,0))</f>
        <v>0</v>
      </c>
      <c r="L818" t="str">
        <f>INDEX(试题问卷属性表!G:G, MATCH(问卷赋分表!$A818,试题问卷属性表!$A:$A,0))</f>
        <v>老师关心问卷结果</v>
      </c>
    </row>
    <row r="819" spans="1:12" x14ac:dyDescent="0.2">
      <c r="A819" t="s">
        <v>2199</v>
      </c>
      <c r="B819" t="str">
        <f>INDEX(试题问卷属性表!H:H, MATCH(问卷赋分表!A819,试题问卷属性表!A:A,0))</f>
        <v>我认为孩子之间发生小摩擦时，应该由他们自己去解决</v>
      </c>
      <c r="C819" t="s">
        <v>1344</v>
      </c>
      <c r="D819" t="s">
        <v>1362</v>
      </c>
      <c r="E819" t="s">
        <v>2677</v>
      </c>
      <c r="F819">
        <v>5</v>
      </c>
      <c r="G819">
        <v>1</v>
      </c>
      <c r="H819" t="b">
        <v>1</v>
      </c>
      <c r="I819">
        <f>INDEX(试题问卷属性表!D:D, MATCH(问卷赋分表!$A819,试题问卷属性表!$A:$A,0))</f>
        <v>0</v>
      </c>
      <c r="J819">
        <f>INDEX(试题问卷属性表!E:E, MATCH(问卷赋分表!$A819,试题问卷属性表!$A:$A,0))</f>
        <v>0</v>
      </c>
      <c r="K819" t="str">
        <f>INDEX(试题问卷属性表!F:F, MATCH(问卷赋分表!$A819,试题问卷属性表!$A:$A,0))</f>
        <v>家长教育观念</v>
      </c>
      <c r="L819">
        <f>INDEX(试题问卷属性表!G:G, MATCH(问卷赋分表!$A819,试题问卷属性表!$A:$A,0))</f>
        <v>0</v>
      </c>
    </row>
    <row r="820" spans="1:12" x14ac:dyDescent="0.2">
      <c r="A820" t="s">
        <v>2199</v>
      </c>
      <c r="B820" t="str">
        <f>INDEX(试题问卷属性表!H:H, MATCH(问卷赋分表!A820,试题问卷属性表!A:A,0))</f>
        <v>我认为孩子之间发生小摩擦时，应该由他们自己去解决</v>
      </c>
      <c r="C820" t="s">
        <v>1344</v>
      </c>
      <c r="D820" t="s">
        <v>1362</v>
      </c>
      <c r="E820" t="s">
        <v>2678</v>
      </c>
      <c r="F820">
        <v>4</v>
      </c>
      <c r="G820">
        <v>1</v>
      </c>
      <c r="H820" t="b">
        <v>1</v>
      </c>
      <c r="I820">
        <f>INDEX(试题问卷属性表!D:D, MATCH(问卷赋分表!$A820,试题问卷属性表!$A:$A,0))</f>
        <v>0</v>
      </c>
      <c r="J820">
        <f>INDEX(试题问卷属性表!E:E, MATCH(问卷赋分表!$A820,试题问卷属性表!$A:$A,0))</f>
        <v>0</v>
      </c>
      <c r="K820" t="str">
        <f>INDEX(试题问卷属性表!F:F, MATCH(问卷赋分表!$A820,试题问卷属性表!$A:$A,0))</f>
        <v>家长教育观念</v>
      </c>
      <c r="L820">
        <f>INDEX(试题问卷属性表!G:G, MATCH(问卷赋分表!$A820,试题问卷属性表!$A:$A,0))</f>
        <v>0</v>
      </c>
    </row>
    <row r="821" spans="1:12" x14ac:dyDescent="0.2">
      <c r="A821" t="s">
        <v>2199</v>
      </c>
      <c r="B821" t="str">
        <f>INDEX(试题问卷属性表!H:H, MATCH(问卷赋分表!A821,试题问卷属性表!A:A,0))</f>
        <v>我认为孩子之间发生小摩擦时，应该由他们自己去解决</v>
      </c>
      <c r="C821" t="s">
        <v>1344</v>
      </c>
      <c r="D821" t="s">
        <v>1362</v>
      </c>
      <c r="E821" t="s">
        <v>2679</v>
      </c>
      <c r="F821">
        <v>3</v>
      </c>
      <c r="G821">
        <v>0</v>
      </c>
      <c r="H821" t="b">
        <v>1</v>
      </c>
      <c r="I821">
        <f>INDEX(试题问卷属性表!D:D, MATCH(问卷赋分表!$A821,试题问卷属性表!$A:$A,0))</f>
        <v>0</v>
      </c>
      <c r="J821">
        <f>INDEX(试题问卷属性表!E:E, MATCH(问卷赋分表!$A821,试题问卷属性表!$A:$A,0))</f>
        <v>0</v>
      </c>
      <c r="K821" t="str">
        <f>INDEX(试题问卷属性表!F:F, MATCH(问卷赋分表!$A821,试题问卷属性表!$A:$A,0))</f>
        <v>家长教育观念</v>
      </c>
      <c r="L821">
        <f>INDEX(试题问卷属性表!G:G, MATCH(问卷赋分表!$A821,试题问卷属性表!$A:$A,0))</f>
        <v>0</v>
      </c>
    </row>
    <row r="822" spans="1:12" x14ac:dyDescent="0.2">
      <c r="A822" t="s">
        <v>2199</v>
      </c>
      <c r="B822" t="str">
        <f>INDEX(试题问卷属性表!H:H, MATCH(问卷赋分表!A822,试题问卷属性表!A:A,0))</f>
        <v>我认为孩子之间发生小摩擦时，应该由他们自己去解决</v>
      </c>
      <c r="C822" t="s">
        <v>1344</v>
      </c>
      <c r="D822" t="s">
        <v>1362</v>
      </c>
      <c r="E822" t="s">
        <v>2680</v>
      </c>
      <c r="F822">
        <v>2</v>
      </c>
      <c r="G822">
        <v>0</v>
      </c>
      <c r="H822" t="b">
        <v>1</v>
      </c>
      <c r="I822">
        <f>INDEX(试题问卷属性表!D:D, MATCH(问卷赋分表!$A822,试题问卷属性表!$A:$A,0))</f>
        <v>0</v>
      </c>
      <c r="J822">
        <f>INDEX(试题问卷属性表!E:E, MATCH(问卷赋分表!$A822,试题问卷属性表!$A:$A,0))</f>
        <v>0</v>
      </c>
      <c r="K822" t="str">
        <f>INDEX(试题问卷属性表!F:F, MATCH(问卷赋分表!$A822,试题问卷属性表!$A:$A,0))</f>
        <v>家长教育观念</v>
      </c>
      <c r="L822">
        <f>INDEX(试题问卷属性表!G:G, MATCH(问卷赋分表!$A822,试题问卷属性表!$A:$A,0))</f>
        <v>0</v>
      </c>
    </row>
    <row r="823" spans="1:12" x14ac:dyDescent="0.2">
      <c r="A823" t="s">
        <v>2199</v>
      </c>
      <c r="B823" t="str">
        <f>INDEX(试题问卷属性表!H:H, MATCH(问卷赋分表!A823,试题问卷属性表!A:A,0))</f>
        <v>我认为孩子之间发生小摩擦时，应该由他们自己去解决</v>
      </c>
      <c r="C823" t="s">
        <v>1344</v>
      </c>
      <c r="D823" t="s">
        <v>1362</v>
      </c>
      <c r="E823" t="s">
        <v>2681</v>
      </c>
      <c r="F823">
        <v>1</v>
      </c>
      <c r="G823">
        <v>0</v>
      </c>
      <c r="H823" t="b">
        <v>1</v>
      </c>
      <c r="I823">
        <f>INDEX(试题问卷属性表!D:D, MATCH(问卷赋分表!$A823,试题问卷属性表!$A:$A,0))</f>
        <v>0</v>
      </c>
      <c r="J823">
        <f>INDEX(试题问卷属性表!E:E, MATCH(问卷赋分表!$A823,试题问卷属性表!$A:$A,0))</f>
        <v>0</v>
      </c>
      <c r="K823" t="str">
        <f>INDEX(试题问卷属性表!F:F, MATCH(问卷赋分表!$A823,试题问卷属性表!$A:$A,0))</f>
        <v>家长教育观念</v>
      </c>
      <c r="L823">
        <f>INDEX(试题问卷属性表!G:G, MATCH(问卷赋分表!$A823,试题问卷属性表!$A:$A,0))</f>
        <v>0</v>
      </c>
    </row>
    <row r="824" spans="1:12" x14ac:dyDescent="0.2">
      <c r="A824" t="s">
        <v>2200</v>
      </c>
      <c r="B824" t="str">
        <f>INDEX(试题问卷属性表!H:H, MATCH(问卷赋分表!A824,试题问卷属性表!A:A,0))</f>
        <v>如果我孩子没有担任班干部，我心里有点不舒服</v>
      </c>
      <c r="C824" t="s">
        <v>1344</v>
      </c>
      <c r="D824" t="s">
        <v>1362</v>
      </c>
      <c r="E824" t="s">
        <v>2677</v>
      </c>
      <c r="F824">
        <v>1</v>
      </c>
      <c r="G824">
        <v>0</v>
      </c>
      <c r="H824" t="b">
        <v>1</v>
      </c>
      <c r="I824">
        <f>INDEX(试题问卷属性表!D:D, MATCH(问卷赋分表!$A824,试题问卷属性表!$A:$A,0))</f>
        <v>0</v>
      </c>
      <c r="J824">
        <f>INDEX(试题问卷属性表!E:E, MATCH(问卷赋分表!$A824,试题问卷属性表!$A:$A,0))</f>
        <v>0</v>
      </c>
      <c r="K824" t="str">
        <f>INDEX(试题问卷属性表!F:F, MATCH(问卷赋分表!$A824,试题问卷属性表!$A:$A,0))</f>
        <v>家长教育观念</v>
      </c>
      <c r="L824">
        <f>INDEX(试题问卷属性表!G:G, MATCH(问卷赋分表!$A824,试题问卷属性表!$A:$A,0))</f>
        <v>0</v>
      </c>
    </row>
    <row r="825" spans="1:12" x14ac:dyDescent="0.2">
      <c r="A825" t="s">
        <v>2200</v>
      </c>
      <c r="B825" t="str">
        <f>INDEX(试题问卷属性表!H:H, MATCH(问卷赋分表!A825,试题问卷属性表!A:A,0))</f>
        <v>如果我孩子没有担任班干部，我心里有点不舒服</v>
      </c>
      <c r="C825" t="s">
        <v>1344</v>
      </c>
      <c r="D825" t="s">
        <v>1362</v>
      </c>
      <c r="E825" t="s">
        <v>2678</v>
      </c>
      <c r="F825">
        <v>2</v>
      </c>
      <c r="G825">
        <v>0</v>
      </c>
      <c r="H825" t="b">
        <v>1</v>
      </c>
      <c r="I825">
        <f>INDEX(试题问卷属性表!D:D, MATCH(问卷赋分表!$A825,试题问卷属性表!$A:$A,0))</f>
        <v>0</v>
      </c>
      <c r="J825">
        <f>INDEX(试题问卷属性表!E:E, MATCH(问卷赋分表!$A825,试题问卷属性表!$A:$A,0))</f>
        <v>0</v>
      </c>
      <c r="K825" t="str">
        <f>INDEX(试题问卷属性表!F:F, MATCH(问卷赋分表!$A825,试题问卷属性表!$A:$A,0))</f>
        <v>家长教育观念</v>
      </c>
      <c r="L825">
        <f>INDEX(试题问卷属性表!G:G, MATCH(问卷赋分表!$A825,试题问卷属性表!$A:$A,0))</f>
        <v>0</v>
      </c>
    </row>
    <row r="826" spans="1:12" x14ac:dyDescent="0.2">
      <c r="A826" t="s">
        <v>2200</v>
      </c>
      <c r="B826" t="str">
        <f>INDEX(试题问卷属性表!H:H, MATCH(问卷赋分表!A826,试题问卷属性表!A:A,0))</f>
        <v>如果我孩子没有担任班干部，我心里有点不舒服</v>
      </c>
      <c r="C826" t="s">
        <v>1344</v>
      </c>
      <c r="D826" t="s">
        <v>1362</v>
      </c>
      <c r="E826" t="s">
        <v>2679</v>
      </c>
      <c r="F826">
        <v>3</v>
      </c>
      <c r="G826">
        <v>0</v>
      </c>
      <c r="H826" t="b">
        <v>1</v>
      </c>
      <c r="I826">
        <f>INDEX(试题问卷属性表!D:D, MATCH(问卷赋分表!$A826,试题问卷属性表!$A:$A,0))</f>
        <v>0</v>
      </c>
      <c r="J826">
        <f>INDEX(试题问卷属性表!E:E, MATCH(问卷赋分表!$A826,试题问卷属性表!$A:$A,0))</f>
        <v>0</v>
      </c>
      <c r="K826" t="str">
        <f>INDEX(试题问卷属性表!F:F, MATCH(问卷赋分表!$A826,试题问卷属性表!$A:$A,0))</f>
        <v>家长教育观念</v>
      </c>
      <c r="L826">
        <f>INDEX(试题问卷属性表!G:G, MATCH(问卷赋分表!$A826,试题问卷属性表!$A:$A,0))</f>
        <v>0</v>
      </c>
    </row>
    <row r="827" spans="1:12" x14ac:dyDescent="0.2">
      <c r="A827" t="s">
        <v>2200</v>
      </c>
      <c r="B827" t="str">
        <f>INDEX(试题问卷属性表!H:H, MATCH(问卷赋分表!A827,试题问卷属性表!A:A,0))</f>
        <v>如果我孩子没有担任班干部，我心里有点不舒服</v>
      </c>
      <c r="C827" t="s">
        <v>1344</v>
      </c>
      <c r="D827" t="s">
        <v>1362</v>
      </c>
      <c r="E827" t="s">
        <v>2680</v>
      </c>
      <c r="F827">
        <v>4</v>
      </c>
      <c r="G827">
        <v>1</v>
      </c>
      <c r="H827" t="b">
        <v>1</v>
      </c>
      <c r="I827">
        <f>INDEX(试题问卷属性表!D:D, MATCH(问卷赋分表!$A827,试题问卷属性表!$A:$A,0))</f>
        <v>0</v>
      </c>
      <c r="J827">
        <f>INDEX(试题问卷属性表!E:E, MATCH(问卷赋分表!$A827,试题问卷属性表!$A:$A,0))</f>
        <v>0</v>
      </c>
      <c r="K827" t="str">
        <f>INDEX(试题问卷属性表!F:F, MATCH(问卷赋分表!$A827,试题问卷属性表!$A:$A,0))</f>
        <v>家长教育观念</v>
      </c>
      <c r="L827">
        <f>INDEX(试题问卷属性表!G:G, MATCH(问卷赋分表!$A827,试题问卷属性表!$A:$A,0))</f>
        <v>0</v>
      </c>
    </row>
    <row r="828" spans="1:12" x14ac:dyDescent="0.2">
      <c r="A828" t="s">
        <v>2200</v>
      </c>
      <c r="B828" t="str">
        <f>INDEX(试题问卷属性表!H:H, MATCH(问卷赋分表!A828,试题问卷属性表!A:A,0))</f>
        <v>如果我孩子没有担任班干部，我心里有点不舒服</v>
      </c>
      <c r="C828" t="s">
        <v>1344</v>
      </c>
      <c r="D828" t="s">
        <v>1362</v>
      </c>
      <c r="E828" t="s">
        <v>2681</v>
      </c>
      <c r="F828">
        <v>5</v>
      </c>
      <c r="G828">
        <v>1</v>
      </c>
      <c r="H828" t="b">
        <v>1</v>
      </c>
      <c r="I828">
        <f>INDEX(试题问卷属性表!D:D, MATCH(问卷赋分表!$A828,试题问卷属性表!$A:$A,0))</f>
        <v>0</v>
      </c>
      <c r="J828">
        <f>INDEX(试题问卷属性表!E:E, MATCH(问卷赋分表!$A828,试题问卷属性表!$A:$A,0))</f>
        <v>0</v>
      </c>
      <c r="K828" t="str">
        <f>INDEX(试题问卷属性表!F:F, MATCH(问卷赋分表!$A828,试题问卷属性表!$A:$A,0))</f>
        <v>家长教育观念</v>
      </c>
      <c r="L828">
        <f>INDEX(试题问卷属性表!G:G, MATCH(问卷赋分表!$A828,试题问卷属性表!$A:$A,0))</f>
        <v>0</v>
      </c>
    </row>
    <row r="829" spans="1:12" x14ac:dyDescent="0.2">
      <c r="A829" t="s">
        <v>2201</v>
      </c>
      <c r="B829" t="str">
        <f>INDEX(试题问卷属性表!H:H, MATCH(问卷赋分表!A829,试题问卷属性表!A:A,0))</f>
        <v>教孩子学会做人是家庭教育最重要的任务</v>
      </c>
      <c r="C829" t="s">
        <v>1344</v>
      </c>
      <c r="D829" t="s">
        <v>1362</v>
      </c>
      <c r="E829" t="s">
        <v>2677</v>
      </c>
      <c r="F829">
        <v>5</v>
      </c>
      <c r="G829">
        <v>1</v>
      </c>
      <c r="H829" t="b">
        <v>1</v>
      </c>
      <c r="I829">
        <f>INDEX(试题问卷属性表!D:D, MATCH(问卷赋分表!$A829,试题问卷属性表!$A:$A,0))</f>
        <v>0</v>
      </c>
      <c r="J829">
        <f>INDEX(试题问卷属性表!E:E, MATCH(问卷赋分表!$A829,试题问卷属性表!$A:$A,0))</f>
        <v>0</v>
      </c>
      <c r="K829" t="str">
        <f>INDEX(试题问卷属性表!F:F, MATCH(问卷赋分表!$A829,试题问卷属性表!$A:$A,0))</f>
        <v>家长教育观念</v>
      </c>
      <c r="L829">
        <f>INDEX(试题问卷属性表!G:G, MATCH(问卷赋分表!$A829,试题问卷属性表!$A:$A,0))</f>
        <v>0</v>
      </c>
    </row>
    <row r="830" spans="1:12" x14ac:dyDescent="0.2">
      <c r="A830" t="s">
        <v>2201</v>
      </c>
      <c r="B830" t="str">
        <f>INDEX(试题问卷属性表!H:H, MATCH(问卷赋分表!A830,试题问卷属性表!A:A,0))</f>
        <v>教孩子学会做人是家庭教育最重要的任务</v>
      </c>
      <c r="C830" t="s">
        <v>1344</v>
      </c>
      <c r="D830" t="s">
        <v>1362</v>
      </c>
      <c r="E830" t="s">
        <v>2678</v>
      </c>
      <c r="F830">
        <v>4</v>
      </c>
      <c r="G830">
        <v>1</v>
      </c>
      <c r="H830" t="b">
        <v>1</v>
      </c>
      <c r="I830">
        <f>INDEX(试题问卷属性表!D:D, MATCH(问卷赋分表!$A830,试题问卷属性表!$A:$A,0))</f>
        <v>0</v>
      </c>
      <c r="J830">
        <f>INDEX(试题问卷属性表!E:E, MATCH(问卷赋分表!$A830,试题问卷属性表!$A:$A,0))</f>
        <v>0</v>
      </c>
      <c r="K830" t="str">
        <f>INDEX(试题问卷属性表!F:F, MATCH(问卷赋分表!$A830,试题问卷属性表!$A:$A,0))</f>
        <v>家长教育观念</v>
      </c>
      <c r="L830">
        <f>INDEX(试题问卷属性表!G:G, MATCH(问卷赋分表!$A830,试题问卷属性表!$A:$A,0))</f>
        <v>0</v>
      </c>
    </row>
    <row r="831" spans="1:12" x14ac:dyDescent="0.2">
      <c r="A831" t="s">
        <v>2201</v>
      </c>
      <c r="B831" t="str">
        <f>INDEX(试题问卷属性表!H:H, MATCH(问卷赋分表!A831,试题问卷属性表!A:A,0))</f>
        <v>教孩子学会做人是家庭教育最重要的任务</v>
      </c>
      <c r="C831" t="s">
        <v>1344</v>
      </c>
      <c r="D831" t="s">
        <v>1362</v>
      </c>
      <c r="E831" t="s">
        <v>2679</v>
      </c>
      <c r="F831">
        <v>3</v>
      </c>
      <c r="G831">
        <v>0</v>
      </c>
      <c r="H831" t="b">
        <v>1</v>
      </c>
      <c r="I831">
        <f>INDEX(试题问卷属性表!D:D, MATCH(问卷赋分表!$A831,试题问卷属性表!$A:$A,0))</f>
        <v>0</v>
      </c>
      <c r="J831">
        <f>INDEX(试题问卷属性表!E:E, MATCH(问卷赋分表!$A831,试题问卷属性表!$A:$A,0))</f>
        <v>0</v>
      </c>
      <c r="K831" t="str">
        <f>INDEX(试题问卷属性表!F:F, MATCH(问卷赋分表!$A831,试题问卷属性表!$A:$A,0))</f>
        <v>家长教育观念</v>
      </c>
      <c r="L831">
        <f>INDEX(试题问卷属性表!G:G, MATCH(问卷赋分表!$A831,试题问卷属性表!$A:$A,0))</f>
        <v>0</v>
      </c>
    </row>
    <row r="832" spans="1:12" x14ac:dyDescent="0.2">
      <c r="A832" t="s">
        <v>2201</v>
      </c>
      <c r="B832" t="str">
        <f>INDEX(试题问卷属性表!H:H, MATCH(问卷赋分表!A832,试题问卷属性表!A:A,0))</f>
        <v>教孩子学会做人是家庭教育最重要的任务</v>
      </c>
      <c r="C832" t="s">
        <v>1344</v>
      </c>
      <c r="D832" t="s">
        <v>1362</v>
      </c>
      <c r="E832" t="s">
        <v>2680</v>
      </c>
      <c r="F832">
        <v>2</v>
      </c>
      <c r="G832">
        <v>0</v>
      </c>
      <c r="H832" t="b">
        <v>1</v>
      </c>
      <c r="I832">
        <f>INDEX(试题问卷属性表!D:D, MATCH(问卷赋分表!$A832,试题问卷属性表!$A:$A,0))</f>
        <v>0</v>
      </c>
      <c r="J832">
        <f>INDEX(试题问卷属性表!E:E, MATCH(问卷赋分表!$A832,试题问卷属性表!$A:$A,0))</f>
        <v>0</v>
      </c>
      <c r="K832" t="str">
        <f>INDEX(试题问卷属性表!F:F, MATCH(问卷赋分表!$A832,试题问卷属性表!$A:$A,0))</f>
        <v>家长教育观念</v>
      </c>
      <c r="L832">
        <f>INDEX(试题问卷属性表!G:G, MATCH(问卷赋分表!$A832,试题问卷属性表!$A:$A,0))</f>
        <v>0</v>
      </c>
    </row>
    <row r="833" spans="1:12" x14ac:dyDescent="0.2">
      <c r="A833" t="s">
        <v>2201</v>
      </c>
      <c r="B833" t="str">
        <f>INDEX(试题问卷属性表!H:H, MATCH(问卷赋分表!A833,试题问卷属性表!A:A,0))</f>
        <v>教孩子学会做人是家庭教育最重要的任务</v>
      </c>
      <c r="C833" t="s">
        <v>1344</v>
      </c>
      <c r="D833" t="s">
        <v>1362</v>
      </c>
      <c r="E833" t="s">
        <v>2681</v>
      </c>
      <c r="F833">
        <v>1</v>
      </c>
      <c r="G833">
        <v>0</v>
      </c>
      <c r="H833" t="b">
        <v>1</v>
      </c>
      <c r="I833">
        <f>INDEX(试题问卷属性表!D:D, MATCH(问卷赋分表!$A833,试题问卷属性表!$A:$A,0))</f>
        <v>0</v>
      </c>
      <c r="J833">
        <f>INDEX(试题问卷属性表!E:E, MATCH(问卷赋分表!$A833,试题问卷属性表!$A:$A,0))</f>
        <v>0</v>
      </c>
      <c r="K833" t="str">
        <f>INDEX(试题问卷属性表!F:F, MATCH(问卷赋分表!$A833,试题问卷属性表!$A:$A,0))</f>
        <v>家长教育观念</v>
      </c>
      <c r="L833">
        <f>INDEX(试题问卷属性表!G:G, MATCH(问卷赋分表!$A833,试题问卷属性表!$A:$A,0))</f>
        <v>0</v>
      </c>
    </row>
    <row r="834" spans="1:12" x14ac:dyDescent="0.2">
      <c r="A834" t="s">
        <v>2202</v>
      </c>
      <c r="B834" t="str">
        <f>INDEX(试题问卷属性表!H:H, MATCH(问卷赋分表!A834,试题问卷属性表!A:A,0))</f>
        <v>好成绩比什么都重要</v>
      </c>
      <c r="C834" t="s">
        <v>1344</v>
      </c>
      <c r="D834" t="s">
        <v>1362</v>
      </c>
      <c r="E834" t="s">
        <v>2677</v>
      </c>
      <c r="F834">
        <v>1</v>
      </c>
      <c r="G834">
        <v>0</v>
      </c>
      <c r="H834" t="b">
        <v>1</v>
      </c>
      <c r="I834">
        <f>INDEX(试题问卷属性表!D:D, MATCH(问卷赋分表!$A834,试题问卷属性表!$A:$A,0))</f>
        <v>0</v>
      </c>
      <c r="J834">
        <f>INDEX(试题问卷属性表!E:E, MATCH(问卷赋分表!$A834,试题问卷属性表!$A:$A,0))</f>
        <v>0</v>
      </c>
      <c r="K834" t="str">
        <f>INDEX(试题问卷属性表!F:F, MATCH(问卷赋分表!$A834,试题问卷属性表!$A:$A,0))</f>
        <v>家长教育观念</v>
      </c>
      <c r="L834">
        <f>INDEX(试题问卷属性表!G:G, MATCH(问卷赋分表!$A834,试题问卷属性表!$A:$A,0))</f>
        <v>0</v>
      </c>
    </row>
    <row r="835" spans="1:12" x14ac:dyDescent="0.2">
      <c r="A835" t="s">
        <v>2202</v>
      </c>
      <c r="B835" t="str">
        <f>INDEX(试题问卷属性表!H:H, MATCH(问卷赋分表!A835,试题问卷属性表!A:A,0))</f>
        <v>好成绩比什么都重要</v>
      </c>
      <c r="C835" t="s">
        <v>1344</v>
      </c>
      <c r="D835" t="s">
        <v>1362</v>
      </c>
      <c r="E835" t="s">
        <v>2678</v>
      </c>
      <c r="F835">
        <v>2</v>
      </c>
      <c r="G835">
        <v>0</v>
      </c>
      <c r="H835" t="b">
        <v>1</v>
      </c>
      <c r="I835">
        <f>INDEX(试题问卷属性表!D:D, MATCH(问卷赋分表!$A835,试题问卷属性表!$A:$A,0))</f>
        <v>0</v>
      </c>
      <c r="J835">
        <f>INDEX(试题问卷属性表!E:E, MATCH(问卷赋分表!$A835,试题问卷属性表!$A:$A,0))</f>
        <v>0</v>
      </c>
      <c r="K835" t="str">
        <f>INDEX(试题问卷属性表!F:F, MATCH(问卷赋分表!$A835,试题问卷属性表!$A:$A,0))</f>
        <v>家长教育观念</v>
      </c>
      <c r="L835">
        <f>INDEX(试题问卷属性表!G:G, MATCH(问卷赋分表!$A835,试题问卷属性表!$A:$A,0))</f>
        <v>0</v>
      </c>
    </row>
    <row r="836" spans="1:12" x14ac:dyDescent="0.2">
      <c r="A836" t="s">
        <v>2202</v>
      </c>
      <c r="B836" t="str">
        <f>INDEX(试题问卷属性表!H:H, MATCH(问卷赋分表!A836,试题问卷属性表!A:A,0))</f>
        <v>好成绩比什么都重要</v>
      </c>
      <c r="C836" t="s">
        <v>1344</v>
      </c>
      <c r="D836" t="s">
        <v>1362</v>
      </c>
      <c r="E836" t="s">
        <v>2679</v>
      </c>
      <c r="F836">
        <v>3</v>
      </c>
      <c r="G836">
        <v>0</v>
      </c>
      <c r="H836" t="b">
        <v>1</v>
      </c>
      <c r="I836">
        <f>INDEX(试题问卷属性表!D:D, MATCH(问卷赋分表!$A836,试题问卷属性表!$A:$A,0))</f>
        <v>0</v>
      </c>
      <c r="J836">
        <f>INDEX(试题问卷属性表!E:E, MATCH(问卷赋分表!$A836,试题问卷属性表!$A:$A,0))</f>
        <v>0</v>
      </c>
      <c r="K836" t="str">
        <f>INDEX(试题问卷属性表!F:F, MATCH(问卷赋分表!$A836,试题问卷属性表!$A:$A,0))</f>
        <v>家长教育观念</v>
      </c>
      <c r="L836">
        <f>INDEX(试题问卷属性表!G:G, MATCH(问卷赋分表!$A836,试题问卷属性表!$A:$A,0))</f>
        <v>0</v>
      </c>
    </row>
    <row r="837" spans="1:12" x14ac:dyDescent="0.2">
      <c r="A837" t="s">
        <v>2202</v>
      </c>
      <c r="B837" t="str">
        <f>INDEX(试题问卷属性表!H:H, MATCH(问卷赋分表!A837,试题问卷属性表!A:A,0))</f>
        <v>好成绩比什么都重要</v>
      </c>
      <c r="C837" t="s">
        <v>1344</v>
      </c>
      <c r="D837" t="s">
        <v>1362</v>
      </c>
      <c r="E837" t="s">
        <v>2680</v>
      </c>
      <c r="F837">
        <v>4</v>
      </c>
      <c r="G837">
        <v>1</v>
      </c>
      <c r="H837" t="b">
        <v>1</v>
      </c>
      <c r="I837">
        <f>INDEX(试题问卷属性表!D:D, MATCH(问卷赋分表!$A837,试题问卷属性表!$A:$A,0))</f>
        <v>0</v>
      </c>
      <c r="J837">
        <f>INDEX(试题问卷属性表!E:E, MATCH(问卷赋分表!$A837,试题问卷属性表!$A:$A,0))</f>
        <v>0</v>
      </c>
      <c r="K837" t="str">
        <f>INDEX(试题问卷属性表!F:F, MATCH(问卷赋分表!$A837,试题问卷属性表!$A:$A,0))</f>
        <v>家长教育观念</v>
      </c>
      <c r="L837">
        <f>INDEX(试题问卷属性表!G:G, MATCH(问卷赋分表!$A837,试题问卷属性表!$A:$A,0))</f>
        <v>0</v>
      </c>
    </row>
    <row r="838" spans="1:12" x14ac:dyDescent="0.2">
      <c r="A838" t="s">
        <v>2202</v>
      </c>
      <c r="B838" t="str">
        <f>INDEX(试题问卷属性表!H:H, MATCH(问卷赋分表!A838,试题问卷属性表!A:A,0))</f>
        <v>好成绩比什么都重要</v>
      </c>
      <c r="C838" t="s">
        <v>1344</v>
      </c>
      <c r="D838" t="s">
        <v>1362</v>
      </c>
      <c r="E838" t="s">
        <v>2681</v>
      </c>
      <c r="F838">
        <v>5</v>
      </c>
      <c r="G838">
        <v>1</v>
      </c>
      <c r="H838" t="b">
        <v>1</v>
      </c>
      <c r="I838">
        <f>INDEX(试题问卷属性表!D:D, MATCH(问卷赋分表!$A838,试题问卷属性表!$A:$A,0))</f>
        <v>0</v>
      </c>
      <c r="J838">
        <f>INDEX(试题问卷属性表!E:E, MATCH(问卷赋分表!$A838,试题问卷属性表!$A:$A,0))</f>
        <v>0</v>
      </c>
      <c r="K838" t="str">
        <f>INDEX(试题问卷属性表!F:F, MATCH(问卷赋分表!$A838,试题问卷属性表!$A:$A,0))</f>
        <v>家长教育观念</v>
      </c>
      <c r="L838">
        <f>INDEX(试题问卷属性表!G:G, MATCH(问卷赋分表!$A838,试题问卷属性表!$A:$A,0))</f>
        <v>0</v>
      </c>
    </row>
    <row r="839" spans="1:12" x14ac:dyDescent="0.2">
      <c r="A839" t="s">
        <v>2203</v>
      </c>
      <c r="B839" t="str">
        <f>INDEX(试题问卷属性表!H:H, MATCH(问卷赋分表!A839,试题问卷属性表!A:A,0))</f>
        <v>老师比家长更权威、更有办法</v>
      </c>
      <c r="C839" t="s">
        <v>1344</v>
      </c>
      <c r="D839" t="s">
        <v>1362</v>
      </c>
      <c r="E839" t="s">
        <v>2677</v>
      </c>
      <c r="F839">
        <v>1</v>
      </c>
      <c r="G839">
        <v>0</v>
      </c>
      <c r="H839" t="b">
        <v>1</v>
      </c>
      <c r="I839">
        <f>INDEX(试题问卷属性表!D:D, MATCH(问卷赋分表!$A839,试题问卷属性表!$A:$A,0))</f>
        <v>0</v>
      </c>
      <c r="J839">
        <f>INDEX(试题问卷属性表!E:E, MATCH(问卷赋分表!$A839,试题问卷属性表!$A:$A,0))</f>
        <v>0</v>
      </c>
      <c r="K839" t="str">
        <f>INDEX(试题问卷属性表!F:F, MATCH(问卷赋分表!$A839,试题问卷属性表!$A:$A,0))</f>
        <v>家长教育观念</v>
      </c>
      <c r="L839">
        <f>INDEX(试题问卷属性表!G:G, MATCH(问卷赋分表!$A839,试题问卷属性表!$A:$A,0))</f>
        <v>0</v>
      </c>
    </row>
    <row r="840" spans="1:12" x14ac:dyDescent="0.2">
      <c r="A840" t="s">
        <v>2203</v>
      </c>
      <c r="B840" t="str">
        <f>INDEX(试题问卷属性表!H:H, MATCH(问卷赋分表!A840,试题问卷属性表!A:A,0))</f>
        <v>老师比家长更权威、更有办法</v>
      </c>
      <c r="C840" t="s">
        <v>1344</v>
      </c>
      <c r="D840" t="s">
        <v>1362</v>
      </c>
      <c r="E840" t="s">
        <v>2678</v>
      </c>
      <c r="F840">
        <v>2</v>
      </c>
      <c r="G840">
        <v>0</v>
      </c>
      <c r="H840" t="b">
        <v>1</v>
      </c>
      <c r="I840">
        <f>INDEX(试题问卷属性表!D:D, MATCH(问卷赋分表!$A840,试题问卷属性表!$A:$A,0))</f>
        <v>0</v>
      </c>
      <c r="J840">
        <f>INDEX(试题问卷属性表!E:E, MATCH(问卷赋分表!$A840,试题问卷属性表!$A:$A,0))</f>
        <v>0</v>
      </c>
      <c r="K840" t="str">
        <f>INDEX(试题问卷属性表!F:F, MATCH(问卷赋分表!$A840,试题问卷属性表!$A:$A,0))</f>
        <v>家长教育观念</v>
      </c>
      <c r="L840">
        <f>INDEX(试题问卷属性表!G:G, MATCH(问卷赋分表!$A840,试题问卷属性表!$A:$A,0))</f>
        <v>0</v>
      </c>
    </row>
    <row r="841" spans="1:12" x14ac:dyDescent="0.2">
      <c r="A841" t="s">
        <v>2203</v>
      </c>
      <c r="B841" t="str">
        <f>INDEX(试题问卷属性表!H:H, MATCH(问卷赋分表!A841,试题问卷属性表!A:A,0))</f>
        <v>老师比家长更权威、更有办法</v>
      </c>
      <c r="C841" t="s">
        <v>1344</v>
      </c>
      <c r="D841" t="s">
        <v>1362</v>
      </c>
      <c r="E841" t="s">
        <v>2679</v>
      </c>
      <c r="F841">
        <v>3</v>
      </c>
      <c r="G841">
        <v>0</v>
      </c>
      <c r="H841" t="b">
        <v>1</v>
      </c>
      <c r="I841">
        <f>INDEX(试题问卷属性表!D:D, MATCH(问卷赋分表!$A841,试题问卷属性表!$A:$A,0))</f>
        <v>0</v>
      </c>
      <c r="J841">
        <f>INDEX(试题问卷属性表!E:E, MATCH(问卷赋分表!$A841,试题问卷属性表!$A:$A,0))</f>
        <v>0</v>
      </c>
      <c r="K841" t="str">
        <f>INDEX(试题问卷属性表!F:F, MATCH(问卷赋分表!$A841,试题问卷属性表!$A:$A,0))</f>
        <v>家长教育观念</v>
      </c>
      <c r="L841">
        <f>INDEX(试题问卷属性表!G:G, MATCH(问卷赋分表!$A841,试题问卷属性表!$A:$A,0))</f>
        <v>0</v>
      </c>
    </row>
    <row r="842" spans="1:12" x14ac:dyDescent="0.2">
      <c r="A842" t="s">
        <v>2203</v>
      </c>
      <c r="B842" t="str">
        <f>INDEX(试题问卷属性表!H:H, MATCH(问卷赋分表!A842,试题问卷属性表!A:A,0))</f>
        <v>老师比家长更权威、更有办法</v>
      </c>
      <c r="C842" t="s">
        <v>1344</v>
      </c>
      <c r="D842" t="s">
        <v>1362</v>
      </c>
      <c r="E842" t="s">
        <v>2680</v>
      </c>
      <c r="F842">
        <v>4</v>
      </c>
      <c r="G842">
        <v>1</v>
      </c>
      <c r="H842" t="b">
        <v>1</v>
      </c>
      <c r="I842">
        <f>INDEX(试题问卷属性表!D:D, MATCH(问卷赋分表!$A842,试题问卷属性表!$A:$A,0))</f>
        <v>0</v>
      </c>
      <c r="J842">
        <f>INDEX(试题问卷属性表!E:E, MATCH(问卷赋分表!$A842,试题问卷属性表!$A:$A,0))</f>
        <v>0</v>
      </c>
      <c r="K842" t="str">
        <f>INDEX(试题问卷属性表!F:F, MATCH(问卷赋分表!$A842,试题问卷属性表!$A:$A,0))</f>
        <v>家长教育观念</v>
      </c>
      <c r="L842">
        <f>INDEX(试题问卷属性表!G:G, MATCH(问卷赋分表!$A842,试题问卷属性表!$A:$A,0))</f>
        <v>0</v>
      </c>
    </row>
    <row r="843" spans="1:12" x14ac:dyDescent="0.2">
      <c r="A843" t="s">
        <v>2203</v>
      </c>
      <c r="B843" t="str">
        <f>INDEX(试题问卷属性表!H:H, MATCH(问卷赋分表!A843,试题问卷属性表!A:A,0))</f>
        <v>老师比家长更权威、更有办法</v>
      </c>
      <c r="C843" t="s">
        <v>1344</v>
      </c>
      <c r="D843" t="s">
        <v>1362</v>
      </c>
      <c r="E843" t="s">
        <v>2681</v>
      </c>
      <c r="F843">
        <v>5</v>
      </c>
      <c r="G843">
        <v>1</v>
      </c>
      <c r="H843" t="b">
        <v>1</v>
      </c>
      <c r="I843">
        <f>INDEX(试题问卷属性表!D:D, MATCH(问卷赋分表!$A843,试题问卷属性表!$A:$A,0))</f>
        <v>0</v>
      </c>
      <c r="J843">
        <f>INDEX(试题问卷属性表!E:E, MATCH(问卷赋分表!$A843,试题问卷属性表!$A:$A,0))</f>
        <v>0</v>
      </c>
      <c r="K843" t="str">
        <f>INDEX(试题问卷属性表!F:F, MATCH(问卷赋分表!$A843,试题问卷属性表!$A:$A,0))</f>
        <v>家长教育观念</v>
      </c>
      <c r="L843">
        <f>INDEX(试题问卷属性表!G:G, MATCH(问卷赋分表!$A843,试题问卷属性表!$A:$A,0))</f>
        <v>0</v>
      </c>
    </row>
    <row r="844" spans="1:12" x14ac:dyDescent="0.2">
      <c r="A844" t="s">
        <v>2204</v>
      </c>
      <c r="B844" t="str">
        <f>INDEX(试题问卷属性表!H:H, MATCH(问卷赋分表!A844,试题问卷属性表!A:A,0))</f>
        <v>孩子的天性很重要，有的孩子天生好教育</v>
      </c>
      <c r="C844" t="s">
        <v>1344</v>
      </c>
      <c r="D844" t="s">
        <v>1362</v>
      </c>
      <c r="E844" t="s">
        <v>2677</v>
      </c>
      <c r="F844">
        <v>1</v>
      </c>
      <c r="G844">
        <v>0</v>
      </c>
      <c r="H844" t="b">
        <v>1</v>
      </c>
      <c r="I844">
        <f>INDEX(试题问卷属性表!D:D, MATCH(问卷赋分表!$A844,试题问卷属性表!$A:$A,0))</f>
        <v>0</v>
      </c>
      <c r="J844">
        <f>INDEX(试题问卷属性表!E:E, MATCH(问卷赋分表!$A844,试题问卷属性表!$A:$A,0))</f>
        <v>0</v>
      </c>
      <c r="K844" t="str">
        <f>INDEX(试题问卷属性表!F:F, MATCH(问卷赋分表!$A844,试题问卷属性表!$A:$A,0))</f>
        <v>家长教育观念</v>
      </c>
      <c r="L844">
        <f>INDEX(试题问卷属性表!G:G, MATCH(问卷赋分表!$A844,试题问卷属性表!$A:$A,0))</f>
        <v>0</v>
      </c>
    </row>
    <row r="845" spans="1:12" x14ac:dyDescent="0.2">
      <c r="A845" t="s">
        <v>2204</v>
      </c>
      <c r="B845" t="str">
        <f>INDEX(试题问卷属性表!H:H, MATCH(问卷赋分表!A845,试题问卷属性表!A:A,0))</f>
        <v>孩子的天性很重要，有的孩子天生好教育</v>
      </c>
      <c r="C845" t="s">
        <v>1344</v>
      </c>
      <c r="D845" t="s">
        <v>1362</v>
      </c>
      <c r="E845" t="s">
        <v>2678</v>
      </c>
      <c r="F845">
        <v>2</v>
      </c>
      <c r="G845">
        <v>0</v>
      </c>
      <c r="H845" t="b">
        <v>1</v>
      </c>
      <c r="I845">
        <f>INDEX(试题问卷属性表!D:D, MATCH(问卷赋分表!$A845,试题问卷属性表!$A:$A,0))</f>
        <v>0</v>
      </c>
      <c r="J845">
        <f>INDEX(试题问卷属性表!E:E, MATCH(问卷赋分表!$A845,试题问卷属性表!$A:$A,0))</f>
        <v>0</v>
      </c>
      <c r="K845" t="str">
        <f>INDEX(试题问卷属性表!F:F, MATCH(问卷赋分表!$A845,试题问卷属性表!$A:$A,0))</f>
        <v>家长教育观念</v>
      </c>
      <c r="L845">
        <f>INDEX(试题问卷属性表!G:G, MATCH(问卷赋分表!$A845,试题问卷属性表!$A:$A,0))</f>
        <v>0</v>
      </c>
    </row>
    <row r="846" spans="1:12" x14ac:dyDescent="0.2">
      <c r="A846" t="s">
        <v>2204</v>
      </c>
      <c r="B846" t="str">
        <f>INDEX(试题问卷属性表!H:H, MATCH(问卷赋分表!A846,试题问卷属性表!A:A,0))</f>
        <v>孩子的天性很重要，有的孩子天生好教育</v>
      </c>
      <c r="C846" t="s">
        <v>1344</v>
      </c>
      <c r="D846" t="s">
        <v>1362</v>
      </c>
      <c r="E846" t="s">
        <v>2679</v>
      </c>
      <c r="F846">
        <v>3</v>
      </c>
      <c r="G846">
        <v>0</v>
      </c>
      <c r="H846" t="b">
        <v>1</v>
      </c>
      <c r="I846">
        <f>INDEX(试题问卷属性表!D:D, MATCH(问卷赋分表!$A846,试题问卷属性表!$A:$A,0))</f>
        <v>0</v>
      </c>
      <c r="J846">
        <f>INDEX(试题问卷属性表!E:E, MATCH(问卷赋分表!$A846,试题问卷属性表!$A:$A,0))</f>
        <v>0</v>
      </c>
      <c r="K846" t="str">
        <f>INDEX(试题问卷属性表!F:F, MATCH(问卷赋分表!$A846,试题问卷属性表!$A:$A,0))</f>
        <v>家长教育观念</v>
      </c>
      <c r="L846">
        <f>INDEX(试题问卷属性表!G:G, MATCH(问卷赋分表!$A846,试题问卷属性表!$A:$A,0))</f>
        <v>0</v>
      </c>
    </row>
    <row r="847" spans="1:12" x14ac:dyDescent="0.2">
      <c r="A847" t="s">
        <v>2204</v>
      </c>
      <c r="B847" t="str">
        <f>INDEX(试题问卷属性表!H:H, MATCH(问卷赋分表!A847,试题问卷属性表!A:A,0))</f>
        <v>孩子的天性很重要，有的孩子天生好教育</v>
      </c>
      <c r="C847" t="s">
        <v>1344</v>
      </c>
      <c r="D847" t="s">
        <v>1362</v>
      </c>
      <c r="E847" t="s">
        <v>2680</v>
      </c>
      <c r="F847">
        <v>4</v>
      </c>
      <c r="G847">
        <v>1</v>
      </c>
      <c r="H847" t="b">
        <v>1</v>
      </c>
      <c r="I847">
        <f>INDEX(试题问卷属性表!D:D, MATCH(问卷赋分表!$A847,试题问卷属性表!$A:$A,0))</f>
        <v>0</v>
      </c>
      <c r="J847">
        <f>INDEX(试题问卷属性表!E:E, MATCH(问卷赋分表!$A847,试题问卷属性表!$A:$A,0))</f>
        <v>0</v>
      </c>
      <c r="K847" t="str">
        <f>INDEX(试题问卷属性表!F:F, MATCH(问卷赋分表!$A847,试题问卷属性表!$A:$A,0))</f>
        <v>家长教育观念</v>
      </c>
      <c r="L847">
        <f>INDEX(试题问卷属性表!G:G, MATCH(问卷赋分表!$A847,试题问卷属性表!$A:$A,0))</f>
        <v>0</v>
      </c>
    </row>
    <row r="848" spans="1:12" x14ac:dyDescent="0.2">
      <c r="A848" t="s">
        <v>2204</v>
      </c>
      <c r="B848" t="str">
        <f>INDEX(试题问卷属性表!H:H, MATCH(问卷赋分表!A848,试题问卷属性表!A:A,0))</f>
        <v>孩子的天性很重要，有的孩子天生好教育</v>
      </c>
      <c r="C848" t="s">
        <v>1344</v>
      </c>
      <c r="D848" t="s">
        <v>1362</v>
      </c>
      <c r="E848" t="s">
        <v>2681</v>
      </c>
      <c r="F848">
        <v>5</v>
      </c>
      <c r="G848">
        <v>1</v>
      </c>
      <c r="H848" t="b">
        <v>1</v>
      </c>
      <c r="I848">
        <f>INDEX(试题问卷属性表!D:D, MATCH(问卷赋分表!$A848,试题问卷属性表!$A:$A,0))</f>
        <v>0</v>
      </c>
      <c r="J848">
        <f>INDEX(试题问卷属性表!E:E, MATCH(问卷赋分表!$A848,试题问卷属性表!$A:$A,0))</f>
        <v>0</v>
      </c>
      <c r="K848" t="str">
        <f>INDEX(试题问卷属性表!F:F, MATCH(问卷赋分表!$A848,试题问卷属性表!$A:$A,0))</f>
        <v>家长教育观念</v>
      </c>
      <c r="L848">
        <f>INDEX(试题问卷属性表!G:G, MATCH(问卷赋分表!$A848,试题问卷属性表!$A:$A,0))</f>
        <v>0</v>
      </c>
    </row>
    <row r="849" spans="1:12" x14ac:dyDescent="0.2">
      <c r="A849" t="s">
        <v>2205</v>
      </c>
      <c r="B849" t="str">
        <f>INDEX(试题问卷属性表!H:H, MATCH(问卷赋分表!A849,试题问卷属性表!A:A,0))</f>
        <v>我没有足够的能力辅导孩子对学校功课的学习</v>
      </c>
      <c r="C849" t="s">
        <v>1344</v>
      </c>
      <c r="D849" t="s">
        <v>1362</v>
      </c>
      <c r="E849" t="s">
        <v>2677</v>
      </c>
      <c r="F849">
        <v>1</v>
      </c>
      <c r="G849">
        <v>0</v>
      </c>
      <c r="H849" t="b">
        <v>1</v>
      </c>
      <c r="I849">
        <f>INDEX(试题问卷属性表!D:D, MATCH(问卷赋分表!$A849,试题问卷属性表!$A:$A,0))</f>
        <v>0</v>
      </c>
      <c r="J849">
        <f>INDEX(试题问卷属性表!E:E, MATCH(问卷赋分表!$A849,试题问卷属性表!$A:$A,0))</f>
        <v>0</v>
      </c>
      <c r="K849" t="str">
        <f>INDEX(试题问卷属性表!F:F, MATCH(问卷赋分表!$A849,试题问卷属性表!$A:$A,0))</f>
        <v>家庭辅导</v>
      </c>
      <c r="L849" t="str">
        <f>INDEX(试题问卷属性表!G:G, MATCH(问卷赋分表!$A849,试题问卷属性表!$A:$A,0))</f>
        <v>辅导能力</v>
      </c>
    </row>
    <row r="850" spans="1:12" x14ac:dyDescent="0.2">
      <c r="A850" t="s">
        <v>2205</v>
      </c>
      <c r="B850" t="str">
        <f>INDEX(试题问卷属性表!H:H, MATCH(问卷赋分表!A850,试题问卷属性表!A:A,0))</f>
        <v>我没有足够的能力辅导孩子对学校功课的学习</v>
      </c>
      <c r="C850" t="s">
        <v>1344</v>
      </c>
      <c r="D850" t="s">
        <v>1362</v>
      </c>
      <c r="E850" t="s">
        <v>2678</v>
      </c>
      <c r="F850">
        <v>2</v>
      </c>
      <c r="G850">
        <v>0</v>
      </c>
      <c r="H850" t="b">
        <v>1</v>
      </c>
      <c r="I850">
        <f>INDEX(试题问卷属性表!D:D, MATCH(问卷赋分表!$A850,试题问卷属性表!$A:$A,0))</f>
        <v>0</v>
      </c>
      <c r="J850">
        <f>INDEX(试题问卷属性表!E:E, MATCH(问卷赋分表!$A850,试题问卷属性表!$A:$A,0))</f>
        <v>0</v>
      </c>
      <c r="K850" t="str">
        <f>INDEX(试题问卷属性表!F:F, MATCH(问卷赋分表!$A850,试题问卷属性表!$A:$A,0))</f>
        <v>家庭辅导</v>
      </c>
      <c r="L850" t="str">
        <f>INDEX(试题问卷属性表!G:G, MATCH(问卷赋分表!$A850,试题问卷属性表!$A:$A,0))</f>
        <v>辅导能力</v>
      </c>
    </row>
    <row r="851" spans="1:12" x14ac:dyDescent="0.2">
      <c r="A851" t="s">
        <v>2205</v>
      </c>
      <c r="B851" t="str">
        <f>INDEX(试题问卷属性表!H:H, MATCH(问卷赋分表!A851,试题问卷属性表!A:A,0))</f>
        <v>我没有足够的能力辅导孩子对学校功课的学习</v>
      </c>
      <c r="C851" t="s">
        <v>1344</v>
      </c>
      <c r="D851" t="s">
        <v>1362</v>
      </c>
      <c r="E851" t="s">
        <v>2679</v>
      </c>
      <c r="F851">
        <v>3</v>
      </c>
      <c r="G851">
        <v>0</v>
      </c>
      <c r="H851" t="b">
        <v>1</v>
      </c>
      <c r="I851">
        <f>INDEX(试题问卷属性表!D:D, MATCH(问卷赋分表!$A851,试题问卷属性表!$A:$A,0))</f>
        <v>0</v>
      </c>
      <c r="J851">
        <f>INDEX(试题问卷属性表!E:E, MATCH(问卷赋分表!$A851,试题问卷属性表!$A:$A,0))</f>
        <v>0</v>
      </c>
      <c r="K851" t="str">
        <f>INDEX(试题问卷属性表!F:F, MATCH(问卷赋分表!$A851,试题问卷属性表!$A:$A,0))</f>
        <v>家庭辅导</v>
      </c>
      <c r="L851" t="str">
        <f>INDEX(试题问卷属性表!G:G, MATCH(问卷赋分表!$A851,试题问卷属性表!$A:$A,0))</f>
        <v>辅导能力</v>
      </c>
    </row>
    <row r="852" spans="1:12" x14ac:dyDescent="0.2">
      <c r="A852" t="s">
        <v>2205</v>
      </c>
      <c r="B852" t="str">
        <f>INDEX(试题问卷属性表!H:H, MATCH(问卷赋分表!A852,试题问卷属性表!A:A,0))</f>
        <v>我没有足够的能力辅导孩子对学校功课的学习</v>
      </c>
      <c r="C852" t="s">
        <v>1344</v>
      </c>
      <c r="D852" t="s">
        <v>1362</v>
      </c>
      <c r="E852" t="s">
        <v>2680</v>
      </c>
      <c r="F852">
        <v>4</v>
      </c>
      <c r="G852">
        <v>1</v>
      </c>
      <c r="H852" t="b">
        <v>1</v>
      </c>
      <c r="I852">
        <f>INDEX(试题问卷属性表!D:D, MATCH(问卷赋分表!$A852,试题问卷属性表!$A:$A,0))</f>
        <v>0</v>
      </c>
      <c r="J852">
        <f>INDEX(试题问卷属性表!E:E, MATCH(问卷赋分表!$A852,试题问卷属性表!$A:$A,0))</f>
        <v>0</v>
      </c>
      <c r="K852" t="str">
        <f>INDEX(试题问卷属性表!F:F, MATCH(问卷赋分表!$A852,试题问卷属性表!$A:$A,0))</f>
        <v>家庭辅导</v>
      </c>
      <c r="L852" t="str">
        <f>INDEX(试题问卷属性表!G:G, MATCH(问卷赋分表!$A852,试题问卷属性表!$A:$A,0))</f>
        <v>辅导能力</v>
      </c>
    </row>
    <row r="853" spans="1:12" x14ac:dyDescent="0.2">
      <c r="A853" t="s">
        <v>2205</v>
      </c>
      <c r="B853" t="str">
        <f>INDEX(试题问卷属性表!H:H, MATCH(问卷赋分表!A853,试题问卷属性表!A:A,0))</f>
        <v>我没有足够的能力辅导孩子对学校功课的学习</v>
      </c>
      <c r="C853" t="s">
        <v>1344</v>
      </c>
      <c r="D853" t="s">
        <v>1362</v>
      </c>
      <c r="E853" t="s">
        <v>2681</v>
      </c>
      <c r="F853">
        <v>5</v>
      </c>
      <c r="G853">
        <v>1</v>
      </c>
      <c r="H853" t="b">
        <v>1</v>
      </c>
      <c r="I853">
        <f>INDEX(试题问卷属性表!D:D, MATCH(问卷赋分表!$A853,试题问卷属性表!$A:$A,0))</f>
        <v>0</v>
      </c>
      <c r="J853">
        <f>INDEX(试题问卷属性表!E:E, MATCH(问卷赋分表!$A853,试题问卷属性表!$A:$A,0))</f>
        <v>0</v>
      </c>
      <c r="K853" t="str">
        <f>INDEX(试题问卷属性表!F:F, MATCH(问卷赋分表!$A853,试题问卷属性表!$A:$A,0))</f>
        <v>家庭辅导</v>
      </c>
      <c r="L853" t="str">
        <f>INDEX(试题问卷属性表!G:G, MATCH(问卷赋分表!$A853,试题问卷属性表!$A:$A,0))</f>
        <v>辅导能力</v>
      </c>
    </row>
    <row r="854" spans="1:12" x14ac:dyDescent="0.2">
      <c r="A854" t="s">
        <v>2206</v>
      </c>
      <c r="B854" t="str">
        <f>INDEX(试题问卷属性表!H:H, MATCH(问卷赋分表!A854,试题问卷属性表!A:A,0))</f>
        <v>我没有时间辅导孩子对学校功课的学习</v>
      </c>
      <c r="C854" t="s">
        <v>1344</v>
      </c>
      <c r="D854" t="s">
        <v>1362</v>
      </c>
      <c r="E854" t="s">
        <v>2677</v>
      </c>
      <c r="F854">
        <v>1</v>
      </c>
      <c r="G854">
        <v>0</v>
      </c>
      <c r="H854" t="b">
        <v>1</v>
      </c>
      <c r="I854">
        <f>INDEX(试题问卷属性表!D:D, MATCH(问卷赋分表!$A854,试题问卷属性表!$A:$A,0))</f>
        <v>0</v>
      </c>
      <c r="J854">
        <f>INDEX(试题问卷属性表!E:E, MATCH(问卷赋分表!$A854,试题问卷属性表!$A:$A,0))</f>
        <v>0</v>
      </c>
      <c r="K854" t="str">
        <f>INDEX(试题问卷属性表!F:F, MATCH(问卷赋分表!$A854,试题问卷属性表!$A:$A,0))</f>
        <v>家庭辅导</v>
      </c>
      <c r="L854" t="str">
        <f>INDEX(试题问卷属性表!G:G, MATCH(问卷赋分表!$A854,试题问卷属性表!$A:$A,0))</f>
        <v>辅导时间</v>
      </c>
    </row>
    <row r="855" spans="1:12" x14ac:dyDescent="0.2">
      <c r="A855" t="s">
        <v>2206</v>
      </c>
      <c r="B855" t="str">
        <f>INDEX(试题问卷属性表!H:H, MATCH(问卷赋分表!A855,试题问卷属性表!A:A,0))</f>
        <v>我没有时间辅导孩子对学校功课的学习</v>
      </c>
      <c r="C855" t="s">
        <v>1344</v>
      </c>
      <c r="D855" t="s">
        <v>1362</v>
      </c>
      <c r="E855" t="s">
        <v>2678</v>
      </c>
      <c r="F855">
        <v>2</v>
      </c>
      <c r="G855">
        <v>0</v>
      </c>
      <c r="H855" t="b">
        <v>1</v>
      </c>
      <c r="I855">
        <f>INDEX(试题问卷属性表!D:D, MATCH(问卷赋分表!$A855,试题问卷属性表!$A:$A,0))</f>
        <v>0</v>
      </c>
      <c r="J855">
        <f>INDEX(试题问卷属性表!E:E, MATCH(问卷赋分表!$A855,试题问卷属性表!$A:$A,0))</f>
        <v>0</v>
      </c>
      <c r="K855" t="str">
        <f>INDEX(试题问卷属性表!F:F, MATCH(问卷赋分表!$A855,试题问卷属性表!$A:$A,0))</f>
        <v>家庭辅导</v>
      </c>
      <c r="L855" t="str">
        <f>INDEX(试题问卷属性表!G:G, MATCH(问卷赋分表!$A855,试题问卷属性表!$A:$A,0))</f>
        <v>辅导时间</v>
      </c>
    </row>
    <row r="856" spans="1:12" x14ac:dyDescent="0.2">
      <c r="A856" t="s">
        <v>2206</v>
      </c>
      <c r="B856" t="str">
        <f>INDEX(试题问卷属性表!H:H, MATCH(问卷赋分表!A856,试题问卷属性表!A:A,0))</f>
        <v>我没有时间辅导孩子对学校功课的学习</v>
      </c>
      <c r="C856" t="s">
        <v>1344</v>
      </c>
      <c r="D856" t="s">
        <v>1362</v>
      </c>
      <c r="E856" t="s">
        <v>2679</v>
      </c>
      <c r="F856">
        <v>3</v>
      </c>
      <c r="G856">
        <v>0</v>
      </c>
      <c r="H856" t="b">
        <v>1</v>
      </c>
      <c r="I856">
        <f>INDEX(试题问卷属性表!D:D, MATCH(问卷赋分表!$A856,试题问卷属性表!$A:$A,0))</f>
        <v>0</v>
      </c>
      <c r="J856">
        <f>INDEX(试题问卷属性表!E:E, MATCH(问卷赋分表!$A856,试题问卷属性表!$A:$A,0))</f>
        <v>0</v>
      </c>
      <c r="K856" t="str">
        <f>INDEX(试题问卷属性表!F:F, MATCH(问卷赋分表!$A856,试题问卷属性表!$A:$A,0))</f>
        <v>家庭辅导</v>
      </c>
      <c r="L856" t="str">
        <f>INDEX(试题问卷属性表!G:G, MATCH(问卷赋分表!$A856,试题问卷属性表!$A:$A,0))</f>
        <v>辅导时间</v>
      </c>
    </row>
    <row r="857" spans="1:12" x14ac:dyDescent="0.2">
      <c r="A857" t="s">
        <v>2206</v>
      </c>
      <c r="B857" t="str">
        <f>INDEX(试题问卷属性表!H:H, MATCH(问卷赋分表!A857,试题问卷属性表!A:A,0))</f>
        <v>我没有时间辅导孩子对学校功课的学习</v>
      </c>
      <c r="C857" t="s">
        <v>1344</v>
      </c>
      <c r="D857" t="s">
        <v>1362</v>
      </c>
      <c r="E857" t="s">
        <v>2680</v>
      </c>
      <c r="F857">
        <v>4</v>
      </c>
      <c r="G857">
        <v>1</v>
      </c>
      <c r="H857" t="b">
        <v>1</v>
      </c>
      <c r="I857">
        <f>INDEX(试题问卷属性表!D:D, MATCH(问卷赋分表!$A857,试题问卷属性表!$A:$A,0))</f>
        <v>0</v>
      </c>
      <c r="J857">
        <f>INDEX(试题问卷属性表!E:E, MATCH(问卷赋分表!$A857,试题问卷属性表!$A:$A,0))</f>
        <v>0</v>
      </c>
      <c r="K857" t="str">
        <f>INDEX(试题问卷属性表!F:F, MATCH(问卷赋分表!$A857,试题问卷属性表!$A:$A,0))</f>
        <v>家庭辅导</v>
      </c>
      <c r="L857" t="str">
        <f>INDEX(试题问卷属性表!G:G, MATCH(问卷赋分表!$A857,试题问卷属性表!$A:$A,0))</f>
        <v>辅导时间</v>
      </c>
    </row>
    <row r="858" spans="1:12" x14ac:dyDescent="0.2">
      <c r="A858" t="s">
        <v>2206</v>
      </c>
      <c r="B858" t="str">
        <f>INDEX(试题问卷属性表!H:H, MATCH(问卷赋分表!A858,试题问卷属性表!A:A,0))</f>
        <v>我没有时间辅导孩子对学校功课的学习</v>
      </c>
      <c r="C858" t="s">
        <v>1344</v>
      </c>
      <c r="D858" t="s">
        <v>1362</v>
      </c>
      <c r="E858" t="s">
        <v>2681</v>
      </c>
      <c r="F858">
        <v>5</v>
      </c>
      <c r="G858">
        <v>1</v>
      </c>
      <c r="H858" t="b">
        <v>1</v>
      </c>
      <c r="I858">
        <f>INDEX(试题问卷属性表!D:D, MATCH(问卷赋分表!$A858,试题问卷属性表!$A:$A,0))</f>
        <v>0</v>
      </c>
      <c r="J858">
        <f>INDEX(试题问卷属性表!E:E, MATCH(问卷赋分表!$A858,试题问卷属性表!$A:$A,0))</f>
        <v>0</v>
      </c>
      <c r="K858" t="str">
        <f>INDEX(试题问卷属性表!F:F, MATCH(问卷赋分表!$A858,试题问卷属性表!$A:$A,0))</f>
        <v>家庭辅导</v>
      </c>
      <c r="L858" t="str">
        <f>INDEX(试题问卷属性表!G:G, MATCH(问卷赋分表!$A858,试题问卷属性表!$A:$A,0))</f>
        <v>辅导时间</v>
      </c>
    </row>
    <row r="859" spans="1:12" x14ac:dyDescent="0.2">
      <c r="A859" t="s">
        <v>2207</v>
      </c>
      <c r="B859" t="str">
        <f>INDEX(试题问卷属性表!H:H, MATCH(问卷赋分表!A859,试题问卷属性表!A:A,0))</f>
        <v>家庭是孩子教育的第一责任人</v>
      </c>
      <c r="C859" t="s">
        <v>1344</v>
      </c>
      <c r="D859" t="s">
        <v>1362</v>
      </c>
      <c r="E859" t="s">
        <v>2677</v>
      </c>
      <c r="F859">
        <v>5</v>
      </c>
      <c r="G859">
        <v>1</v>
      </c>
      <c r="H859" t="b">
        <v>1</v>
      </c>
      <c r="I859">
        <f>INDEX(试题问卷属性表!D:D, MATCH(问卷赋分表!$A859,试题问卷属性表!$A:$A,0))</f>
        <v>0</v>
      </c>
      <c r="J859">
        <f>INDEX(试题问卷属性表!E:E, MATCH(问卷赋分表!$A859,试题问卷属性表!$A:$A,0))</f>
        <v>0</v>
      </c>
      <c r="K859" t="str">
        <f>INDEX(试题问卷属性表!F:F, MATCH(问卷赋分表!$A859,试题问卷属性表!$A:$A,0))</f>
        <v>家长教育观念</v>
      </c>
      <c r="L859">
        <f>INDEX(试题问卷属性表!G:G, MATCH(问卷赋分表!$A859,试题问卷属性表!$A:$A,0))</f>
        <v>0</v>
      </c>
    </row>
    <row r="860" spans="1:12" x14ac:dyDescent="0.2">
      <c r="A860" t="s">
        <v>2207</v>
      </c>
      <c r="B860" t="str">
        <f>INDEX(试题问卷属性表!H:H, MATCH(问卷赋分表!A860,试题问卷属性表!A:A,0))</f>
        <v>家庭是孩子教育的第一责任人</v>
      </c>
      <c r="C860" t="s">
        <v>1344</v>
      </c>
      <c r="D860" t="s">
        <v>1362</v>
      </c>
      <c r="E860" t="s">
        <v>2678</v>
      </c>
      <c r="F860">
        <v>4</v>
      </c>
      <c r="G860">
        <v>1</v>
      </c>
      <c r="H860" t="b">
        <v>1</v>
      </c>
      <c r="I860">
        <f>INDEX(试题问卷属性表!D:D, MATCH(问卷赋分表!$A860,试题问卷属性表!$A:$A,0))</f>
        <v>0</v>
      </c>
      <c r="J860">
        <f>INDEX(试题问卷属性表!E:E, MATCH(问卷赋分表!$A860,试题问卷属性表!$A:$A,0))</f>
        <v>0</v>
      </c>
      <c r="K860" t="str">
        <f>INDEX(试题问卷属性表!F:F, MATCH(问卷赋分表!$A860,试题问卷属性表!$A:$A,0))</f>
        <v>家长教育观念</v>
      </c>
      <c r="L860">
        <f>INDEX(试题问卷属性表!G:G, MATCH(问卷赋分表!$A860,试题问卷属性表!$A:$A,0))</f>
        <v>0</v>
      </c>
    </row>
    <row r="861" spans="1:12" x14ac:dyDescent="0.2">
      <c r="A861" t="s">
        <v>2207</v>
      </c>
      <c r="B861" t="str">
        <f>INDEX(试题问卷属性表!H:H, MATCH(问卷赋分表!A861,试题问卷属性表!A:A,0))</f>
        <v>家庭是孩子教育的第一责任人</v>
      </c>
      <c r="C861" t="s">
        <v>1344</v>
      </c>
      <c r="D861" t="s">
        <v>1362</v>
      </c>
      <c r="E861" t="s">
        <v>2679</v>
      </c>
      <c r="F861">
        <v>3</v>
      </c>
      <c r="G861">
        <v>0</v>
      </c>
      <c r="H861" t="b">
        <v>1</v>
      </c>
      <c r="I861">
        <f>INDEX(试题问卷属性表!D:D, MATCH(问卷赋分表!$A861,试题问卷属性表!$A:$A,0))</f>
        <v>0</v>
      </c>
      <c r="J861">
        <f>INDEX(试题问卷属性表!E:E, MATCH(问卷赋分表!$A861,试题问卷属性表!$A:$A,0))</f>
        <v>0</v>
      </c>
      <c r="K861" t="str">
        <f>INDEX(试题问卷属性表!F:F, MATCH(问卷赋分表!$A861,试题问卷属性表!$A:$A,0))</f>
        <v>家长教育观念</v>
      </c>
      <c r="L861">
        <f>INDEX(试题问卷属性表!G:G, MATCH(问卷赋分表!$A861,试题问卷属性表!$A:$A,0))</f>
        <v>0</v>
      </c>
    </row>
    <row r="862" spans="1:12" x14ac:dyDescent="0.2">
      <c r="A862" t="s">
        <v>2207</v>
      </c>
      <c r="B862" t="str">
        <f>INDEX(试题问卷属性表!H:H, MATCH(问卷赋分表!A862,试题问卷属性表!A:A,0))</f>
        <v>家庭是孩子教育的第一责任人</v>
      </c>
      <c r="C862" t="s">
        <v>1344</v>
      </c>
      <c r="D862" t="s">
        <v>1362</v>
      </c>
      <c r="E862" t="s">
        <v>2680</v>
      </c>
      <c r="F862">
        <v>2</v>
      </c>
      <c r="G862">
        <v>0</v>
      </c>
      <c r="H862" t="b">
        <v>1</v>
      </c>
      <c r="I862">
        <f>INDEX(试题问卷属性表!D:D, MATCH(问卷赋分表!$A862,试题问卷属性表!$A:$A,0))</f>
        <v>0</v>
      </c>
      <c r="J862">
        <f>INDEX(试题问卷属性表!E:E, MATCH(问卷赋分表!$A862,试题问卷属性表!$A:$A,0))</f>
        <v>0</v>
      </c>
      <c r="K862" t="str">
        <f>INDEX(试题问卷属性表!F:F, MATCH(问卷赋分表!$A862,试题问卷属性表!$A:$A,0))</f>
        <v>家长教育观念</v>
      </c>
      <c r="L862">
        <f>INDEX(试题问卷属性表!G:G, MATCH(问卷赋分表!$A862,试题问卷属性表!$A:$A,0))</f>
        <v>0</v>
      </c>
    </row>
    <row r="863" spans="1:12" x14ac:dyDescent="0.2">
      <c r="A863" t="s">
        <v>2207</v>
      </c>
      <c r="B863" t="str">
        <f>INDEX(试题问卷属性表!H:H, MATCH(问卷赋分表!A863,试题问卷属性表!A:A,0))</f>
        <v>家庭是孩子教育的第一责任人</v>
      </c>
      <c r="C863" t="s">
        <v>1344</v>
      </c>
      <c r="D863" t="s">
        <v>1362</v>
      </c>
      <c r="E863" t="s">
        <v>2681</v>
      </c>
      <c r="F863">
        <v>1</v>
      </c>
      <c r="G863">
        <v>0</v>
      </c>
      <c r="H863" t="b">
        <v>1</v>
      </c>
      <c r="I863">
        <f>INDEX(试题问卷属性表!D:D, MATCH(问卷赋分表!$A863,试题问卷属性表!$A:$A,0))</f>
        <v>0</v>
      </c>
      <c r="J863">
        <f>INDEX(试题问卷属性表!E:E, MATCH(问卷赋分表!$A863,试题问卷属性表!$A:$A,0))</f>
        <v>0</v>
      </c>
      <c r="K863" t="str">
        <f>INDEX(试题问卷属性表!F:F, MATCH(问卷赋分表!$A863,试题问卷属性表!$A:$A,0))</f>
        <v>家长教育观念</v>
      </c>
      <c r="L863">
        <f>INDEX(试题问卷属性表!G:G, MATCH(问卷赋分表!$A863,试题问卷属性表!$A:$A,0))</f>
        <v>0</v>
      </c>
    </row>
    <row r="864" spans="1:12" x14ac:dyDescent="0.2">
      <c r="A864" t="s">
        <v>2208</v>
      </c>
      <c r="B864" t="str">
        <f>INDEX(试题问卷属性表!H:H, MATCH(问卷赋分表!A864,试题问卷属性表!A:A,0))</f>
        <v>我知道孩子在学校的状况</v>
      </c>
      <c r="C864" t="s">
        <v>1344</v>
      </c>
      <c r="D864" t="s">
        <v>1362</v>
      </c>
      <c r="E864" t="s">
        <v>2727</v>
      </c>
      <c r="F864">
        <v>5</v>
      </c>
      <c r="G864">
        <v>1</v>
      </c>
      <c r="H864" t="b">
        <v>1</v>
      </c>
      <c r="I864">
        <f>INDEX(试题问卷属性表!D:D, MATCH(问卷赋分表!$A864,试题问卷属性表!$A:$A,0))</f>
        <v>0</v>
      </c>
      <c r="J864">
        <f>INDEX(试题问卷属性表!E:E, MATCH(问卷赋分表!$A864,试题问卷属性表!$A:$A,0))</f>
        <v>0</v>
      </c>
      <c r="K864" t="str">
        <f>INDEX(试题问卷属性表!F:F, MATCH(问卷赋分表!$A864,试题问卷属性表!$A:$A,0))</f>
        <v>家长参与</v>
      </c>
      <c r="L864">
        <f>INDEX(试题问卷属性表!G:G, MATCH(问卷赋分表!$A864,试题问卷属性表!$A:$A,0))</f>
        <v>0</v>
      </c>
    </row>
    <row r="865" spans="1:12" x14ac:dyDescent="0.2">
      <c r="A865" t="s">
        <v>2208</v>
      </c>
      <c r="B865" t="str">
        <f>INDEX(试题问卷属性表!H:H, MATCH(问卷赋分表!A865,试题问卷属性表!A:A,0))</f>
        <v>我知道孩子在学校的状况</v>
      </c>
      <c r="C865" t="s">
        <v>1344</v>
      </c>
      <c r="D865" t="s">
        <v>1362</v>
      </c>
      <c r="E865" t="s">
        <v>2726</v>
      </c>
      <c r="F865">
        <v>4</v>
      </c>
      <c r="G865">
        <v>1</v>
      </c>
      <c r="H865" t="b">
        <v>1</v>
      </c>
      <c r="I865">
        <f>INDEX(试题问卷属性表!D:D, MATCH(问卷赋分表!$A865,试题问卷属性表!$A:$A,0))</f>
        <v>0</v>
      </c>
      <c r="J865">
        <f>INDEX(试题问卷属性表!E:E, MATCH(问卷赋分表!$A865,试题问卷属性表!$A:$A,0))</f>
        <v>0</v>
      </c>
      <c r="K865" t="str">
        <f>INDEX(试题问卷属性表!F:F, MATCH(问卷赋分表!$A865,试题问卷属性表!$A:$A,0))</f>
        <v>家长参与</v>
      </c>
      <c r="L865">
        <f>INDEX(试题问卷属性表!G:G, MATCH(问卷赋分表!$A865,试题问卷属性表!$A:$A,0))</f>
        <v>0</v>
      </c>
    </row>
    <row r="866" spans="1:12" x14ac:dyDescent="0.2">
      <c r="A866" t="s">
        <v>2208</v>
      </c>
      <c r="B866" t="str">
        <f>INDEX(试题问卷属性表!H:H, MATCH(问卷赋分表!A866,试题问卷属性表!A:A,0))</f>
        <v>我知道孩子在学校的状况</v>
      </c>
      <c r="C866" t="s">
        <v>1344</v>
      </c>
      <c r="D866" t="s">
        <v>1362</v>
      </c>
      <c r="E866" t="s">
        <v>2679</v>
      </c>
      <c r="F866">
        <v>3</v>
      </c>
      <c r="G866">
        <v>0</v>
      </c>
      <c r="H866" t="b">
        <v>1</v>
      </c>
      <c r="I866">
        <f>INDEX(试题问卷属性表!D:D, MATCH(问卷赋分表!$A866,试题问卷属性表!$A:$A,0))</f>
        <v>0</v>
      </c>
      <c r="J866">
        <f>INDEX(试题问卷属性表!E:E, MATCH(问卷赋分表!$A866,试题问卷属性表!$A:$A,0))</f>
        <v>0</v>
      </c>
      <c r="K866" t="str">
        <f>INDEX(试题问卷属性表!F:F, MATCH(问卷赋分表!$A866,试题问卷属性表!$A:$A,0))</f>
        <v>家长参与</v>
      </c>
      <c r="L866">
        <f>INDEX(试题问卷属性表!G:G, MATCH(问卷赋分表!$A866,试题问卷属性表!$A:$A,0))</f>
        <v>0</v>
      </c>
    </row>
    <row r="867" spans="1:12" x14ac:dyDescent="0.2">
      <c r="A867" t="s">
        <v>2208</v>
      </c>
      <c r="B867" t="str">
        <f>INDEX(试题问卷属性表!H:H, MATCH(问卷赋分表!A867,试题问卷属性表!A:A,0))</f>
        <v>我知道孩子在学校的状况</v>
      </c>
      <c r="C867" t="s">
        <v>1344</v>
      </c>
      <c r="D867" t="s">
        <v>1362</v>
      </c>
      <c r="E867" t="s">
        <v>2725</v>
      </c>
      <c r="F867">
        <v>2</v>
      </c>
      <c r="G867">
        <v>0</v>
      </c>
      <c r="H867" t="b">
        <v>1</v>
      </c>
      <c r="I867">
        <f>INDEX(试题问卷属性表!D:D, MATCH(问卷赋分表!$A867,试题问卷属性表!$A:$A,0))</f>
        <v>0</v>
      </c>
      <c r="J867">
        <f>INDEX(试题问卷属性表!E:E, MATCH(问卷赋分表!$A867,试题问卷属性表!$A:$A,0))</f>
        <v>0</v>
      </c>
      <c r="K867" t="str">
        <f>INDEX(试题问卷属性表!F:F, MATCH(问卷赋分表!$A867,试题问卷属性表!$A:$A,0))</f>
        <v>家长参与</v>
      </c>
      <c r="L867">
        <f>INDEX(试题问卷属性表!G:G, MATCH(问卷赋分表!$A867,试题问卷属性表!$A:$A,0))</f>
        <v>0</v>
      </c>
    </row>
    <row r="868" spans="1:12" x14ac:dyDescent="0.2">
      <c r="A868" t="s">
        <v>2208</v>
      </c>
      <c r="B868" t="str">
        <f>INDEX(试题问卷属性表!H:H, MATCH(问卷赋分表!A868,试题问卷属性表!A:A,0))</f>
        <v>我知道孩子在学校的状况</v>
      </c>
      <c r="C868" t="s">
        <v>1344</v>
      </c>
      <c r="D868" t="s">
        <v>1362</v>
      </c>
      <c r="E868" t="s">
        <v>2724</v>
      </c>
      <c r="F868">
        <v>1</v>
      </c>
      <c r="G868">
        <v>0</v>
      </c>
      <c r="H868" t="b">
        <v>1</v>
      </c>
      <c r="I868">
        <f>INDEX(试题问卷属性表!D:D, MATCH(问卷赋分表!$A868,试题问卷属性表!$A:$A,0))</f>
        <v>0</v>
      </c>
      <c r="J868">
        <f>INDEX(试题问卷属性表!E:E, MATCH(问卷赋分表!$A868,试题问卷属性表!$A:$A,0))</f>
        <v>0</v>
      </c>
      <c r="K868" t="str">
        <f>INDEX(试题问卷属性表!F:F, MATCH(问卷赋分表!$A868,试题问卷属性表!$A:$A,0))</f>
        <v>家长参与</v>
      </c>
      <c r="L868">
        <f>INDEX(试题问卷属性表!G:G, MATCH(问卷赋分表!$A868,试题问卷属性表!$A:$A,0))</f>
        <v>0</v>
      </c>
    </row>
    <row r="869" spans="1:12" x14ac:dyDescent="0.2">
      <c r="A869" t="s">
        <v>2209</v>
      </c>
      <c r="B869" t="str">
        <f>INDEX(试题问卷属性表!H:H, MATCH(问卷赋分表!A869,试题问卷属性表!A:A,0))</f>
        <v>我辅导孩子的作业</v>
      </c>
      <c r="C869" t="s">
        <v>1344</v>
      </c>
      <c r="D869" t="s">
        <v>1362</v>
      </c>
      <c r="E869" t="s">
        <v>2727</v>
      </c>
      <c r="F869">
        <v>5</v>
      </c>
      <c r="G869">
        <v>1</v>
      </c>
      <c r="H869" t="b">
        <v>1</v>
      </c>
      <c r="I869">
        <f>INDEX(试题问卷属性表!D:D, MATCH(问卷赋分表!$A869,试题问卷属性表!$A:$A,0))</f>
        <v>0</v>
      </c>
      <c r="J869">
        <f>INDEX(试题问卷属性表!E:E, MATCH(问卷赋分表!$A869,试题问卷属性表!$A:$A,0))</f>
        <v>0</v>
      </c>
      <c r="K869" t="str">
        <f>INDEX(试题问卷属性表!F:F, MATCH(问卷赋分表!$A869,试题问卷属性表!$A:$A,0))</f>
        <v>家庭辅导</v>
      </c>
      <c r="L869" t="str">
        <f>INDEX(试题问卷属性表!G:G, MATCH(问卷赋分表!$A869,试题问卷属性表!$A:$A,0))</f>
        <v>辅导作业</v>
      </c>
    </row>
    <row r="870" spans="1:12" x14ac:dyDescent="0.2">
      <c r="A870" t="s">
        <v>2209</v>
      </c>
      <c r="B870" t="str">
        <f>INDEX(试题问卷属性表!H:H, MATCH(问卷赋分表!A870,试题问卷属性表!A:A,0))</f>
        <v>我辅导孩子的作业</v>
      </c>
      <c r="C870" t="s">
        <v>1344</v>
      </c>
      <c r="D870" t="s">
        <v>1362</v>
      </c>
      <c r="E870" t="s">
        <v>2726</v>
      </c>
      <c r="F870">
        <v>4</v>
      </c>
      <c r="G870">
        <v>1</v>
      </c>
      <c r="H870" t="b">
        <v>1</v>
      </c>
      <c r="I870">
        <f>INDEX(试题问卷属性表!D:D, MATCH(问卷赋分表!$A870,试题问卷属性表!$A:$A,0))</f>
        <v>0</v>
      </c>
      <c r="J870">
        <f>INDEX(试题问卷属性表!E:E, MATCH(问卷赋分表!$A870,试题问卷属性表!$A:$A,0))</f>
        <v>0</v>
      </c>
      <c r="K870" t="str">
        <f>INDEX(试题问卷属性表!F:F, MATCH(问卷赋分表!$A870,试题问卷属性表!$A:$A,0))</f>
        <v>家庭辅导</v>
      </c>
      <c r="L870" t="str">
        <f>INDEX(试题问卷属性表!G:G, MATCH(问卷赋分表!$A870,试题问卷属性表!$A:$A,0))</f>
        <v>辅导作业</v>
      </c>
    </row>
    <row r="871" spans="1:12" x14ac:dyDescent="0.2">
      <c r="A871" t="s">
        <v>2209</v>
      </c>
      <c r="B871" t="str">
        <f>INDEX(试题问卷属性表!H:H, MATCH(问卷赋分表!A871,试题问卷属性表!A:A,0))</f>
        <v>我辅导孩子的作业</v>
      </c>
      <c r="C871" t="s">
        <v>1344</v>
      </c>
      <c r="D871" t="s">
        <v>1362</v>
      </c>
      <c r="E871" t="s">
        <v>2679</v>
      </c>
      <c r="F871">
        <v>3</v>
      </c>
      <c r="G871">
        <v>0</v>
      </c>
      <c r="H871" t="b">
        <v>1</v>
      </c>
      <c r="I871">
        <f>INDEX(试题问卷属性表!D:D, MATCH(问卷赋分表!$A871,试题问卷属性表!$A:$A,0))</f>
        <v>0</v>
      </c>
      <c r="J871">
        <f>INDEX(试题问卷属性表!E:E, MATCH(问卷赋分表!$A871,试题问卷属性表!$A:$A,0))</f>
        <v>0</v>
      </c>
      <c r="K871" t="str">
        <f>INDEX(试题问卷属性表!F:F, MATCH(问卷赋分表!$A871,试题问卷属性表!$A:$A,0))</f>
        <v>家庭辅导</v>
      </c>
      <c r="L871" t="str">
        <f>INDEX(试题问卷属性表!G:G, MATCH(问卷赋分表!$A871,试题问卷属性表!$A:$A,0))</f>
        <v>辅导作业</v>
      </c>
    </row>
    <row r="872" spans="1:12" x14ac:dyDescent="0.2">
      <c r="A872" t="s">
        <v>2209</v>
      </c>
      <c r="B872" t="str">
        <f>INDEX(试题问卷属性表!H:H, MATCH(问卷赋分表!A872,试题问卷属性表!A:A,0))</f>
        <v>我辅导孩子的作业</v>
      </c>
      <c r="C872" t="s">
        <v>1344</v>
      </c>
      <c r="D872" t="s">
        <v>1362</v>
      </c>
      <c r="E872" t="s">
        <v>2725</v>
      </c>
      <c r="F872">
        <v>2</v>
      </c>
      <c r="G872">
        <v>0</v>
      </c>
      <c r="H872" t="b">
        <v>1</v>
      </c>
      <c r="I872">
        <f>INDEX(试题问卷属性表!D:D, MATCH(问卷赋分表!$A872,试题问卷属性表!$A:$A,0))</f>
        <v>0</v>
      </c>
      <c r="J872">
        <f>INDEX(试题问卷属性表!E:E, MATCH(问卷赋分表!$A872,试题问卷属性表!$A:$A,0))</f>
        <v>0</v>
      </c>
      <c r="K872" t="str">
        <f>INDEX(试题问卷属性表!F:F, MATCH(问卷赋分表!$A872,试题问卷属性表!$A:$A,0))</f>
        <v>家庭辅导</v>
      </c>
      <c r="L872" t="str">
        <f>INDEX(试题问卷属性表!G:G, MATCH(问卷赋分表!$A872,试题问卷属性表!$A:$A,0))</f>
        <v>辅导作业</v>
      </c>
    </row>
    <row r="873" spans="1:12" x14ac:dyDescent="0.2">
      <c r="A873" t="s">
        <v>2209</v>
      </c>
      <c r="B873" t="str">
        <f>INDEX(试题问卷属性表!H:H, MATCH(问卷赋分表!A873,试题问卷属性表!A:A,0))</f>
        <v>我辅导孩子的作业</v>
      </c>
      <c r="C873" t="s">
        <v>1344</v>
      </c>
      <c r="D873" t="s">
        <v>1362</v>
      </c>
      <c r="E873" t="s">
        <v>2724</v>
      </c>
      <c r="F873">
        <v>1</v>
      </c>
      <c r="G873">
        <v>0</v>
      </c>
      <c r="H873" t="b">
        <v>1</v>
      </c>
      <c r="I873">
        <f>INDEX(试题问卷属性表!D:D, MATCH(问卷赋分表!$A873,试题问卷属性表!$A:$A,0))</f>
        <v>0</v>
      </c>
      <c r="J873">
        <f>INDEX(试题问卷属性表!E:E, MATCH(问卷赋分表!$A873,试题问卷属性表!$A:$A,0))</f>
        <v>0</v>
      </c>
      <c r="K873" t="str">
        <f>INDEX(试题问卷属性表!F:F, MATCH(问卷赋分表!$A873,试题问卷属性表!$A:$A,0))</f>
        <v>家庭辅导</v>
      </c>
      <c r="L873" t="str">
        <f>INDEX(试题问卷属性表!G:G, MATCH(问卷赋分表!$A873,试题问卷属性表!$A:$A,0))</f>
        <v>辅导作业</v>
      </c>
    </row>
    <row r="874" spans="1:12" x14ac:dyDescent="0.2">
      <c r="A874" t="s">
        <v>2210</v>
      </c>
      <c r="B874" t="str">
        <f>INDEX(试题问卷属性表!H:H, MATCH(问卷赋分表!A874,试题问卷属性表!A:A,0))</f>
        <v>我帮助孩子挑选要上哪些课（例如兴趣班）</v>
      </c>
      <c r="C874" t="s">
        <v>1344</v>
      </c>
      <c r="D874" t="s">
        <v>1362</v>
      </c>
      <c r="E874" t="s">
        <v>2727</v>
      </c>
      <c r="F874">
        <v>5</v>
      </c>
      <c r="G874">
        <v>1</v>
      </c>
      <c r="H874" t="b">
        <v>1</v>
      </c>
      <c r="I874">
        <f>INDEX(试题问卷属性表!D:D, MATCH(问卷赋分表!$A874,试题问卷属性表!$A:$A,0))</f>
        <v>0</v>
      </c>
      <c r="J874">
        <f>INDEX(试题问卷属性表!E:E, MATCH(问卷赋分表!$A874,试题问卷属性表!$A:$A,0))</f>
        <v>0</v>
      </c>
      <c r="K874" t="str">
        <f>INDEX(试题问卷属性表!F:F, MATCH(问卷赋分表!$A874,试题问卷属性表!$A:$A,0))</f>
        <v>家庭辅导</v>
      </c>
      <c r="L874" t="str">
        <f>INDEX(试题问卷属性表!G:G, MATCH(问卷赋分表!$A874,试题问卷属性表!$A:$A,0))</f>
        <v>帮助选课</v>
      </c>
    </row>
    <row r="875" spans="1:12" x14ac:dyDescent="0.2">
      <c r="A875" t="s">
        <v>2210</v>
      </c>
      <c r="B875" t="str">
        <f>INDEX(试题问卷属性表!H:H, MATCH(问卷赋分表!A875,试题问卷属性表!A:A,0))</f>
        <v>我帮助孩子挑选要上哪些课（例如兴趣班）</v>
      </c>
      <c r="C875" t="s">
        <v>1344</v>
      </c>
      <c r="D875" t="s">
        <v>1362</v>
      </c>
      <c r="E875" t="s">
        <v>2726</v>
      </c>
      <c r="F875">
        <v>4</v>
      </c>
      <c r="G875">
        <v>1</v>
      </c>
      <c r="H875" t="b">
        <v>1</v>
      </c>
      <c r="I875">
        <f>INDEX(试题问卷属性表!D:D, MATCH(问卷赋分表!$A875,试题问卷属性表!$A:$A,0))</f>
        <v>0</v>
      </c>
      <c r="J875">
        <f>INDEX(试题问卷属性表!E:E, MATCH(问卷赋分表!$A875,试题问卷属性表!$A:$A,0))</f>
        <v>0</v>
      </c>
      <c r="K875" t="str">
        <f>INDEX(试题问卷属性表!F:F, MATCH(问卷赋分表!$A875,试题问卷属性表!$A:$A,0))</f>
        <v>家庭辅导</v>
      </c>
      <c r="L875" t="str">
        <f>INDEX(试题问卷属性表!G:G, MATCH(问卷赋分表!$A875,试题问卷属性表!$A:$A,0))</f>
        <v>帮助选课</v>
      </c>
    </row>
    <row r="876" spans="1:12" x14ac:dyDescent="0.2">
      <c r="A876" t="s">
        <v>2210</v>
      </c>
      <c r="B876" t="str">
        <f>INDEX(试题问卷属性表!H:H, MATCH(问卷赋分表!A876,试题问卷属性表!A:A,0))</f>
        <v>我帮助孩子挑选要上哪些课（例如兴趣班）</v>
      </c>
      <c r="C876" t="s">
        <v>1344</v>
      </c>
      <c r="D876" t="s">
        <v>1362</v>
      </c>
      <c r="E876" t="s">
        <v>2679</v>
      </c>
      <c r="F876">
        <v>3</v>
      </c>
      <c r="G876">
        <v>0</v>
      </c>
      <c r="H876" t="b">
        <v>1</v>
      </c>
      <c r="I876">
        <f>INDEX(试题问卷属性表!D:D, MATCH(问卷赋分表!$A876,试题问卷属性表!$A:$A,0))</f>
        <v>0</v>
      </c>
      <c r="J876">
        <f>INDEX(试题问卷属性表!E:E, MATCH(问卷赋分表!$A876,试题问卷属性表!$A:$A,0))</f>
        <v>0</v>
      </c>
      <c r="K876" t="str">
        <f>INDEX(试题问卷属性表!F:F, MATCH(问卷赋分表!$A876,试题问卷属性表!$A:$A,0))</f>
        <v>家庭辅导</v>
      </c>
      <c r="L876" t="str">
        <f>INDEX(试题问卷属性表!G:G, MATCH(问卷赋分表!$A876,试题问卷属性表!$A:$A,0))</f>
        <v>帮助选课</v>
      </c>
    </row>
    <row r="877" spans="1:12" x14ac:dyDescent="0.2">
      <c r="A877" t="s">
        <v>2210</v>
      </c>
      <c r="B877" t="str">
        <f>INDEX(试题问卷属性表!H:H, MATCH(问卷赋分表!A877,试题问卷属性表!A:A,0))</f>
        <v>我帮助孩子挑选要上哪些课（例如兴趣班）</v>
      </c>
      <c r="C877" t="s">
        <v>1344</v>
      </c>
      <c r="D877" t="s">
        <v>1362</v>
      </c>
      <c r="E877" t="s">
        <v>2725</v>
      </c>
      <c r="F877">
        <v>2</v>
      </c>
      <c r="G877">
        <v>0</v>
      </c>
      <c r="H877" t="b">
        <v>1</v>
      </c>
      <c r="I877">
        <f>INDEX(试题问卷属性表!D:D, MATCH(问卷赋分表!$A877,试题问卷属性表!$A:$A,0))</f>
        <v>0</v>
      </c>
      <c r="J877">
        <f>INDEX(试题问卷属性表!E:E, MATCH(问卷赋分表!$A877,试题问卷属性表!$A:$A,0))</f>
        <v>0</v>
      </c>
      <c r="K877" t="str">
        <f>INDEX(试题问卷属性表!F:F, MATCH(问卷赋分表!$A877,试题问卷属性表!$A:$A,0))</f>
        <v>家庭辅导</v>
      </c>
      <c r="L877" t="str">
        <f>INDEX(试题问卷属性表!G:G, MATCH(问卷赋分表!$A877,试题问卷属性表!$A:$A,0))</f>
        <v>帮助选课</v>
      </c>
    </row>
    <row r="878" spans="1:12" x14ac:dyDescent="0.2">
      <c r="A878" t="s">
        <v>2210</v>
      </c>
      <c r="B878" t="str">
        <f>INDEX(试题问卷属性表!H:H, MATCH(问卷赋分表!A878,试题问卷属性表!A:A,0))</f>
        <v>我帮助孩子挑选要上哪些课（例如兴趣班）</v>
      </c>
      <c r="C878" t="s">
        <v>1344</v>
      </c>
      <c r="D878" t="s">
        <v>1362</v>
      </c>
      <c r="E878" t="s">
        <v>2724</v>
      </c>
      <c r="F878">
        <v>1</v>
      </c>
      <c r="G878">
        <v>0</v>
      </c>
      <c r="H878" t="b">
        <v>1</v>
      </c>
      <c r="I878">
        <f>INDEX(试题问卷属性表!D:D, MATCH(问卷赋分表!$A878,试题问卷属性表!$A:$A,0))</f>
        <v>0</v>
      </c>
      <c r="J878">
        <f>INDEX(试题问卷属性表!E:E, MATCH(问卷赋分表!$A878,试题问卷属性表!$A:$A,0))</f>
        <v>0</v>
      </c>
      <c r="K878" t="str">
        <f>INDEX(试题问卷属性表!F:F, MATCH(问卷赋分表!$A878,试题问卷属性表!$A:$A,0))</f>
        <v>家庭辅导</v>
      </c>
      <c r="L878" t="str">
        <f>INDEX(试题问卷属性表!G:G, MATCH(问卷赋分表!$A878,试题问卷属性表!$A:$A,0))</f>
        <v>帮助选课</v>
      </c>
    </row>
    <row r="879" spans="1:12" x14ac:dyDescent="0.2">
      <c r="A879" t="s">
        <v>2211</v>
      </c>
      <c r="B879" t="str">
        <f>INDEX(试题问卷属性表!H:H, MATCH(问卷赋分表!A879,试题问卷属性表!A:A,0))</f>
        <v>我检查孩子是否完成作业</v>
      </c>
      <c r="C879" t="s">
        <v>1344</v>
      </c>
      <c r="D879" t="s">
        <v>1362</v>
      </c>
      <c r="E879" t="s">
        <v>2727</v>
      </c>
      <c r="F879">
        <v>5</v>
      </c>
      <c r="G879">
        <v>1</v>
      </c>
      <c r="H879" t="b">
        <v>1</v>
      </c>
      <c r="I879">
        <f>INDEX(试题问卷属性表!D:D, MATCH(问卷赋分表!$A879,试题问卷属性表!$A:$A,0))</f>
        <v>0</v>
      </c>
      <c r="J879">
        <f>INDEX(试题问卷属性表!E:E, MATCH(问卷赋分表!$A879,试题问卷属性表!$A:$A,0))</f>
        <v>0</v>
      </c>
      <c r="K879" t="str">
        <f>INDEX(试题问卷属性表!F:F, MATCH(问卷赋分表!$A879,试题问卷属性表!$A:$A,0))</f>
        <v>家长参与</v>
      </c>
      <c r="L879">
        <f>INDEX(试题问卷属性表!G:G, MATCH(问卷赋分表!$A879,试题问卷属性表!$A:$A,0))</f>
        <v>0</v>
      </c>
    </row>
    <row r="880" spans="1:12" x14ac:dyDescent="0.2">
      <c r="A880" t="s">
        <v>2211</v>
      </c>
      <c r="B880" t="str">
        <f>INDEX(试题问卷属性表!H:H, MATCH(问卷赋分表!A880,试题问卷属性表!A:A,0))</f>
        <v>我检查孩子是否完成作业</v>
      </c>
      <c r="C880" t="s">
        <v>1344</v>
      </c>
      <c r="D880" t="s">
        <v>1362</v>
      </c>
      <c r="E880" t="s">
        <v>2726</v>
      </c>
      <c r="F880">
        <v>4</v>
      </c>
      <c r="G880">
        <v>1</v>
      </c>
      <c r="H880" t="b">
        <v>1</v>
      </c>
      <c r="I880">
        <f>INDEX(试题问卷属性表!D:D, MATCH(问卷赋分表!$A880,试题问卷属性表!$A:$A,0))</f>
        <v>0</v>
      </c>
      <c r="J880">
        <f>INDEX(试题问卷属性表!E:E, MATCH(问卷赋分表!$A880,试题问卷属性表!$A:$A,0))</f>
        <v>0</v>
      </c>
      <c r="K880" t="str">
        <f>INDEX(试题问卷属性表!F:F, MATCH(问卷赋分表!$A880,试题问卷属性表!$A:$A,0))</f>
        <v>家长参与</v>
      </c>
      <c r="L880">
        <f>INDEX(试题问卷属性表!G:G, MATCH(问卷赋分表!$A880,试题问卷属性表!$A:$A,0))</f>
        <v>0</v>
      </c>
    </row>
    <row r="881" spans="1:12" x14ac:dyDescent="0.2">
      <c r="A881" t="s">
        <v>2211</v>
      </c>
      <c r="B881" t="str">
        <f>INDEX(试题问卷属性表!H:H, MATCH(问卷赋分表!A881,试题问卷属性表!A:A,0))</f>
        <v>我检查孩子是否完成作业</v>
      </c>
      <c r="C881" t="s">
        <v>1344</v>
      </c>
      <c r="D881" t="s">
        <v>1362</v>
      </c>
      <c r="E881" t="s">
        <v>2679</v>
      </c>
      <c r="F881">
        <v>3</v>
      </c>
      <c r="G881">
        <v>0</v>
      </c>
      <c r="H881" t="b">
        <v>1</v>
      </c>
      <c r="I881">
        <f>INDEX(试题问卷属性表!D:D, MATCH(问卷赋分表!$A881,试题问卷属性表!$A:$A,0))</f>
        <v>0</v>
      </c>
      <c r="J881">
        <f>INDEX(试题问卷属性表!E:E, MATCH(问卷赋分表!$A881,试题问卷属性表!$A:$A,0))</f>
        <v>0</v>
      </c>
      <c r="K881" t="str">
        <f>INDEX(试题问卷属性表!F:F, MATCH(问卷赋分表!$A881,试题问卷属性表!$A:$A,0))</f>
        <v>家长参与</v>
      </c>
      <c r="L881">
        <f>INDEX(试题问卷属性表!G:G, MATCH(问卷赋分表!$A881,试题问卷属性表!$A:$A,0))</f>
        <v>0</v>
      </c>
    </row>
    <row r="882" spans="1:12" x14ac:dyDescent="0.2">
      <c r="A882" t="s">
        <v>2211</v>
      </c>
      <c r="B882" t="str">
        <f>INDEX(试题问卷属性表!H:H, MATCH(问卷赋分表!A882,试题问卷属性表!A:A,0))</f>
        <v>我检查孩子是否完成作业</v>
      </c>
      <c r="C882" t="s">
        <v>1344</v>
      </c>
      <c r="D882" t="s">
        <v>1362</v>
      </c>
      <c r="E882" t="s">
        <v>2725</v>
      </c>
      <c r="F882">
        <v>2</v>
      </c>
      <c r="G882">
        <v>0</v>
      </c>
      <c r="H882" t="b">
        <v>1</v>
      </c>
      <c r="I882">
        <f>INDEX(试题问卷属性表!D:D, MATCH(问卷赋分表!$A882,试题问卷属性表!$A:$A,0))</f>
        <v>0</v>
      </c>
      <c r="J882">
        <f>INDEX(试题问卷属性表!E:E, MATCH(问卷赋分表!$A882,试题问卷属性表!$A:$A,0))</f>
        <v>0</v>
      </c>
      <c r="K882" t="str">
        <f>INDEX(试题问卷属性表!F:F, MATCH(问卷赋分表!$A882,试题问卷属性表!$A:$A,0))</f>
        <v>家长参与</v>
      </c>
      <c r="L882">
        <f>INDEX(试题问卷属性表!G:G, MATCH(问卷赋分表!$A882,试题问卷属性表!$A:$A,0))</f>
        <v>0</v>
      </c>
    </row>
    <row r="883" spans="1:12" x14ac:dyDescent="0.2">
      <c r="A883" t="s">
        <v>2211</v>
      </c>
      <c r="B883" t="str">
        <f>INDEX(试题问卷属性表!H:H, MATCH(问卷赋分表!A883,试题问卷属性表!A:A,0))</f>
        <v>我检查孩子是否完成作业</v>
      </c>
      <c r="C883" t="s">
        <v>1344</v>
      </c>
      <c r="D883" t="s">
        <v>1362</v>
      </c>
      <c r="E883" t="s">
        <v>2724</v>
      </c>
      <c r="F883">
        <v>1</v>
      </c>
      <c r="G883">
        <v>0</v>
      </c>
      <c r="H883" t="b">
        <v>1</v>
      </c>
      <c r="I883">
        <f>INDEX(试题问卷属性表!D:D, MATCH(问卷赋分表!$A883,试题问卷属性表!$A:$A,0))</f>
        <v>0</v>
      </c>
      <c r="J883">
        <f>INDEX(试题问卷属性表!E:E, MATCH(问卷赋分表!$A883,试题问卷属性表!$A:$A,0))</f>
        <v>0</v>
      </c>
      <c r="K883" t="str">
        <f>INDEX(试题问卷属性表!F:F, MATCH(问卷赋分表!$A883,试题问卷属性表!$A:$A,0))</f>
        <v>家长参与</v>
      </c>
      <c r="L883">
        <f>INDEX(试题问卷属性表!G:G, MATCH(问卷赋分表!$A883,试题问卷属性表!$A:$A,0))</f>
        <v>0</v>
      </c>
    </row>
    <row r="884" spans="1:12" x14ac:dyDescent="0.2">
      <c r="A884" t="s">
        <v>2212</v>
      </c>
      <c r="B884" t="str">
        <f>INDEX(试题问卷属性表!H:H, MATCH(问卷赋分表!A884,试题问卷属性表!A:A,0))</f>
        <v>我和孩子聊他/她在学校学到了什么</v>
      </c>
      <c r="C884" t="s">
        <v>1344</v>
      </c>
      <c r="D884" t="s">
        <v>1362</v>
      </c>
      <c r="E884" t="s">
        <v>2727</v>
      </c>
      <c r="F884">
        <v>5</v>
      </c>
      <c r="G884">
        <v>1</v>
      </c>
      <c r="H884" t="b">
        <v>1</v>
      </c>
      <c r="I884">
        <f>INDEX(试题问卷属性表!D:D, MATCH(问卷赋分表!$A884,试题问卷属性表!$A:$A,0))</f>
        <v>0</v>
      </c>
      <c r="J884">
        <f>INDEX(试题问卷属性表!E:E, MATCH(问卷赋分表!$A884,试题问卷属性表!$A:$A,0))</f>
        <v>0</v>
      </c>
      <c r="K884" t="str">
        <f>INDEX(试题问卷属性表!F:F, MATCH(问卷赋分表!$A884,试题问卷属性表!$A:$A,0))</f>
        <v>家长参与</v>
      </c>
      <c r="L884">
        <f>INDEX(试题问卷属性表!G:G, MATCH(问卷赋分表!$A884,试题问卷属性表!$A:$A,0))</f>
        <v>0</v>
      </c>
    </row>
    <row r="885" spans="1:12" x14ac:dyDescent="0.2">
      <c r="A885" t="s">
        <v>2212</v>
      </c>
      <c r="B885" t="str">
        <f>INDEX(试题问卷属性表!H:H, MATCH(问卷赋分表!A885,试题问卷属性表!A:A,0))</f>
        <v>我和孩子聊他/她在学校学到了什么</v>
      </c>
      <c r="C885" t="s">
        <v>1344</v>
      </c>
      <c r="D885" t="s">
        <v>1362</v>
      </c>
      <c r="E885" t="s">
        <v>2726</v>
      </c>
      <c r="F885">
        <v>4</v>
      </c>
      <c r="G885">
        <v>1</v>
      </c>
      <c r="H885" t="b">
        <v>1</v>
      </c>
      <c r="I885">
        <f>INDEX(试题问卷属性表!D:D, MATCH(问卷赋分表!$A885,试题问卷属性表!$A:$A,0))</f>
        <v>0</v>
      </c>
      <c r="J885">
        <f>INDEX(试题问卷属性表!E:E, MATCH(问卷赋分表!$A885,试题问卷属性表!$A:$A,0))</f>
        <v>0</v>
      </c>
      <c r="K885" t="str">
        <f>INDEX(试题问卷属性表!F:F, MATCH(问卷赋分表!$A885,试题问卷属性表!$A:$A,0))</f>
        <v>家长参与</v>
      </c>
      <c r="L885">
        <f>INDEX(试题问卷属性表!G:G, MATCH(问卷赋分表!$A885,试题问卷属性表!$A:$A,0))</f>
        <v>0</v>
      </c>
    </row>
    <row r="886" spans="1:12" x14ac:dyDescent="0.2">
      <c r="A886" t="s">
        <v>2212</v>
      </c>
      <c r="B886" t="str">
        <f>INDEX(试题问卷属性表!H:H, MATCH(问卷赋分表!A886,试题问卷属性表!A:A,0))</f>
        <v>我和孩子聊他/她在学校学到了什么</v>
      </c>
      <c r="C886" t="s">
        <v>1344</v>
      </c>
      <c r="D886" t="s">
        <v>1362</v>
      </c>
      <c r="E886" t="s">
        <v>2679</v>
      </c>
      <c r="F886">
        <v>3</v>
      </c>
      <c r="G886">
        <v>0</v>
      </c>
      <c r="H886" t="b">
        <v>1</v>
      </c>
      <c r="I886">
        <f>INDEX(试题问卷属性表!D:D, MATCH(问卷赋分表!$A886,试题问卷属性表!$A:$A,0))</f>
        <v>0</v>
      </c>
      <c r="J886">
        <f>INDEX(试题问卷属性表!E:E, MATCH(问卷赋分表!$A886,试题问卷属性表!$A:$A,0))</f>
        <v>0</v>
      </c>
      <c r="K886" t="str">
        <f>INDEX(试题问卷属性表!F:F, MATCH(问卷赋分表!$A886,试题问卷属性表!$A:$A,0))</f>
        <v>家长参与</v>
      </c>
      <c r="L886">
        <f>INDEX(试题问卷属性表!G:G, MATCH(问卷赋分表!$A886,试题问卷属性表!$A:$A,0))</f>
        <v>0</v>
      </c>
    </row>
    <row r="887" spans="1:12" x14ac:dyDescent="0.2">
      <c r="A887" t="s">
        <v>2212</v>
      </c>
      <c r="B887" t="str">
        <f>INDEX(试题问卷属性表!H:H, MATCH(问卷赋分表!A887,试题问卷属性表!A:A,0))</f>
        <v>我和孩子聊他/她在学校学到了什么</v>
      </c>
      <c r="C887" t="s">
        <v>1344</v>
      </c>
      <c r="D887" t="s">
        <v>1362</v>
      </c>
      <c r="E887" t="s">
        <v>2725</v>
      </c>
      <c r="F887">
        <v>2</v>
      </c>
      <c r="G887">
        <v>0</v>
      </c>
      <c r="H887" t="b">
        <v>1</v>
      </c>
      <c r="I887">
        <f>INDEX(试题问卷属性表!D:D, MATCH(问卷赋分表!$A887,试题问卷属性表!$A:$A,0))</f>
        <v>0</v>
      </c>
      <c r="J887">
        <f>INDEX(试题问卷属性表!E:E, MATCH(问卷赋分表!$A887,试题问卷属性表!$A:$A,0))</f>
        <v>0</v>
      </c>
      <c r="K887" t="str">
        <f>INDEX(试题问卷属性表!F:F, MATCH(问卷赋分表!$A887,试题问卷属性表!$A:$A,0))</f>
        <v>家长参与</v>
      </c>
      <c r="L887">
        <f>INDEX(试题问卷属性表!G:G, MATCH(问卷赋分表!$A887,试题问卷属性表!$A:$A,0))</f>
        <v>0</v>
      </c>
    </row>
    <row r="888" spans="1:12" x14ac:dyDescent="0.2">
      <c r="A888" t="s">
        <v>2212</v>
      </c>
      <c r="B888" t="str">
        <f>INDEX(试题问卷属性表!H:H, MATCH(问卷赋分表!A888,试题问卷属性表!A:A,0))</f>
        <v>我和孩子聊他/她在学校学到了什么</v>
      </c>
      <c r="C888" t="s">
        <v>1344</v>
      </c>
      <c r="D888" t="s">
        <v>1362</v>
      </c>
      <c r="E888" t="s">
        <v>2724</v>
      </c>
      <c r="F888">
        <v>1</v>
      </c>
      <c r="G888">
        <v>0</v>
      </c>
      <c r="H888" t="b">
        <v>1</v>
      </c>
      <c r="I888">
        <f>INDEX(试题问卷属性表!D:D, MATCH(问卷赋分表!$A888,试题问卷属性表!$A:$A,0))</f>
        <v>0</v>
      </c>
      <c r="J888">
        <f>INDEX(试题问卷属性表!E:E, MATCH(问卷赋分表!$A888,试题问卷属性表!$A:$A,0))</f>
        <v>0</v>
      </c>
      <c r="K888" t="str">
        <f>INDEX(试题问卷属性表!F:F, MATCH(问卷赋分表!$A888,试题问卷属性表!$A:$A,0))</f>
        <v>家长参与</v>
      </c>
      <c r="L888">
        <f>INDEX(试题问卷属性表!G:G, MATCH(问卷赋分表!$A888,试题问卷属性表!$A:$A,0))</f>
        <v>0</v>
      </c>
    </row>
    <row r="889" spans="1:12" x14ac:dyDescent="0.2">
      <c r="A889" t="s">
        <v>2213</v>
      </c>
      <c r="B889" t="str">
        <f>INDEX(试题问卷属性表!H:H, MATCH(问卷赋分表!A889,试题问卷属性表!A:A,0))</f>
        <v>我能管住孩子</v>
      </c>
      <c r="C889" t="s">
        <v>1344</v>
      </c>
      <c r="D889" t="s">
        <v>1362</v>
      </c>
      <c r="E889" t="s">
        <v>2727</v>
      </c>
      <c r="F889">
        <v>5</v>
      </c>
      <c r="G889">
        <v>1</v>
      </c>
      <c r="H889" t="b">
        <v>1</v>
      </c>
      <c r="I889">
        <f>INDEX(试题问卷属性表!D:D, MATCH(问卷赋分表!$A889,试题问卷属性表!$A:$A,0))</f>
        <v>0</v>
      </c>
      <c r="J889">
        <f>INDEX(试题问卷属性表!E:E, MATCH(问卷赋分表!$A889,试题问卷属性表!$A:$A,0))</f>
        <v>0</v>
      </c>
      <c r="K889" t="str">
        <f>INDEX(试题问卷属性表!F:F, MATCH(问卷赋分表!$A889,试题问卷属性表!$A:$A,0))</f>
        <v>家长参与</v>
      </c>
      <c r="L889">
        <f>INDEX(试题问卷属性表!G:G, MATCH(问卷赋分表!$A889,试题问卷属性表!$A:$A,0))</f>
        <v>0</v>
      </c>
    </row>
    <row r="890" spans="1:12" x14ac:dyDescent="0.2">
      <c r="A890" t="s">
        <v>2213</v>
      </c>
      <c r="B890" t="str">
        <f>INDEX(试题问卷属性表!H:H, MATCH(问卷赋分表!A890,试题问卷属性表!A:A,0))</f>
        <v>我能管住孩子</v>
      </c>
      <c r="C890" t="s">
        <v>1344</v>
      </c>
      <c r="D890" t="s">
        <v>1362</v>
      </c>
      <c r="E890" t="s">
        <v>2726</v>
      </c>
      <c r="F890">
        <v>4</v>
      </c>
      <c r="G890">
        <v>1</v>
      </c>
      <c r="H890" t="b">
        <v>1</v>
      </c>
      <c r="I890">
        <f>INDEX(试题问卷属性表!D:D, MATCH(问卷赋分表!$A890,试题问卷属性表!$A:$A,0))</f>
        <v>0</v>
      </c>
      <c r="J890">
        <f>INDEX(试题问卷属性表!E:E, MATCH(问卷赋分表!$A890,试题问卷属性表!$A:$A,0))</f>
        <v>0</v>
      </c>
      <c r="K890" t="str">
        <f>INDEX(试题问卷属性表!F:F, MATCH(问卷赋分表!$A890,试题问卷属性表!$A:$A,0))</f>
        <v>家长参与</v>
      </c>
      <c r="L890">
        <f>INDEX(试题问卷属性表!G:G, MATCH(问卷赋分表!$A890,试题问卷属性表!$A:$A,0))</f>
        <v>0</v>
      </c>
    </row>
    <row r="891" spans="1:12" x14ac:dyDescent="0.2">
      <c r="A891" t="s">
        <v>2213</v>
      </c>
      <c r="B891" t="str">
        <f>INDEX(试题问卷属性表!H:H, MATCH(问卷赋分表!A891,试题问卷属性表!A:A,0))</f>
        <v>我能管住孩子</v>
      </c>
      <c r="C891" t="s">
        <v>1344</v>
      </c>
      <c r="D891" t="s">
        <v>1362</v>
      </c>
      <c r="E891" t="s">
        <v>2679</v>
      </c>
      <c r="F891">
        <v>3</v>
      </c>
      <c r="G891">
        <v>0</v>
      </c>
      <c r="H891" t="b">
        <v>1</v>
      </c>
      <c r="I891">
        <f>INDEX(试题问卷属性表!D:D, MATCH(问卷赋分表!$A891,试题问卷属性表!$A:$A,0))</f>
        <v>0</v>
      </c>
      <c r="J891">
        <f>INDEX(试题问卷属性表!E:E, MATCH(问卷赋分表!$A891,试题问卷属性表!$A:$A,0))</f>
        <v>0</v>
      </c>
      <c r="K891" t="str">
        <f>INDEX(试题问卷属性表!F:F, MATCH(问卷赋分表!$A891,试题问卷属性表!$A:$A,0))</f>
        <v>家长参与</v>
      </c>
      <c r="L891">
        <f>INDEX(试题问卷属性表!G:G, MATCH(问卷赋分表!$A891,试题问卷属性表!$A:$A,0))</f>
        <v>0</v>
      </c>
    </row>
    <row r="892" spans="1:12" x14ac:dyDescent="0.2">
      <c r="A892" t="s">
        <v>2213</v>
      </c>
      <c r="B892" t="str">
        <f>INDEX(试题问卷属性表!H:H, MATCH(问卷赋分表!A892,试题问卷属性表!A:A,0))</f>
        <v>我能管住孩子</v>
      </c>
      <c r="C892" t="s">
        <v>1344</v>
      </c>
      <c r="D892" t="s">
        <v>1362</v>
      </c>
      <c r="E892" t="s">
        <v>2725</v>
      </c>
      <c r="F892">
        <v>2</v>
      </c>
      <c r="G892">
        <v>0</v>
      </c>
      <c r="H892" t="b">
        <v>1</v>
      </c>
      <c r="I892">
        <f>INDEX(试题问卷属性表!D:D, MATCH(问卷赋分表!$A892,试题问卷属性表!$A:$A,0))</f>
        <v>0</v>
      </c>
      <c r="J892">
        <f>INDEX(试题问卷属性表!E:E, MATCH(问卷赋分表!$A892,试题问卷属性表!$A:$A,0))</f>
        <v>0</v>
      </c>
      <c r="K892" t="str">
        <f>INDEX(试题问卷属性表!F:F, MATCH(问卷赋分表!$A892,试题问卷属性表!$A:$A,0))</f>
        <v>家长参与</v>
      </c>
      <c r="L892">
        <f>INDEX(试题问卷属性表!G:G, MATCH(问卷赋分表!$A892,试题问卷属性表!$A:$A,0))</f>
        <v>0</v>
      </c>
    </row>
    <row r="893" spans="1:12" x14ac:dyDescent="0.2">
      <c r="A893" t="s">
        <v>2213</v>
      </c>
      <c r="B893" t="str">
        <f>INDEX(试题问卷属性表!H:H, MATCH(问卷赋分表!A893,试题问卷属性表!A:A,0))</f>
        <v>我能管住孩子</v>
      </c>
      <c r="C893" t="s">
        <v>1344</v>
      </c>
      <c r="D893" t="s">
        <v>1362</v>
      </c>
      <c r="E893" t="s">
        <v>2724</v>
      </c>
      <c r="F893">
        <v>1</v>
      </c>
      <c r="G893">
        <v>0</v>
      </c>
      <c r="H893" t="b">
        <v>1</v>
      </c>
      <c r="I893">
        <f>INDEX(试题问卷属性表!D:D, MATCH(问卷赋分表!$A893,试题问卷属性表!$A:$A,0))</f>
        <v>0</v>
      </c>
      <c r="J893">
        <f>INDEX(试题问卷属性表!E:E, MATCH(问卷赋分表!$A893,试题问卷属性表!$A:$A,0))</f>
        <v>0</v>
      </c>
      <c r="K893" t="str">
        <f>INDEX(试题问卷属性表!F:F, MATCH(问卷赋分表!$A893,试题问卷属性表!$A:$A,0))</f>
        <v>家长参与</v>
      </c>
      <c r="L893">
        <f>INDEX(试题问卷属性表!G:G, MATCH(问卷赋分表!$A893,试题问卷属性表!$A:$A,0))</f>
        <v>0</v>
      </c>
    </row>
    <row r="894" spans="1:12" x14ac:dyDescent="0.2">
      <c r="A894" t="s">
        <v>2214</v>
      </c>
      <c r="B894" t="str">
        <f>INDEX(试题问卷属性表!H:H, MATCH(问卷赋分表!A894,试题问卷属性表!A:A,0))</f>
        <v>我知道孩子在学校的好朋友有哪些</v>
      </c>
      <c r="C894" t="s">
        <v>1344</v>
      </c>
      <c r="D894" t="s">
        <v>1362</v>
      </c>
      <c r="E894" t="s">
        <v>2727</v>
      </c>
      <c r="F894">
        <v>5</v>
      </c>
      <c r="G894">
        <v>1</v>
      </c>
      <c r="H894" t="b">
        <v>1</v>
      </c>
      <c r="I894">
        <f>INDEX(试题问卷属性表!D:D, MATCH(问卷赋分表!$A894,试题问卷属性表!$A:$A,0))</f>
        <v>0</v>
      </c>
      <c r="J894">
        <f>INDEX(试题问卷属性表!E:E, MATCH(问卷赋分表!$A894,试题问卷属性表!$A:$A,0))</f>
        <v>0</v>
      </c>
      <c r="K894" t="str">
        <f>INDEX(试题问卷属性表!F:F, MATCH(问卷赋分表!$A894,试题问卷属性表!$A:$A,0))</f>
        <v>家长参与</v>
      </c>
      <c r="L894">
        <f>INDEX(试题问卷属性表!G:G, MATCH(问卷赋分表!$A894,试题问卷属性表!$A:$A,0))</f>
        <v>0</v>
      </c>
    </row>
    <row r="895" spans="1:12" x14ac:dyDescent="0.2">
      <c r="A895" t="s">
        <v>2214</v>
      </c>
      <c r="B895" t="str">
        <f>INDEX(试题问卷属性表!H:H, MATCH(问卷赋分表!A895,试题问卷属性表!A:A,0))</f>
        <v>我知道孩子在学校的好朋友有哪些</v>
      </c>
      <c r="C895" t="s">
        <v>1344</v>
      </c>
      <c r="D895" t="s">
        <v>1362</v>
      </c>
      <c r="E895" t="s">
        <v>2726</v>
      </c>
      <c r="F895">
        <v>4</v>
      </c>
      <c r="G895">
        <v>1</v>
      </c>
      <c r="H895" t="b">
        <v>1</v>
      </c>
      <c r="I895">
        <f>INDEX(试题问卷属性表!D:D, MATCH(问卷赋分表!$A895,试题问卷属性表!$A:$A,0))</f>
        <v>0</v>
      </c>
      <c r="J895">
        <f>INDEX(试题问卷属性表!E:E, MATCH(问卷赋分表!$A895,试题问卷属性表!$A:$A,0))</f>
        <v>0</v>
      </c>
      <c r="K895" t="str">
        <f>INDEX(试题问卷属性表!F:F, MATCH(问卷赋分表!$A895,试题问卷属性表!$A:$A,0))</f>
        <v>家长参与</v>
      </c>
      <c r="L895">
        <f>INDEX(试题问卷属性表!G:G, MATCH(问卷赋分表!$A895,试题问卷属性表!$A:$A,0))</f>
        <v>0</v>
      </c>
    </row>
    <row r="896" spans="1:12" x14ac:dyDescent="0.2">
      <c r="A896" t="s">
        <v>2214</v>
      </c>
      <c r="B896" t="str">
        <f>INDEX(试题问卷属性表!H:H, MATCH(问卷赋分表!A896,试题问卷属性表!A:A,0))</f>
        <v>我知道孩子在学校的好朋友有哪些</v>
      </c>
      <c r="C896" t="s">
        <v>1344</v>
      </c>
      <c r="D896" t="s">
        <v>1362</v>
      </c>
      <c r="E896" t="s">
        <v>2679</v>
      </c>
      <c r="F896">
        <v>3</v>
      </c>
      <c r="G896">
        <v>0</v>
      </c>
      <c r="H896" t="b">
        <v>1</v>
      </c>
      <c r="I896">
        <f>INDEX(试题问卷属性表!D:D, MATCH(问卷赋分表!$A896,试题问卷属性表!$A:$A,0))</f>
        <v>0</v>
      </c>
      <c r="J896">
        <f>INDEX(试题问卷属性表!E:E, MATCH(问卷赋分表!$A896,试题问卷属性表!$A:$A,0))</f>
        <v>0</v>
      </c>
      <c r="K896" t="str">
        <f>INDEX(试题问卷属性表!F:F, MATCH(问卷赋分表!$A896,试题问卷属性表!$A:$A,0))</f>
        <v>家长参与</v>
      </c>
      <c r="L896">
        <f>INDEX(试题问卷属性表!G:G, MATCH(问卷赋分表!$A896,试题问卷属性表!$A:$A,0))</f>
        <v>0</v>
      </c>
    </row>
    <row r="897" spans="1:12" x14ac:dyDescent="0.2">
      <c r="A897" t="s">
        <v>2214</v>
      </c>
      <c r="B897" t="str">
        <f>INDEX(试题问卷属性表!H:H, MATCH(问卷赋分表!A897,试题问卷属性表!A:A,0))</f>
        <v>我知道孩子在学校的好朋友有哪些</v>
      </c>
      <c r="C897" t="s">
        <v>1344</v>
      </c>
      <c r="D897" t="s">
        <v>1362</v>
      </c>
      <c r="E897" t="s">
        <v>2725</v>
      </c>
      <c r="F897">
        <v>2</v>
      </c>
      <c r="G897">
        <v>0</v>
      </c>
      <c r="H897" t="b">
        <v>1</v>
      </c>
      <c r="I897">
        <f>INDEX(试题问卷属性表!D:D, MATCH(问卷赋分表!$A897,试题问卷属性表!$A:$A,0))</f>
        <v>0</v>
      </c>
      <c r="J897">
        <f>INDEX(试题问卷属性表!E:E, MATCH(问卷赋分表!$A897,试题问卷属性表!$A:$A,0))</f>
        <v>0</v>
      </c>
      <c r="K897" t="str">
        <f>INDEX(试题问卷属性表!F:F, MATCH(问卷赋分表!$A897,试题问卷属性表!$A:$A,0))</f>
        <v>家长参与</v>
      </c>
      <c r="L897">
        <f>INDEX(试题问卷属性表!G:G, MATCH(问卷赋分表!$A897,试题问卷属性表!$A:$A,0))</f>
        <v>0</v>
      </c>
    </row>
    <row r="898" spans="1:12" x14ac:dyDescent="0.2">
      <c r="A898" t="s">
        <v>2214</v>
      </c>
      <c r="B898" t="str">
        <f>INDEX(试题问卷属性表!H:H, MATCH(问卷赋分表!A898,试题问卷属性表!A:A,0))</f>
        <v>我知道孩子在学校的好朋友有哪些</v>
      </c>
      <c r="C898" t="s">
        <v>1344</v>
      </c>
      <c r="D898" t="s">
        <v>1362</v>
      </c>
      <c r="E898" t="s">
        <v>2724</v>
      </c>
      <c r="F898">
        <v>1</v>
      </c>
      <c r="G898">
        <v>0</v>
      </c>
      <c r="H898" t="b">
        <v>1</v>
      </c>
      <c r="I898">
        <f>INDEX(试题问卷属性表!D:D, MATCH(问卷赋分表!$A898,试题问卷属性表!$A:$A,0))</f>
        <v>0</v>
      </c>
      <c r="J898">
        <f>INDEX(试题问卷属性表!E:E, MATCH(问卷赋分表!$A898,试题问卷属性表!$A:$A,0))</f>
        <v>0</v>
      </c>
      <c r="K898" t="str">
        <f>INDEX(试题问卷属性表!F:F, MATCH(问卷赋分表!$A898,试题问卷属性表!$A:$A,0))</f>
        <v>家长参与</v>
      </c>
      <c r="L898">
        <f>INDEX(试题问卷属性表!G:G, MATCH(问卷赋分表!$A898,试题问卷属性表!$A:$A,0))</f>
        <v>0</v>
      </c>
    </row>
    <row r="899" spans="1:12" x14ac:dyDescent="0.2">
      <c r="A899" t="s">
        <v>2294</v>
      </c>
      <c r="B899" t="str">
        <f>INDEX(试题问卷属性表!H:H, MATCH(问卷赋分表!A899,试题问卷属性表!A:A,0))</f>
        <v>您的性别</v>
      </c>
      <c r="C899" t="s">
        <v>1343</v>
      </c>
      <c r="D899" t="s">
        <v>1362</v>
      </c>
      <c r="E899" t="s">
        <v>1336</v>
      </c>
      <c r="H899" t="b">
        <v>1</v>
      </c>
      <c r="I899">
        <f>INDEX(试题问卷属性表!D:D, MATCH(问卷赋分表!$A899,试题问卷属性表!$A:$A,0))</f>
        <v>0</v>
      </c>
      <c r="J899">
        <f>INDEX(试题问卷属性表!E:E, MATCH(问卷赋分表!$A899,试题问卷属性表!$A:$A,0))</f>
        <v>0</v>
      </c>
      <c r="K899">
        <f>INDEX(试题问卷属性表!F:F, MATCH(问卷赋分表!$A899,试题问卷属性表!$A:$A,0))</f>
        <v>0</v>
      </c>
      <c r="L899" t="str">
        <f>INDEX(试题问卷属性表!G:G, MATCH(问卷赋分表!$A899,试题问卷属性表!$A:$A,0))</f>
        <v>性别</v>
      </c>
    </row>
    <row r="900" spans="1:12" x14ac:dyDescent="0.2">
      <c r="A900" t="s">
        <v>2294</v>
      </c>
      <c r="B900" t="str">
        <f>INDEX(试题问卷属性表!H:H, MATCH(问卷赋分表!A900,试题问卷属性表!A:A,0))</f>
        <v>您的性别</v>
      </c>
      <c r="C900" t="s">
        <v>1343</v>
      </c>
      <c r="D900" t="s">
        <v>1362</v>
      </c>
      <c r="E900" t="s">
        <v>1337</v>
      </c>
      <c r="H900" t="b">
        <v>1</v>
      </c>
      <c r="I900">
        <f>INDEX(试题问卷属性表!D:D, MATCH(问卷赋分表!$A900,试题问卷属性表!$A:$A,0))</f>
        <v>0</v>
      </c>
      <c r="J900">
        <f>INDEX(试题问卷属性表!E:E, MATCH(问卷赋分表!$A900,试题问卷属性表!$A:$A,0))</f>
        <v>0</v>
      </c>
      <c r="K900">
        <f>INDEX(试题问卷属性表!F:F, MATCH(问卷赋分表!$A900,试题问卷属性表!$A:$A,0))</f>
        <v>0</v>
      </c>
      <c r="L900" t="str">
        <f>INDEX(试题问卷属性表!G:G, MATCH(问卷赋分表!$A900,试题问卷属性表!$A:$A,0))</f>
        <v>性别</v>
      </c>
    </row>
    <row r="901" spans="1:12" x14ac:dyDescent="0.2">
      <c r="A901" t="s">
        <v>2295</v>
      </c>
      <c r="B901" t="str">
        <f>INDEX(试题问卷属性表!H:H, MATCH(问卷赋分表!A901,试题问卷属性表!A:A,0))</f>
        <v>您的教龄(半年以下不计，半年以上计1年)</v>
      </c>
      <c r="C901" t="s">
        <v>1343</v>
      </c>
      <c r="D901" t="s">
        <v>1362</v>
      </c>
      <c r="E901" t="s">
        <v>2870</v>
      </c>
      <c r="F901">
        <v>1</v>
      </c>
      <c r="G901">
        <v>0</v>
      </c>
      <c r="H901" t="b">
        <v>1</v>
      </c>
      <c r="I901">
        <f>INDEX(试题问卷属性表!D:D, MATCH(问卷赋分表!$A901,试题问卷属性表!$A:$A,0))</f>
        <v>0</v>
      </c>
      <c r="J901">
        <f>INDEX(试题问卷属性表!E:E, MATCH(问卷赋分表!$A901,试题问卷属性表!$A:$A,0))</f>
        <v>0</v>
      </c>
      <c r="K901">
        <f>INDEX(试题问卷属性表!F:F, MATCH(问卷赋分表!$A901,试题问卷属性表!$A:$A,0))</f>
        <v>0</v>
      </c>
      <c r="L901" t="str">
        <f>INDEX(试题问卷属性表!G:G, MATCH(问卷赋分表!$A901,试题问卷属性表!$A:$A,0))</f>
        <v>教龄</v>
      </c>
    </row>
    <row r="902" spans="1:12" x14ac:dyDescent="0.2">
      <c r="A902" t="s">
        <v>2295</v>
      </c>
      <c r="B902" t="str">
        <f>INDEX(试题问卷属性表!H:H, MATCH(问卷赋分表!A902,试题问卷属性表!A:A,0))</f>
        <v>您的教龄(半年以下不计，半年以上计1年)</v>
      </c>
      <c r="C902" t="s">
        <v>1343</v>
      </c>
      <c r="D902" t="s">
        <v>1362</v>
      </c>
      <c r="E902" t="s">
        <v>2871</v>
      </c>
      <c r="F902">
        <v>2</v>
      </c>
      <c r="G902">
        <v>0</v>
      </c>
      <c r="H902" t="b">
        <v>1</v>
      </c>
      <c r="I902">
        <f>INDEX(试题问卷属性表!D:D, MATCH(问卷赋分表!$A902,试题问卷属性表!$A:$A,0))</f>
        <v>0</v>
      </c>
      <c r="J902">
        <f>INDEX(试题问卷属性表!E:E, MATCH(问卷赋分表!$A902,试题问卷属性表!$A:$A,0))</f>
        <v>0</v>
      </c>
      <c r="K902">
        <f>INDEX(试题问卷属性表!F:F, MATCH(问卷赋分表!$A902,试题问卷属性表!$A:$A,0))</f>
        <v>0</v>
      </c>
      <c r="L902" t="str">
        <f>INDEX(试题问卷属性表!G:G, MATCH(问卷赋分表!$A902,试题问卷属性表!$A:$A,0))</f>
        <v>教龄</v>
      </c>
    </row>
    <row r="903" spans="1:12" x14ac:dyDescent="0.2">
      <c r="A903" t="s">
        <v>2295</v>
      </c>
      <c r="B903" t="str">
        <f>INDEX(试题问卷属性表!H:H, MATCH(问卷赋分表!A903,试题问卷属性表!A:A,0))</f>
        <v>您的教龄(半年以下不计，半年以上计1年)</v>
      </c>
      <c r="C903" t="s">
        <v>1343</v>
      </c>
      <c r="D903" t="s">
        <v>1362</v>
      </c>
      <c r="E903" t="s">
        <v>2872</v>
      </c>
      <c r="F903">
        <v>3</v>
      </c>
      <c r="G903">
        <v>0</v>
      </c>
      <c r="H903" t="b">
        <v>1</v>
      </c>
      <c r="I903">
        <f>INDEX(试题问卷属性表!D:D, MATCH(问卷赋分表!$A903,试题问卷属性表!$A:$A,0))</f>
        <v>0</v>
      </c>
      <c r="J903">
        <f>INDEX(试题问卷属性表!E:E, MATCH(问卷赋分表!$A903,试题问卷属性表!$A:$A,0))</f>
        <v>0</v>
      </c>
      <c r="K903">
        <f>INDEX(试题问卷属性表!F:F, MATCH(问卷赋分表!$A903,试题问卷属性表!$A:$A,0))</f>
        <v>0</v>
      </c>
      <c r="L903" t="str">
        <f>INDEX(试题问卷属性表!G:G, MATCH(问卷赋分表!$A903,试题问卷属性表!$A:$A,0))</f>
        <v>教龄</v>
      </c>
    </row>
    <row r="904" spans="1:12" x14ac:dyDescent="0.2">
      <c r="A904" t="s">
        <v>2295</v>
      </c>
      <c r="B904" t="str">
        <f>INDEX(试题问卷属性表!H:H, MATCH(问卷赋分表!A904,试题问卷属性表!A:A,0))</f>
        <v>您的教龄(半年以下不计，半年以上计1年)</v>
      </c>
      <c r="C904" t="s">
        <v>1343</v>
      </c>
      <c r="D904" t="s">
        <v>1362</v>
      </c>
      <c r="E904" t="s">
        <v>2873</v>
      </c>
      <c r="F904">
        <v>4</v>
      </c>
      <c r="G904">
        <v>1</v>
      </c>
      <c r="H904" t="b">
        <v>1</v>
      </c>
      <c r="I904">
        <f>INDEX(试题问卷属性表!D:D, MATCH(问卷赋分表!$A904,试题问卷属性表!$A:$A,0))</f>
        <v>0</v>
      </c>
      <c r="J904">
        <f>INDEX(试题问卷属性表!E:E, MATCH(问卷赋分表!$A904,试题问卷属性表!$A:$A,0))</f>
        <v>0</v>
      </c>
      <c r="K904">
        <f>INDEX(试题问卷属性表!F:F, MATCH(问卷赋分表!$A904,试题问卷属性表!$A:$A,0))</f>
        <v>0</v>
      </c>
      <c r="L904" t="str">
        <f>INDEX(试题问卷属性表!G:G, MATCH(问卷赋分表!$A904,试题问卷属性表!$A:$A,0))</f>
        <v>教龄</v>
      </c>
    </row>
    <row r="905" spans="1:12" x14ac:dyDescent="0.2">
      <c r="A905" t="s">
        <v>2295</v>
      </c>
      <c r="B905" t="str">
        <f>INDEX(试题问卷属性表!H:H, MATCH(问卷赋分表!A905,试题问卷属性表!A:A,0))</f>
        <v>您的教龄(半年以下不计，半年以上计1年)</v>
      </c>
      <c r="C905" t="s">
        <v>1343</v>
      </c>
      <c r="D905" t="s">
        <v>1362</v>
      </c>
      <c r="E905" t="s">
        <v>2874</v>
      </c>
      <c r="F905">
        <v>5</v>
      </c>
      <c r="G905">
        <v>1</v>
      </c>
      <c r="H905" t="b">
        <v>1</v>
      </c>
      <c r="I905">
        <f>INDEX(试题问卷属性表!D:D, MATCH(问卷赋分表!$A905,试题问卷属性表!$A:$A,0))</f>
        <v>0</v>
      </c>
      <c r="J905">
        <f>INDEX(试题问卷属性表!E:E, MATCH(问卷赋分表!$A905,试题问卷属性表!$A:$A,0))</f>
        <v>0</v>
      </c>
      <c r="K905">
        <f>INDEX(试题问卷属性表!F:F, MATCH(问卷赋分表!$A905,试题问卷属性表!$A:$A,0))</f>
        <v>0</v>
      </c>
      <c r="L905" t="str">
        <f>INDEX(试题问卷属性表!G:G, MATCH(问卷赋分表!$A905,试题问卷属性表!$A:$A,0))</f>
        <v>教龄</v>
      </c>
    </row>
    <row r="906" spans="1:12" x14ac:dyDescent="0.2">
      <c r="A906" t="s">
        <v>2296</v>
      </c>
      <c r="B906" t="str">
        <f>INDEX(试题问卷属性表!H:H, MATCH(问卷赋分表!A906,试题问卷属性表!A:A,0))</f>
        <v>您的职称</v>
      </c>
      <c r="C906" t="s">
        <v>1343</v>
      </c>
      <c r="D906" t="s">
        <v>1362</v>
      </c>
      <c r="E906" t="s">
        <v>2875</v>
      </c>
      <c r="F906">
        <v>1</v>
      </c>
      <c r="G906">
        <v>0</v>
      </c>
      <c r="H906" t="b">
        <v>1</v>
      </c>
      <c r="I906">
        <f>INDEX(试题问卷属性表!D:D, MATCH(问卷赋分表!$A906,试题问卷属性表!$A:$A,0))</f>
        <v>0</v>
      </c>
      <c r="J906">
        <f>INDEX(试题问卷属性表!E:E, MATCH(问卷赋分表!$A906,试题问卷属性表!$A:$A,0))</f>
        <v>0</v>
      </c>
      <c r="K906">
        <f>INDEX(试题问卷属性表!F:F, MATCH(问卷赋分表!$A906,试题问卷属性表!$A:$A,0))</f>
        <v>0</v>
      </c>
      <c r="L906" t="str">
        <f>INDEX(试题问卷属性表!G:G, MATCH(问卷赋分表!$A906,试题问卷属性表!$A:$A,0))</f>
        <v>职称</v>
      </c>
    </row>
    <row r="907" spans="1:12" x14ac:dyDescent="0.2">
      <c r="A907" t="s">
        <v>2296</v>
      </c>
      <c r="B907" t="str">
        <f>INDEX(试题问卷属性表!H:H, MATCH(问卷赋分表!A907,试题问卷属性表!A:A,0))</f>
        <v>您的职称</v>
      </c>
      <c r="C907" t="s">
        <v>1343</v>
      </c>
      <c r="D907" t="s">
        <v>1362</v>
      </c>
      <c r="E907" t="s">
        <v>2556</v>
      </c>
      <c r="F907">
        <v>2</v>
      </c>
      <c r="G907">
        <v>0</v>
      </c>
      <c r="H907" t="b">
        <v>1</v>
      </c>
      <c r="I907">
        <f>INDEX(试题问卷属性表!D:D, MATCH(问卷赋分表!$A907,试题问卷属性表!$A:$A,0))</f>
        <v>0</v>
      </c>
      <c r="J907">
        <f>INDEX(试题问卷属性表!E:E, MATCH(问卷赋分表!$A907,试题问卷属性表!$A:$A,0))</f>
        <v>0</v>
      </c>
      <c r="K907">
        <f>INDEX(试题问卷属性表!F:F, MATCH(问卷赋分表!$A907,试题问卷属性表!$A:$A,0))</f>
        <v>0</v>
      </c>
      <c r="L907" t="str">
        <f>INDEX(试题问卷属性表!G:G, MATCH(问卷赋分表!$A907,试题问卷属性表!$A:$A,0))</f>
        <v>职称</v>
      </c>
    </row>
    <row r="908" spans="1:12" x14ac:dyDescent="0.2">
      <c r="A908" t="s">
        <v>2296</v>
      </c>
      <c r="B908" t="str">
        <f>INDEX(试题问卷属性表!H:H, MATCH(问卷赋分表!A908,试题问卷属性表!A:A,0))</f>
        <v>您的职称</v>
      </c>
      <c r="C908" t="s">
        <v>1343</v>
      </c>
      <c r="D908" t="s">
        <v>1362</v>
      </c>
      <c r="E908" t="s">
        <v>2557</v>
      </c>
      <c r="F908">
        <v>3</v>
      </c>
      <c r="G908">
        <v>0</v>
      </c>
      <c r="H908" t="b">
        <v>1</v>
      </c>
      <c r="I908">
        <f>INDEX(试题问卷属性表!D:D, MATCH(问卷赋分表!$A908,试题问卷属性表!$A:$A,0))</f>
        <v>0</v>
      </c>
      <c r="J908">
        <f>INDEX(试题问卷属性表!E:E, MATCH(问卷赋分表!$A908,试题问卷属性表!$A:$A,0))</f>
        <v>0</v>
      </c>
      <c r="K908">
        <f>INDEX(试题问卷属性表!F:F, MATCH(问卷赋分表!$A908,试题问卷属性表!$A:$A,0))</f>
        <v>0</v>
      </c>
      <c r="L908" t="str">
        <f>INDEX(试题问卷属性表!G:G, MATCH(问卷赋分表!$A908,试题问卷属性表!$A:$A,0))</f>
        <v>职称</v>
      </c>
    </row>
    <row r="909" spans="1:12" x14ac:dyDescent="0.2">
      <c r="A909" t="s">
        <v>2296</v>
      </c>
      <c r="B909" t="str">
        <f>INDEX(试题问卷属性表!H:H, MATCH(问卷赋分表!A909,试题问卷属性表!A:A,0))</f>
        <v>您的职称</v>
      </c>
      <c r="C909" t="s">
        <v>1343</v>
      </c>
      <c r="D909" t="s">
        <v>1362</v>
      </c>
      <c r="E909" t="s">
        <v>2876</v>
      </c>
      <c r="F909">
        <v>4</v>
      </c>
      <c r="G909">
        <v>1</v>
      </c>
      <c r="H909" t="b">
        <v>1</v>
      </c>
      <c r="I909">
        <f>INDEX(试题问卷属性表!D:D, MATCH(问卷赋分表!$A909,试题问卷属性表!$A:$A,0))</f>
        <v>0</v>
      </c>
      <c r="J909">
        <f>INDEX(试题问卷属性表!E:E, MATCH(问卷赋分表!$A909,试题问卷属性表!$A:$A,0))</f>
        <v>0</v>
      </c>
      <c r="K909">
        <f>INDEX(试题问卷属性表!F:F, MATCH(问卷赋分表!$A909,试题问卷属性表!$A:$A,0))</f>
        <v>0</v>
      </c>
      <c r="L909" t="str">
        <f>INDEX(试题问卷属性表!G:G, MATCH(问卷赋分表!$A909,试题问卷属性表!$A:$A,0))</f>
        <v>职称</v>
      </c>
    </row>
    <row r="910" spans="1:12" x14ac:dyDescent="0.2">
      <c r="A910" t="s">
        <v>2297</v>
      </c>
      <c r="B910" t="str">
        <f>INDEX(试题问卷属性表!H:H, MATCH(问卷赋分表!A910,试题问卷属性表!A:A,0))</f>
        <v>您现在的学历(含在读)</v>
      </c>
      <c r="C910" t="s">
        <v>1343</v>
      </c>
      <c r="D910" t="s">
        <v>1362</v>
      </c>
      <c r="E910" t="s">
        <v>2998</v>
      </c>
      <c r="F910">
        <v>5</v>
      </c>
      <c r="G910">
        <v>1</v>
      </c>
      <c r="H910" t="b">
        <v>1</v>
      </c>
      <c r="I910">
        <f>INDEX(试题问卷属性表!D:D, MATCH(问卷赋分表!$A910,试题问卷属性表!$A:$A,0))</f>
        <v>0</v>
      </c>
      <c r="J910">
        <f>INDEX(试题问卷属性表!E:E, MATCH(问卷赋分表!$A910,试题问卷属性表!$A:$A,0))</f>
        <v>0</v>
      </c>
      <c r="K910">
        <f>INDEX(试题问卷属性表!F:F, MATCH(问卷赋分表!$A910,试题问卷属性表!$A:$A,0))</f>
        <v>0</v>
      </c>
      <c r="L910" t="str">
        <f>INDEX(试题问卷属性表!G:G, MATCH(问卷赋分表!$A910,试题问卷属性表!$A:$A,0))</f>
        <v>学历</v>
      </c>
    </row>
    <row r="911" spans="1:12" x14ac:dyDescent="0.2">
      <c r="A911" t="s">
        <v>2297</v>
      </c>
      <c r="B911" t="str">
        <f>INDEX(试题问卷属性表!H:H, MATCH(问卷赋分表!A911,试题问卷属性表!A:A,0))</f>
        <v>您现在的学历(含在读)</v>
      </c>
      <c r="C911" t="s">
        <v>1343</v>
      </c>
      <c r="D911" t="s">
        <v>1362</v>
      </c>
      <c r="E911" t="s">
        <v>2788</v>
      </c>
      <c r="F911">
        <v>1</v>
      </c>
      <c r="G911">
        <v>0</v>
      </c>
      <c r="H911" t="b">
        <v>1</v>
      </c>
      <c r="I911">
        <f>INDEX(试题问卷属性表!D:D, MATCH(问卷赋分表!$A911,试题问卷属性表!$A:$A,0))</f>
        <v>0</v>
      </c>
      <c r="J911">
        <f>INDEX(试题问卷属性表!E:E, MATCH(问卷赋分表!$A911,试题问卷属性表!$A:$A,0))</f>
        <v>0</v>
      </c>
      <c r="K911">
        <f>INDEX(试题问卷属性表!F:F, MATCH(问卷赋分表!$A911,试题问卷属性表!$A:$A,0))</f>
        <v>0</v>
      </c>
      <c r="L911" t="str">
        <f>INDEX(试题问卷属性表!G:G, MATCH(问卷赋分表!$A911,试题问卷属性表!$A:$A,0))</f>
        <v>学历</v>
      </c>
    </row>
    <row r="912" spans="1:12" x14ac:dyDescent="0.2">
      <c r="A912" t="s">
        <v>2297</v>
      </c>
      <c r="B912" t="str">
        <f>INDEX(试题问卷属性表!H:H, MATCH(问卷赋分表!A912,试题问卷属性表!A:A,0))</f>
        <v>您现在的学历(含在读)</v>
      </c>
      <c r="C912" t="s">
        <v>1343</v>
      </c>
      <c r="D912" t="s">
        <v>1362</v>
      </c>
      <c r="E912" t="s">
        <v>2789</v>
      </c>
      <c r="F912">
        <v>2</v>
      </c>
      <c r="G912">
        <v>0</v>
      </c>
      <c r="H912" t="b">
        <v>1</v>
      </c>
      <c r="I912">
        <f>INDEX(试题问卷属性表!D:D, MATCH(问卷赋分表!$A912,试题问卷属性表!$A:$A,0))</f>
        <v>0</v>
      </c>
      <c r="J912">
        <f>INDEX(试题问卷属性表!E:E, MATCH(问卷赋分表!$A912,试题问卷属性表!$A:$A,0))</f>
        <v>0</v>
      </c>
      <c r="K912">
        <f>INDEX(试题问卷属性表!F:F, MATCH(问卷赋分表!$A912,试题问卷属性表!$A:$A,0))</f>
        <v>0</v>
      </c>
      <c r="L912" t="str">
        <f>INDEX(试题问卷属性表!G:G, MATCH(问卷赋分表!$A912,试题问卷属性表!$A:$A,0))</f>
        <v>学历</v>
      </c>
    </row>
    <row r="913" spans="1:12" x14ac:dyDescent="0.2">
      <c r="A913" t="s">
        <v>2297</v>
      </c>
      <c r="B913" t="str">
        <f>INDEX(试题问卷属性表!H:H, MATCH(问卷赋分表!A913,试题问卷属性表!A:A,0))</f>
        <v>您现在的学历(含在读)</v>
      </c>
      <c r="C913" t="s">
        <v>1343</v>
      </c>
      <c r="D913" t="s">
        <v>1362</v>
      </c>
      <c r="E913" t="s">
        <v>2784</v>
      </c>
      <c r="F913">
        <v>3</v>
      </c>
      <c r="G913">
        <v>1</v>
      </c>
      <c r="H913" t="b">
        <v>1</v>
      </c>
      <c r="I913">
        <f>INDEX(试题问卷属性表!D:D, MATCH(问卷赋分表!$A913,试题问卷属性表!$A:$A,0))</f>
        <v>0</v>
      </c>
      <c r="J913">
        <f>INDEX(试题问卷属性表!E:E, MATCH(问卷赋分表!$A913,试题问卷属性表!$A:$A,0))</f>
        <v>0</v>
      </c>
      <c r="K913">
        <f>INDEX(试题问卷属性表!F:F, MATCH(问卷赋分表!$A913,试题问卷属性表!$A:$A,0))</f>
        <v>0</v>
      </c>
      <c r="L913" t="str">
        <f>INDEX(试题问卷属性表!G:G, MATCH(问卷赋分表!$A913,试题问卷属性表!$A:$A,0))</f>
        <v>学历</v>
      </c>
    </row>
    <row r="914" spans="1:12" x14ac:dyDescent="0.2">
      <c r="A914" t="s">
        <v>2297</v>
      </c>
      <c r="B914" t="str">
        <f>INDEX(试题问卷属性表!H:H, MATCH(问卷赋分表!A914,试题问卷属性表!A:A,0))</f>
        <v>您现在的学历(含在读)</v>
      </c>
      <c r="C914" t="s">
        <v>1343</v>
      </c>
      <c r="D914" t="s">
        <v>1362</v>
      </c>
      <c r="E914" t="s">
        <v>2785</v>
      </c>
      <c r="F914">
        <v>4</v>
      </c>
      <c r="G914">
        <v>1</v>
      </c>
      <c r="H914" t="b">
        <v>1</v>
      </c>
      <c r="I914">
        <f>INDEX(试题问卷属性表!D:D, MATCH(问卷赋分表!$A914,试题问卷属性表!$A:$A,0))</f>
        <v>0</v>
      </c>
      <c r="J914">
        <f>INDEX(试题问卷属性表!E:E, MATCH(问卷赋分表!$A914,试题问卷属性表!$A:$A,0))</f>
        <v>0</v>
      </c>
      <c r="K914">
        <f>INDEX(试题问卷属性表!F:F, MATCH(问卷赋分表!$A914,试题问卷属性表!$A:$A,0))</f>
        <v>0</v>
      </c>
      <c r="L914" t="str">
        <f>INDEX(试题问卷属性表!G:G, MATCH(问卷赋分表!$A914,试题问卷属性表!$A:$A,0))</f>
        <v>学历</v>
      </c>
    </row>
    <row r="915" spans="1:12" x14ac:dyDescent="0.2">
      <c r="A915" t="s">
        <v>2298</v>
      </c>
      <c r="B915" t="str">
        <f>INDEX(试题问卷属性表!H:H, MATCH(问卷赋分表!A915,试题问卷属性表!A:A,0))</f>
        <v>您就职前接受的是否是师范教育</v>
      </c>
      <c r="C915" t="s">
        <v>1343</v>
      </c>
      <c r="D915" t="s">
        <v>1362</v>
      </c>
      <c r="E915" t="s">
        <v>1339</v>
      </c>
      <c r="H915" t="b">
        <v>1</v>
      </c>
      <c r="I915">
        <f>INDEX(试题问卷属性表!D:D, MATCH(问卷赋分表!$A915,试题问卷属性表!$A:$A,0))</f>
        <v>0</v>
      </c>
      <c r="J915">
        <f>INDEX(试题问卷属性表!E:E, MATCH(问卷赋分表!$A915,试题问卷属性表!$A:$A,0))</f>
        <v>0</v>
      </c>
      <c r="K915">
        <f>INDEX(试题问卷属性表!F:F, MATCH(问卷赋分表!$A915,试题问卷属性表!$A:$A,0))</f>
        <v>0</v>
      </c>
      <c r="L915" t="str">
        <f>INDEX(试题问卷属性表!G:G, MATCH(问卷赋分表!$A915,试题问卷属性表!$A:$A,0))</f>
        <v>师范教育</v>
      </c>
    </row>
    <row r="916" spans="1:12" x14ac:dyDescent="0.2">
      <c r="A916" t="s">
        <v>2298</v>
      </c>
      <c r="B916" t="str">
        <f>INDEX(试题问卷属性表!H:H, MATCH(问卷赋分表!A916,试题问卷属性表!A:A,0))</f>
        <v>您就职前接受的是否是师范教育</v>
      </c>
      <c r="C916" t="s">
        <v>1343</v>
      </c>
      <c r="D916" t="s">
        <v>1362</v>
      </c>
      <c r="E916" t="s">
        <v>1340</v>
      </c>
      <c r="H916" t="b">
        <v>1</v>
      </c>
      <c r="I916">
        <f>INDEX(试题问卷属性表!D:D, MATCH(问卷赋分表!$A916,试题问卷属性表!$A:$A,0))</f>
        <v>0</v>
      </c>
      <c r="J916">
        <f>INDEX(试题问卷属性表!E:E, MATCH(问卷赋分表!$A916,试题问卷属性表!$A:$A,0))</f>
        <v>0</v>
      </c>
      <c r="K916">
        <f>INDEX(试题问卷属性表!F:F, MATCH(问卷赋分表!$A916,试题问卷属性表!$A:$A,0))</f>
        <v>0</v>
      </c>
      <c r="L916" t="str">
        <f>INDEX(试题问卷属性表!G:G, MATCH(问卷赋分表!$A916,试题问卷属性表!$A:$A,0))</f>
        <v>师范教育</v>
      </c>
    </row>
    <row r="917" spans="1:12" x14ac:dyDescent="0.2">
      <c r="A917" t="s">
        <v>2299</v>
      </c>
      <c r="B917" t="str">
        <f>INDEX(试题问卷属性表!H:H, MATCH(问卷赋分表!A917,试题问卷属性表!A:A,0))</f>
        <v>您当前所教的学科是</v>
      </c>
      <c r="C917" t="s">
        <v>1343</v>
      </c>
      <c r="D917" t="s">
        <v>1362</v>
      </c>
      <c r="E917" t="s">
        <v>2878</v>
      </c>
      <c r="H917" t="b">
        <v>1</v>
      </c>
      <c r="I917">
        <f>INDEX(试题问卷属性表!D:D, MATCH(问卷赋分表!$A917,试题问卷属性表!$A:$A,0))</f>
        <v>0</v>
      </c>
      <c r="J917">
        <f>INDEX(试题问卷属性表!E:E, MATCH(问卷赋分表!$A917,试题问卷属性表!$A:$A,0))</f>
        <v>0</v>
      </c>
      <c r="K917">
        <f>INDEX(试题问卷属性表!F:F, MATCH(问卷赋分表!$A917,试题问卷属性表!$A:$A,0))</f>
        <v>0</v>
      </c>
      <c r="L917" t="str">
        <f>INDEX(试题问卷属性表!G:G, MATCH(问卷赋分表!$A917,试题问卷属性表!$A:$A,0))</f>
        <v>任教学科</v>
      </c>
    </row>
    <row r="918" spans="1:12" x14ac:dyDescent="0.2">
      <c r="A918" t="s">
        <v>2299</v>
      </c>
      <c r="B918" t="str">
        <f>INDEX(试题问卷属性表!H:H, MATCH(问卷赋分表!A918,试题问卷属性表!A:A,0))</f>
        <v>您当前所教的学科是</v>
      </c>
      <c r="C918" t="s">
        <v>1343</v>
      </c>
      <c r="D918" t="s">
        <v>1362</v>
      </c>
      <c r="E918" t="s">
        <v>2879</v>
      </c>
      <c r="H918" t="b">
        <v>1</v>
      </c>
      <c r="I918">
        <f>INDEX(试题问卷属性表!D:D, MATCH(问卷赋分表!$A918,试题问卷属性表!$A:$A,0))</f>
        <v>0</v>
      </c>
      <c r="J918">
        <f>INDEX(试题问卷属性表!E:E, MATCH(问卷赋分表!$A918,试题问卷属性表!$A:$A,0))</f>
        <v>0</v>
      </c>
      <c r="K918">
        <f>INDEX(试题问卷属性表!F:F, MATCH(问卷赋分表!$A918,试题问卷属性表!$A:$A,0))</f>
        <v>0</v>
      </c>
      <c r="L918" t="str">
        <f>INDEX(试题问卷属性表!G:G, MATCH(问卷赋分表!$A918,试题问卷属性表!$A:$A,0))</f>
        <v>任教学科</v>
      </c>
    </row>
    <row r="919" spans="1:12" x14ac:dyDescent="0.2">
      <c r="A919" t="s">
        <v>2299</v>
      </c>
      <c r="B919" t="str">
        <f>INDEX(试题问卷属性表!H:H, MATCH(问卷赋分表!A919,试题问卷属性表!A:A,0))</f>
        <v>您当前所教的学科是</v>
      </c>
      <c r="C919" t="s">
        <v>1343</v>
      </c>
      <c r="D919" t="s">
        <v>1362</v>
      </c>
      <c r="E919" t="s">
        <v>2880</v>
      </c>
      <c r="H919" t="b">
        <v>1</v>
      </c>
      <c r="I919">
        <f>INDEX(试题问卷属性表!D:D, MATCH(问卷赋分表!$A919,试题问卷属性表!$A:$A,0))</f>
        <v>0</v>
      </c>
      <c r="J919">
        <f>INDEX(试题问卷属性表!E:E, MATCH(问卷赋分表!$A919,试题问卷属性表!$A:$A,0))</f>
        <v>0</v>
      </c>
      <c r="K919">
        <f>INDEX(试题问卷属性表!F:F, MATCH(问卷赋分表!$A919,试题问卷属性表!$A:$A,0))</f>
        <v>0</v>
      </c>
      <c r="L919" t="str">
        <f>INDEX(试题问卷属性表!G:G, MATCH(问卷赋分表!$A919,试题问卷属性表!$A:$A,0))</f>
        <v>任教学科</v>
      </c>
    </row>
    <row r="920" spans="1:12" x14ac:dyDescent="0.2">
      <c r="A920" t="s">
        <v>2299</v>
      </c>
      <c r="B920" t="str">
        <f>INDEX(试题问卷属性表!H:H, MATCH(问卷赋分表!A920,试题问卷属性表!A:A,0))</f>
        <v>您当前所教的学科是</v>
      </c>
      <c r="C920" t="s">
        <v>1343</v>
      </c>
      <c r="D920" t="s">
        <v>1362</v>
      </c>
      <c r="E920" t="s">
        <v>2881</v>
      </c>
      <c r="H920" t="b">
        <v>1</v>
      </c>
      <c r="I920">
        <f>INDEX(试题问卷属性表!D:D, MATCH(问卷赋分表!$A920,试题问卷属性表!$A:$A,0))</f>
        <v>0</v>
      </c>
      <c r="J920">
        <f>INDEX(试题问卷属性表!E:E, MATCH(问卷赋分表!$A920,试题问卷属性表!$A:$A,0))</f>
        <v>0</v>
      </c>
      <c r="K920">
        <f>INDEX(试题问卷属性表!F:F, MATCH(问卷赋分表!$A920,试题问卷属性表!$A:$A,0))</f>
        <v>0</v>
      </c>
      <c r="L920" t="str">
        <f>INDEX(试题问卷属性表!G:G, MATCH(问卷赋分表!$A920,试题问卷属性表!$A:$A,0))</f>
        <v>任教学科</v>
      </c>
    </row>
    <row r="921" spans="1:12" x14ac:dyDescent="0.2">
      <c r="A921" t="s">
        <v>2299</v>
      </c>
      <c r="B921" t="str">
        <f>INDEX(试题问卷属性表!H:H, MATCH(问卷赋分表!A921,试题问卷属性表!A:A,0))</f>
        <v>您当前所教的学科是</v>
      </c>
      <c r="C921" t="s">
        <v>1343</v>
      </c>
      <c r="D921" t="s">
        <v>1362</v>
      </c>
      <c r="E921" t="s">
        <v>2882</v>
      </c>
      <c r="H921" t="b">
        <v>1</v>
      </c>
      <c r="I921">
        <f>INDEX(试题问卷属性表!D:D, MATCH(问卷赋分表!$A921,试题问卷属性表!$A:$A,0))</f>
        <v>0</v>
      </c>
      <c r="J921">
        <f>INDEX(试题问卷属性表!E:E, MATCH(问卷赋分表!$A921,试题问卷属性表!$A:$A,0))</f>
        <v>0</v>
      </c>
      <c r="K921">
        <f>INDEX(试题问卷属性表!F:F, MATCH(问卷赋分表!$A921,试题问卷属性表!$A:$A,0))</f>
        <v>0</v>
      </c>
      <c r="L921" t="str">
        <f>INDEX(试题问卷属性表!G:G, MATCH(问卷赋分表!$A921,试题问卷属性表!$A:$A,0))</f>
        <v>任教学科</v>
      </c>
    </row>
    <row r="922" spans="1:12" x14ac:dyDescent="0.2">
      <c r="A922" t="s">
        <v>2300</v>
      </c>
      <c r="B922" t="str">
        <f>INDEX(试题问卷属性表!H:H, MATCH(问卷赋分表!A922,试题问卷属性表!A:A,0))</f>
        <v>您学的专业与当前所教的主要学科是否一致</v>
      </c>
      <c r="C922" t="s">
        <v>1343</v>
      </c>
      <c r="D922" t="s">
        <v>1362</v>
      </c>
      <c r="E922" t="s">
        <v>2883</v>
      </c>
      <c r="H922" t="b">
        <v>1</v>
      </c>
      <c r="I922">
        <f>INDEX(试题问卷属性表!D:D, MATCH(问卷赋分表!$A922,试题问卷属性表!$A:$A,0))</f>
        <v>0</v>
      </c>
      <c r="J922">
        <f>INDEX(试题问卷属性表!E:E, MATCH(问卷赋分表!$A922,试题问卷属性表!$A:$A,0))</f>
        <v>0</v>
      </c>
      <c r="K922">
        <f>INDEX(试题问卷属性表!F:F, MATCH(问卷赋分表!$A922,试题问卷属性表!$A:$A,0))</f>
        <v>0</v>
      </c>
      <c r="L922" t="str">
        <f>INDEX(试题问卷属性表!G:G, MATCH(问卷赋分表!$A922,试题问卷属性表!$A:$A,0))</f>
        <v>学教一致</v>
      </c>
    </row>
    <row r="923" spans="1:12" x14ac:dyDescent="0.2">
      <c r="A923" t="s">
        <v>2300</v>
      </c>
      <c r="B923" t="str">
        <f>INDEX(试题问卷属性表!H:H, MATCH(问卷赋分表!A923,试题问卷属性表!A:A,0))</f>
        <v>您学的专业与当前所教的主要学科是否一致</v>
      </c>
      <c r="C923" t="s">
        <v>1343</v>
      </c>
      <c r="D923" t="s">
        <v>1362</v>
      </c>
      <c r="E923" t="s">
        <v>2884</v>
      </c>
      <c r="H923" t="b">
        <v>1</v>
      </c>
      <c r="I923">
        <f>INDEX(试题问卷属性表!D:D, MATCH(问卷赋分表!$A923,试题问卷属性表!$A:$A,0))</f>
        <v>0</v>
      </c>
      <c r="J923">
        <f>INDEX(试题问卷属性表!E:E, MATCH(问卷赋分表!$A923,试题问卷属性表!$A:$A,0))</f>
        <v>0</v>
      </c>
      <c r="K923">
        <f>INDEX(试题问卷属性表!F:F, MATCH(问卷赋分表!$A923,试题问卷属性表!$A:$A,0))</f>
        <v>0</v>
      </c>
      <c r="L923" t="str">
        <f>INDEX(试题问卷属性表!G:G, MATCH(问卷赋分表!$A923,试题问卷属性表!$A:$A,0))</f>
        <v>学教一致</v>
      </c>
    </row>
    <row r="924" spans="1:12" x14ac:dyDescent="0.2">
      <c r="A924" t="s">
        <v>2301</v>
      </c>
      <c r="B924" t="str">
        <f>INDEX(试题问卷属性表!H:H, MATCH(问卷赋分表!A924,试题问卷属性表!A:A,0))</f>
        <v>您一周内总共上多少节课</v>
      </c>
      <c r="C924" t="s">
        <v>1343</v>
      </c>
      <c r="D924" t="s">
        <v>1362</v>
      </c>
      <c r="E924" t="s">
        <v>2885</v>
      </c>
      <c r="F924">
        <v>1</v>
      </c>
      <c r="G924">
        <v>0</v>
      </c>
      <c r="H924" t="b">
        <v>1</v>
      </c>
      <c r="I924">
        <f>INDEX(试题问卷属性表!D:D, MATCH(问卷赋分表!$A924,试题问卷属性表!$A:$A,0))</f>
        <v>0</v>
      </c>
      <c r="J924">
        <f>INDEX(试题问卷属性表!E:E, MATCH(问卷赋分表!$A924,试题问卷属性表!$A:$A,0))</f>
        <v>0</v>
      </c>
      <c r="K924" t="str">
        <f>INDEX(试题问卷属性表!F:F, MATCH(问卷赋分表!$A924,试题问卷属性表!$A:$A,0))</f>
        <v>工作量</v>
      </c>
      <c r="L924">
        <f>INDEX(试题问卷属性表!G:G, MATCH(问卷赋分表!$A924,试题问卷属性表!$A:$A,0))</f>
        <v>0</v>
      </c>
    </row>
    <row r="925" spans="1:12" x14ac:dyDescent="0.2">
      <c r="A925" t="s">
        <v>2301</v>
      </c>
      <c r="B925" t="str">
        <f>INDEX(试题问卷属性表!H:H, MATCH(问卷赋分表!A925,试题问卷属性表!A:A,0))</f>
        <v>您一周内总共上多少节课</v>
      </c>
      <c r="C925" t="s">
        <v>1343</v>
      </c>
      <c r="D925" t="s">
        <v>1362</v>
      </c>
      <c r="E925" t="s">
        <v>2886</v>
      </c>
      <c r="F925">
        <v>2</v>
      </c>
      <c r="G925">
        <v>0</v>
      </c>
      <c r="H925" t="b">
        <v>1</v>
      </c>
      <c r="I925">
        <f>INDEX(试题问卷属性表!D:D, MATCH(问卷赋分表!$A925,试题问卷属性表!$A:$A,0))</f>
        <v>0</v>
      </c>
      <c r="J925">
        <f>INDEX(试题问卷属性表!E:E, MATCH(问卷赋分表!$A925,试题问卷属性表!$A:$A,0))</f>
        <v>0</v>
      </c>
      <c r="K925" t="str">
        <f>INDEX(试题问卷属性表!F:F, MATCH(问卷赋分表!$A925,试题问卷属性表!$A:$A,0))</f>
        <v>工作量</v>
      </c>
      <c r="L925">
        <f>INDEX(试题问卷属性表!G:G, MATCH(问卷赋分表!$A925,试题问卷属性表!$A:$A,0))</f>
        <v>0</v>
      </c>
    </row>
    <row r="926" spans="1:12" x14ac:dyDescent="0.2">
      <c r="A926" t="s">
        <v>2301</v>
      </c>
      <c r="B926" t="str">
        <f>INDEX(试题问卷属性表!H:H, MATCH(问卷赋分表!A926,试题问卷属性表!A:A,0))</f>
        <v>您一周内总共上多少节课</v>
      </c>
      <c r="C926" t="s">
        <v>1343</v>
      </c>
      <c r="D926" t="s">
        <v>1362</v>
      </c>
      <c r="E926" t="s">
        <v>2887</v>
      </c>
      <c r="F926">
        <v>3</v>
      </c>
      <c r="G926">
        <v>0</v>
      </c>
      <c r="H926" t="b">
        <v>1</v>
      </c>
      <c r="I926">
        <f>INDEX(试题问卷属性表!D:D, MATCH(问卷赋分表!$A926,试题问卷属性表!$A:$A,0))</f>
        <v>0</v>
      </c>
      <c r="J926">
        <f>INDEX(试题问卷属性表!E:E, MATCH(问卷赋分表!$A926,试题问卷属性表!$A:$A,0))</f>
        <v>0</v>
      </c>
      <c r="K926" t="str">
        <f>INDEX(试题问卷属性表!F:F, MATCH(问卷赋分表!$A926,试题问卷属性表!$A:$A,0))</f>
        <v>工作量</v>
      </c>
      <c r="L926">
        <f>INDEX(试题问卷属性表!G:G, MATCH(问卷赋分表!$A926,试题问卷属性表!$A:$A,0))</f>
        <v>0</v>
      </c>
    </row>
    <row r="927" spans="1:12" x14ac:dyDescent="0.2">
      <c r="A927" t="s">
        <v>2301</v>
      </c>
      <c r="B927" t="str">
        <f>INDEX(试题问卷属性表!H:H, MATCH(问卷赋分表!A927,试题问卷属性表!A:A,0))</f>
        <v>您一周内总共上多少节课</v>
      </c>
      <c r="C927" t="s">
        <v>1343</v>
      </c>
      <c r="D927" t="s">
        <v>1362</v>
      </c>
      <c r="E927" t="s">
        <v>2888</v>
      </c>
      <c r="F927">
        <v>4</v>
      </c>
      <c r="G927">
        <v>1</v>
      </c>
      <c r="H927" t="b">
        <v>1</v>
      </c>
      <c r="I927">
        <f>INDEX(试题问卷属性表!D:D, MATCH(问卷赋分表!$A927,试题问卷属性表!$A:$A,0))</f>
        <v>0</v>
      </c>
      <c r="J927">
        <f>INDEX(试题问卷属性表!E:E, MATCH(问卷赋分表!$A927,试题问卷属性表!$A:$A,0))</f>
        <v>0</v>
      </c>
      <c r="K927" t="str">
        <f>INDEX(试题问卷属性表!F:F, MATCH(问卷赋分表!$A927,试题问卷属性表!$A:$A,0))</f>
        <v>工作量</v>
      </c>
      <c r="L927">
        <f>INDEX(试题问卷属性表!G:G, MATCH(问卷赋分表!$A927,试题问卷属性表!$A:$A,0))</f>
        <v>0</v>
      </c>
    </row>
    <row r="928" spans="1:12" x14ac:dyDescent="0.2">
      <c r="A928" t="s">
        <v>2301</v>
      </c>
      <c r="B928" t="str">
        <f>INDEX(试题问卷属性表!H:H, MATCH(问卷赋分表!A928,试题问卷属性表!A:A,0))</f>
        <v>您一周内总共上多少节课</v>
      </c>
      <c r="C928" t="s">
        <v>1343</v>
      </c>
      <c r="D928" t="s">
        <v>1362</v>
      </c>
      <c r="E928" t="s">
        <v>2889</v>
      </c>
      <c r="F928">
        <v>5</v>
      </c>
      <c r="G928">
        <v>1</v>
      </c>
      <c r="H928" t="b">
        <v>1</v>
      </c>
      <c r="I928">
        <f>INDEX(试题问卷属性表!D:D, MATCH(问卷赋分表!$A928,试题问卷属性表!$A:$A,0))</f>
        <v>0</v>
      </c>
      <c r="J928">
        <f>INDEX(试题问卷属性表!E:E, MATCH(问卷赋分表!$A928,试题问卷属性表!$A:$A,0))</f>
        <v>0</v>
      </c>
      <c r="K928" t="str">
        <f>INDEX(试题问卷属性表!F:F, MATCH(问卷赋分表!$A928,试题问卷属性表!$A:$A,0))</f>
        <v>工作量</v>
      </c>
      <c r="L928">
        <f>INDEX(试题问卷属性表!G:G, MATCH(问卷赋分表!$A928,试题问卷属性表!$A:$A,0))</f>
        <v>0</v>
      </c>
    </row>
    <row r="929" spans="1:12" x14ac:dyDescent="0.2">
      <c r="A929" t="s">
        <v>2302</v>
      </c>
      <c r="B929" t="str">
        <f>INDEX(试题问卷属性表!H:H, MATCH(问卷赋分表!A929,试题问卷属性表!A:A,0))</f>
        <v>您平时每天的工作时间大约是多少</v>
      </c>
      <c r="C929" t="s">
        <v>1343</v>
      </c>
      <c r="D929" t="s">
        <v>1362</v>
      </c>
      <c r="E929" t="s">
        <v>2890</v>
      </c>
      <c r="F929">
        <v>1</v>
      </c>
      <c r="G929">
        <v>0</v>
      </c>
      <c r="H929" t="b">
        <v>1</v>
      </c>
      <c r="I929">
        <f>INDEX(试题问卷属性表!D:D, MATCH(问卷赋分表!$A929,试题问卷属性表!$A:$A,0))</f>
        <v>0</v>
      </c>
      <c r="J929">
        <f>INDEX(试题问卷属性表!E:E, MATCH(问卷赋分表!$A929,试题问卷属性表!$A:$A,0))</f>
        <v>0</v>
      </c>
      <c r="K929" t="str">
        <f>INDEX(试题问卷属性表!F:F, MATCH(问卷赋分表!$A929,试题问卷属性表!$A:$A,0))</f>
        <v>工作量</v>
      </c>
      <c r="L929">
        <f>INDEX(试题问卷属性表!G:G, MATCH(问卷赋分表!$A929,试题问卷属性表!$A:$A,0))</f>
        <v>0</v>
      </c>
    </row>
    <row r="930" spans="1:12" x14ac:dyDescent="0.2">
      <c r="A930" t="s">
        <v>2302</v>
      </c>
      <c r="B930" t="str">
        <f>INDEX(试题问卷属性表!H:H, MATCH(问卷赋分表!A930,试题问卷属性表!A:A,0))</f>
        <v>您平时每天的工作时间大约是多少</v>
      </c>
      <c r="C930" t="s">
        <v>1343</v>
      </c>
      <c r="D930" t="s">
        <v>1362</v>
      </c>
      <c r="E930" t="s">
        <v>2891</v>
      </c>
      <c r="F930">
        <v>2</v>
      </c>
      <c r="G930">
        <v>0</v>
      </c>
      <c r="H930" t="b">
        <v>1</v>
      </c>
      <c r="I930">
        <f>INDEX(试题问卷属性表!D:D, MATCH(问卷赋分表!$A930,试题问卷属性表!$A:$A,0))</f>
        <v>0</v>
      </c>
      <c r="J930">
        <f>INDEX(试题问卷属性表!E:E, MATCH(问卷赋分表!$A930,试题问卷属性表!$A:$A,0))</f>
        <v>0</v>
      </c>
      <c r="K930" t="str">
        <f>INDEX(试题问卷属性表!F:F, MATCH(问卷赋分表!$A930,试题问卷属性表!$A:$A,0))</f>
        <v>工作量</v>
      </c>
      <c r="L930">
        <f>INDEX(试题问卷属性表!G:G, MATCH(问卷赋分表!$A930,试题问卷属性表!$A:$A,0))</f>
        <v>0</v>
      </c>
    </row>
    <row r="931" spans="1:12" x14ac:dyDescent="0.2">
      <c r="A931" t="s">
        <v>2302</v>
      </c>
      <c r="B931" t="str">
        <f>INDEX(试题问卷属性表!H:H, MATCH(问卷赋分表!A931,试题问卷属性表!A:A,0))</f>
        <v>您平时每天的工作时间大约是多少</v>
      </c>
      <c r="C931" t="s">
        <v>1343</v>
      </c>
      <c r="D931" t="s">
        <v>1362</v>
      </c>
      <c r="E931" t="s">
        <v>2892</v>
      </c>
      <c r="F931">
        <v>3</v>
      </c>
      <c r="G931">
        <v>0</v>
      </c>
      <c r="H931" t="b">
        <v>1</v>
      </c>
      <c r="I931">
        <f>INDEX(试题问卷属性表!D:D, MATCH(问卷赋分表!$A931,试题问卷属性表!$A:$A,0))</f>
        <v>0</v>
      </c>
      <c r="J931">
        <f>INDEX(试题问卷属性表!E:E, MATCH(问卷赋分表!$A931,试题问卷属性表!$A:$A,0))</f>
        <v>0</v>
      </c>
      <c r="K931" t="str">
        <f>INDEX(试题问卷属性表!F:F, MATCH(问卷赋分表!$A931,试题问卷属性表!$A:$A,0))</f>
        <v>工作量</v>
      </c>
      <c r="L931">
        <f>INDEX(试题问卷属性表!G:G, MATCH(问卷赋分表!$A931,试题问卷属性表!$A:$A,0))</f>
        <v>0</v>
      </c>
    </row>
    <row r="932" spans="1:12" x14ac:dyDescent="0.2">
      <c r="A932" t="s">
        <v>2302</v>
      </c>
      <c r="B932" t="str">
        <f>INDEX(试题问卷属性表!H:H, MATCH(问卷赋分表!A932,试题问卷属性表!A:A,0))</f>
        <v>您平时每天的工作时间大约是多少</v>
      </c>
      <c r="C932" t="s">
        <v>1343</v>
      </c>
      <c r="D932" t="s">
        <v>1362</v>
      </c>
      <c r="E932" t="s">
        <v>2893</v>
      </c>
      <c r="F932">
        <v>4</v>
      </c>
      <c r="G932">
        <v>1</v>
      </c>
      <c r="H932" t="b">
        <v>1</v>
      </c>
      <c r="I932">
        <f>INDEX(试题问卷属性表!D:D, MATCH(问卷赋分表!$A932,试题问卷属性表!$A:$A,0))</f>
        <v>0</v>
      </c>
      <c r="J932">
        <f>INDEX(试题问卷属性表!E:E, MATCH(问卷赋分表!$A932,试题问卷属性表!$A:$A,0))</f>
        <v>0</v>
      </c>
      <c r="K932" t="str">
        <f>INDEX(试题问卷属性表!F:F, MATCH(问卷赋分表!$A932,试题问卷属性表!$A:$A,0))</f>
        <v>工作量</v>
      </c>
      <c r="L932">
        <f>INDEX(试题问卷属性表!G:G, MATCH(问卷赋分表!$A932,试题问卷属性表!$A:$A,0))</f>
        <v>0</v>
      </c>
    </row>
    <row r="933" spans="1:12" x14ac:dyDescent="0.2">
      <c r="A933" t="s">
        <v>2302</v>
      </c>
      <c r="B933" t="str">
        <f>INDEX(试题问卷属性表!H:H, MATCH(问卷赋分表!A933,试题问卷属性表!A:A,0))</f>
        <v>您平时每天的工作时间大约是多少</v>
      </c>
      <c r="C933" t="s">
        <v>1343</v>
      </c>
      <c r="D933" t="s">
        <v>1362</v>
      </c>
      <c r="E933" t="s">
        <v>2894</v>
      </c>
      <c r="F933">
        <v>5</v>
      </c>
      <c r="G933">
        <v>1</v>
      </c>
      <c r="H933" t="b">
        <v>1</v>
      </c>
      <c r="I933">
        <f>INDEX(试题问卷属性表!D:D, MATCH(问卷赋分表!$A933,试题问卷属性表!$A:$A,0))</f>
        <v>0</v>
      </c>
      <c r="J933">
        <f>INDEX(试题问卷属性表!E:E, MATCH(问卷赋分表!$A933,试题问卷属性表!$A:$A,0))</f>
        <v>0</v>
      </c>
      <c r="K933" t="str">
        <f>INDEX(试题问卷属性表!F:F, MATCH(问卷赋分表!$A933,试题问卷属性表!$A:$A,0))</f>
        <v>工作量</v>
      </c>
      <c r="L933">
        <f>INDEX(试题问卷属性表!G:G, MATCH(问卷赋分表!$A933,试题问卷属性表!$A:$A,0))</f>
        <v>0</v>
      </c>
    </row>
    <row r="934" spans="1:12" x14ac:dyDescent="0.2">
      <c r="A934" t="s">
        <v>2303</v>
      </c>
      <c r="B934" t="str">
        <f>INDEX(试题问卷属性表!H:H, MATCH(问卷赋分表!A934,试题问卷属性表!A:A,0))</f>
        <v>您是否喜欢教师工作</v>
      </c>
      <c r="C934" t="s">
        <v>1343</v>
      </c>
      <c r="D934" t="s">
        <v>1362</v>
      </c>
      <c r="E934" t="s">
        <v>2895</v>
      </c>
      <c r="F934">
        <v>1</v>
      </c>
      <c r="G934">
        <v>0</v>
      </c>
      <c r="H934" t="b">
        <v>1</v>
      </c>
      <c r="I934">
        <f>INDEX(试题问卷属性表!D:D, MATCH(问卷赋分表!$A934,试题问卷属性表!$A:$A,0))</f>
        <v>0</v>
      </c>
      <c r="J934">
        <f>INDEX(试题问卷属性表!E:E, MATCH(问卷赋分表!$A934,试题问卷属性表!$A:$A,0))</f>
        <v>0</v>
      </c>
      <c r="K934" t="str">
        <f>INDEX(试题问卷属性表!F:F, MATCH(问卷赋分表!$A934,试题问卷属性表!$A:$A,0))</f>
        <v>职业认同度</v>
      </c>
      <c r="L934">
        <f>INDEX(试题问卷属性表!G:G, MATCH(问卷赋分表!$A934,试题问卷属性表!$A:$A,0))</f>
        <v>0</v>
      </c>
    </row>
    <row r="935" spans="1:12" x14ac:dyDescent="0.2">
      <c r="A935" t="s">
        <v>2303</v>
      </c>
      <c r="B935" t="str">
        <f>INDEX(试题问卷属性表!H:H, MATCH(问卷赋分表!A935,试题问卷属性表!A:A,0))</f>
        <v>您是否喜欢教师工作</v>
      </c>
      <c r="C935" t="s">
        <v>1343</v>
      </c>
      <c r="D935" t="s">
        <v>1362</v>
      </c>
      <c r="E935" t="s">
        <v>2986</v>
      </c>
      <c r="F935">
        <v>2</v>
      </c>
      <c r="G935">
        <v>0</v>
      </c>
      <c r="H935" t="b">
        <v>1</v>
      </c>
      <c r="I935">
        <f>INDEX(试题问卷属性表!D:D, MATCH(问卷赋分表!$A935,试题问卷属性表!$A:$A,0))</f>
        <v>0</v>
      </c>
      <c r="J935">
        <f>INDEX(试题问卷属性表!E:E, MATCH(问卷赋分表!$A935,试题问卷属性表!$A:$A,0))</f>
        <v>0</v>
      </c>
      <c r="K935" t="str">
        <f>INDEX(试题问卷属性表!F:F, MATCH(问卷赋分表!$A935,试题问卷属性表!$A:$A,0))</f>
        <v>职业认同度</v>
      </c>
      <c r="L935">
        <f>INDEX(试题问卷属性表!G:G, MATCH(问卷赋分表!$A935,试题问卷属性表!$A:$A,0))</f>
        <v>0</v>
      </c>
    </row>
    <row r="936" spans="1:12" x14ac:dyDescent="0.2">
      <c r="A936" t="s">
        <v>2303</v>
      </c>
      <c r="B936" t="str">
        <f>INDEX(试题问卷属性表!H:H, MATCH(问卷赋分表!A936,试题问卷属性表!A:A,0))</f>
        <v>您是否喜欢教师工作</v>
      </c>
      <c r="C936" t="s">
        <v>1343</v>
      </c>
      <c r="D936" t="s">
        <v>1362</v>
      </c>
      <c r="E936" t="s">
        <v>2679</v>
      </c>
      <c r="F936">
        <v>3</v>
      </c>
      <c r="G936">
        <v>0</v>
      </c>
      <c r="H936" t="b">
        <v>1</v>
      </c>
      <c r="I936">
        <f>INDEX(试题问卷属性表!D:D, MATCH(问卷赋分表!$A936,试题问卷属性表!$A:$A,0))</f>
        <v>0</v>
      </c>
      <c r="J936">
        <f>INDEX(试题问卷属性表!E:E, MATCH(问卷赋分表!$A936,试题问卷属性表!$A:$A,0))</f>
        <v>0</v>
      </c>
      <c r="K936" t="str">
        <f>INDEX(试题问卷属性表!F:F, MATCH(问卷赋分表!$A936,试题问卷属性表!$A:$A,0))</f>
        <v>职业认同度</v>
      </c>
      <c r="L936">
        <f>INDEX(试题问卷属性表!G:G, MATCH(问卷赋分表!$A936,试题问卷属性表!$A:$A,0))</f>
        <v>0</v>
      </c>
    </row>
    <row r="937" spans="1:12" x14ac:dyDescent="0.2">
      <c r="A937" t="s">
        <v>2303</v>
      </c>
      <c r="B937" t="str">
        <f>INDEX(试题问卷属性表!H:H, MATCH(问卷赋分表!A937,试题问卷属性表!A:A,0))</f>
        <v>您是否喜欢教师工作</v>
      </c>
      <c r="C937" t="s">
        <v>1343</v>
      </c>
      <c r="D937" t="s">
        <v>1362</v>
      </c>
      <c r="E937" t="s">
        <v>2867</v>
      </c>
      <c r="F937">
        <v>4</v>
      </c>
      <c r="G937">
        <v>1</v>
      </c>
      <c r="H937" t="b">
        <v>1</v>
      </c>
      <c r="I937">
        <f>INDEX(试题问卷属性表!D:D, MATCH(问卷赋分表!$A937,试题问卷属性表!$A:$A,0))</f>
        <v>0</v>
      </c>
      <c r="J937">
        <f>INDEX(试题问卷属性表!E:E, MATCH(问卷赋分表!$A937,试题问卷属性表!$A:$A,0))</f>
        <v>0</v>
      </c>
      <c r="K937" t="str">
        <f>INDEX(试题问卷属性表!F:F, MATCH(问卷赋分表!$A937,试题问卷属性表!$A:$A,0))</f>
        <v>职业认同度</v>
      </c>
      <c r="L937">
        <f>INDEX(试题问卷属性表!G:G, MATCH(问卷赋分表!$A937,试题问卷属性表!$A:$A,0))</f>
        <v>0</v>
      </c>
    </row>
    <row r="938" spans="1:12" x14ac:dyDescent="0.2">
      <c r="A938" t="s">
        <v>2303</v>
      </c>
      <c r="B938" t="str">
        <f>INDEX(试题问卷属性表!H:H, MATCH(问卷赋分表!A938,试题问卷属性表!A:A,0))</f>
        <v>您是否喜欢教师工作</v>
      </c>
      <c r="C938" t="s">
        <v>1343</v>
      </c>
      <c r="D938" t="s">
        <v>1362</v>
      </c>
      <c r="E938" t="s">
        <v>2866</v>
      </c>
      <c r="F938">
        <v>5</v>
      </c>
      <c r="G938">
        <v>1</v>
      </c>
      <c r="H938" t="b">
        <v>1</v>
      </c>
      <c r="I938">
        <f>INDEX(试题问卷属性表!D:D, MATCH(问卷赋分表!$A938,试题问卷属性表!$A:$A,0))</f>
        <v>0</v>
      </c>
      <c r="J938">
        <f>INDEX(试题问卷属性表!E:E, MATCH(问卷赋分表!$A938,试题问卷属性表!$A:$A,0))</f>
        <v>0</v>
      </c>
      <c r="K938" t="str">
        <f>INDEX(试题问卷属性表!F:F, MATCH(问卷赋分表!$A938,试题问卷属性表!$A:$A,0))</f>
        <v>职业认同度</v>
      </c>
      <c r="L938">
        <f>INDEX(试题问卷属性表!G:G, MATCH(问卷赋分表!$A938,试题问卷属性表!$A:$A,0))</f>
        <v>0</v>
      </c>
    </row>
    <row r="939" spans="1:12" x14ac:dyDescent="0.2">
      <c r="A939" t="s">
        <v>2304</v>
      </c>
      <c r="B939" t="str">
        <f>INDEX(试题问卷属性表!H:H, MATCH(问卷赋分表!A939,试题问卷属性表!A:A,0))</f>
        <v>如果有机会换一个和当前待遇相当的职业，您换工作的可能性有多大？</v>
      </c>
      <c r="C939" t="s">
        <v>1343</v>
      </c>
      <c r="D939" t="s">
        <v>1362</v>
      </c>
      <c r="E939" t="s">
        <v>2896</v>
      </c>
      <c r="F939">
        <v>1</v>
      </c>
      <c r="G939">
        <v>0</v>
      </c>
      <c r="H939" t="b">
        <v>1</v>
      </c>
      <c r="I939">
        <f>INDEX(试题问卷属性表!D:D, MATCH(问卷赋分表!$A939,试题问卷属性表!$A:$A,0))</f>
        <v>0</v>
      </c>
      <c r="J939">
        <f>INDEX(试题问卷属性表!E:E, MATCH(问卷赋分表!$A939,试题问卷属性表!$A:$A,0))</f>
        <v>0</v>
      </c>
      <c r="K939" t="str">
        <f>INDEX(试题问卷属性表!F:F, MATCH(问卷赋分表!$A939,试题问卷属性表!$A:$A,0))</f>
        <v>职业认同度</v>
      </c>
      <c r="L939">
        <f>INDEX(试题问卷属性表!G:G, MATCH(问卷赋分表!$A939,试题问卷属性表!$A:$A,0))</f>
        <v>0</v>
      </c>
    </row>
    <row r="940" spans="1:12" x14ac:dyDescent="0.2">
      <c r="A940" t="s">
        <v>2304</v>
      </c>
      <c r="B940" t="str">
        <f>INDEX(试题问卷属性表!H:H, MATCH(问卷赋分表!A940,试题问卷属性表!A:A,0))</f>
        <v>如果有机会换一个和当前待遇相当的职业，您换工作的可能性有多大？</v>
      </c>
      <c r="C940" t="s">
        <v>1343</v>
      </c>
      <c r="D940" t="s">
        <v>1362</v>
      </c>
      <c r="E940" t="s">
        <v>2897</v>
      </c>
      <c r="F940">
        <v>2</v>
      </c>
      <c r="G940">
        <v>0</v>
      </c>
      <c r="H940" t="b">
        <v>1</v>
      </c>
      <c r="I940">
        <f>INDEX(试题问卷属性表!D:D, MATCH(问卷赋分表!$A940,试题问卷属性表!$A:$A,0))</f>
        <v>0</v>
      </c>
      <c r="J940">
        <f>INDEX(试题问卷属性表!E:E, MATCH(问卷赋分表!$A940,试题问卷属性表!$A:$A,0))</f>
        <v>0</v>
      </c>
      <c r="K940" t="str">
        <f>INDEX(试题问卷属性表!F:F, MATCH(问卷赋分表!$A940,试题问卷属性表!$A:$A,0))</f>
        <v>职业认同度</v>
      </c>
      <c r="L940">
        <f>INDEX(试题问卷属性表!G:G, MATCH(问卷赋分表!$A940,试题问卷属性表!$A:$A,0))</f>
        <v>0</v>
      </c>
    </row>
    <row r="941" spans="1:12" x14ac:dyDescent="0.2">
      <c r="A941" t="s">
        <v>2304</v>
      </c>
      <c r="B941" t="str">
        <f>INDEX(试题问卷属性表!H:H, MATCH(问卷赋分表!A941,试题问卷属性表!A:A,0))</f>
        <v>如果有机会换一个和当前待遇相当的职业，您换工作的可能性有多大？</v>
      </c>
      <c r="C941" t="s">
        <v>1343</v>
      </c>
      <c r="D941" t="s">
        <v>1362</v>
      </c>
      <c r="E941" t="s">
        <v>2898</v>
      </c>
      <c r="F941">
        <v>3</v>
      </c>
      <c r="G941">
        <v>0</v>
      </c>
      <c r="H941" t="b">
        <v>1</v>
      </c>
      <c r="I941">
        <f>INDEX(试题问卷属性表!D:D, MATCH(问卷赋分表!$A941,试题问卷属性表!$A:$A,0))</f>
        <v>0</v>
      </c>
      <c r="J941">
        <f>INDEX(试题问卷属性表!E:E, MATCH(问卷赋分表!$A941,试题问卷属性表!$A:$A,0))</f>
        <v>0</v>
      </c>
      <c r="K941" t="str">
        <f>INDEX(试题问卷属性表!F:F, MATCH(问卷赋分表!$A941,试题问卷属性表!$A:$A,0))</f>
        <v>职业认同度</v>
      </c>
      <c r="L941">
        <f>INDEX(试题问卷属性表!G:G, MATCH(问卷赋分表!$A941,试题问卷属性表!$A:$A,0))</f>
        <v>0</v>
      </c>
    </row>
    <row r="942" spans="1:12" x14ac:dyDescent="0.2">
      <c r="A942" t="s">
        <v>2304</v>
      </c>
      <c r="B942" t="str">
        <f>INDEX(试题问卷属性表!H:H, MATCH(问卷赋分表!A942,试题问卷属性表!A:A,0))</f>
        <v>如果有机会换一个和当前待遇相当的职业，您换工作的可能性有多大？</v>
      </c>
      <c r="C942" t="s">
        <v>1343</v>
      </c>
      <c r="D942" t="s">
        <v>1362</v>
      </c>
      <c r="E942" t="s">
        <v>2899</v>
      </c>
      <c r="F942">
        <v>4</v>
      </c>
      <c r="G942">
        <v>1</v>
      </c>
      <c r="H942" t="b">
        <v>1</v>
      </c>
      <c r="I942">
        <f>INDEX(试题问卷属性表!D:D, MATCH(问卷赋分表!$A942,试题问卷属性表!$A:$A,0))</f>
        <v>0</v>
      </c>
      <c r="J942">
        <f>INDEX(试题问卷属性表!E:E, MATCH(问卷赋分表!$A942,试题问卷属性表!$A:$A,0))</f>
        <v>0</v>
      </c>
      <c r="K942" t="str">
        <f>INDEX(试题问卷属性表!F:F, MATCH(问卷赋分表!$A942,试题问卷属性表!$A:$A,0))</f>
        <v>职业认同度</v>
      </c>
      <c r="L942">
        <f>INDEX(试题问卷属性表!G:G, MATCH(问卷赋分表!$A942,试题问卷属性表!$A:$A,0))</f>
        <v>0</v>
      </c>
    </row>
    <row r="943" spans="1:12" x14ac:dyDescent="0.2">
      <c r="A943" t="s">
        <v>2304</v>
      </c>
      <c r="B943" t="str">
        <f>INDEX(试题问卷属性表!H:H, MATCH(问卷赋分表!A943,试题问卷属性表!A:A,0))</f>
        <v>如果有机会换一个和当前待遇相当的职业，您换工作的可能性有多大？</v>
      </c>
      <c r="C943" t="s">
        <v>1343</v>
      </c>
      <c r="D943" t="s">
        <v>1362</v>
      </c>
      <c r="E943" t="s">
        <v>2900</v>
      </c>
      <c r="F943">
        <v>5</v>
      </c>
      <c r="G943">
        <v>1</v>
      </c>
      <c r="H943" t="b">
        <v>1</v>
      </c>
      <c r="I943">
        <f>INDEX(试题问卷属性表!D:D, MATCH(问卷赋分表!$A943,试题问卷属性表!$A:$A,0))</f>
        <v>0</v>
      </c>
      <c r="J943">
        <f>INDEX(试题问卷属性表!E:E, MATCH(问卷赋分表!$A943,试题问卷属性表!$A:$A,0))</f>
        <v>0</v>
      </c>
      <c r="K943" t="str">
        <f>INDEX(试题问卷属性表!F:F, MATCH(问卷赋分表!$A943,试题问卷属性表!$A:$A,0))</f>
        <v>职业认同度</v>
      </c>
      <c r="L943">
        <f>INDEX(试题问卷属性表!G:G, MATCH(问卷赋分表!$A943,试题问卷属性表!$A:$A,0))</f>
        <v>0</v>
      </c>
    </row>
    <row r="944" spans="1:12" x14ac:dyDescent="0.2">
      <c r="A944" t="s">
        <v>2305</v>
      </c>
      <c r="B944" t="str">
        <f>INDEX(试题问卷属性表!H:H, MATCH(问卷赋分表!A944,试题问卷属性表!A:A,0))</f>
        <v>学校用学生成绩给教师排队令我感到压力很大</v>
      </c>
      <c r="C944" t="s">
        <v>1343</v>
      </c>
      <c r="D944" t="s">
        <v>1362</v>
      </c>
      <c r="E944" t="s">
        <v>2677</v>
      </c>
      <c r="F944">
        <v>1</v>
      </c>
      <c r="G944">
        <v>0</v>
      </c>
      <c r="H944" t="b">
        <v>1</v>
      </c>
      <c r="I944">
        <f>INDEX(试题问卷属性表!D:D, MATCH(问卷赋分表!$A944,试题问卷属性表!$A:$A,0))</f>
        <v>0</v>
      </c>
      <c r="J944">
        <f>INDEX(试题问卷属性表!E:E, MATCH(问卷赋分表!$A944,试题问卷属性表!$A:$A,0))</f>
        <v>0</v>
      </c>
      <c r="K944" t="str">
        <f>INDEX(试题问卷属性表!F:F, MATCH(问卷赋分表!$A944,试题问卷属性表!$A:$A,0))</f>
        <v>工作满意度</v>
      </c>
      <c r="L944">
        <f>INDEX(试题问卷属性表!G:G, MATCH(问卷赋分表!$A944,试题问卷属性表!$A:$A,0))</f>
        <v>0</v>
      </c>
    </row>
    <row r="945" spans="1:12" x14ac:dyDescent="0.2">
      <c r="A945" t="s">
        <v>2305</v>
      </c>
      <c r="B945" t="str">
        <f>INDEX(试题问卷属性表!H:H, MATCH(问卷赋分表!A945,试题问卷属性表!A:A,0))</f>
        <v>学校用学生成绩给教师排队令我感到压力很大</v>
      </c>
      <c r="C945" t="s">
        <v>1343</v>
      </c>
      <c r="D945" t="s">
        <v>1362</v>
      </c>
      <c r="E945" t="s">
        <v>2678</v>
      </c>
      <c r="F945">
        <v>2</v>
      </c>
      <c r="G945">
        <v>0</v>
      </c>
      <c r="H945" t="b">
        <v>1</v>
      </c>
      <c r="I945">
        <f>INDEX(试题问卷属性表!D:D, MATCH(问卷赋分表!$A945,试题问卷属性表!$A:$A,0))</f>
        <v>0</v>
      </c>
      <c r="J945">
        <f>INDEX(试题问卷属性表!E:E, MATCH(问卷赋分表!$A945,试题问卷属性表!$A:$A,0))</f>
        <v>0</v>
      </c>
      <c r="K945" t="str">
        <f>INDEX(试题问卷属性表!F:F, MATCH(问卷赋分表!$A945,试题问卷属性表!$A:$A,0))</f>
        <v>工作满意度</v>
      </c>
      <c r="L945">
        <f>INDEX(试题问卷属性表!G:G, MATCH(问卷赋分表!$A945,试题问卷属性表!$A:$A,0))</f>
        <v>0</v>
      </c>
    </row>
    <row r="946" spans="1:12" x14ac:dyDescent="0.2">
      <c r="A946" t="s">
        <v>2305</v>
      </c>
      <c r="B946" t="str">
        <f>INDEX(试题问卷属性表!H:H, MATCH(问卷赋分表!A946,试题问卷属性表!A:A,0))</f>
        <v>学校用学生成绩给教师排队令我感到压力很大</v>
      </c>
      <c r="C946" t="s">
        <v>1343</v>
      </c>
      <c r="D946" t="s">
        <v>1362</v>
      </c>
      <c r="E946" t="s">
        <v>2679</v>
      </c>
      <c r="F946">
        <v>3</v>
      </c>
      <c r="G946">
        <v>0</v>
      </c>
      <c r="H946" t="b">
        <v>1</v>
      </c>
      <c r="I946">
        <f>INDEX(试题问卷属性表!D:D, MATCH(问卷赋分表!$A946,试题问卷属性表!$A:$A,0))</f>
        <v>0</v>
      </c>
      <c r="J946">
        <f>INDEX(试题问卷属性表!E:E, MATCH(问卷赋分表!$A946,试题问卷属性表!$A:$A,0))</f>
        <v>0</v>
      </c>
      <c r="K946" t="str">
        <f>INDEX(试题问卷属性表!F:F, MATCH(问卷赋分表!$A946,试题问卷属性表!$A:$A,0))</f>
        <v>工作满意度</v>
      </c>
      <c r="L946">
        <f>INDEX(试题问卷属性表!G:G, MATCH(问卷赋分表!$A946,试题问卷属性表!$A:$A,0))</f>
        <v>0</v>
      </c>
    </row>
    <row r="947" spans="1:12" x14ac:dyDescent="0.2">
      <c r="A947" t="s">
        <v>2305</v>
      </c>
      <c r="B947" t="str">
        <f>INDEX(试题问卷属性表!H:H, MATCH(问卷赋分表!A947,试题问卷属性表!A:A,0))</f>
        <v>学校用学生成绩给教师排队令我感到压力很大</v>
      </c>
      <c r="C947" t="s">
        <v>1343</v>
      </c>
      <c r="D947" t="s">
        <v>1362</v>
      </c>
      <c r="E947" t="s">
        <v>2680</v>
      </c>
      <c r="F947">
        <v>4</v>
      </c>
      <c r="G947">
        <v>1</v>
      </c>
      <c r="H947" t="b">
        <v>1</v>
      </c>
      <c r="I947">
        <f>INDEX(试题问卷属性表!D:D, MATCH(问卷赋分表!$A947,试题问卷属性表!$A:$A,0))</f>
        <v>0</v>
      </c>
      <c r="J947">
        <f>INDEX(试题问卷属性表!E:E, MATCH(问卷赋分表!$A947,试题问卷属性表!$A:$A,0))</f>
        <v>0</v>
      </c>
      <c r="K947" t="str">
        <f>INDEX(试题问卷属性表!F:F, MATCH(问卷赋分表!$A947,试题问卷属性表!$A:$A,0))</f>
        <v>工作满意度</v>
      </c>
      <c r="L947">
        <f>INDEX(试题问卷属性表!G:G, MATCH(问卷赋分表!$A947,试题问卷属性表!$A:$A,0))</f>
        <v>0</v>
      </c>
    </row>
    <row r="948" spans="1:12" x14ac:dyDescent="0.2">
      <c r="A948" t="s">
        <v>2305</v>
      </c>
      <c r="B948" t="str">
        <f>INDEX(试题问卷属性表!H:H, MATCH(问卷赋分表!A948,试题问卷属性表!A:A,0))</f>
        <v>学校用学生成绩给教师排队令我感到压力很大</v>
      </c>
      <c r="C948" t="s">
        <v>1343</v>
      </c>
      <c r="D948" t="s">
        <v>1362</v>
      </c>
      <c r="E948" t="s">
        <v>2681</v>
      </c>
      <c r="F948">
        <v>5</v>
      </c>
      <c r="G948">
        <v>1</v>
      </c>
      <c r="H948" t="b">
        <v>1</v>
      </c>
      <c r="I948">
        <f>INDEX(试题问卷属性表!D:D, MATCH(问卷赋分表!$A948,试题问卷属性表!$A:$A,0))</f>
        <v>0</v>
      </c>
      <c r="J948">
        <f>INDEX(试题问卷属性表!E:E, MATCH(问卷赋分表!$A948,试题问卷属性表!$A:$A,0))</f>
        <v>0</v>
      </c>
      <c r="K948" t="str">
        <f>INDEX(试题问卷属性表!F:F, MATCH(问卷赋分表!$A948,试题问卷属性表!$A:$A,0))</f>
        <v>工作满意度</v>
      </c>
      <c r="L948">
        <f>INDEX(试题问卷属性表!G:G, MATCH(问卷赋分表!$A948,试题问卷属性表!$A:$A,0))</f>
        <v>0</v>
      </c>
    </row>
    <row r="949" spans="1:12" x14ac:dyDescent="0.2">
      <c r="A949" t="s">
        <v>2306</v>
      </c>
      <c r="B949" t="str">
        <f>INDEX(试题问卷属性表!H:H, MATCH(问卷赋分表!A949,试题问卷属性表!A:A,0))</f>
        <v>我喜欢在这个学校工作</v>
      </c>
      <c r="C949" t="s">
        <v>1343</v>
      </c>
      <c r="D949" t="s">
        <v>1362</v>
      </c>
      <c r="E949" t="s">
        <v>2677</v>
      </c>
      <c r="F949">
        <v>5</v>
      </c>
      <c r="G949">
        <v>1</v>
      </c>
      <c r="H949" t="b">
        <v>1</v>
      </c>
      <c r="I949">
        <f>INDEX(试题问卷属性表!D:D, MATCH(问卷赋分表!$A949,试题问卷属性表!$A:$A,0))</f>
        <v>0</v>
      </c>
      <c r="J949">
        <f>INDEX(试题问卷属性表!E:E, MATCH(问卷赋分表!$A949,试题问卷属性表!$A:$A,0))</f>
        <v>0</v>
      </c>
      <c r="K949" t="str">
        <f>INDEX(试题问卷属性表!F:F, MATCH(问卷赋分表!$A949,试题问卷属性表!$A:$A,0))</f>
        <v>工作满意度</v>
      </c>
      <c r="L949">
        <f>INDEX(试题问卷属性表!G:G, MATCH(问卷赋分表!$A949,试题问卷属性表!$A:$A,0))</f>
        <v>0</v>
      </c>
    </row>
    <row r="950" spans="1:12" x14ac:dyDescent="0.2">
      <c r="A950" t="s">
        <v>2306</v>
      </c>
      <c r="B950" t="str">
        <f>INDEX(试题问卷属性表!H:H, MATCH(问卷赋分表!A950,试题问卷属性表!A:A,0))</f>
        <v>我喜欢在这个学校工作</v>
      </c>
      <c r="C950" t="s">
        <v>1343</v>
      </c>
      <c r="D950" t="s">
        <v>1362</v>
      </c>
      <c r="E950" t="s">
        <v>2678</v>
      </c>
      <c r="F950">
        <v>4</v>
      </c>
      <c r="G950">
        <v>1</v>
      </c>
      <c r="H950" t="b">
        <v>1</v>
      </c>
      <c r="I950">
        <f>INDEX(试题问卷属性表!D:D, MATCH(问卷赋分表!$A950,试题问卷属性表!$A:$A,0))</f>
        <v>0</v>
      </c>
      <c r="J950">
        <f>INDEX(试题问卷属性表!E:E, MATCH(问卷赋分表!$A950,试题问卷属性表!$A:$A,0))</f>
        <v>0</v>
      </c>
      <c r="K950" t="str">
        <f>INDEX(试题问卷属性表!F:F, MATCH(问卷赋分表!$A950,试题问卷属性表!$A:$A,0))</f>
        <v>工作满意度</v>
      </c>
      <c r="L950">
        <f>INDEX(试题问卷属性表!G:G, MATCH(问卷赋分表!$A950,试题问卷属性表!$A:$A,0))</f>
        <v>0</v>
      </c>
    </row>
    <row r="951" spans="1:12" x14ac:dyDescent="0.2">
      <c r="A951" t="s">
        <v>2306</v>
      </c>
      <c r="B951" t="str">
        <f>INDEX(试题问卷属性表!H:H, MATCH(问卷赋分表!A951,试题问卷属性表!A:A,0))</f>
        <v>我喜欢在这个学校工作</v>
      </c>
      <c r="C951" t="s">
        <v>1343</v>
      </c>
      <c r="D951" t="s">
        <v>1362</v>
      </c>
      <c r="E951" t="s">
        <v>2679</v>
      </c>
      <c r="F951">
        <v>3</v>
      </c>
      <c r="G951">
        <v>0</v>
      </c>
      <c r="H951" t="b">
        <v>1</v>
      </c>
      <c r="I951">
        <f>INDEX(试题问卷属性表!D:D, MATCH(问卷赋分表!$A951,试题问卷属性表!$A:$A,0))</f>
        <v>0</v>
      </c>
      <c r="J951">
        <f>INDEX(试题问卷属性表!E:E, MATCH(问卷赋分表!$A951,试题问卷属性表!$A:$A,0))</f>
        <v>0</v>
      </c>
      <c r="K951" t="str">
        <f>INDEX(试题问卷属性表!F:F, MATCH(问卷赋分表!$A951,试题问卷属性表!$A:$A,0))</f>
        <v>工作满意度</v>
      </c>
      <c r="L951">
        <f>INDEX(试题问卷属性表!G:G, MATCH(问卷赋分表!$A951,试题问卷属性表!$A:$A,0))</f>
        <v>0</v>
      </c>
    </row>
    <row r="952" spans="1:12" x14ac:dyDescent="0.2">
      <c r="A952" t="s">
        <v>2306</v>
      </c>
      <c r="B952" t="str">
        <f>INDEX(试题问卷属性表!H:H, MATCH(问卷赋分表!A952,试题问卷属性表!A:A,0))</f>
        <v>我喜欢在这个学校工作</v>
      </c>
      <c r="C952" t="s">
        <v>1343</v>
      </c>
      <c r="D952" t="s">
        <v>1362</v>
      </c>
      <c r="E952" t="s">
        <v>2680</v>
      </c>
      <c r="F952">
        <v>2</v>
      </c>
      <c r="G952">
        <v>0</v>
      </c>
      <c r="H952" t="b">
        <v>1</v>
      </c>
      <c r="I952">
        <f>INDEX(试题问卷属性表!D:D, MATCH(问卷赋分表!$A952,试题问卷属性表!$A:$A,0))</f>
        <v>0</v>
      </c>
      <c r="J952">
        <f>INDEX(试题问卷属性表!E:E, MATCH(问卷赋分表!$A952,试题问卷属性表!$A:$A,0))</f>
        <v>0</v>
      </c>
      <c r="K952" t="str">
        <f>INDEX(试题问卷属性表!F:F, MATCH(问卷赋分表!$A952,试题问卷属性表!$A:$A,0))</f>
        <v>工作满意度</v>
      </c>
      <c r="L952">
        <f>INDEX(试题问卷属性表!G:G, MATCH(问卷赋分表!$A952,试题问卷属性表!$A:$A,0))</f>
        <v>0</v>
      </c>
    </row>
    <row r="953" spans="1:12" x14ac:dyDescent="0.2">
      <c r="A953" t="s">
        <v>2306</v>
      </c>
      <c r="B953" t="str">
        <f>INDEX(试题问卷属性表!H:H, MATCH(问卷赋分表!A953,试题问卷属性表!A:A,0))</f>
        <v>我喜欢在这个学校工作</v>
      </c>
      <c r="C953" t="s">
        <v>1343</v>
      </c>
      <c r="D953" t="s">
        <v>1362</v>
      </c>
      <c r="E953" t="s">
        <v>2681</v>
      </c>
      <c r="F953">
        <v>1</v>
      </c>
      <c r="G953">
        <v>0</v>
      </c>
      <c r="H953" t="b">
        <v>1</v>
      </c>
      <c r="I953">
        <f>INDEX(试题问卷属性表!D:D, MATCH(问卷赋分表!$A953,试题问卷属性表!$A:$A,0))</f>
        <v>0</v>
      </c>
      <c r="J953">
        <f>INDEX(试题问卷属性表!E:E, MATCH(问卷赋分表!$A953,试题问卷属性表!$A:$A,0))</f>
        <v>0</v>
      </c>
      <c r="K953" t="str">
        <f>INDEX(试题问卷属性表!F:F, MATCH(问卷赋分表!$A953,试题问卷属性表!$A:$A,0))</f>
        <v>工作满意度</v>
      </c>
      <c r="L953">
        <f>INDEX(试题问卷属性表!G:G, MATCH(问卷赋分表!$A953,试题问卷属性表!$A:$A,0))</f>
        <v>0</v>
      </c>
    </row>
    <row r="954" spans="1:12" x14ac:dyDescent="0.2">
      <c r="A954" t="s">
        <v>2307</v>
      </c>
      <c r="B954" t="str">
        <f>INDEX(试题问卷属性表!H:H, MATCH(问卷赋分表!A954,试题问卷属性表!A:A,0))</f>
        <v>我工作上的付出和回报不成比例</v>
      </c>
      <c r="C954" t="s">
        <v>1343</v>
      </c>
      <c r="D954" t="s">
        <v>1362</v>
      </c>
      <c r="E954" t="s">
        <v>2677</v>
      </c>
      <c r="F954">
        <v>1</v>
      </c>
      <c r="G954">
        <v>0</v>
      </c>
      <c r="H954" t="b">
        <v>1</v>
      </c>
      <c r="I954">
        <f>INDEX(试题问卷属性表!D:D, MATCH(问卷赋分表!$A954,试题问卷属性表!$A:$A,0))</f>
        <v>0</v>
      </c>
      <c r="J954">
        <f>INDEX(试题问卷属性表!E:E, MATCH(问卷赋分表!$A954,试题问卷属性表!$A:$A,0))</f>
        <v>0</v>
      </c>
      <c r="K954" t="str">
        <f>INDEX(试题问卷属性表!F:F, MATCH(问卷赋分表!$A954,试题问卷属性表!$A:$A,0))</f>
        <v>工作满意度</v>
      </c>
      <c r="L954">
        <f>INDEX(试题问卷属性表!G:G, MATCH(问卷赋分表!$A954,试题问卷属性表!$A:$A,0))</f>
        <v>0</v>
      </c>
    </row>
    <row r="955" spans="1:12" x14ac:dyDescent="0.2">
      <c r="A955" t="s">
        <v>2307</v>
      </c>
      <c r="B955" t="str">
        <f>INDEX(试题问卷属性表!H:H, MATCH(问卷赋分表!A955,试题问卷属性表!A:A,0))</f>
        <v>我工作上的付出和回报不成比例</v>
      </c>
      <c r="C955" t="s">
        <v>1343</v>
      </c>
      <c r="D955" t="s">
        <v>1362</v>
      </c>
      <c r="E955" t="s">
        <v>2678</v>
      </c>
      <c r="F955">
        <v>2</v>
      </c>
      <c r="G955">
        <v>0</v>
      </c>
      <c r="H955" t="b">
        <v>1</v>
      </c>
      <c r="I955">
        <f>INDEX(试题问卷属性表!D:D, MATCH(问卷赋分表!$A955,试题问卷属性表!$A:$A,0))</f>
        <v>0</v>
      </c>
      <c r="J955">
        <f>INDEX(试题问卷属性表!E:E, MATCH(问卷赋分表!$A955,试题问卷属性表!$A:$A,0))</f>
        <v>0</v>
      </c>
      <c r="K955" t="str">
        <f>INDEX(试题问卷属性表!F:F, MATCH(问卷赋分表!$A955,试题问卷属性表!$A:$A,0))</f>
        <v>工作满意度</v>
      </c>
      <c r="L955">
        <f>INDEX(试题问卷属性表!G:G, MATCH(问卷赋分表!$A955,试题问卷属性表!$A:$A,0))</f>
        <v>0</v>
      </c>
    </row>
    <row r="956" spans="1:12" x14ac:dyDescent="0.2">
      <c r="A956" t="s">
        <v>2307</v>
      </c>
      <c r="B956" t="str">
        <f>INDEX(试题问卷属性表!H:H, MATCH(问卷赋分表!A956,试题问卷属性表!A:A,0))</f>
        <v>我工作上的付出和回报不成比例</v>
      </c>
      <c r="C956" t="s">
        <v>1343</v>
      </c>
      <c r="D956" t="s">
        <v>1362</v>
      </c>
      <c r="E956" t="s">
        <v>2679</v>
      </c>
      <c r="F956">
        <v>3</v>
      </c>
      <c r="G956">
        <v>0</v>
      </c>
      <c r="H956" t="b">
        <v>1</v>
      </c>
      <c r="I956">
        <f>INDEX(试题问卷属性表!D:D, MATCH(问卷赋分表!$A956,试题问卷属性表!$A:$A,0))</f>
        <v>0</v>
      </c>
      <c r="J956">
        <f>INDEX(试题问卷属性表!E:E, MATCH(问卷赋分表!$A956,试题问卷属性表!$A:$A,0))</f>
        <v>0</v>
      </c>
      <c r="K956" t="str">
        <f>INDEX(试题问卷属性表!F:F, MATCH(问卷赋分表!$A956,试题问卷属性表!$A:$A,0))</f>
        <v>工作满意度</v>
      </c>
      <c r="L956">
        <f>INDEX(试题问卷属性表!G:G, MATCH(问卷赋分表!$A956,试题问卷属性表!$A:$A,0))</f>
        <v>0</v>
      </c>
    </row>
    <row r="957" spans="1:12" x14ac:dyDescent="0.2">
      <c r="A957" t="s">
        <v>2307</v>
      </c>
      <c r="B957" t="str">
        <f>INDEX(试题问卷属性表!H:H, MATCH(问卷赋分表!A957,试题问卷属性表!A:A,0))</f>
        <v>我工作上的付出和回报不成比例</v>
      </c>
      <c r="C957" t="s">
        <v>1343</v>
      </c>
      <c r="D957" t="s">
        <v>1362</v>
      </c>
      <c r="E957" t="s">
        <v>2680</v>
      </c>
      <c r="F957">
        <v>4</v>
      </c>
      <c r="G957">
        <v>1</v>
      </c>
      <c r="H957" t="b">
        <v>1</v>
      </c>
      <c r="I957">
        <f>INDEX(试题问卷属性表!D:D, MATCH(问卷赋分表!$A957,试题问卷属性表!$A:$A,0))</f>
        <v>0</v>
      </c>
      <c r="J957">
        <f>INDEX(试题问卷属性表!E:E, MATCH(问卷赋分表!$A957,试题问卷属性表!$A:$A,0))</f>
        <v>0</v>
      </c>
      <c r="K957" t="str">
        <f>INDEX(试题问卷属性表!F:F, MATCH(问卷赋分表!$A957,试题问卷属性表!$A:$A,0))</f>
        <v>工作满意度</v>
      </c>
      <c r="L957">
        <f>INDEX(试题问卷属性表!G:G, MATCH(问卷赋分表!$A957,试题问卷属性表!$A:$A,0))</f>
        <v>0</v>
      </c>
    </row>
    <row r="958" spans="1:12" x14ac:dyDescent="0.2">
      <c r="A958" t="s">
        <v>2307</v>
      </c>
      <c r="B958" t="str">
        <f>INDEX(试题问卷属性表!H:H, MATCH(问卷赋分表!A958,试题问卷属性表!A:A,0))</f>
        <v>我工作上的付出和回报不成比例</v>
      </c>
      <c r="C958" t="s">
        <v>1343</v>
      </c>
      <c r="D958" t="s">
        <v>1362</v>
      </c>
      <c r="E958" t="s">
        <v>2681</v>
      </c>
      <c r="F958">
        <v>5</v>
      </c>
      <c r="G958">
        <v>1</v>
      </c>
      <c r="H958" t="b">
        <v>1</v>
      </c>
      <c r="I958">
        <f>INDEX(试题问卷属性表!D:D, MATCH(问卷赋分表!$A958,试题问卷属性表!$A:$A,0))</f>
        <v>0</v>
      </c>
      <c r="J958">
        <f>INDEX(试题问卷属性表!E:E, MATCH(问卷赋分表!$A958,试题问卷属性表!$A:$A,0))</f>
        <v>0</v>
      </c>
      <c r="K958" t="str">
        <f>INDEX(试题问卷属性表!F:F, MATCH(问卷赋分表!$A958,试题问卷属性表!$A:$A,0))</f>
        <v>工作满意度</v>
      </c>
      <c r="L958">
        <f>INDEX(试题问卷属性表!G:G, MATCH(问卷赋分表!$A958,试题问卷属性表!$A:$A,0))</f>
        <v>0</v>
      </c>
    </row>
    <row r="959" spans="1:12" x14ac:dyDescent="0.2">
      <c r="A959" t="s">
        <v>2308</v>
      </c>
      <c r="B959" t="str">
        <f>INDEX(试题问卷属性表!H:H, MATCH(问卷赋分表!A959,试题问卷属性表!A:A,0))</f>
        <v>总体而言,我很满意自己现在的工作</v>
      </c>
      <c r="C959" t="s">
        <v>1343</v>
      </c>
      <c r="D959" t="s">
        <v>1362</v>
      </c>
      <c r="E959" t="s">
        <v>2677</v>
      </c>
      <c r="F959">
        <v>5</v>
      </c>
      <c r="G959">
        <v>1</v>
      </c>
      <c r="H959" t="b">
        <v>1</v>
      </c>
      <c r="I959">
        <f>INDEX(试题问卷属性表!D:D, MATCH(问卷赋分表!$A959,试题问卷属性表!$A:$A,0))</f>
        <v>0</v>
      </c>
      <c r="J959">
        <f>INDEX(试题问卷属性表!E:E, MATCH(问卷赋分表!$A959,试题问卷属性表!$A:$A,0))</f>
        <v>0</v>
      </c>
      <c r="K959" t="str">
        <f>INDEX(试题问卷属性表!F:F, MATCH(问卷赋分表!$A959,试题问卷属性表!$A:$A,0))</f>
        <v>工作满意度</v>
      </c>
      <c r="L959">
        <f>INDEX(试题问卷属性表!G:G, MATCH(问卷赋分表!$A959,试题问卷属性表!$A:$A,0))</f>
        <v>0</v>
      </c>
    </row>
    <row r="960" spans="1:12" x14ac:dyDescent="0.2">
      <c r="A960" t="s">
        <v>2308</v>
      </c>
      <c r="B960" t="str">
        <f>INDEX(试题问卷属性表!H:H, MATCH(问卷赋分表!A960,试题问卷属性表!A:A,0))</f>
        <v>总体而言,我很满意自己现在的工作</v>
      </c>
      <c r="C960" t="s">
        <v>1343</v>
      </c>
      <c r="D960" t="s">
        <v>1362</v>
      </c>
      <c r="E960" t="s">
        <v>2678</v>
      </c>
      <c r="F960">
        <v>4</v>
      </c>
      <c r="G960">
        <v>1</v>
      </c>
      <c r="H960" t="b">
        <v>1</v>
      </c>
      <c r="I960">
        <f>INDEX(试题问卷属性表!D:D, MATCH(问卷赋分表!$A960,试题问卷属性表!$A:$A,0))</f>
        <v>0</v>
      </c>
      <c r="J960">
        <f>INDEX(试题问卷属性表!E:E, MATCH(问卷赋分表!$A960,试题问卷属性表!$A:$A,0))</f>
        <v>0</v>
      </c>
      <c r="K960" t="str">
        <f>INDEX(试题问卷属性表!F:F, MATCH(问卷赋分表!$A960,试题问卷属性表!$A:$A,0))</f>
        <v>工作满意度</v>
      </c>
      <c r="L960">
        <f>INDEX(试题问卷属性表!G:G, MATCH(问卷赋分表!$A960,试题问卷属性表!$A:$A,0))</f>
        <v>0</v>
      </c>
    </row>
    <row r="961" spans="1:12" x14ac:dyDescent="0.2">
      <c r="A961" t="s">
        <v>2308</v>
      </c>
      <c r="B961" t="str">
        <f>INDEX(试题问卷属性表!H:H, MATCH(问卷赋分表!A961,试题问卷属性表!A:A,0))</f>
        <v>总体而言,我很满意自己现在的工作</v>
      </c>
      <c r="C961" t="s">
        <v>1343</v>
      </c>
      <c r="D961" t="s">
        <v>1362</v>
      </c>
      <c r="E961" t="s">
        <v>2679</v>
      </c>
      <c r="F961">
        <v>3</v>
      </c>
      <c r="G961">
        <v>0</v>
      </c>
      <c r="H961" t="b">
        <v>1</v>
      </c>
      <c r="I961">
        <f>INDEX(试题问卷属性表!D:D, MATCH(问卷赋分表!$A961,试题问卷属性表!$A:$A,0))</f>
        <v>0</v>
      </c>
      <c r="J961">
        <f>INDEX(试题问卷属性表!E:E, MATCH(问卷赋分表!$A961,试题问卷属性表!$A:$A,0))</f>
        <v>0</v>
      </c>
      <c r="K961" t="str">
        <f>INDEX(试题问卷属性表!F:F, MATCH(问卷赋分表!$A961,试题问卷属性表!$A:$A,0))</f>
        <v>工作满意度</v>
      </c>
      <c r="L961">
        <f>INDEX(试题问卷属性表!G:G, MATCH(问卷赋分表!$A961,试题问卷属性表!$A:$A,0))</f>
        <v>0</v>
      </c>
    </row>
    <row r="962" spans="1:12" x14ac:dyDescent="0.2">
      <c r="A962" t="s">
        <v>2308</v>
      </c>
      <c r="B962" t="str">
        <f>INDEX(试题问卷属性表!H:H, MATCH(问卷赋分表!A962,试题问卷属性表!A:A,0))</f>
        <v>总体而言,我很满意自己现在的工作</v>
      </c>
      <c r="C962" t="s">
        <v>1343</v>
      </c>
      <c r="D962" t="s">
        <v>1362</v>
      </c>
      <c r="E962" t="s">
        <v>2680</v>
      </c>
      <c r="F962">
        <v>2</v>
      </c>
      <c r="G962">
        <v>0</v>
      </c>
      <c r="H962" t="b">
        <v>1</v>
      </c>
      <c r="I962">
        <f>INDEX(试题问卷属性表!D:D, MATCH(问卷赋分表!$A962,试题问卷属性表!$A:$A,0))</f>
        <v>0</v>
      </c>
      <c r="J962">
        <f>INDEX(试题问卷属性表!E:E, MATCH(问卷赋分表!$A962,试题问卷属性表!$A:$A,0))</f>
        <v>0</v>
      </c>
      <c r="K962" t="str">
        <f>INDEX(试题问卷属性表!F:F, MATCH(问卷赋分表!$A962,试题问卷属性表!$A:$A,0))</f>
        <v>工作满意度</v>
      </c>
      <c r="L962">
        <f>INDEX(试题问卷属性表!G:G, MATCH(问卷赋分表!$A962,试题问卷属性表!$A:$A,0))</f>
        <v>0</v>
      </c>
    </row>
    <row r="963" spans="1:12" x14ac:dyDescent="0.2">
      <c r="A963" t="s">
        <v>2308</v>
      </c>
      <c r="B963" t="str">
        <f>INDEX(试题问卷属性表!H:H, MATCH(问卷赋分表!A963,试题问卷属性表!A:A,0))</f>
        <v>总体而言,我很满意自己现在的工作</v>
      </c>
      <c r="C963" t="s">
        <v>1343</v>
      </c>
      <c r="D963" t="s">
        <v>1362</v>
      </c>
      <c r="E963" t="s">
        <v>2681</v>
      </c>
      <c r="F963">
        <v>1</v>
      </c>
      <c r="G963">
        <v>0</v>
      </c>
      <c r="H963" t="b">
        <v>1</v>
      </c>
      <c r="I963">
        <f>INDEX(试题问卷属性表!D:D, MATCH(问卷赋分表!$A963,试题问卷属性表!$A:$A,0))</f>
        <v>0</v>
      </c>
      <c r="J963">
        <f>INDEX(试题问卷属性表!E:E, MATCH(问卷赋分表!$A963,试题问卷属性表!$A:$A,0))</f>
        <v>0</v>
      </c>
      <c r="K963" t="str">
        <f>INDEX(试题问卷属性表!F:F, MATCH(问卷赋分表!$A963,试题问卷属性表!$A:$A,0))</f>
        <v>工作满意度</v>
      </c>
      <c r="L963">
        <f>INDEX(试题问卷属性表!G:G, MATCH(问卷赋分表!$A963,试题问卷属性表!$A:$A,0))</f>
        <v>0</v>
      </c>
    </row>
    <row r="964" spans="1:12" x14ac:dyDescent="0.2">
      <c r="A964" t="s">
        <v>2309</v>
      </c>
      <c r="B964" t="str">
        <f>INDEX(试题问卷属性表!H:H, MATCH(问卷赋分表!A964,试题问卷属性表!A:A,0))</f>
        <v>如果可能的话，我会换到一所新的学校去工作</v>
      </c>
      <c r="C964" t="s">
        <v>1343</v>
      </c>
      <c r="D964" t="s">
        <v>1362</v>
      </c>
      <c r="E964" t="s">
        <v>2677</v>
      </c>
      <c r="F964">
        <v>1</v>
      </c>
      <c r="G964">
        <v>0</v>
      </c>
      <c r="H964" t="b">
        <v>1</v>
      </c>
      <c r="I964">
        <f>INDEX(试题问卷属性表!D:D, MATCH(问卷赋分表!$A964,试题问卷属性表!$A:$A,0))</f>
        <v>0</v>
      </c>
      <c r="J964">
        <f>INDEX(试题问卷属性表!E:E, MATCH(问卷赋分表!$A964,试题问卷属性表!$A:$A,0))</f>
        <v>0</v>
      </c>
      <c r="K964" t="str">
        <f>INDEX(试题问卷属性表!F:F, MATCH(问卷赋分表!$A964,试题问卷属性表!$A:$A,0))</f>
        <v>工作满意度</v>
      </c>
      <c r="L964">
        <f>INDEX(试题问卷属性表!G:G, MATCH(问卷赋分表!$A964,试题问卷属性表!$A:$A,0))</f>
        <v>0</v>
      </c>
    </row>
    <row r="965" spans="1:12" x14ac:dyDescent="0.2">
      <c r="A965" t="s">
        <v>2309</v>
      </c>
      <c r="B965" t="str">
        <f>INDEX(试题问卷属性表!H:H, MATCH(问卷赋分表!A965,试题问卷属性表!A:A,0))</f>
        <v>如果可能的话，我会换到一所新的学校去工作</v>
      </c>
      <c r="C965" t="s">
        <v>1343</v>
      </c>
      <c r="D965" t="s">
        <v>1362</v>
      </c>
      <c r="E965" t="s">
        <v>2678</v>
      </c>
      <c r="F965">
        <v>2</v>
      </c>
      <c r="G965">
        <v>0</v>
      </c>
      <c r="H965" t="b">
        <v>1</v>
      </c>
      <c r="I965">
        <f>INDEX(试题问卷属性表!D:D, MATCH(问卷赋分表!$A965,试题问卷属性表!$A:$A,0))</f>
        <v>0</v>
      </c>
      <c r="J965">
        <f>INDEX(试题问卷属性表!E:E, MATCH(问卷赋分表!$A965,试题问卷属性表!$A:$A,0))</f>
        <v>0</v>
      </c>
      <c r="K965" t="str">
        <f>INDEX(试题问卷属性表!F:F, MATCH(问卷赋分表!$A965,试题问卷属性表!$A:$A,0))</f>
        <v>工作满意度</v>
      </c>
      <c r="L965">
        <f>INDEX(试题问卷属性表!G:G, MATCH(问卷赋分表!$A965,试题问卷属性表!$A:$A,0))</f>
        <v>0</v>
      </c>
    </row>
    <row r="966" spans="1:12" x14ac:dyDescent="0.2">
      <c r="A966" t="s">
        <v>2309</v>
      </c>
      <c r="B966" t="str">
        <f>INDEX(试题问卷属性表!H:H, MATCH(问卷赋分表!A966,试题问卷属性表!A:A,0))</f>
        <v>如果可能的话，我会换到一所新的学校去工作</v>
      </c>
      <c r="C966" t="s">
        <v>1343</v>
      </c>
      <c r="D966" t="s">
        <v>1362</v>
      </c>
      <c r="E966" t="s">
        <v>2679</v>
      </c>
      <c r="F966">
        <v>3</v>
      </c>
      <c r="G966">
        <v>0</v>
      </c>
      <c r="H966" t="b">
        <v>1</v>
      </c>
      <c r="I966">
        <f>INDEX(试题问卷属性表!D:D, MATCH(问卷赋分表!$A966,试题问卷属性表!$A:$A,0))</f>
        <v>0</v>
      </c>
      <c r="J966">
        <f>INDEX(试题问卷属性表!E:E, MATCH(问卷赋分表!$A966,试题问卷属性表!$A:$A,0))</f>
        <v>0</v>
      </c>
      <c r="K966" t="str">
        <f>INDEX(试题问卷属性表!F:F, MATCH(问卷赋分表!$A966,试题问卷属性表!$A:$A,0))</f>
        <v>工作满意度</v>
      </c>
      <c r="L966">
        <f>INDEX(试题问卷属性表!G:G, MATCH(问卷赋分表!$A966,试题问卷属性表!$A:$A,0))</f>
        <v>0</v>
      </c>
    </row>
    <row r="967" spans="1:12" x14ac:dyDescent="0.2">
      <c r="A967" t="s">
        <v>2309</v>
      </c>
      <c r="B967" t="str">
        <f>INDEX(试题问卷属性表!H:H, MATCH(问卷赋分表!A967,试题问卷属性表!A:A,0))</f>
        <v>如果可能的话，我会换到一所新的学校去工作</v>
      </c>
      <c r="C967" t="s">
        <v>1343</v>
      </c>
      <c r="D967" t="s">
        <v>1362</v>
      </c>
      <c r="E967" t="s">
        <v>2680</v>
      </c>
      <c r="F967">
        <v>4</v>
      </c>
      <c r="G967">
        <v>1</v>
      </c>
      <c r="H967" t="b">
        <v>1</v>
      </c>
      <c r="I967">
        <f>INDEX(试题问卷属性表!D:D, MATCH(问卷赋分表!$A967,试题问卷属性表!$A:$A,0))</f>
        <v>0</v>
      </c>
      <c r="J967">
        <f>INDEX(试题问卷属性表!E:E, MATCH(问卷赋分表!$A967,试题问卷属性表!$A:$A,0))</f>
        <v>0</v>
      </c>
      <c r="K967" t="str">
        <f>INDEX(试题问卷属性表!F:F, MATCH(问卷赋分表!$A967,试题问卷属性表!$A:$A,0))</f>
        <v>工作满意度</v>
      </c>
      <c r="L967">
        <f>INDEX(试题问卷属性表!G:G, MATCH(问卷赋分表!$A967,试题问卷属性表!$A:$A,0))</f>
        <v>0</v>
      </c>
    </row>
    <row r="968" spans="1:12" x14ac:dyDescent="0.2">
      <c r="A968" t="s">
        <v>2309</v>
      </c>
      <c r="B968" t="str">
        <f>INDEX(试题问卷属性表!H:H, MATCH(问卷赋分表!A968,试题问卷属性表!A:A,0))</f>
        <v>如果可能的话，我会换到一所新的学校去工作</v>
      </c>
      <c r="C968" t="s">
        <v>1343</v>
      </c>
      <c r="D968" t="s">
        <v>1362</v>
      </c>
      <c r="E968" t="s">
        <v>2681</v>
      </c>
      <c r="F968">
        <v>5</v>
      </c>
      <c r="G968">
        <v>1</v>
      </c>
      <c r="H968" t="b">
        <v>1</v>
      </c>
      <c r="I968">
        <f>INDEX(试题问卷属性表!D:D, MATCH(问卷赋分表!$A968,试题问卷属性表!$A:$A,0))</f>
        <v>0</v>
      </c>
      <c r="J968">
        <f>INDEX(试题问卷属性表!E:E, MATCH(问卷赋分表!$A968,试题问卷属性表!$A:$A,0))</f>
        <v>0</v>
      </c>
      <c r="K968" t="str">
        <f>INDEX(试题问卷属性表!F:F, MATCH(问卷赋分表!$A968,试题问卷属性表!$A:$A,0))</f>
        <v>工作满意度</v>
      </c>
      <c r="L968">
        <f>INDEX(试题问卷属性表!G:G, MATCH(问卷赋分表!$A968,试题问卷属性表!$A:$A,0))</f>
        <v>0</v>
      </c>
    </row>
    <row r="969" spans="1:12" x14ac:dyDescent="0.2">
      <c r="A969" t="s">
        <v>2310</v>
      </c>
      <c r="B969" t="str">
        <f>INDEX(试题问卷属性表!H:H, MATCH(问卷赋分表!A969,试题问卷属性表!A:A,0))</f>
        <v>学校成立了课程开发领导小组负责组织学校课程建设</v>
      </c>
      <c r="C969" t="s">
        <v>1343</v>
      </c>
      <c r="D969" t="s">
        <v>1362</v>
      </c>
      <c r="E969" t="s">
        <v>2724</v>
      </c>
      <c r="F969">
        <v>1</v>
      </c>
      <c r="G969">
        <v>0</v>
      </c>
      <c r="H969" t="b">
        <v>1</v>
      </c>
      <c r="I969" t="str">
        <f>INDEX(试题问卷属性表!D:D, MATCH(问卷赋分表!$A969,试题问卷属性表!$A:$A,0))</f>
        <v>校长课程领导力</v>
      </c>
      <c r="J969" t="str">
        <f>INDEX(试题问卷属性表!E:E, MATCH(问卷赋分表!$A969,试题问卷属性表!$A:$A,0))</f>
        <v>课程规划</v>
      </c>
      <c r="K969">
        <f>INDEX(试题问卷属性表!F:F, MATCH(问卷赋分表!$A969,试题问卷属性表!$A:$A,0))</f>
        <v>0</v>
      </c>
      <c r="L969">
        <f>INDEX(试题问卷属性表!G:G, MATCH(问卷赋分表!$A969,试题问卷属性表!$A:$A,0))</f>
        <v>0</v>
      </c>
    </row>
    <row r="970" spans="1:12" x14ac:dyDescent="0.2">
      <c r="A970" t="s">
        <v>2310</v>
      </c>
      <c r="B970" t="str">
        <f>INDEX(试题问卷属性表!H:H, MATCH(问卷赋分表!A970,试题问卷属性表!A:A,0))</f>
        <v>学校成立了课程开发领导小组负责组织学校课程建设</v>
      </c>
      <c r="C970" t="s">
        <v>1343</v>
      </c>
      <c r="D970" t="s">
        <v>1362</v>
      </c>
      <c r="E970" t="s">
        <v>2725</v>
      </c>
      <c r="F970">
        <v>2</v>
      </c>
      <c r="G970">
        <v>0</v>
      </c>
      <c r="H970" t="b">
        <v>1</v>
      </c>
      <c r="I970" t="str">
        <f>INDEX(试题问卷属性表!D:D, MATCH(问卷赋分表!$A970,试题问卷属性表!$A:$A,0))</f>
        <v>校长课程领导力</v>
      </c>
      <c r="J970" t="str">
        <f>INDEX(试题问卷属性表!E:E, MATCH(问卷赋分表!$A970,试题问卷属性表!$A:$A,0))</f>
        <v>课程规划</v>
      </c>
      <c r="K970">
        <f>INDEX(试题问卷属性表!F:F, MATCH(问卷赋分表!$A970,试题问卷属性表!$A:$A,0))</f>
        <v>0</v>
      </c>
      <c r="L970">
        <f>INDEX(试题问卷属性表!G:G, MATCH(问卷赋分表!$A970,试题问卷属性表!$A:$A,0))</f>
        <v>0</v>
      </c>
    </row>
    <row r="971" spans="1:12" x14ac:dyDescent="0.2">
      <c r="A971" t="s">
        <v>2310</v>
      </c>
      <c r="B971" t="str">
        <f>INDEX(试题问卷属性表!H:H, MATCH(问卷赋分表!A971,试题问卷属性表!A:A,0))</f>
        <v>学校成立了课程开发领导小组负责组织学校课程建设</v>
      </c>
      <c r="C971" t="s">
        <v>1343</v>
      </c>
      <c r="D971" t="s">
        <v>1362</v>
      </c>
      <c r="E971" t="s">
        <v>2679</v>
      </c>
      <c r="F971">
        <v>3</v>
      </c>
      <c r="G971">
        <v>0</v>
      </c>
      <c r="H971" t="b">
        <v>1</v>
      </c>
      <c r="I971" t="str">
        <f>INDEX(试题问卷属性表!D:D, MATCH(问卷赋分表!$A971,试题问卷属性表!$A:$A,0))</f>
        <v>校长课程领导力</v>
      </c>
      <c r="J971" t="str">
        <f>INDEX(试题问卷属性表!E:E, MATCH(问卷赋分表!$A971,试题问卷属性表!$A:$A,0))</f>
        <v>课程规划</v>
      </c>
      <c r="K971">
        <f>INDEX(试题问卷属性表!F:F, MATCH(问卷赋分表!$A971,试题问卷属性表!$A:$A,0))</f>
        <v>0</v>
      </c>
      <c r="L971">
        <f>INDEX(试题问卷属性表!G:G, MATCH(问卷赋分表!$A971,试题问卷属性表!$A:$A,0))</f>
        <v>0</v>
      </c>
    </row>
    <row r="972" spans="1:12" x14ac:dyDescent="0.2">
      <c r="A972" t="s">
        <v>2310</v>
      </c>
      <c r="B972" t="str">
        <f>INDEX(试题问卷属性表!H:H, MATCH(问卷赋分表!A972,试题问卷属性表!A:A,0))</f>
        <v>学校成立了课程开发领导小组负责组织学校课程建设</v>
      </c>
      <c r="C972" t="s">
        <v>1343</v>
      </c>
      <c r="D972" t="s">
        <v>1362</v>
      </c>
      <c r="E972" t="s">
        <v>2726</v>
      </c>
      <c r="F972">
        <v>4</v>
      </c>
      <c r="G972">
        <v>1</v>
      </c>
      <c r="H972" t="b">
        <v>1</v>
      </c>
      <c r="I972" t="str">
        <f>INDEX(试题问卷属性表!D:D, MATCH(问卷赋分表!$A972,试题问卷属性表!$A:$A,0))</f>
        <v>校长课程领导力</v>
      </c>
      <c r="J972" t="str">
        <f>INDEX(试题问卷属性表!E:E, MATCH(问卷赋分表!$A972,试题问卷属性表!$A:$A,0))</f>
        <v>课程规划</v>
      </c>
      <c r="K972">
        <f>INDEX(试题问卷属性表!F:F, MATCH(问卷赋分表!$A972,试题问卷属性表!$A:$A,0))</f>
        <v>0</v>
      </c>
      <c r="L972">
        <f>INDEX(试题问卷属性表!G:G, MATCH(问卷赋分表!$A972,试题问卷属性表!$A:$A,0))</f>
        <v>0</v>
      </c>
    </row>
    <row r="973" spans="1:12" x14ac:dyDescent="0.2">
      <c r="A973" t="s">
        <v>2310</v>
      </c>
      <c r="B973" t="str">
        <f>INDEX(试题问卷属性表!H:H, MATCH(问卷赋分表!A973,试题问卷属性表!A:A,0))</f>
        <v>学校成立了课程开发领导小组负责组织学校课程建设</v>
      </c>
      <c r="C973" t="s">
        <v>1343</v>
      </c>
      <c r="D973" t="s">
        <v>1362</v>
      </c>
      <c r="E973" t="s">
        <v>2727</v>
      </c>
      <c r="F973">
        <v>5</v>
      </c>
      <c r="G973">
        <v>1</v>
      </c>
      <c r="H973" t="b">
        <v>1</v>
      </c>
      <c r="I973" t="str">
        <f>INDEX(试题问卷属性表!D:D, MATCH(问卷赋分表!$A973,试题问卷属性表!$A:$A,0))</f>
        <v>校长课程领导力</v>
      </c>
      <c r="J973" t="str">
        <f>INDEX(试题问卷属性表!E:E, MATCH(问卷赋分表!$A973,试题问卷属性表!$A:$A,0))</f>
        <v>课程规划</v>
      </c>
      <c r="K973">
        <f>INDEX(试题问卷属性表!F:F, MATCH(问卷赋分表!$A973,试题问卷属性表!$A:$A,0))</f>
        <v>0</v>
      </c>
      <c r="L973">
        <f>INDEX(试题问卷属性表!G:G, MATCH(问卷赋分表!$A973,试题问卷属性表!$A:$A,0))</f>
        <v>0</v>
      </c>
    </row>
    <row r="974" spans="1:12" x14ac:dyDescent="0.2">
      <c r="A974" t="s">
        <v>2311</v>
      </c>
      <c r="B974" t="str">
        <f>INDEX(试题问卷属性表!H:H, MATCH(问卷赋分表!A974,试题问卷属性表!A:A,0))</f>
        <v>学校能带领全体教师为实现课程目标共同努力</v>
      </c>
      <c r="C974" t="s">
        <v>1343</v>
      </c>
      <c r="D974" t="s">
        <v>1362</v>
      </c>
      <c r="E974" t="s">
        <v>2724</v>
      </c>
      <c r="F974">
        <v>1</v>
      </c>
      <c r="G974">
        <v>0</v>
      </c>
      <c r="H974" t="b">
        <v>1</v>
      </c>
      <c r="I974" t="str">
        <f>INDEX(试题问卷属性表!D:D, MATCH(问卷赋分表!$A974,试题问卷属性表!$A:$A,0))</f>
        <v>校长课程领导力</v>
      </c>
      <c r="J974" t="str">
        <f>INDEX(试题问卷属性表!E:E, MATCH(问卷赋分表!$A974,试题问卷属性表!$A:$A,0))</f>
        <v>课程规划</v>
      </c>
      <c r="K974">
        <f>INDEX(试题问卷属性表!F:F, MATCH(问卷赋分表!$A974,试题问卷属性表!$A:$A,0))</f>
        <v>0</v>
      </c>
      <c r="L974">
        <f>INDEX(试题问卷属性表!G:G, MATCH(问卷赋分表!$A974,试题问卷属性表!$A:$A,0))</f>
        <v>0</v>
      </c>
    </row>
    <row r="975" spans="1:12" x14ac:dyDescent="0.2">
      <c r="A975" t="s">
        <v>2311</v>
      </c>
      <c r="B975" t="str">
        <f>INDEX(试题问卷属性表!H:H, MATCH(问卷赋分表!A975,试题问卷属性表!A:A,0))</f>
        <v>学校能带领全体教师为实现课程目标共同努力</v>
      </c>
      <c r="C975" t="s">
        <v>1343</v>
      </c>
      <c r="D975" t="s">
        <v>1362</v>
      </c>
      <c r="E975" t="s">
        <v>2725</v>
      </c>
      <c r="F975">
        <v>2</v>
      </c>
      <c r="G975">
        <v>0</v>
      </c>
      <c r="H975" t="b">
        <v>1</v>
      </c>
      <c r="I975" t="str">
        <f>INDEX(试题问卷属性表!D:D, MATCH(问卷赋分表!$A975,试题问卷属性表!$A:$A,0))</f>
        <v>校长课程领导力</v>
      </c>
      <c r="J975" t="str">
        <f>INDEX(试题问卷属性表!E:E, MATCH(问卷赋分表!$A975,试题问卷属性表!$A:$A,0))</f>
        <v>课程规划</v>
      </c>
      <c r="K975">
        <f>INDEX(试题问卷属性表!F:F, MATCH(问卷赋分表!$A975,试题问卷属性表!$A:$A,0))</f>
        <v>0</v>
      </c>
      <c r="L975">
        <f>INDEX(试题问卷属性表!G:G, MATCH(问卷赋分表!$A975,试题问卷属性表!$A:$A,0))</f>
        <v>0</v>
      </c>
    </row>
    <row r="976" spans="1:12" x14ac:dyDescent="0.2">
      <c r="A976" t="s">
        <v>2311</v>
      </c>
      <c r="B976" t="str">
        <f>INDEX(试题问卷属性表!H:H, MATCH(问卷赋分表!A976,试题问卷属性表!A:A,0))</f>
        <v>学校能带领全体教师为实现课程目标共同努力</v>
      </c>
      <c r="C976" t="s">
        <v>1343</v>
      </c>
      <c r="D976" t="s">
        <v>1362</v>
      </c>
      <c r="E976" t="s">
        <v>2679</v>
      </c>
      <c r="F976">
        <v>3</v>
      </c>
      <c r="G976">
        <v>0</v>
      </c>
      <c r="H976" t="b">
        <v>1</v>
      </c>
      <c r="I976" t="str">
        <f>INDEX(试题问卷属性表!D:D, MATCH(问卷赋分表!$A976,试题问卷属性表!$A:$A,0))</f>
        <v>校长课程领导力</v>
      </c>
      <c r="J976" t="str">
        <f>INDEX(试题问卷属性表!E:E, MATCH(问卷赋分表!$A976,试题问卷属性表!$A:$A,0))</f>
        <v>课程规划</v>
      </c>
      <c r="K976">
        <f>INDEX(试题问卷属性表!F:F, MATCH(问卷赋分表!$A976,试题问卷属性表!$A:$A,0))</f>
        <v>0</v>
      </c>
      <c r="L976">
        <f>INDEX(试题问卷属性表!G:G, MATCH(问卷赋分表!$A976,试题问卷属性表!$A:$A,0))</f>
        <v>0</v>
      </c>
    </row>
    <row r="977" spans="1:12" x14ac:dyDescent="0.2">
      <c r="A977" t="s">
        <v>2311</v>
      </c>
      <c r="B977" t="str">
        <f>INDEX(试题问卷属性表!H:H, MATCH(问卷赋分表!A977,试题问卷属性表!A:A,0))</f>
        <v>学校能带领全体教师为实现课程目标共同努力</v>
      </c>
      <c r="C977" t="s">
        <v>1343</v>
      </c>
      <c r="D977" t="s">
        <v>1362</v>
      </c>
      <c r="E977" t="s">
        <v>2726</v>
      </c>
      <c r="F977">
        <v>4</v>
      </c>
      <c r="G977">
        <v>1</v>
      </c>
      <c r="H977" t="b">
        <v>1</v>
      </c>
      <c r="I977" t="str">
        <f>INDEX(试题问卷属性表!D:D, MATCH(问卷赋分表!$A977,试题问卷属性表!$A:$A,0))</f>
        <v>校长课程领导力</v>
      </c>
      <c r="J977" t="str">
        <f>INDEX(试题问卷属性表!E:E, MATCH(问卷赋分表!$A977,试题问卷属性表!$A:$A,0))</f>
        <v>课程规划</v>
      </c>
      <c r="K977">
        <f>INDEX(试题问卷属性表!F:F, MATCH(问卷赋分表!$A977,试题问卷属性表!$A:$A,0))</f>
        <v>0</v>
      </c>
      <c r="L977">
        <f>INDEX(试题问卷属性表!G:G, MATCH(问卷赋分表!$A977,试题问卷属性表!$A:$A,0))</f>
        <v>0</v>
      </c>
    </row>
    <row r="978" spans="1:12" x14ac:dyDescent="0.2">
      <c r="A978" t="s">
        <v>2311</v>
      </c>
      <c r="B978" t="str">
        <f>INDEX(试题问卷属性表!H:H, MATCH(问卷赋分表!A978,试题问卷属性表!A:A,0))</f>
        <v>学校能带领全体教师为实现课程目标共同努力</v>
      </c>
      <c r="C978" t="s">
        <v>1343</v>
      </c>
      <c r="D978" t="s">
        <v>1362</v>
      </c>
      <c r="E978" t="s">
        <v>2727</v>
      </c>
      <c r="F978">
        <v>5</v>
      </c>
      <c r="G978">
        <v>1</v>
      </c>
      <c r="H978" t="b">
        <v>1</v>
      </c>
      <c r="I978" t="str">
        <f>INDEX(试题问卷属性表!D:D, MATCH(问卷赋分表!$A978,试题问卷属性表!$A:$A,0))</f>
        <v>校长课程领导力</v>
      </c>
      <c r="J978" t="str">
        <f>INDEX(试题问卷属性表!E:E, MATCH(问卷赋分表!$A978,试题问卷属性表!$A:$A,0))</f>
        <v>课程规划</v>
      </c>
      <c r="K978">
        <f>INDEX(试题问卷属性表!F:F, MATCH(问卷赋分表!$A978,试题问卷属性表!$A:$A,0))</f>
        <v>0</v>
      </c>
      <c r="L978">
        <f>INDEX(试题问卷属性表!G:G, MATCH(问卷赋分表!$A978,试题问卷属性表!$A:$A,0))</f>
        <v>0</v>
      </c>
    </row>
    <row r="979" spans="1:12" x14ac:dyDescent="0.2">
      <c r="A979" t="s">
        <v>2312</v>
      </c>
      <c r="B979" t="str">
        <f>INDEX(试题问卷属性表!H:H, MATCH(问卷赋分表!A979,试题问卷属性表!A:A,0))</f>
        <v>学校的课程建设思路与方案具有本校特色</v>
      </c>
      <c r="C979" t="s">
        <v>1343</v>
      </c>
      <c r="D979" t="s">
        <v>1362</v>
      </c>
      <c r="E979" t="s">
        <v>2724</v>
      </c>
      <c r="F979">
        <v>1</v>
      </c>
      <c r="G979">
        <v>0</v>
      </c>
      <c r="H979" t="b">
        <v>1</v>
      </c>
      <c r="I979" t="str">
        <f>INDEX(试题问卷属性表!D:D, MATCH(问卷赋分表!$A979,试题问卷属性表!$A:$A,0))</f>
        <v>校长课程领导力</v>
      </c>
      <c r="J979" t="str">
        <f>INDEX(试题问卷属性表!E:E, MATCH(问卷赋分表!$A979,试题问卷属性表!$A:$A,0))</f>
        <v>课程规划</v>
      </c>
      <c r="K979">
        <f>INDEX(试题问卷属性表!F:F, MATCH(问卷赋分表!$A979,试题问卷属性表!$A:$A,0))</f>
        <v>0</v>
      </c>
      <c r="L979">
        <f>INDEX(试题问卷属性表!G:G, MATCH(问卷赋分表!$A979,试题问卷属性表!$A:$A,0))</f>
        <v>0</v>
      </c>
    </row>
    <row r="980" spans="1:12" x14ac:dyDescent="0.2">
      <c r="A980" t="s">
        <v>2312</v>
      </c>
      <c r="B980" t="str">
        <f>INDEX(试题问卷属性表!H:H, MATCH(问卷赋分表!A980,试题问卷属性表!A:A,0))</f>
        <v>学校的课程建设思路与方案具有本校特色</v>
      </c>
      <c r="C980" t="s">
        <v>1343</v>
      </c>
      <c r="D980" t="s">
        <v>1362</v>
      </c>
      <c r="E980" t="s">
        <v>2725</v>
      </c>
      <c r="F980">
        <v>2</v>
      </c>
      <c r="G980">
        <v>0</v>
      </c>
      <c r="H980" t="b">
        <v>1</v>
      </c>
      <c r="I980" t="str">
        <f>INDEX(试题问卷属性表!D:D, MATCH(问卷赋分表!$A980,试题问卷属性表!$A:$A,0))</f>
        <v>校长课程领导力</v>
      </c>
      <c r="J980" t="str">
        <f>INDEX(试题问卷属性表!E:E, MATCH(问卷赋分表!$A980,试题问卷属性表!$A:$A,0))</f>
        <v>课程规划</v>
      </c>
      <c r="K980">
        <f>INDEX(试题问卷属性表!F:F, MATCH(问卷赋分表!$A980,试题问卷属性表!$A:$A,0))</f>
        <v>0</v>
      </c>
      <c r="L980">
        <f>INDEX(试题问卷属性表!G:G, MATCH(问卷赋分表!$A980,试题问卷属性表!$A:$A,0))</f>
        <v>0</v>
      </c>
    </row>
    <row r="981" spans="1:12" x14ac:dyDescent="0.2">
      <c r="A981" t="s">
        <v>2312</v>
      </c>
      <c r="B981" t="str">
        <f>INDEX(试题问卷属性表!H:H, MATCH(问卷赋分表!A981,试题问卷属性表!A:A,0))</f>
        <v>学校的课程建设思路与方案具有本校特色</v>
      </c>
      <c r="C981" t="s">
        <v>1343</v>
      </c>
      <c r="D981" t="s">
        <v>1362</v>
      </c>
      <c r="E981" t="s">
        <v>2679</v>
      </c>
      <c r="F981">
        <v>3</v>
      </c>
      <c r="G981">
        <v>0</v>
      </c>
      <c r="H981" t="b">
        <v>1</v>
      </c>
      <c r="I981" t="str">
        <f>INDEX(试题问卷属性表!D:D, MATCH(问卷赋分表!$A981,试题问卷属性表!$A:$A,0))</f>
        <v>校长课程领导力</v>
      </c>
      <c r="J981" t="str">
        <f>INDEX(试题问卷属性表!E:E, MATCH(问卷赋分表!$A981,试题问卷属性表!$A:$A,0))</f>
        <v>课程规划</v>
      </c>
      <c r="K981">
        <f>INDEX(试题问卷属性表!F:F, MATCH(问卷赋分表!$A981,试题问卷属性表!$A:$A,0))</f>
        <v>0</v>
      </c>
      <c r="L981">
        <f>INDEX(试题问卷属性表!G:G, MATCH(问卷赋分表!$A981,试题问卷属性表!$A:$A,0))</f>
        <v>0</v>
      </c>
    </row>
    <row r="982" spans="1:12" x14ac:dyDescent="0.2">
      <c r="A982" t="s">
        <v>2312</v>
      </c>
      <c r="B982" t="str">
        <f>INDEX(试题问卷属性表!H:H, MATCH(问卷赋分表!A982,试题问卷属性表!A:A,0))</f>
        <v>学校的课程建设思路与方案具有本校特色</v>
      </c>
      <c r="C982" t="s">
        <v>1343</v>
      </c>
      <c r="D982" t="s">
        <v>1362</v>
      </c>
      <c r="E982" t="s">
        <v>2726</v>
      </c>
      <c r="F982">
        <v>4</v>
      </c>
      <c r="G982">
        <v>1</v>
      </c>
      <c r="H982" t="b">
        <v>1</v>
      </c>
      <c r="I982" t="str">
        <f>INDEX(试题问卷属性表!D:D, MATCH(问卷赋分表!$A982,试题问卷属性表!$A:$A,0))</f>
        <v>校长课程领导力</v>
      </c>
      <c r="J982" t="str">
        <f>INDEX(试题问卷属性表!E:E, MATCH(问卷赋分表!$A982,试题问卷属性表!$A:$A,0))</f>
        <v>课程规划</v>
      </c>
      <c r="K982">
        <f>INDEX(试题问卷属性表!F:F, MATCH(问卷赋分表!$A982,试题问卷属性表!$A:$A,0))</f>
        <v>0</v>
      </c>
      <c r="L982">
        <f>INDEX(试题问卷属性表!G:G, MATCH(问卷赋分表!$A982,试题问卷属性表!$A:$A,0))</f>
        <v>0</v>
      </c>
    </row>
    <row r="983" spans="1:12" x14ac:dyDescent="0.2">
      <c r="A983" t="s">
        <v>2312</v>
      </c>
      <c r="B983" t="str">
        <f>INDEX(试题问卷属性表!H:H, MATCH(问卷赋分表!A983,试题问卷属性表!A:A,0))</f>
        <v>学校的课程建设思路与方案具有本校特色</v>
      </c>
      <c r="C983" t="s">
        <v>1343</v>
      </c>
      <c r="D983" t="s">
        <v>1362</v>
      </c>
      <c r="E983" t="s">
        <v>2727</v>
      </c>
      <c r="F983">
        <v>5</v>
      </c>
      <c r="G983">
        <v>1</v>
      </c>
      <c r="H983" t="b">
        <v>1</v>
      </c>
      <c r="I983" t="str">
        <f>INDEX(试题问卷属性表!D:D, MATCH(问卷赋分表!$A983,试题问卷属性表!$A:$A,0))</f>
        <v>校长课程领导力</v>
      </c>
      <c r="J983" t="str">
        <f>INDEX(试题问卷属性表!E:E, MATCH(问卷赋分表!$A983,试题问卷属性表!$A:$A,0))</f>
        <v>课程规划</v>
      </c>
      <c r="K983">
        <f>INDEX(试题问卷属性表!F:F, MATCH(问卷赋分表!$A983,试题问卷属性表!$A:$A,0))</f>
        <v>0</v>
      </c>
      <c r="L983">
        <f>INDEX(试题问卷属性表!G:G, MATCH(问卷赋分表!$A983,试题问卷属性表!$A:$A,0))</f>
        <v>0</v>
      </c>
    </row>
    <row r="984" spans="1:12" x14ac:dyDescent="0.2">
      <c r="A984" t="s">
        <v>2313</v>
      </c>
      <c r="B984" t="str">
        <f>INDEX(试题问卷属性表!H:H, MATCH(问卷赋分表!A984,试题问卷属性表!A:A,0))</f>
        <v>学校的课程计划与学校的办学理念和办学目标相一致</v>
      </c>
      <c r="C984" t="s">
        <v>1343</v>
      </c>
      <c r="D984" t="s">
        <v>1362</v>
      </c>
      <c r="E984" t="s">
        <v>2724</v>
      </c>
      <c r="F984">
        <v>1</v>
      </c>
      <c r="G984">
        <v>0</v>
      </c>
      <c r="H984" t="b">
        <v>1</v>
      </c>
      <c r="I984" t="str">
        <f>INDEX(试题问卷属性表!D:D, MATCH(问卷赋分表!$A984,试题问卷属性表!$A:$A,0))</f>
        <v>校长课程领导力</v>
      </c>
      <c r="J984" t="str">
        <f>INDEX(试题问卷属性表!E:E, MATCH(问卷赋分表!$A984,试题问卷属性表!$A:$A,0))</f>
        <v>课程规划</v>
      </c>
      <c r="K984">
        <f>INDEX(试题问卷属性表!F:F, MATCH(问卷赋分表!$A984,试题问卷属性表!$A:$A,0))</f>
        <v>0</v>
      </c>
      <c r="L984">
        <f>INDEX(试题问卷属性表!G:G, MATCH(问卷赋分表!$A984,试题问卷属性表!$A:$A,0))</f>
        <v>0</v>
      </c>
    </row>
    <row r="985" spans="1:12" x14ac:dyDescent="0.2">
      <c r="A985" t="s">
        <v>2313</v>
      </c>
      <c r="B985" t="str">
        <f>INDEX(试题问卷属性表!H:H, MATCH(问卷赋分表!A985,试题问卷属性表!A:A,0))</f>
        <v>学校的课程计划与学校的办学理念和办学目标相一致</v>
      </c>
      <c r="C985" t="s">
        <v>1343</v>
      </c>
      <c r="D985" t="s">
        <v>1362</v>
      </c>
      <c r="E985" t="s">
        <v>2725</v>
      </c>
      <c r="F985">
        <v>2</v>
      </c>
      <c r="G985">
        <v>0</v>
      </c>
      <c r="H985" t="b">
        <v>1</v>
      </c>
      <c r="I985" t="str">
        <f>INDEX(试题问卷属性表!D:D, MATCH(问卷赋分表!$A985,试题问卷属性表!$A:$A,0))</f>
        <v>校长课程领导力</v>
      </c>
      <c r="J985" t="str">
        <f>INDEX(试题问卷属性表!E:E, MATCH(问卷赋分表!$A985,试题问卷属性表!$A:$A,0))</f>
        <v>课程规划</v>
      </c>
      <c r="K985">
        <f>INDEX(试题问卷属性表!F:F, MATCH(问卷赋分表!$A985,试题问卷属性表!$A:$A,0))</f>
        <v>0</v>
      </c>
      <c r="L985">
        <f>INDEX(试题问卷属性表!G:G, MATCH(问卷赋分表!$A985,试题问卷属性表!$A:$A,0))</f>
        <v>0</v>
      </c>
    </row>
    <row r="986" spans="1:12" x14ac:dyDescent="0.2">
      <c r="A986" t="s">
        <v>2313</v>
      </c>
      <c r="B986" t="str">
        <f>INDEX(试题问卷属性表!H:H, MATCH(问卷赋分表!A986,试题问卷属性表!A:A,0))</f>
        <v>学校的课程计划与学校的办学理念和办学目标相一致</v>
      </c>
      <c r="C986" t="s">
        <v>1343</v>
      </c>
      <c r="D986" t="s">
        <v>1362</v>
      </c>
      <c r="E986" t="s">
        <v>2679</v>
      </c>
      <c r="F986">
        <v>3</v>
      </c>
      <c r="G986">
        <v>0</v>
      </c>
      <c r="H986" t="b">
        <v>1</v>
      </c>
      <c r="I986" t="str">
        <f>INDEX(试题问卷属性表!D:D, MATCH(问卷赋分表!$A986,试题问卷属性表!$A:$A,0))</f>
        <v>校长课程领导力</v>
      </c>
      <c r="J986" t="str">
        <f>INDEX(试题问卷属性表!E:E, MATCH(问卷赋分表!$A986,试题问卷属性表!$A:$A,0))</f>
        <v>课程规划</v>
      </c>
      <c r="K986">
        <f>INDEX(试题问卷属性表!F:F, MATCH(问卷赋分表!$A986,试题问卷属性表!$A:$A,0))</f>
        <v>0</v>
      </c>
      <c r="L986">
        <f>INDEX(试题问卷属性表!G:G, MATCH(问卷赋分表!$A986,试题问卷属性表!$A:$A,0))</f>
        <v>0</v>
      </c>
    </row>
    <row r="987" spans="1:12" x14ac:dyDescent="0.2">
      <c r="A987" t="s">
        <v>2313</v>
      </c>
      <c r="B987" t="str">
        <f>INDEX(试题问卷属性表!H:H, MATCH(问卷赋分表!A987,试题问卷属性表!A:A,0))</f>
        <v>学校的课程计划与学校的办学理念和办学目标相一致</v>
      </c>
      <c r="C987" t="s">
        <v>1343</v>
      </c>
      <c r="D987" t="s">
        <v>1362</v>
      </c>
      <c r="E987" t="s">
        <v>2726</v>
      </c>
      <c r="F987">
        <v>4</v>
      </c>
      <c r="G987">
        <v>1</v>
      </c>
      <c r="H987" t="b">
        <v>1</v>
      </c>
      <c r="I987" t="str">
        <f>INDEX(试题问卷属性表!D:D, MATCH(问卷赋分表!$A987,试题问卷属性表!$A:$A,0))</f>
        <v>校长课程领导力</v>
      </c>
      <c r="J987" t="str">
        <f>INDEX(试题问卷属性表!E:E, MATCH(问卷赋分表!$A987,试题问卷属性表!$A:$A,0))</f>
        <v>课程规划</v>
      </c>
      <c r="K987">
        <f>INDEX(试题问卷属性表!F:F, MATCH(问卷赋分表!$A987,试题问卷属性表!$A:$A,0))</f>
        <v>0</v>
      </c>
      <c r="L987">
        <f>INDEX(试题问卷属性表!G:G, MATCH(问卷赋分表!$A987,试题问卷属性表!$A:$A,0))</f>
        <v>0</v>
      </c>
    </row>
    <row r="988" spans="1:12" x14ac:dyDescent="0.2">
      <c r="A988" t="s">
        <v>2313</v>
      </c>
      <c r="B988" t="str">
        <f>INDEX(试题问卷属性表!H:H, MATCH(问卷赋分表!A988,试题问卷属性表!A:A,0))</f>
        <v>学校的课程计划与学校的办学理念和办学目标相一致</v>
      </c>
      <c r="C988" t="s">
        <v>1343</v>
      </c>
      <c r="D988" t="s">
        <v>1362</v>
      </c>
      <c r="E988" t="s">
        <v>2727</v>
      </c>
      <c r="F988">
        <v>5</v>
      </c>
      <c r="G988">
        <v>1</v>
      </c>
      <c r="H988" t="b">
        <v>1</v>
      </c>
      <c r="I988" t="str">
        <f>INDEX(试题问卷属性表!D:D, MATCH(问卷赋分表!$A988,试题问卷属性表!$A:$A,0))</f>
        <v>校长课程领导力</v>
      </c>
      <c r="J988" t="str">
        <f>INDEX(试题问卷属性表!E:E, MATCH(问卷赋分表!$A988,试题问卷属性表!$A:$A,0))</f>
        <v>课程规划</v>
      </c>
      <c r="K988">
        <f>INDEX(试题问卷属性表!F:F, MATCH(问卷赋分表!$A988,试题问卷属性表!$A:$A,0))</f>
        <v>0</v>
      </c>
      <c r="L988">
        <f>INDEX(试题问卷属性表!G:G, MATCH(问卷赋分表!$A988,试题问卷属性表!$A:$A,0))</f>
        <v>0</v>
      </c>
    </row>
    <row r="989" spans="1:12" x14ac:dyDescent="0.2">
      <c r="A989" t="s">
        <v>2314</v>
      </c>
      <c r="B989" t="str">
        <f>INDEX(试题问卷属性表!H:H, MATCH(问卷赋分表!A989,试题问卷属性表!A:A,0))</f>
        <v>学校很重视探究型课程的建设</v>
      </c>
      <c r="C989" t="s">
        <v>1343</v>
      </c>
      <c r="D989" t="s">
        <v>1362</v>
      </c>
      <c r="E989" t="s">
        <v>2724</v>
      </c>
      <c r="F989">
        <v>1</v>
      </c>
      <c r="G989">
        <v>0</v>
      </c>
      <c r="H989" t="b">
        <v>1</v>
      </c>
      <c r="I989" t="str">
        <f>INDEX(试题问卷属性表!D:D, MATCH(问卷赋分表!$A989,试题问卷属性表!$A:$A,0))</f>
        <v>校长课程领导力</v>
      </c>
      <c r="J989" t="str">
        <f>INDEX(试题问卷属性表!E:E, MATCH(问卷赋分表!$A989,试题问卷属性表!$A:$A,0))</f>
        <v>课程规划</v>
      </c>
      <c r="K989">
        <f>INDEX(试题问卷属性表!F:F, MATCH(问卷赋分表!$A989,试题问卷属性表!$A:$A,0))</f>
        <v>0</v>
      </c>
      <c r="L989">
        <f>INDEX(试题问卷属性表!G:G, MATCH(问卷赋分表!$A989,试题问卷属性表!$A:$A,0))</f>
        <v>0</v>
      </c>
    </row>
    <row r="990" spans="1:12" x14ac:dyDescent="0.2">
      <c r="A990" t="s">
        <v>2314</v>
      </c>
      <c r="B990" t="str">
        <f>INDEX(试题问卷属性表!H:H, MATCH(问卷赋分表!A990,试题问卷属性表!A:A,0))</f>
        <v>学校很重视探究型课程的建设</v>
      </c>
      <c r="C990" t="s">
        <v>1343</v>
      </c>
      <c r="D990" t="s">
        <v>1362</v>
      </c>
      <c r="E990" t="s">
        <v>2725</v>
      </c>
      <c r="F990">
        <v>2</v>
      </c>
      <c r="G990">
        <v>0</v>
      </c>
      <c r="H990" t="b">
        <v>1</v>
      </c>
      <c r="I990" t="str">
        <f>INDEX(试题问卷属性表!D:D, MATCH(问卷赋分表!$A990,试题问卷属性表!$A:$A,0))</f>
        <v>校长课程领导力</v>
      </c>
      <c r="J990" t="str">
        <f>INDEX(试题问卷属性表!E:E, MATCH(问卷赋分表!$A990,试题问卷属性表!$A:$A,0))</f>
        <v>课程规划</v>
      </c>
      <c r="K990">
        <f>INDEX(试题问卷属性表!F:F, MATCH(问卷赋分表!$A990,试题问卷属性表!$A:$A,0))</f>
        <v>0</v>
      </c>
      <c r="L990">
        <f>INDEX(试题问卷属性表!G:G, MATCH(问卷赋分表!$A990,试题问卷属性表!$A:$A,0))</f>
        <v>0</v>
      </c>
    </row>
    <row r="991" spans="1:12" x14ac:dyDescent="0.2">
      <c r="A991" t="s">
        <v>2314</v>
      </c>
      <c r="B991" t="str">
        <f>INDEX(试题问卷属性表!H:H, MATCH(问卷赋分表!A991,试题问卷属性表!A:A,0))</f>
        <v>学校很重视探究型课程的建设</v>
      </c>
      <c r="C991" t="s">
        <v>1343</v>
      </c>
      <c r="D991" t="s">
        <v>1362</v>
      </c>
      <c r="E991" t="s">
        <v>2679</v>
      </c>
      <c r="F991">
        <v>3</v>
      </c>
      <c r="G991">
        <v>0</v>
      </c>
      <c r="H991" t="b">
        <v>1</v>
      </c>
      <c r="I991" t="str">
        <f>INDEX(试题问卷属性表!D:D, MATCH(问卷赋分表!$A991,试题问卷属性表!$A:$A,0))</f>
        <v>校长课程领导力</v>
      </c>
      <c r="J991" t="str">
        <f>INDEX(试题问卷属性表!E:E, MATCH(问卷赋分表!$A991,试题问卷属性表!$A:$A,0))</f>
        <v>课程规划</v>
      </c>
      <c r="K991">
        <f>INDEX(试题问卷属性表!F:F, MATCH(问卷赋分表!$A991,试题问卷属性表!$A:$A,0))</f>
        <v>0</v>
      </c>
      <c r="L991">
        <f>INDEX(试题问卷属性表!G:G, MATCH(问卷赋分表!$A991,试题问卷属性表!$A:$A,0))</f>
        <v>0</v>
      </c>
    </row>
    <row r="992" spans="1:12" x14ac:dyDescent="0.2">
      <c r="A992" t="s">
        <v>2314</v>
      </c>
      <c r="B992" t="str">
        <f>INDEX(试题问卷属性表!H:H, MATCH(问卷赋分表!A992,试题问卷属性表!A:A,0))</f>
        <v>学校很重视探究型课程的建设</v>
      </c>
      <c r="C992" t="s">
        <v>1343</v>
      </c>
      <c r="D992" t="s">
        <v>1362</v>
      </c>
      <c r="E992" t="s">
        <v>2726</v>
      </c>
      <c r="F992">
        <v>4</v>
      </c>
      <c r="G992">
        <v>1</v>
      </c>
      <c r="H992" t="b">
        <v>1</v>
      </c>
      <c r="I992" t="str">
        <f>INDEX(试题问卷属性表!D:D, MATCH(问卷赋分表!$A992,试题问卷属性表!$A:$A,0))</f>
        <v>校长课程领导力</v>
      </c>
      <c r="J992" t="str">
        <f>INDEX(试题问卷属性表!E:E, MATCH(问卷赋分表!$A992,试题问卷属性表!$A:$A,0))</f>
        <v>课程规划</v>
      </c>
      <c r="K992">
        <f>INDEX(试题问卷属性表!F:F, MATCH(问卷赋分表!$A992,试题问卷属性表!$A:$A,0))</f>
        <v>0</v>
      </c>
      <c r="L992">
        <f>INDEX(试题问卷属性表!G:G, MATCH(问卷赋分表!$A992,试题问卷属性表!$A:$A,0))</f>
        <v>0</v>
      </c>
    </row>
    <row r="993" spans="1:12" x14ac:dyDescent="0.2">
      <c r="A993" t="s">
        <v>2314</v>
      </c>
      <c r="B993" t="str">
        <f>INDEX(试题问卷属性表!H:H, MATCH(问卷赋分表!A993,试题问卷属性表!A:A,0))</f>
        <v>学校很重视探究型课程的建设</v>
      </c>
      <c r="C993" t="s">
        <v>1343</v>
      </c>
      <c r="D993" t="s">
        <v>1362</v>
      </c>
      <c r="E993" t="s">
        <v>2727</v>
      </c>
      <c r="F993">
        <v>5</v>
      </c>
      <c r="G993">
        <v>1</v>
      </c>
      <c r="H993" t="b">
        <v>1</v>
      </c>
      <c r="I993" t="str">
        <f>INDEX(试题问卷属性表!D:D, MATCH(问卷赋分表!$A993,试题问卷属性表!$A:$A,0))</f>
        <v>校长课程领导力</v>
      </c>
      <c r="J993" t="str">
        <f>INDEX(试题问卷属性表!E:E, MATCH(问卷赋分表!$A993,试题问卷属性表!$A:$A,0))</f>
        <v>课程规划</v>
      </c>
      <c r="K993">
        <f>INDEX(试题问卷属性表!F:F, MATCH(问卷赋分表!$A993,试题问卷属性表!$A:$A,0))</f>
        <v>0</v>
      </c>
      <c r="L993">
        <f>INDEX(试题问卷属性表!G:G, MATCH(问卷赋分表!$A993,试题问卷属性表!$A:$A,0))</f>
        <v>0</v>
      </c>
    </row>
    <row r="994" spans="1:12" x14ac:dyDescent="0.2">
      <c r="A994" t="s">
        <v>2315</v>
      </c>
      <c r="B994" t="str">
        <f>INDEX(试题问卷属性表!H:H, MATCH(问卷赋分表!A994,试题问卷属性表!A:A,0))</f>
        <v>校长善于利用校内外各种资源服务于各学科的教育教学</v>
      </c>
      <c r="C994" t="s">
        <v>1343</v>
      </c>
      <c r="D994" t="s">
        <v>1362</v>
      </c>
      <c r="E994" t="s">
        <v>2724</v>
      </c>
      <c r="F994">
        <v>1</v>
      </c>
      <c r="G994">
        <v>0</v>
      </c>
      <c r="H994" t="b">
        <v>1</v>
      </c>
      <c r="I994" t="str">
        <f>INDEX(试题问卷属性表!D:D, MATCH(问卷赋分表!$A994,试题问卷属性表!$A:$A,0))</f>
        <v>校长课程领导力</v>
      </c>
      <c r="J994" t="str">
        <f>INDEX(试题问卷属性表!E:E, MATCH(问卷赋分表!$A994,试题问卷属性表!$A:$A,0))</f>
        <v>课程实施</v>
      </c>
      <c r="K994">
        <f>INDEX(试题问卷属性表!F:F, MATCH(问卷赋分表!$A994,试题问卷属性表!$A:$A,0))</f>
        <v>0</v>
      </c>
      <c r="L994">
        <f>INDEX(试题问卷属性表!G:G, MATCH(问卷赋分表!$A994,试题问卷属性表!$A:$A,0))</f>
        <v>0</v>
      </c>
    </row>
    <row r="995" spans="1:12" x14ac:dyDescent="0.2">
      <c r="A995" t="s">
        <v>2315</v>
      </c>
      <c r="B995" t="str">
        <f>INDEX(试题问卷属性表!H:H, MATCH(问卷赋分表!A995,试题问卷属性表!A:A,0))</f>
        <v>校长善于利用校内外各种资源服务于各学科的教育教学</v>
      </c>
      <c r="C995" t="s">
        <v>1343</v>
      </c>
      <c r="D995" t="s">
        <v>1362</v>
      </c>
      <c r="E995" t="s">
        <v>2725</v>
      </c>
      <c r="F995">
        <v>2</v>
      </c>
      <c r="G995">
        <v>0</v>
      </c>
      <c r="H995" t="b">
        <v>1</v>
      </c>
      <c r="I995" t="str">
        <f>INDEX(试题问卷属性表!D:D, MATCH(问卷赋分表!$A995,试题问卷属性表!$A:$A,0))</f>
        <v>校长课程领导力</v>
      </c>
      <c r="J995" t="str">
        <f>INDEX(试题问卷属性表!E:E, MATCH(问卷赋分表!$A995,试题问卷属性表!$A:$A,0))</f>
        <v>课程实施</v>
      </c>
      <c r="K995">
        <f>INDEX(试题问卷属性表!F:F, MATCH(问卷赋分表!$A995,试题问卷属性表!$A:$A,0))</f>
        <v>0</v>
      </c>
      <c r="L995">
        <f>INDEX(试题问卷属性表!G:G, MATCH(问卷赋分表!$A995,试题问卷属性表!$A:$A,0))</f>
        <v>0</v>
      </c>
    </row>
    <row r="996" spans="1:12" x14ac:dyDescent="0.2">
      <c r="A996" t="s">
        <v>2315</v>
      </c>
      <c r="B996" t="str">
        <f>INDEX(试题问卷属性表!H:H, MATCH(问卷赋分表!A996,试题问卷属性表!A:A,0))</f>
        <v>校长善于利用校内外各种资源服务于各学科的教育教学</v>
      </c>
      <c r="C996" t="s">
        <v>1343</v>
      </c>
      <c r="D996" t="s">
        <v>1362</v>
      </c>
      <c r="E996" t="s">
        <v>2679</v>
      </c>
      <c r="F996">
        <v>3</v>
      </c>
      <c r="G996">
        <v>0</v>
      </c>
      <c r="H996" t="b">
        <v>1</v>
      </c>
      <c r="I996" t="str">
        <f>INDEX(试题问卷属性表!D:D, MATCH(问卷赋分表!$A996,试题问卷属性表!$A:$A,0))</f>
        <v>校长课程领导力</v>
      </c>
      <c r="J996" t="str">
        <f>INDEX(试题问卷属性表!E:E, MATCH(问卷赋分表!$A996,试题问卷属性表!$A:$A,0))</f>
        <v>课程实施</v>
      </c>
      <c r="K996">
        <f>INDEX(试题问卷属性表!F:F, MATCH(问卷赋分表!$A996,试题问卷属性表!$A:$A,0))</f>
        <v>0</v>
      </c>
      <c r="L996">
        <f>INDEX(试题问卷属性表!G:G, MATCH(问卷赋分表!$A996,试题问卷属性表!$A:$A,0))</f>
        <v>0</v>
      </c>
    </row>
    <row r="997" spans="1:12" x14ac:dyDescent="0.2">
      <c r="A997" t="s">
        <v>2315</v>
      </c>
      <c r="B997" t="str">
        <f>INDEX(试题问卷属性表!H:H, MATCH(问卷赋分表!A997,试题问卷属性表!A:A,0))</f>
        <v>校长善于利用校内外各种资源服务于各学科的教育教学</v>
      </c>
      <c r="C997" t="s">
        <v>1343</v>
      </c>
      <c r="D997" t="s">
        <v>1362</v>
      </c>
      <c r="E997" t="s">
        <v>2726</v>
      </c>
      <c r="F997">
        <v>4</v>
      </c>
      <c r="G997">
        <v>1</v>
      </c>
      <c r="H997" t="b">
        <v>1</v>
      </c>
      <c r="I997" t="str">
        <f>INDEX(试题问卷属性表!D:D, MATCH(问卷赋分表!$A997,试题问卷属性表!$A:$A,0))</f>
        <v>校长课程领导力</v>
      </c>
      <c r="J997" t="str">
        <f>INDEX(试题问卷属性表!E:E, MATCH(问卷赋分表!$A997,试题问卷属性表!$A:$A,0))</f>
        <v>课程实施</v>
      </c>
      <c r="K997">
        <f>INDEX(试题问卷属性表!F:F, MATCH(问卷赋分表!$A997,试题问卷属性表!$A:$A,0))</f>
        <v>0</v>
      </c>
      <c r="L997">
        <f>INDEX(试题问卷属性表!G:G, MATCH(问卷赋分表!$A997,试题问卷属性表!$A:$A,0))</f>
        <v>0</v>
      </c>
    </row>
    <row r="998" spans="1:12" x14ac:dyDescent="0.2">
      <c r="A998" t="s">
        <v>2315</v>
      </c>
      <c r="B998" t="str">
        <f>INDEX(试题问卷属性表!H:H, MATCH(问卷赋分表!A998,试题问卷属性表!A:A,0))</f>
        <v>校长善于利用校内外各种资源服务于各学科的教育教学</v>
      </c>
      <c r="C998" t="s">
        <v>1343</v>
      </c>
      <c r="D998" t="s">
        <v>1362</v>
      </c>
      <c r="E998" t="s">
        <v>2727</v>
      </c>
      <c r="F998">
        <v>5</v>
      </c>
      <c r="G998">
        <v>1</v>
      </c>
      <c r="H998" t="b">
        <v>1</v>
      </c>
      <c r="I998" t="str">
        <f>INDEX(试题问卷属性表!D:D, MATCH(问卷赋分表!$A998,试题问卷属性表!$A:$A,0))</f>
        <v>校长课程领导力</v>
      </c>
      <c r="J998" t="str">
        <f>INDEX(试题问卷属性表!E:E, MATCH(问卷赋分表!$A998,试题问卷属性表!$A:$A,0))</f>
        <v>课程实施</v>
      </c>
      <c r="K998">
        <f>INDEX(试题问卷属性表!F:F, MATCH(问卷赋分表!$A998,试题问卷属性表!$A:$A,0))</f>
        <v>0</v>
      </c>
      <c r="L998">
        <f>INDEX(试题问卷属性表!G:G, MATCH(问卷赋分表!$A998,试题问卷属性表!$A:$A,0))</f>
        <v>0</v>
      </c>
    </row>
    <row r="999" spans="1:12" x14ac:dyDescent="0.2">
      <c r="A999" t="s">
        <v>2316</v>
      </c>
      <c r="B999" t="str">
        <f>INDEX(试题问卷属性表!H:H, MATCH(问卷赋分表!A999,试题问卷属性表!A:A,0))</f>
        <v>学校经常组织学生参加校外的各类社会实践活动</v>
      </c>
      <c r="C999" t="s">
        <v>1343</v>
      </c>
      <c r="D999" t="s">
        <v>1362</v>
      </c>
      <c r="E999" t="s">
        <v>2724</v>
      </c>
      <c r="F999">
        <v>1</v>
      </c>
      <c r="G999">
        <v>0</v>
      </c>
      <c r="H999" t="b">
        <v>1</v>
      </c>
      <c r="I999" t="str">
        <f>INDEX(试题问卷属性表!D:D, MATCH(问卷赋分表!$A999,试题问卷属性表!$A:$A,0))</f>
        <v>校长课程领导力</v>
      </c>
      <c r="J999" t="str">
        <f>INDEX(试题问卷属性表!E:E, MATCH(问卷赋分表!$A999,试题问卷属性表!$A:$A,0))</f>
        <v>课程实施</v>
      </c>
      <c r="K999">
        <f>INDEX(试题问卷属性表!F:F, MATCH(问卷赋分表!$A999,试题问卷属性表!$A:$A,0))</f>
        <v>0</v>
      </c>
      <c r="L999">
        <f>INDEX(试题问卷属性表!G:G, MATCH(问卷赋分表!$A999,试题问卷属性表!$A:$A,0))</f>
        <v>0</v>
      </c>
    </row>
    <row r="1000" spans="1:12" x14ac:dyDescent="0.2">
      <c r="A1000" t="s">
        <v>2316</v>
      </c>
      <c r="B1000" t="str">
        <f>INDEX(试题问卷属性表!H:H, MATCH(问卷赋分表!A1000,试题问卷属性表!A:A,0))</f>
        <v>学校经常组织学生参加校外的各类社会实践活动</v>
      </c>
      <c r="C1000" t="s">
        <v>1343</v>
      </c>
      <c r="D1000" t="s">
        <v>1362</v>
      </c>
      <c r="E1000" t="s">
        <v>2725</v>
      </c>
      <c r="F1000">
        <v>2</v>
      </c>
      <c r="G1000">
        <v>0</v>
      </c>
      <c r="H1000" t="b">
        <v>1</v>
      </c>
      <c r="I1000" t="str">
        <f>INDEX(试题问卷属性表!D:D, MATCH(问卷赋分表!$A1000,试题问卷属性表!$A:$A,0))</f>
        <v>校长课程领导力</v>
      </c>
      <c r="J1000" t="str">
        <f>INDEX(试题问卷属性表!E:E, MATCH(问卷赋分表!$A1000,试题问卷属性表!$A:$A,0))</f>
        <v>课程实施</v>
      </c>
      <c r="K1000">
        <f>INDEX(试题问卷属性表!F:F, MATCH(问卷赋分表!$A1000,试题问卷属性表!$A:$A,0))</f>
        <v>0</v>
      </c>
      <c r="L1000">
        <f>INDEX(试题问卷属性表!G:G, MATCH(问卷赋分表!$A1000,试题问卷属性表!$A:$A,0))</f>
        <v>0</v>
      </c>
    </row>
    <row r="1001" spans="1:12" x14ac:dyDescent="0.2">
      <c r="A1001" t="s">
        <v>2316</v>
      </c>
      <c r="B1001" t="str">
        <f>INDEX(试题问卷属性表!H:H, MATCH(问卷赋分表!A1001,试题问卷属性表!A:A,0))</f>
        <v>学校经常组织学生参加校外的各类社会实践活动</v>
      </c>
      <c r="C1001" t="s">
        <v>1343</v>
      </c>
      <c r="D1001" t="s">
        <v>1362</v>
      </c>
      <c r="E1001" t="s">
        <v>2679</v>
      </c>
      <c r="F1001">
        <v>3</v>
      </c>
      <c r="G1001">
        <v>0</v>
      </c>
      <c r="H1001" t="b">
        <v>1</v>
      </c>
      <c r="I1001" t="str">
        <f>INDEX(试题问卷属性表!D:D, MATCH(问卷赋分表!$A1001,试题问卷属性表!$A:$A,0))</f>
        <v>校长课程领导力</v>
      </c>
      <c r="J1001" t="str">
        <f>INDEX(试题问卷属性表!E:E, MATCH(问卷赋分表!$A1001,试题问卷属性表!$A:$A,0))</f>
        <v>课程实施</v>
      </c>
      <c r="K1001">
        <f>INDEX(试题问卷属性表!F:F, MATCH(问卷赋分表!$A1001,试题问卷属性表!$A:$A,0))</f>
        <v>0</v>
      </c>
      <c r="L1001">
        <f>INDEX(试题问卷属性表!G:G, MATCH(问卷赋分表!$A1001,试题问卷属性表!$A:$A,0))</f>
        <v>0</v>
      </c>
    </row>
    <row r="1002" spans="1:12" x14ac:dyDescent="0.2">
      <c r="A1002" t="s">
        <v>2316</v>
      </c>
      <c r="B1002" t="str">
        <f>INDEX(试题问卷属性表!H:H, MATCH(问卷赋分表!A1002,试题问卷属性表!A:A,0))</f>
        <v>学校经常组织学生参加校外的各类社会实践活动</v>
      </c>
      <c r="C1002" t="s">
        <v>1343</v>
      </c>
      <c r="D1002" t="s">
        <v>1362</v>
      </c>
      <c r="E1002" t="s">
        <v>2726</v>
      </c>
      <c r="F1002">
        <v>4</v>
      </c>
      <c r="G1002">
        <v>1</v>
      </c>
      <c r="H1002" t="b">
        <v>1</v>
      </c>
      <c r="I1002" t="str">
        <f>INDEX(试题问卷属性表!D:D, MATCH(问卷赋分表!$A1002,试题问卷属性表!$A:$A,0))</f>
        <v>校长课程领导力</v>
      </c>
      <c r="J1002" t="str">
        <f>INDEX(试题问卷属性表!E:E, MATCH(问卷赋分表!$A1002,试题问卷属性表!$A:$A,0))</f>
        <v>课程实施</v>
      </c>
      <c r="K1002">
        <f>INDEX(试题问卷属性表!F:F, MATCH(问卷赋分表!$A1002,试题问卷属性表!$A:$A,0))</f>
        <v>0</v>
      </c>
      <c r="L1002">
        <f>INDEX(试题问卷属性表!G:G, MATCH(问卷赋分表!$A1002,试题问卷属性表!$A:$A,0))</f>
        <v>0</v>
      </c>
    </row>
    <row r="1003" spans="1:12" x14ac:dyDescent="0.2">
      <c r="A1003" t="s">
        <v>2316</v>
      </c>
      <c r="B1003" t="str">
        <f>INDEX(试题问卷属性表!H:H, MATCH(问卷赋分表!A1003,试题问卷属性表!A:A,0))</f>
        <v>学校经常组织学生参加校外的各类社会实践活动</v>
      </c>
      <c r="C1003" t="s">
        <v>1343</v>
      </c>
      <c r="D1003" t="s">
        <v>1362</v>
      </c>
      <c r="E1003" t="s">
        <v>2727</v>
      </c>
      <c r="F1003">
        <v>5</v>
      </c>
      <c r="G1003">
        <v>1</v>
      </c>
      <c r="H1003" t="b">
        <v>1</v>
      </c>
      <c r="I1003" t="str">
        <f>INDEX(试题问卷属性表!D:D, MATCH(问卷赋分表!$A1003,试题问卷属性表!$A:$A,0))</f>
        <v>校长课程领导力</v>
      </c>
      <c r="J1003" t="str">
        <f>INDEX(试题问卷属性表!E:E, MATCH(问卷赋分表!$A1003,试题问卷属性表!$A:$A,0))</f>
        <v>课程实施</v>
      </c>
      <c r="K1003">
        <f>INDEX(试题问卷属性表!F:F, MATCH(问卷赋分表!$A1003,试题问卷属性表!$A:$A,0))</f>
        <v>0</v>
      </c>
      <c r="L1003">
        <f>INDEX(试题问卷属性表!G:G, MATCH(问卷赋分表!$A1003,试题问卷属性表!$A:$A,0))</f>
        <v>0</v>
      </c>
    </row>
    <row r="1004" spans="1:12" x14ac:dyDescent="0.2">
      <c r="A1004" t="s">
        <v>2317</v>
      </c>
      <c r="B1004" t="str">
        <f>INDEX(试题问卷属性表!H:H, MATCH(问卷赋分表!A1004,试题问卷属性表!A:A,0))</f>
        <v>学校对教师“教学过程”的关注甚于对“教学结果”的关注</v>
      </c>
      <c r="C1004" t="s">
        <v>1343</v>
      </c>
      <c r="D1004" t="s">
        <v>1362</v>
      </c>
      <c r="E1004" t="s">
        <v>2724</v>
      </c>
      <c r="F1004">
        <v>1</v>
      </c>
      <c r="G1004">
        <v>0</v>
      </c>
      <c r="H1004" t="b">
        <v>1</v>
      </c>
      <c r="I1004" t="str">
        <f>INDEX(试题问卷属性表!D:D, MATCH(问卷赋分表!$A1004,试题问卷属性表!$A:$A,0))</f>
        <v>校长课程领导力</v>
      </c>
      <c r="J1004" t="str">
        <f>INDEX(试题问卷属性表!E:E, MATCH(问卷赋分表!$A1004,试题问卷属性表!$A:$A,0))</f>
        <v>课程评价</v>
      </c>
      <c r="K1004">
        <f>INDEX(试题问卷属性表!F:F, MATCH(问卷赋分表!$A1004,试题问卷属性表!$A:$A,0))</f>
        <v>0</v>
      </c>
      <c r="L1004">
        <f>INDEX(试题问卷属性表!G:G, MATCH(问卷赋分表!$A1004,试题问卷属性表!$A:$A,0))</f>
        <v>0</v>
      </c>
    </row>
    <row r="1005" spans="1:12" x14ac:dyDescent="0.2">
      <c r="A1005" t="s">
        <v>2317</v>
      </c>
      <c r="B1005" t="str">
        <f>INDEX(试题问卷属性表!H:H, MATCH(问卷赋分表!A1005,试题问卷属性表!A:A,0))</f>
        <v>学校对教师“教学过程”的关注甚于对“教学结果”的关注</v>
      </c>
      <c r="C1005" t="s">
        <v>1343</v>
      </c>
      <c r="D1005" t="s">
        <v>1362</v>
      </c>
      <c r="E1005" t="s">
        <v>2725</v>
      </c>
      <c r="F1005">
        <v>2</v>
      </c>
      <c r="G1005">
        <v>0</v>
      </c>
      <c r="H1005" t="b">
        <v>1</v>
      </c>
      <c r="I1005" t="str">
        <f>INDEX(试题问卷属性表!D:D, MATCH(问卷赋分表!$A1005,试题问卷属性表!$A:$A,0))</f>
        <v>校长课程领导力</v>
      </c>
      <c r="J1005" t="str">
        <f>INDEX(试题问卷属性表!E:E, MATCH(问卷赋分表!$A1005,试题问卷属性表!$A:$A,0))</f>
        <v>课程评价</v>
      </c>
      <c r="K1005">
        <f>INDEX(试题问卷属性表!F:F, MATCH(问卷赋分表!$A1005,试题问卷属性表!$A:$A,0))</f>
        <v>0</v>
      </c>
      <c r="L1005">
        <f>INDEX(试题问卷属性表!G:G, MATCH(问卷赋分表!$A1005,试题问卷属性表!$A:$A,0))</f>
        <v>0</v>
      </c>
    </row>
    <row r="1006" spans="1:12" x14ac:dyDescent="0.2">
      <c r="A1006" t="s">
        <v>2317</v>
      </c>
      <c r="B1006" t="str">
        <f>INDEX(试题问卷属性表!H:H, MATCH(问卷赋分表!A1006,试题问卷属性表!A:A,0))</f>
        <v>学校对教师“教学过程”的关注甚于对“教学结果”的关注</v>
      </c>
      <c r="C1006" t="s">
        <v>1343</v>
      </c>
      <c r="D1006" t="s">
        <v>1362</v>
      </c>
      <c r="E1006" t="s">
        <v>2679</v>
      </c>
      <c r="F1006">
        <v>3</v>
      </c>
      <c r="G1006">
        <v>0</v>
      </c>
      <c r="H1006" t="b">
        <v>1</v>
      </c>
      <c r="I1006" t="str">
        <f>INDEX(试题问卷属性表!D:D, MATCH(问卷赋分表!$A1006,试题问卷属性表!$A:$A,0))</f>
        <v>校长课程领导力</v>
      </c>
      <c r="J1006" t="str">
        <f>INDEX(试题问卷属性表!E:E, MATCH(问卷赋分表!$A1006,试题问卷属性表!$A:$A,0))</f>
        <v>课程评价</v>
      </c>
      <c r="K1006">
        <f>INDEX(试题问卷属性表!F:F, MATCH(问卷赋分表!$A1006,试题问卷属性表!$A:$A,0))</f>
        <v>0</v>
      </c>
      <c r="L1006">
        <f>INDEX(试题问卷属性表!G:G, MATCH(问卷赋分表!$A1006,试题问卷属性表!$A:$A,0))</f>
        <v>0</v>
      </c>
    </row>
    <row r="1007" spans="1:12" x14ac:dyDescent="0.2">
      <c r="A1007" t="s">
        <v>2317</v>
      </c>
      <c r="B1007" t="str">
        <f>INDEX(试题问卷属性表!H:H, MATCH(问卷赋分表!A1007,试题问卷属性表!A:A,0))</f>
        <v>学校对教师“教学过程”的关注甚于对“教学结果”的关注</v>
      </c>
      <c r="C1007" t="s">
        <v>1343</v>
      </c>
      <c r="D1007" t="s">
        <v>1362</v>
      </c>
      <c r="E1007" t="s">
        <v>2726</v>
      </c>
      <c r="F1007">
        <v>4</v>
      </c>
      <c r="G1007">
        <v>1</v>
      </c>
      <c r="H1007" t="b">
        <v>1</v>
      </c>
      <c r="I1007" t="str">
        <f>INDEX(试题问卷属性表!D:D, MATCH(问卷赋分表!$A1007,试题问卷属性表!$A:$A,0))</f>
        <v>校长课程领导力</v>
      </c>
      <c r="J1007" t="str">
        <f>INDEX(试题问卷属性表!E:E, MATCH(问卷赋分表!$A1007,试题问卷属性表!$A:$A,0))</f>
        <v>课程评价</v>
      </c>
      <c r="K1007">
        <f>INDEX(试题问卷属性表!F:F, MATCH(问卷赋分表!$A1007,试题问卷属性表!$A:$A,0))</f>
        <v>0</v>
      </c>
      <c r="L1007">
        <f>INDEX(试题问卷属性表!G:G, MATCH(问卷赋分表!$A1007,试题问卷属性表!$A:$A,0))</f>
        <v>0</v>
      </c>
    </row>
    <row r="1008" spans="1:12" x14ac:dyDescent="0.2">
      <c r="A1008" t="s">
        <v>2317</v>
      </c>
      <c r="B1008" t="str">
        <f>INDEX(试题问卷属性表!H:H, MATCH(问卷赋分表!A1008,试题问卷属性表!A:A,0))</f>
        <v>学校对教师“教学过程”的关注甚于对“教学结果”的关注</v>
      </c>
      <c r="C1008" t="s">
        <v>1343</v>
      </c>
      <c r="D1008" t="s">
        <v>1362</v>
      </c>
      <c r="E1008" t="s">
        <v>2727</v>
      </c>
      <c r="F1008">
        <v>5</v>
      </c>
      <c r="G1008">
        <v>1</v>
      </c>
      <c r="H1008" t="b">
        <v>1</v>
      </c>
      <c r="I1008" t="str">
        <f>INDEX(试题问卷属性表!D:D, MATCH(问卷赋分表!$A1008,试题问卷属性表!$A:$A,0))</f>
        <v>校长课程领导力</v>
      </c>
      <c r="J1008" t="str">
        <f>INDEX(试题问卷属性表!E:E, MATCH(问卷赋分表!$A1008,试题问卷属性表!$A:$A,0))</f>
        <v>课程评价</v>
      </c>
      <c r="K1008">
        <f>INDEX(试题问卷属性表!F:F, MATCH(问卷赋分表!$A1008,试题问卷属性表!$A:$A,0))</f>
        <v>0</v>
      </c>
      <c r="L1008">
        <f>INDEX(试题问卷属性表!G:G, MATCH(问卷赋分表!$A1008,试题问卷属性表!$A:$A,0))</f>
        <v>0</v>
      </c>
    </row>
    <row r="1009" spans="1:12" x14ac:dyDescent="0.2">
      <c r="A1009" t="s">
        <v>2318</v>
      </c>
      <c r="B1009" t="str">
        <f>INDEX(试题问卷属性表!H:H, MATCH(问卷赋分表!A1009,试题问卷属性表!A:A,0))</f>
        <v>学校领导班子经常参加学校的教研和备课活动，并能提供有效指导</v>
      </c>
      <c r="C1009" t="s">
        <v>1343</v>
      </c>
      <c r="D1009" t="s">
        <v>1362</v>
      </c>
      <c r="E1009" t="s">
        <v>2724</v>
      </c>
      <c r="F1009">
        <v>1</v>
      </c>
      <c r="G1009">
        <v>0</v>
      </c>
      <c r="H1009" t="b">
        <v>1</v>
      </c>
      <c r="I1009" t="str">
        <f>INDEX(试题问卷属性表!D:D, MATCH(问卷赋分表!$A1009,试题问卷属性表!$A:$A,0))</f>
        <v>校长课程领导力</v>
      </c>
      <c r="J1009" t="str">
        <f>INDEX(试题问卷属性表!E:E, MATCH(问卷赋分表!$A1009,试题问卷属性表!$A:$A,0))</f>
        <v>课程实施</v>
      </c>
      <c r="K1009">
        <f>INDEX(试题问卷属性表!F:F, MATCH(问卷赋分表!$A1009,试题问卷属性表!$A:$A,0))</f>
        <v>0</v>
      </c>
      <c r="L1009">
        <f>INDEX(试题问卷属性表!G:G, MATCH(问卷赋分表!$A1009,试题问卷属性表!$A:$A,0))</f>
        <v>0</v>
      </c>
    </row>
    <row r="1010" spans="1:12" x14ac:dyDescent="0.2">
      <c r="A1010" t="s">
        <v>2318</v>
      </c>
      <c r="B1010" t="str">
        <f>INDEX(试题问卷属性表!H:H, MATCH(问卷赋分表!A1010,试题问卷属性表!A:A,0))</f>
        <v>学校领导班子经常参加学校的教研和备课活动，并能提供有效指导</v>
      </c>
      <c r="C1010" t="s">
        <v>1343</v>
      </c>
      <c r="D1010" t="s">
        <v>1362</v>
      </c>
      <c r="E1010" t="s">
        <v>2725</v>
      </c>
      <c r="F1010">
        <v>2</v>
      </c>
      <c r="G1010">
        <v>0</v>
      </c>
      <c r="H1010" t="b">
        <v>1</v>
      </c>
      <c r="I1010" t="str">
        <f>INDEX(试题问卷属性表!D:D, MATCH(问卷赋分表!$A1010,试题问卷属性表!$A:$A,0))</f>
        <v>校长课程领导力</v>
      </c>
      <c r="J1010" t="str">
        <f>INDEX(试题问卷属性表!E:E, MATCH(问卷赋分表!$A1010,试题问卷属性表!$A:$A,0))</f>
        <v>课程实施</v>
      </c>
      <c r="K1010">
        <f>INDEX(试题问卷属性表!F:F, MATCH(问卷赋分表!$A1010,试题问卷属性表!$A:$A,0))</f>
        <v>0</v>
      </c>
      <c r="L1010">
        <f>INDEX(试题问卷属性表!G:G, MATCH(问卷赋分表!$A1010,试题问卷属性表!$A:$A,0))</f>
        <v>0</v>
      </c>
    </row>
    <row r="1011" spans="1:12" x14ac:dyDescent="0.2">
      <c r="A1011" t="s">
        <v>2318</v>
      </c>
      <c r="B1011" t="str">
        <f>INDEX(试题问卷属性表!H:H, MATCH(问卷赋分表!A1011,试题问卷属性表!A:A,0))</f>
        <v>学校领导班子经常参加学校的教研和备课活动，并能提供有效指导</v>
      </c>
      <c r="C1011" t="s">
        <v>1343</v>
      </c>
      <c r="D1011" t="s">
        <v>1362</v>
      </c>
      <c r="E1011" t="s">
        <v>2679</v>
      </c>
      <c r="F1011">
        <v>3</v>
      </c>
      <c r="G1011">
        <v>0</v>
      </c>
      <c r="H1011" t="b">
        <v>1</v>
      </c>
      <c r="I1011" t="str">
        <f>INDEX(试题问卷属性表!D:D, MATCH(问卷赋分表!$A1011,试题问卷属性表!$A:$A,0))</f>
        <v>校长课程领导力</v>
      </c>
      <c r="J1011" t="str">
        <f>INDEX(试题问卷属性表!E:E, MATCH(问卷赋分表!$A1011,试题问卷属性表!$A:$A,0))</f>
        <v>课程实施</v>
      </c>
      <c r="K1011">
        <f>INDEX(试题问卷属性表!F:F, MATCH(问卷赋分表!$A1011,试题问卷属性表!$A:$A,0))</f>
        <v>0</v>
      </c>
      <c r="L1011">
        <f>INDEX(试题问卷属性表!G:G, MATCH(问卷赋分表!$A1011,试题问卷属性表!$A:$A,0))</f>
        <v>0</v>
      </c>
    </row>
    <row r="1012" spans="1:12" x14ac:dyDescent="0.2">
      <c r="A1012" t="s">
        <v>2318</v>
      </c>
      <c r="B1012" t="str">
        <f>INDEX(试题问卷属性表!H:H, MATCH(问卷赋分表!A1012,试题问卷属性表!A:A,0))</f>
        <v>学校领导班子经常参加学校的教研和备课活动，并能提供有效指导</v>
      </c>
      <c r="C1012" t="s">
        <v>1343</v>
      </c>
      <c r="D1012" t="s">
        <v>1362</v>
      </c>
      <c r="E1012" t="s">
        <v>2726</v>
      </c>
      <c r="F1012">
        <v>4</v>
      </c>
      <c r="G1012">
        <v>1</v>
      </c>
      <c r="H1012" t="b">
        <v>1</v>
      </c>
      <c r="I1012" t="str">
        <f>INDEX(试题问卷属性表!D:D, MATCH(问卷赋分表!$A1012,试题问卷属性表!$A:$A,0))</f>
        <v>校长课程领导力</v>
      </c>
      <c r="J1012" t="str">
        <f>INDEX(试题问卷属性表!E:E, MATCH(问卷赋分表!$A1012,试题问卷属性表!$A:$A,0))</f>
        <v>课程实施</v>
      </c>
      <c r="K1012">
        <f>INDEX(试题问卷属性表!F:F, MATCH(问卷赋分表!$A1012,试题问卷属性表!$A:$A,0))</f>
        <v>0</v>
      </c>
      <c r="L1012">
        <f>INDEX(试题问卷属性表!G:G, MATCH(问卷赋分表!$A1012,试题问卷属性表!$A:$A,0))</f>
        <v>0</v>
      </c>
    </row>
    <row r="1013" spans="1:12" x14ac:dyDescent="0.2">
      <c r="A1013" t="s">
        <v>2318</v>
      </c>
      <c r="B1013" t="str">
        <f>INDEX(试题问卷属性表!H:H, MATCH(问卷赋分表!A1013,试题问卷属性表!A:A,0))</f>
        <v>学校领导班子经常参加学校的教研和备课活动，并能提供有效指导</v>
      </c>
      <c r="C1013" t="s">
        <v>1343</v>
      </c>
      <c r="D1013" t="s">
        <v>1362</v>
      </c>
      <c r="E1013" t="s">
        <v>2727</v>
      </c>
      <c r="F1013">
        <v>5</v>
      </c>
      <c r="G1013">
        <v>1</v>
      </c>
      <c r="H1013" t="b">
        <v>1</v>
      </c>
      <c r="I1013" t="str">
        <f>INDEX(试题问卷属性表!D:D, MATCH(问卷赋分表!$A1013,试题问卷属性表!$A:$A,0))</f>
        <v>校长课程领导力</v>
      </c>
      <c r="J1013" t="str">
        <f>INDEX(试题问卷属性表!E:E, MATCH(问卷赋分表!$A1013,试题问卷属性表!$A:$A,0))</f>
        <v>课程实施</v>
      </c>
      <c r="K1013">
        <f>INDEX(试题问卷属性表!F:F, MATCH(问卷赋分表!$A1013,试题问卷属性表!$A:$A,0))</f>
        <v>0</v>
      </c>
      <c r="L1013">
        <f>INDEX(试题问卷属性表!G:G, MATCH(问卷赋分表!$A1013,试题问卷属性表!$A:$A,0))</f>
        <v>0</v>
      </c>
    </row>
    <row r="1014" spans="1:12" x14ac:dyDescent="0.2">
      <c r="A1014" t="s">
        <v>2319</v>
      </c>
      <c r="B1014" t="str">
        <f>INDEX(试题问卷属性表!H:H, MATCH(问卷赋分表!A1014,试题问卷属性表!A:A,0))</f>
        <v>学校领导班子经常到教室听课，并能给授课教师有效指导</v>
      </c>
      <c r="C1014" t="s">
        <v>1343</v>
      </c>
      <c r="D1014" t="s">
        <v>1362</v>
      </c>
      <c r="E1014" t="s">
        <v>2724</v>
      </c>
      <c r="F1014">
        <v>1</v>
      </c>
      <c r="G1014">
        <v>0</v>
      </c>
      <c r="H1014" t="b">
        <v>1</v>
      </c>
      <c r="I1014" t="str">
        <f>INDEX(试题问卷属性表!D:D, MATCH(问卷赋分表!$A1014,试题问卷属性表!$A:$A,0))</f>
        <v>校长课程领导力</v>
      </c>
      <c r="J1014" t="str">
        <f>INDEX(试题问卷属性表!E:E, MATCH(问卷赋分表!$A1014,试题问卷属性表!$A:$A,0))</f>
        <v>课程实施</v>
      </c>
      <c r="K1014">
        <f>INDEX(试题问卷属性表!F:F, MATCH(问卷赋分表!$A1014,试题问卷属性表!$A:$A,0))</f>
        <v>0</v>
      </c>
      <c r="L1014">
        <f>INDEX(试题问卷属性表!G:G, MATCH(问卷赋分表!$A1014,试题问卷属性表!$A:$A,0))</f>
        <v>0</v>
      </c>
    </row>
    <row r="1015" spans="1:12" x14ac:dyDescent="0.2">
      <c r="A1015" t="s">
        <v>2319</v>
      </c>
      <c r="B1015" t="str">
        <f>INDEX(试题问卷属性表!H:H, MATCH(问卷赋分表!A1015,试题问卷属性表!A:A,0))</f>
        <v>学校领导班子经常到教室听课，并能给授课教师有效指导</v>
      </c>
      <c r="C1015" t="s">
        <v>1343</v>
      </c>
      <c r="D1015" t="s">
        <v>1362</v>
      </c>
      <c r="E1015" t="s">
        <v>2725</v>
      </c>
      <c r="F1015">
        <v>2</v>
      </c>
      <c r="G1015">
        <v>0</v>
      </c>
      <c r="H1015" t="b">
        <v>1</v>
      </c>
      <c r="I1015" t="str">
        <f>INDEX(试题问卷属性表!D:D, MATCH(问卷赋分表!$A1015,试题问卷属性表!$A:$A,0))</f>
        <v>校长课程领导力</v>
      </c>
      <c r="J1015" t="str">
        <f>INDEX(试题问卷属性表!E:E, MATCH(问卷赋分表!$A1015,试题问卷属性表!$A:$A,0))</f>
        <v>课程实施</v>
      </c>
      <c r="K1015">
        <f>INDEX(试题问卷属性表!F:F, MATCH(问卷赋分表!$A1015,试题问卷属性表!$A:$A,0))</f>
        <v>0</v>
      </c>
      <c r="L1015">
        <f>INDEX(试题问卷属性表!G:G, MATCH(问卷赋分表!$A1015,试题问卷属性表!$A:$A,0))</f>
        <v>0</v>
      </c>
    </row>
    <row r="1016" spans="1:12" x14ac:dyDescent="0.2">
      <c r="A1016" t="s">
        <v>2319</v>
      </c>
      <c r="B1016" t="str">
        <f>INDEX(试题问卷属性表!H:H, MATCH(问卷赋分表!A1016,试题问卷属性表!A:A,0))</f>
        <v>学校领导班子经常到教室听课，并能给授课教师有效指导</v>
      </c>
      <c r="C1016" t="s">
        <v>1343</v>
      </c>
      <c r="D1016" t="s">
        <v>1362</v>
      </c>
      <c r="E1016" t="s">
        <v>2679</v>
      </c>
      <c r="F1016">
        <v>3</v>
      </c>
      <c r="G1016">
        <v>0</v>
      </c>
      <c r="H1016" t="b">
        <v>1</v>
      </c>
      <c r="I1016" t="str">
        <f>INDEX(试题问卷属性表!D:D, MATCH(问卷赋分表!$A1016,试题问卷属性表!$A:$A,0))</f>
        <v>校长课程领导力</v>
      </c>
      <c r="J1016" t="str">
        <f>INDEX(试题问卷属性表!E:E, MATCH(问卷赋分表!$A1016,试题问卷属性表!$A:$A,0))</f>
        <v>课程实施</v>
      </c>
      <c r="K1016">
        <f>INDEX(试题问卷属性表!F:F, MATCH(问卷赋分表!$A1016,试题问卷属性表!$A:$A,0))</f>
        <v>0</v>
      </c>
      <c r="L1016">
        <f>INDEX(试题问卷属性表!G:G, MATCH(问卷赋分表!$A1016,试题问卷属性表!$A:$A,0))</f>
        <v>0</v>
      </c>
    </row>
    <row r="1017" spans="1:12" x14ac:dyDescent="0.2">
      <c r="A1017" t="s">
        <v>2319</v>
      </c>
      <c r="B1017" t="str">
        <f>INDEX(试题问卷属性表!H:H, MATCH(问卷赋分表!A1017,试题问卷属性表!A:A,0))</f>
        <v>学校领导班子经常到教室听课，并能给授课教师有效指导</v>
      </c>
      <c r="C1017" t="s">
        <v>1343</v>
      </c>
      <c r="D1017" t="s">
        <v>1362</v>
      </c>
      <c r="E1017" t="s">
        <v>2726</v>
      </c>
      <c r="F1017">
        <v>4</v>
      </c>
      <c r="G1017">
        <v>1</v>
      </c>
      <c r="H1017" t="b">
        <v>1</v>
      </c>
      <c r="I1017" t="str">
        <f>INDEX(试题问卷属性表!D:D, MATCH(问卷赋分表!$A1017,试题问卷属性表!$A:$A,0))</f>
        <v>校长课程领导力</v>
      </c>
      <c r="J1017" t="str">
        <f>INDEX(试题问卷属性表!E:E, MATCH(问卷赋分表!$A1017,试题问卷属性表!$A:$A,0))</f>
        <v>课程实施</v>
      </c>
      <c r="K1017">
        <f>INDEX(试题问卷属性表!F:F, MATCH(问卷赋分表!$A1017,试题问卷属性表!$A:$A,0))</f>
        <v>0</v>
      </c>
      <c r="L1017">
        <f>INDEX(试题问卷属性表!G:G, MATCH(问卷赋分表!$A1017,试题问卷属性表!$A:$A,0))</f>
        <v>0</v>
      </c>
    </row>
    <row r="1018" spans="1:12" x14ac:dyDescent="0.2">
      <c r="A1018" t="s">
        <v>2319</v>
      </c>
      <c r="B1018" t="str">
        <f>INDEX(试题问卷属性表!H:H, MATCH(问卷赋分表!A1018,试题问卷属性表!A:A,0))</f>
        <v>学校领导班子经常到教室听课，并能给授课教师有效指导</v>
      </c>
      <c r="C1018" t="s">
        <v>1343</v>
      </c>
      <c r="D1018" t="s">
        <v>1362</v>
      </c>
      <c r="E1018" t="s">
        <v>2727</v>
      </c>
      <c r="F1018">
        <v>5</v>
      </c>
      <c r="G1018">
        <v>1</v>
      </c>
      <c r="H1018" t="b">
        <v>1</v>
      </c>
      <c r="I1018" t="str">
        <f>INDEX(试题问卷属性表!D:D, MATCH(问卷赋分表!$A1018,试题问卷属性表!$A:$A,0))</f>
        <v>校长课程领导力</v>
      </c>
      <c r="J1018" t="str">
        <f>INDEX(试题问卷属性表!E:E, MATCH(问卷赋分表!$A1018,试题问卷属性表!$A:$A,0))</f>
        <v>课程实施</v>
      </c>
      <c r="K1018">
        <f>INDEX(试题问卷属性表!F:F, MATCH(问卷赋分表!$A1018,试题问卷属性表!$A:$A,0))</f>
        <v>0</v>
      </c>
      <c r="L1018">
        <f>INDEX(试题问卷属性表!G:G, MATCH(问卷赋分表!$A1018,试题问卷属性表!$A:$A,0))</f>
        <v>0</v>
      </c>
    </row>
    <row r="1019" spans="1:12" x14ac:dyDescent="0.2">
      <c r="A1019" t="s">
        <v>2320</v>
      </c>
      <c r="B1019" t="str">
        <f>INDEX(试题问卷属性表!H:H, MATCH(问卷赋分表!A1019,试题问卷属性表!A:A,0))</f>
        <v>学校很关注学生在学校是否学得开心、愉快</v>
      </c>
      <c r="C1019" t="s">
        <v>1343</v>
      </c>
      <c r="D1019" t="s">
        <v>1362</v>
      </c>
      <c r="E1019" t="s">
        <v>2724</v>
      </c>
      <c r="F1019">
        <v>1</v>
      </c>
      <c r="G1019">
        <v>0</v>
      </c>
      <c r="H1019" t="b">
        <v>1</v>
      </c>
      <c r="I1019" t="str">
        <f>INDEX(试题问卷属性表!D:D, MATCH(问卷赋分表!$A1019,试题问卷属性表!$A:$A,0))</f>
        <v>校长课程领导力</v>
      </c>
      <c r="J1019" t="str">
        <f>INDEX(试题问卷属性表!E:E, MATCH(问卷赋分表!$A1019,试题问卷属性表!$A:$A,0))</f>
        <v>课程评价</v>
      </c>
      <c r="K1019">
        <f>INDEX(试题问卷属性表!F:F, MATCH(问卷赋分表!$A1019,试题问卷属性表!$A:$A,0))</f>
        <v>0</v>
      </c>
      <c r="L1019">
        <f>INDEX(试题问卷属性表!G:G, MATCH(问卷赋分表!$A1019,试题问卷属性表!$A:$A,0))</f>
        <v>0</v>
      </c>
    </row>
    <row r="1020" spans="1:12" x14ac:dyDescent="0.2">
      <c r="A1020" t="s">
        <v>2320</v>
      </c>
      <c r="B1020" t="str">
        <f>INDEX(试题问卷属性表!H:H, MATCH(问卷赋分表!A1020,试题问卷属性表!A:A,0))</f>
        <v>学校很关注学生在学校是否学得开心、愉快</v>
      </c>
      <c r="C1020" t="s">
        <v>1343</v>
      </c>
      <c r="D1020" t="s">
        <v>1362</v>
      </c>
      <c r="E1020" t="s">
        <v>2725</v>
      </c>
      <c r="F1020">
        <v>2</v>
      </c>
      <c r="G1020">
        <v>0</v>
      </c>
      <c r="H1020" t="b">
        <v>1</v>
      </c>
      <c r="I1020" t="str">
        <f>INDEX(试题问卷属性表!D:D, MATCH(问卷赋分表!$A1020,试题问卷属性表!$A:$A,0))</f>
        <v>校长课程领导力</v>
      </c>
      <c r="J1020" t="str">
        <f>INDEX(试题问卷属性表!E:E, MATCH(问卷赋分表!$A1020,试题问卷属性表!$A:$A,0))</f>
        <v>课程评价</v>
      </c>
      <c r="K1020">
        <f>INDEX(试题问卷属性表!F:F, MATCH(问卷赋分表!$A1020,试题问卷属性表!$A:$A,0))</f>
        <v>0</v>
      </c>
      <c r="L1020">
        <f>INDEX(试题问卷属性表!G:G, MATCH(问卷赋分表!$A1020,试题问卷属性表!$A:$A,0))</f>
        <v>0</v>
      </c>
    </row>
    <row r="1021" spans="1:12" x14ac:dyDescent="0.2">
      <c r="A1021" t="s">
        <v>2320</v>
      </c>
      <c r="B1021" t="str">
        <f>INDEX(试题问卷属性表!H:H, MATCH(问卷赋分表!A1021,试题问卷属性表!A:A,0))</f>
        <v>学校很关注学生在学校是否学得开心、愉快</v>
      </c>
      <c r="C1021" t="s">
        <v>1343</v>
      </c>
      <c r="D1021" t="s">
        <v>1362</v>
      </c>
      <c r="E1021" t="s">
        <v>2679</v>
      </c>
      <c r="F1021">
        <v>3</v>
      </c>
      <c r="G1021">
        <v>0</v>
      </c>
      <c r="H1021" t="b">
        <v>1</v>
      </c>
      <c r="I1021" t="str">
        <f>INDEX(试题问卷属性表!D:D, MATCH(问卷赋分表!$A1021,试题问卷属性表!$A:$A,0))</f>
        <v>校长课程领导力</v>
      </c>
      <c r="J1021" t="str">
        <f>INDEX(试题问卷属性表!E:E, MATCH(问卷赋分表!$A1021,试题问卷属性表!$A:$A,0))</f>
        <v>课程评价</v>
      </c>
      <c r="K1021">
        <f>INDEX(试题问卷属性表!F:F, MATCH(问卷赋分表!$A1021,试题问卷属性表!$A:$A,0))</f>
        <v>0</v>
      </c>
      <c r="L1021">
        <f>INDEX(试题问卷属性表!G:G, MATCH(问卷赋分表!$A1021,试题问卷属性表!$A:$A,0))</f>
        <v>0</v>
      </c>
    </row>
    <row r="1022" spans="1:12" x14ac:dyDescent="0.2">
      <c r="A1022" t="s">
        <v>2320</v>
      </c>
      <c r="B1022" t="str">
        <f>INDEX(试题问卷属性表!H:H, MATCH(问卷赋分表!A1022,试题问卷属性表!A:A,0))</f>
        <v>学校很关注学生在学校是否学得开心、愉快</v>
      </c>
      <c r="C1022" t="s">
        <v>1343</v>
      </c>
      <c r="D1022" t="s">
        <v>1362</v>
      </c>
      <c r="E1022" t="s">
        <v>2726</v>
      </c>
      <c r="F1022">
        <v>4</v>
      </c>
      <c r="G1022">
        <v>1</v>
      </c>
      <c r="H1022" t="b">
        <v>1</v>
      </c>
      <c r="I1022" t="str">
        <f>INDEX(试题问卷属性表!D:D, MATCH(问卷赋分表!$A1022,试题问卷属性表!$A:$A,0))</f>
        <v>校长课程领导力</v>
      </c>
      <c r="J1022" t="str">
        <f>INDEX(试题问卷属性表!E:E, MATCH(问卷赋分表!$A1022,试题问卷属性表!$A:$A,0))</f>
        <v>课程评价</v>
      </c>
      <c r="K1022">
        <f>INDEX(试题问卷属性表!F:F, MATCH(问卷赋分表!$A1022,试题问卷属性表!$A:$A,0))</f>
        <v>0</v>
      </c>
      <c r="L1022">
        <f>INDEX(试题问卷属性表!G:G, MATCH(问卷赋分表!$A1022,试题问卷属性表!$A:$A,0))</f>
        <v>0</v>
      </c>
    </row>
    <row r="1023" spans="1:12" x14ac:dyDescent="0.2">
      <c r="A1023" t="s">
        <v>2320</v>
      </c>
      <c r="B1023" t="str">
        <f>INDEX(试题问卷属性表!H:H, MATCH(问卷赋分表!A1023,试题问卷属性表!A:A,0))</f>
        <v>学校很关注学生在学校是否学得开心、愉快</v>
      </c>
      <c r="C1023" t="s">
        <v>1343</v>
      </c>
      <c r="D1023" t="s">
        <v>1362</v>
      </c>
      <c r="E1023" t="s">
        <v>2727</v>
      </c>
      <c r="F1023">
        <v>5</v>
      </c>
      <c r="G1023">
        <v>1</v>
      </c>
      <c r="H1023" t="b">
        <v>1</v>
      </c>
      <c r="I1023" t="str">
        <f>INDEX(试题问卷属性表!D:D, MATCH(问卷赋分表!$A1023,试题问卷属性表!$A:$A,0))</f>
        <v>校长课程领导力</v>
      </c>
      <c r="J1023" t="str">
        <f>INDEX(试题问卷属性表!E:E, MATCH(问卷赋分表!$A1023,试题问卷属性表!$A:$A,0))</f>
        <v>课程评价</v>
      </c>
      <c r="K1023">
        <f>INDEX(试题问卷属性表!F:F, MATCH(问卷赋分表!$A1023,试题问卷属性表!$A:$A,0))</f>
        <v>0</v>
      </c>
      <c r="L1023">
        <f>INDEX(试题问卷属性表!G:G, MATCH(问卷赋分表!$A1023,试题问卷属性表!$A:$A,0))</f>
        <v>0</v>
      </c>
    </row>
    <row r="1024" spans="1:12" x14ac:dyDescent="0.2">
      <c r="A1024" t="s">
        <v>2321</v>
      </c>
      <c r="B1024" t="str">
        <f>INDEX(试题问卷属性表!H:H, MATCH(问卷赋分表!A1024,试题问卷属性表!A:A,0))</f>
        <v>学校很重视学生对每门课程教学质量改进的意见</v>
      </c>
      <c r="C1024" t="s">
        <v>1343</v>
      </c>
      <c r="D1024" t="s">
        <v>1362</v>
      </c>
      <c r="E1024" t="s">
        <v>2724</v>
      </c>
      <c r="F1024">
        <v>1</v>
      </c>
      <c r="G1024">
        <v>0</v>
      </c>
      <c r="H1024" t="b">
        <v>1</v>
      </c>
      <c r="I1024" t="str">
        <f>INDEX(试题问卷属性表!D:D, MATCH(问卷赋分表!$A1024,试题问卷属性表!$A:$A,0))</f>
        <v>校长课程领导力</v>
      </c>
      <c r="J1024" t="str">
        <f>INDEX(试题问卷属性表!E:E, MATCH(问卷赋分表!$A1024,试题问卷属性表!$A:$A,0))</f>
        <v>课程评价</v>
      </c>
      <c r="K1024">
        <f>INDEX(试题问卷属性表!F:F, MATCH(问卷赋分表!$A1024,试题问卷属性表!$A:$A,0))</f>
        <v>0</v>
      </c>
      <c r="L1024">
        <f>INDEX(试题问卷属性表!G:G, MATCH(问卷赋分表!$A1024,试题问卷属性表!$A:$A,0))</f>
        <v>0</v>
      </c>
    </row>
    <row r="1025" spans="1:12" x14ac:dyDescent="0.2">
      <c r="A1025" t="s">
        <v>2321</v>
      </c>
      <c r="B1025" t="str">
        <f>INDEX(试题问卷属性表!H:H, MATCH(问卷赋分表!A1025,试题问卷属性表!A:A,0))</f>
        <v>学校很重视学生对每门课程教学质量改进的意见</v>
      </c>
      <c r="C1025" t="s">
        <v>1343</v>
      </c>
      <c r="D1025" t="s">
        <v>1362</v>
      </c>
      <c r="E1025" t="s">
        <v>2725</v>
      </c>
      <c r="F1025">
        <v>2</v>
      </c>
      <c r="G1025">
        <v>0</v>
      </c>
      <c r="H1025" t="b">
        <v>1</v>
      </c>
      <c r="I1025" t="str">
        <f>INDEX(试题问卷属性表!D:D, MATCH(问卷赋分表!$A1025,试题问卷属性表!$A:$A,0))</f>
        <v>校长课程领导力</v>
      </c>
      <c r="J1025" t="str">
        <f>INDEX(试题问卷属性表!E:E, MATCH(问卷赋分表!$A1025,试题问卷属性表!$A:$A,0))</f>
        <v>课程评价</v>
      </c>
      <c r="K1025">
        <f>INDEX(试题问卷属性表!F:F, MATCH(问卷赋分表!$A1025,试题问卷属性表!$A:$A,0))</f>
        <v>0</v>
      </c>
      <c r="L1025">
        <f>INDEX(试题问卷属性表!G:G, MATCH(问卷赋分表!$A1025,试题问卷属性表!$A:$A,0))</f>
        <v>0</v>
      </c>
    </row>
    <row r="1026" spans="1:12" x14ac:dyDescent="0.2">
      <c r="A1026" t="s">
        <v>2321</v>
      </c>
      <c r="B1026" t="str">
        <f>INDEX(试题问卷属性表!H:H, MATCH(问卷赋分表!A1026,试题问卷属性表!A:A,0))</f>
        <v>学校很重视学生对每门课程教学质量改进的意见</v>
      </c>
      <c r="C1026" t="s">
        <v>1343</v>
      </c>
      <c r="D1026" t="s">
        <v>1362</v>
      </c>
      <c r="E1026" t="s">
        <v>2679</v>
      </c>
      <c r="F1026">
        <v>3</v>
      </c>
      <c r="G1026">
        <v>0</v>
      </c>
      <c r="H1026" t="b">
        <v>1</v>
      </c>
      <c r="I1026" t="str">
        <f>INDEX(试题问卷属性表!D:D, MATCH(问卷赋分表!$A1026,试题问卷属性表!$A:$A,0))</f>
        <v>校长课程领导力</v>
      </c>
      <c r="J1026" t="str">
        <f>INDEX(试题问卷属性表!E:E, MATCH(问卷赋分表!$A1026,试题问卷属性表!$A:$A,0))</f>
        <v>课程评价</v>
      </c>
      <c r="K1026">
        <f>INDEX(试题问卷属性表!F:F, MATCH(问卷赋分表!$A1026,试题问卷属性表!$A:$A,0))</f>
        <v>0</v>
      </c>
      <c r="L1026">
        <f>INDEX(试题问卷属性表!G:G, MATCH(问卷赋分表!$A1026,试题问卷属性表!$A:$A,0))</f>
        <v>0</v>
      </c>
    </row>
    <row r="1027" spans="1:12" x14ac:dyDescent="0.2">
      <c r="A1027" t="s">
        <v>2321</v>
      </c>
      <c r="B1027" t="str">
        <f>INDEX(试题问卷属性表!H:H, MATCH(问卷赋分表!A1027,试题问卷属性表!A:A,0))</f>
        <v>学校很重视学生对每门课程教学质量改进的意见</v>
      </c>
      <c r="C1027" t="s">
        <v>1343</v>
      </c>
      <c r="D1027" t="s">
        <v>1362</v>
      </c>
      <c r="E1027" t="s">
        <v>2726</v>
      </c>
      <c r="F1027">
        <v>4</v>
      </c>
      <c r="G1027">
        <v>1</v>
      </c>
      <c r="H1027" t="b">
        <v>1</v>
      </c>
      <c r="I1027" t="str">
        <f>INDEX(试题问卷属性表!D:D, MATCH(问卷赋分表!$A1027,试题问卷属性表!$A:$A,0))</f>
        <v>校长课程领导力</v>
      </c>
      <c r="J1027" t="str">
        <f>INDEX(试题问卷属性表!E:E, MATCH(问卷赋分表!$A1027,试题问卷属性表!$A:$A,0))</f>
        <v>课程评价</v>
      </c>
      <c r="K1027">
        <f>INDEX(试题问卷属性表!F:F, MATCH(问卷赋分表!$A1027,试题问卷属性表!$A:$A,0))</f>
        <v>0</v>
      </c>
      <c r="L1027">
        <f>INDEX(试题问卷属性表!G:G, MATCH(问卷赋分表!$A1027,试题问卷属性表!$A:$A,0))</f>
        <v>0</v>
      </c>
    </row>
    <row r="1028" spans="1:12" x14ac:dyDescent="0.2">
      <c r="A1028" t="s">
        <v>2321</v>
      </c>
      <c r="B1028" t="str">
        <f>INDEX(试题问卷属性表!H:H, MATCH(问卷赋分表!A1028,试题问卷属性表!A:A,0))</f>
        <v>学校很重视学生对每门课程教学质量改进的意见</v>
      </c>
      <c r="C1028" t="s">
        <v>1343</v>
      </c>
      <c r="D1028" t="s">
        <v>1362</v>
      </c>
      <c r="E1028" t="s">
        <v>2727</v>
      </c>
      <c r="F1028">
        <v>5</v>
      </c>
      <c r="G1028">
        <v>1</v>
      </c>
      <c r="H1028" t="b">
        <v>1</v>
      </c>
      <c r="I1028" t="str">
        <f>INDEX(试题问卷属性表!D:D, MATCH(问卷赋分表!$A1028,试题问卷属性表!$A:$A,0))</f>
        <v>校长课程领导力</v>
      </c>
      <c r="J1028" t="str">
        <f>INDEX(试题问卷属性表!E:E, MATCH(问卷赋分表!$A1028,试题问卷属性表!$A:$A,0))</f>
        <v>课程评价</v>
      </c>
      <c r="K1028">
        <f>INDEX(试题问卷属性表!F:F, MATCH(问卷赋分表!$A1028,试题问卷属性表!$A:$A,0))</f>
        <v>0</v>
      </c>
      <c r="L1028">
        <f>INDEX(试题问卷属性表!G:G, MATCH(问卷赋分表!$A1028,试题问卷属性表!$A:$A,0))</f>
        <v>0</v>
      </c>
    </row>
    <row r="1029" spans="1:12" x14ac:dyDescent="0.2">
      <c r="A1029" t="s">
        <v>2322</v>
      </c>
      <c r="B1029" t="str">
        <f>INDEX(试题问卷属性表!H:H, MATCH(问卷赋分表!A1029,试题问卷属性表!A:A,0))</f>
        <v>学校让教师有机会畅所欲言表达自己的意见和建议</v>
      </c>
      <c r="C1029" t="s">
        <v>1343</v>
      </c>
      <c r="D1029" t="s">
        <v>1362</v>
      </c>
      <c r="E1029" t="s">
        <v>2724</v>
      </c>
      <c r="F1029">
        <v>1</v>
      </c>
      <c r="G1029">
        <v>0</v>
      </c>
      <c r="H1029" t="b">
        <v>1</v>
      </c>
      <c r="I1029" t="str">
        <f>INDEX(试题问卷属性表!D:D, MATCH(问卷赋分表!$A1029,试题问卷属性表!$A:$A,0))</f>
        <v>校长课程领导力</v>
      </c>
      <c r="J1029" t="str">
        <f>INDEX(试题问卷属性表!E:E, MATCH(问卷赋分表!$A1029,试题问卷属性表!$A:$A,0))</f>
        <v>课程实施</v>
      </c>
      <c r="K1029">
        <f>INDEX(试题问卷属性表!F:F, MATCH(问卷赋分表!$A1029,试题问卷属性表!$A:$A,0))</f>
        <v>0</v>
      </c>
      <c r="L1029">
        <f>INDEX(试题问卷属性表!G:G, MATCH(问卷赋分表!$A1029,试题问卷属性表!$A:$A,0))</f>
        <v>0</v>
      </c>
    </row>
    <row r="1030" spans="1:12" x14ac:dyDescent="0.2">
      <c r="A1030" t="s">
        <v>2322</v>
      </c>
      <c r="B1030" t="str">
        <f>INDEX(试题问卷属性表!H:H, MATCH(问卷赋分表!A1030,试题问卷属性表!A:A,0))</f>
        <v>学校让教师有机会畅所欲言表达自己的意见和建议</v>
      </c>
      <c r="C1030" t="s">
        <v>1343</v>
      </c>
      <c r="D1030" t="s">
        <v>1362</v>
      </c>
      <c r="E1030" t="s">
        <v>2725</v>
      </c>
      <c r="F1030">
        <v>2</v>
      </c>
      <c r="G1030">
        <v>0</v>
      </c>
      <c r="H1030" t="b">
        <v>1</v>
      </c>
      <c r="I1030" t="str">
        <f>INDEX(试题问卷属性表!D:D, MATCH(问卷赋分表!$A1030,试题问卷属性表!$A:$A,0))</f>
        <v>校长课程领导力</v>
      </c>
      <c r="J1030" t="str">
        <f>INDEX(试题问卷属性表!E:E, MATCH(问卷赋分表!$A1030,试题问卷属性表!$A:$A,0))</f>
        <v>课程实施</v>
      </c>
      <c r="K1030">
        <f>INDEX(试题问卷属性表!F:F, MATCH(问卷赋分表!$A1030,试题问卷属性表!$A:$A,0))</f>
        <v>0</v>
      </c>
      <c r="L1030">
        <f>INDEX(试题问卷属性表!G:G, MATCH(问卷赋分表!$A1030,试题问卷属性表!$A:$A,0))</f>
        <v>0</v>
      </c>
    </row>
    <row r="1031" spans="1:12" x14ac:dyDescent="0.2">
      <c r="A1031" t="s">
        <v>2322</v>
      </c>
      <c r="B1031" t="str">
        <f>INDEX(试题问卷属性表!H:H, MATCH(问卷赋分表!A1031,试题问卷属性表!A:A,0))</f>
        <v>学校让教师有机会畅所欲言表达自己的意见和建议</v>
      </c>
      <c r="C1031" t="s">
        <v>1343</v>
      </c>
      <c r="D1031" t="s">
        <v>1362</v>
      </c>
      <c r="E1031" t="s">
        <v>2679</v>
      </c>
      <c r="F1031">
        <v>3</v>
      </c>
      <c r="G1031">
        <v>0</v>
      </c>
      <c r="H1031" t="b">
        <v>1</v>
      </c>
      <c r="I1031" t="str">
        <f>INDEX(试题问卷属性表!D:D, MATCH(问卷赋分表!$A1031,试题问卷属性表!$A:$A,0))</f>
        <v>校长课程领导力</v>
      </c>
      <c r="J1031" t="str">
        <f>INDEX(试题问卷属性表!E:E, MATCH(问卷赋分表!$A1031,试题问卷属性表!$A:$A,0))</f>
        <v>课程实施</v>
      </c>
      <c r="K1031">
        <f>INDEX(试题问卷属性表!F:F, MATCH(问卷赋分表!$A1031,试题问卷属性表!$A:$A,0))</f>
        <v>0</v>
      </c>
      <c r="L1031">
        <f>INDEX(试题问卷属性表!G:G, MATCH(问卷赋分表!$A1031,试题问卷属性表!$A:$A,0))</f>
        <v>0</v>
      </c>
    </row>
    <row r="1032" spans="1:12" x14ac:dyDescent="0.2">
      <c r="A1032" t="s">
        <v>2322</v>
      </c>
      <c r="B1032" t="str">
        <f>INDEX(试题问卷属性表!H:H, MATCH(问卷赋分表!A1032,试题问卷属性表!A:A,0))</f>
        <v>学校让教师有机会畅所欲言表达自己的意见和建议</v>
      </c>
      <c r="C1032" t="s">
        <v>1343</v>
      </c>
      <c r="D1032" t="s">
        <v>1362</v>
      </c>
      <c r="E1032" t="s">
        <v>2726</v>
      </c>
      <c r="F1032">
        <v>4</v>
      </c>
      <c r="G1032">
        <v>1</v>
      </c>
      <c r="H1032" t="b">
        <v>1</v>
      </c>
      <c r="I1032" t="str">
        <f>INDEX(试题问卷属性表!D:D, MATCH(问卷赋分表!$A1032,试题问卷属性表!$A:$A,0))</f>
        <v>校长课程领导力</v>
      </c>
      <c r="J1032" t="str">
        <f>INDEX(试题问卷属性表!E:E, MATCH(问卷赋分表!$A1032,试题问卷属性表!$A:$A,0))</f>
        <v>课程实施</v>
      </c>
      <c r="K1032">
        <f>INDEX(试题问卷属性表!F:F, MATCH(问卷赋分表!$A1032,试题问卷属性表!$A:$A,0))</f>
        <v>0</v>
      </c>
      <c r="L1032">
        <f>INDEX(试题问卷属性表!G:G, MATCH(问卷赋分表!$A1032,试题问卷属性表!$A:$A,0))</f>
        <v>0</v>
      </c>
    </row>
    <row r="1033" spans="1:12" x14ac:dyDescent="0.2">
      <c r="A1033" t="s">
        <v>2322</v>
      </c>
      <c r="B1033" t="str">
        <f>INDEX(试题问卷属性表!H:H, MATCH(问卷赋分表!A1033,试题问卷属性表!A:A,0))</f>
        <v>学校让教师有机会畅所欲言表达自己的意见和建议</v>
      </c>
      <c r="C1033" t="s">
        <v>1343</v>
      </c>
      <c r="D1033" t="s">
        <v>1362</v>
      </c>
      <c r="E1033" t="s">
        <v>2727</v>
      </c>
      <c r="F1033">
        <v>5</v>
      </c>
      <c r="G1033">
        <v>1</v>
      </c>
      <c r="H1033" t="b">
        <v>1</v>
      </c>
      <c r="I1033" t="str">
        <f>INDEX(试题问卷属性表!D:D, MATCH(问卷赋分表!$A1033,试题问卷属性表!$A:$A,0))</f>
        <v>校长课程领导力</v>
      </c>
      <c r="J1033" t="str">
        <f>INDEX(试题问卷属性表!E:E, MATCH(问卷赋分表!$A1033,试题问卷属性表!$A:$A,0))</f>
        <v>课程实施</v>
      </c>
      <c r="K1033">
        <f>INDEX(试题问卷属性表!F:F, MATCH(问卷赋分表!$A1033,试题问卷属性表!$A:$A,0))</f>
        <v>0</v>
      </c>
      <c r="L1033">
        <f>INDEX(试题问卷属性表!G:G, MATCH(问卷赋分表!$A1033,试题问卷属性表!$A:$A,0))</f>
        <v>0</v>
      </c>
    </row>
    <row r="1034" spans="1:12" x14ac:dyDescent="0.2">
      <c r="A1034" t="s">
        <v>2323</v>
      </c>
      <c r="B1034" t="str">
        <f>INDEX(试题问卷属性表!H:H, MATCH(问卷赋分表!A1034,试题问卷属性表!A:A,0))</f>
        <v>学校能鼓励教师尝试新的教学方法与接受新的教学理念</v>
      </c>
      <c r="C1034" t="s">
        <v>1343</v>
      </c>
      <c r="D1034" t="s">
        <v>1362</v>
      </c>
      <c r="E1034" t="s">
        <v>2724</v>
      </c>
      <c r="F1034">
        <v>1</v>
      </c>
      <c r="G1034">
        <v>0</v>
      </c>
      <c r="H1034" t="b">
        <v>1</v>
      </c>
      <c r="I1034" t="str">
        <f>INDEX(试题问卷属性表!D:D, MATCH(问卷赋分表!$A1034,试题问卷属性表!$A:$A,0))</f>
        <v>校长课程领导力</v>
      </c>
      <c r="J1034" t="str">
        <f>INDEX(试题问卷属性表!E:E, MATCH(问卷赋分表!$A1034,试题问卷属性表!$A:$A,0))</f>
        <v>课程实施</v>
      </c>
      <c r="K1034">
        <f>INDEX(试题问卷属性表!F:F, MATCH(问卷赋分表!$A1034,试题问卷属性表!$A:$A,0))</f>
        <v>0</v>
      </c>
      <c r="L1034">
        <f>INDEX(试题问卷属性表!G:G, MATCH(问卷赋分表!$A1034,试题问卷属性表!$A:$A,0))</f>
        <v>0</v>
      </c>
    </row>
    <row r="1035" spans="1:12" x14ac:dyDescent="0.2">
      <c r="A1035" t="s">
        <v>2323</v>
      </c>
      <c r="B1035" t="str">
        <f>INDEX(试题问卷属性表!H:H, MATCH(问卷赋分表!A1035,试题问卷属性表!A:A,0))</f>
        <v>学校能鼓励教师尝试新的教学方法与接受新的教学理念</v>
      </c>
      <c r="C1035" t="s">
        <v>1343</v>
      </c>
      <c r="D1035" t="s">
        <v>1362</v>
      </c>
      <c r="E1035" t="s">
        <v>2725</v>
      </c>
      <c r="F1035">
        <v>2</v>
      </c>
      <c r="G1035">
        <v>0</v>
      </c>
      <c r="H1035" t="b">
        <v>1</v>
      </c>
      <c r="I1035" t="str">
        <f>INDEX(试题问卷属性表!D:D, MATCH(问卷赋分表!$A1035,试题问卷属性表!$A:$A,0))</f>
        <v>校长课程领导力</v>
      </c>
      <c r="J1035" t="str">
        <f>INDEX(试题问卷属性表!E:E, MATCH(问卷赋分表!$A1035,试题问卷属性表!$A:$A,0))</f>
        <v>课程实施</v>
      </c>
      <c r="K1035">
        <f>INDEX(试题问卷属性表!F:F, MATCH(问卷赋分表!$A1035,试题问卷属性表!$A:$A,0))</f>
        <v>0</v>
      </c>
      <c r="L1035">
        <f>INDEX(试题问卷属性表!G:G, MATCH(问卷赋分表!$A1035,试题问卷属性表!$A:$A,0))</f>
        <v>0</v>
      </c>
    </row>
    <row r="1036" spans="1:12" x14ac:dyDescent="0.2">
      <c r="A1036" t="s">
        <v>2323</v>
      </c>
      <c r="B1036" t="str">
        <f>INDEX(试题问卷属性表!H:H, MATCH(问卷赋分表!A1036,试题问卷属性表!A:A,0))</f>
        <v>学校能鼓励教师尝试新的教学方法与接受新的教学理念</v>
      </c>
      <c r="C1036" t="s">
        <v>1343</v>
      </c>
      <c r="D1036" t="s">
        <v>1362</v>
      </c>
      <c r="E1036" t="s">
        <v>2679</v>
      </c>
      <c r="F1036">
        <v>3</v>
      </c>
      <c r="G1036">
        <v>0</v>
      </c>
      <c r="H1036" t="b">
        <v>1</v>
      </c>
      <c r="I1036" t="str">
        <f>INDEX(试题问卷属性表!D:D, MATCH(问卷赋分表!$A1036,试题问卷属性表!$A:$A,0))</f>
        <v>校长课程领导力</v>
      </c>
      <c r="J1036" t="str">
        <f>INDEX(试题问卷属性表!E:E, MATCH(问卷赋分表!$A1036,试题问卷属性表!$A:$A,0))</f>
        <v>课程实施</v>
      </c>
      <c r="K1036">
        <f>INDEX(试题问卷属性表!F:F, MATCH(问卷赋分表!$A1036,试题问卷属性表!$A:$A,0))</f>
        <v>0</v>
      </c>
      <c r="L1036">
        <f>INDEX(试题问卷属性表!G:G, MATCH(问卷赋分表!$A1036,试题问卷属性表!$A:$A,0))</f>
        <v>0</v>
      </c>
    </row>
    <row r="1037" spans="1:12" x14ac:dyDescent="0.2">
      <c r="A1037" t="s">
        <v>2323</v>
      </c>
      <c r="B1037" t="str">
        <f>INDEX(试题问卷属性表!H:H, MATCH(问卷赋分表!A1037,试题问卷属性表!A:A,0))</f>
        <v>学校能鼓励教师尝试新的教学方法与接受新的教学理念</v>
      </c>
      <c r="C1037" t="s">
        <v>1343</v>
      </c>
      <c r="D1037" t="s">
        <v>1362</v>
      </c>
      <c r="E1037" t="s">
        <v>2726</v>
      </c>
      <c r="F1037">
        <v>4</v>
      </c>
      <c r="G1037">
        <v>1</v>
      </c>
      <c r="H1037" t="b">
        <v>1</v>
      </c>
      <c r="I1037" t="str">
        <f>INDEX(试题问卷属性表!D:D, MATCH(问卷赋分表!$A1037,试题问卷属性表!$A:$A,0))</f>
        <v>校长课程领导力</v>
      </c>
      <c r="J1037" t="str">
        <f>INDEX(试题问卷属性表!E:E, MATCH(问卷赋分表!$A1037,试题问卷属性表!$A:$A,0))</f>
        <v>课程实施</v>
      </c>
      <c r="K1037">
        <f>INDEX(试题问卷属性表!F:F, MATCH(问卷赋分表!$A1037,试题问卷属性表!$A:$A,0))</f>
        <v>0</v>
      </c>
      <c r="L1037">
        <f>INDEX(试题问卷属性表!G:G, MATCH(问卷赋分表!$A1037,试题问卷属性表!$A:$A,0))</f>
        <v>0</v>
      </c>
    </row>
    <row r="1038" spans="1:12" x14ac:dyDescent="0.2">
      <c r="A1038" t="s">
        <v>2323</v>
      </c>
      <c r="B1038" t="str">
        <f>INDEX(试题问卷属性表!H:H, MATCH(问卷赋分表!A1038,试题问卷属性表!A:A,0))</f>
        <v>学校能鼓励教师尝试新的教学方法与接受新的教学理念</v>
      </c>
      <c r="C1038" t="s">
        <v>1343</v>
      </c>
      <c r="D1038" t="s">
        <v>1362</v>
      </c>
      <c r="E1038" t="s">
        <v>2727</v>
      </c>
      <c r="F1038">
        <v>5</v>
      </c>
      <c r="G1038">
        <v>1</v>
      </c>
      <c r="H1038" t="b">
        <v>1</v>
      </c>
      <c r="I1038" t="str">
        <f>INDEX(试题问卷属性表!D:D, MATCH(问卷赋分表!$A1038,试题问卷属性表!$A:$A,0))</f>
        <v>校长课程领导力</v>
      </c>
      <c r="J1038" t="str">
        <f>INDEX(试题问卷属性表!E:E, MATCH(问卷赋分表!$A1038,试题问卷属性表!$A:$A,0))</f>
        <v>课程实施</v>
      </c>
      <c r="K1038">
        <f>INDEX(试题问卷属性表!F:F, MATCH(问卷赋分表!$A1038,试题问卷属性表!$A:$A,0))</f>
        <v>0</v>
      </c>
      <c r="L1038">
        <f>INDEX(试题问卷属性表!G:G, MATCH(问卷赋分表!$A1038,试题问卷属性表!$A:$A,0))</f>
        <v>0</v>
      </c>
    </row>
    <row r="1039" spans="1:12" x14ac:dyDescent="0.2">
      <c r="A1039" t="s">
        <v>2324</v>
      </c>
      <c r="B1039" t="str">
        <f>INDEX(试题问卷属性表!H:H, MATCH(问卷赋分表!A1039,试题问卷属性表!A:A,0))</f>
        <v>学校能够给予教师选择教学方法的权利</v>
      </c>
      <c r="C1039" t="s">
        <v>1343</v>
      </c>
      <c r="D1039" t="s">
        <v>1362</v>
      </c>
      <c r="E1039" t="s">
        <v>2724</v>
      </c>
      <c r="F1039">
        <v>1</v>
      </c>
      <c r="G1039">
        <v>0</v>
      </c>
      <c r="H1039" t="b">
        <v>1</v>
      </c>
      <c r="I1039" t="str">
        <f>INDEX(试题问卷属性表!D:D, MATCH(问卷赋分表!$A1039,试题问卷属性表!$A:$A,0))</f>
        <v>校长课程领导力</v>
      </c>
      <c r="J1039" t="str">
        <f>INDEX(试题问卷属性表!E:E, MATCH(问卷赋分表!$A1039,试题问卷属性表!$A:$A,0))</f>
        <v>课程实施</v>
      </c>
      <c r="K1039">
        <f>INDEX(试题问卷属性表!F:F, MATCH(问卷赋分表!$A1039,试题问卷属性表!$A:$A,0))</f>
        <v>0</v>
      </c>
      <c r="L1039">
        <f>INDEX(试题问卷属性表!G:G, MATCH(问卷赋分表!$A1039,试题问卷属性表!$A:$A,0))</f>
        <v>0</v>
      </c>
    </row>
    <row r="1040" spans="1:12" x14ac:dyDescent="0.2">
      <c r="A1040" t="s">
        <v>2324</v>
      </c>
      <c r="B1040" t="str">
        <f>INDEX(试题问卷属性表!H:H, MATCH(问卷赋分表!A1040,试题问卷属性表!A:A,0))</f>
        <v>学校能够给予教师选择教学方法的权利</v>
      </c>
      <c r="C1040" t="s">
        <v>1343</v>
      </c>
      <c r="D1040" t="s">
        <v>1362</v>
      </c>
      <c r="E1040" t="s">
        <v>2725</v>
      </c>
      <c r="F1040">
        <v>2</v>
      </c>
      <c r="G1040">
        <v>0</v>
      </c>
      <c r="H1040" t="b">
        <v>1</v>
      </c>
      <c r="I1040" t="str">
        <f>INDEX(试题问卷属性表!D:D, MATCH(问卷赋分表!$A1040,试题问卷属性表!$A:$A,0))</f>
        <v>校长课程领导力</v>
      </c>
      <c r="J1040" t="str">
        <f>INDEX(试题问卷属性表!E:E, MATCH(问卷赋分表!$A1040,试题问卷属性表!$A:$A,0))</f>
        <v>课程实施</v>
      </c>
      <c r="K1040">
        <f>INDEX(试题问卷属性表!F:F, MATCH(问卷赋分表!$A1040,试题问卷属性表!$A:$A,0))</f>
        <v>0</v>
      </c>
      <c r="L1040">
        <f>INDEX(试题问卷属性表!G:G, MATCH(问卷赋分表!$A1040,试题问卷属性表!$A:$A,0))</f>
        <v>0</v>
      </c>
    </row>
    <row r="1041" spans="1:12" x14ac:dyDescent="0.2">
      <c r="A1041" t="s">
        <v>2324</v>
      </c>
      <c r="B1041" t="str">
        <f>INDEX(试题问卷属性表!H:H, MATCH(问卷赋分表!A1041,试题问卷属性表!A:A,0))</f>
        <v>学校能够给予教师选择教学方法的权利</v>
      </c>
      <c r="C1041" t="s">
        <v>1343</v>
      </c>
      <c r="D1041" t="s">
        <v>1362</v>
      </c>
      <c r="E1041" t="s">
        <v>2679</v>
      </c>
      <c r="F1041">
        <v>3</v>
      </c>
      <c r="G1041">
        <v>0</v>
      </c>
      <c r="H1041" t="b">
        <v>1</v>
      </c>
      <c r="I1041" t="str">
        <f>INDEX(试题问卷属性表!D:D, MATCH(问卷赋分表!$A1041,试题问卷属性表!$A:$A,0))</f>
        <v>校长课程领导力</v>
      </c>
      <c r="J1041" t="str">
        <f>INDEX(试题问卷属性表!E:E, MATCH(问卷赋分表!$A1041,试题问卷属性表!$A:$A,0))</f>
        <v>课程实施</v>
      </c>
      <c r="K1041">
        <f>INDEX(试题问卷属性表!F:F, MATCH(问卷赋分表!$A1041,试题问卷属性表!$A:$A,0))</f>
        <v>0</v>
      </c>
      <c r="L1041">
        <f>INDEX(试题问卷属性表!G:G, MATCH(问卷赋分表!$A1041,试题问卷属性表!$A:$A,0))</f>
        <v>0</v>
      </c>
    </row>
    <row r="1042" spans="1:12" x14ac:dyDescent="0.2">
      <c r="A1042" t="s">
        <v>2324</v>
      </c>
      <c r="B1042" t="str">
        <f>INDEX(试题问卷属性表!H:H, MATCH(问卷赋分表!A1042,试题问卷属性表!A:A,0))</f>
        <v>学校能够给予教师选择教学方法的权利</v>
      </c>
      <c r="C1042" t="s">
        <v>1343</v>
      </c>
      <c r="D1042" t="s">
        <v>1362</v>
      </c>
      <c r="E1042" t="s">
        <v>2726</v>
      </c>
      <c r="F1042">
        <v>4</v>
      </c>
      <c r="G1042">
        <v>1</v>
      </c>
      <c r="H1042" t="b">
        <v>1</v>
      </c>
      <c r="I1042" t="str">
        <f>INDEX(试题问卷属性表!D:D, MATCH(问卷赋分表!$A1042,试题问卷属性表!$A:$A,0))</f>
        <v>校长课程领导力</v>
      </c>
      <c r="J1042" t="str">
        <f>INDEX(试题问卷属性表!E:E, MATCH(问卷赋分表!$A1042,试题问卷属性表!$A:$A,0))</f>
        <v>课程实施</v>
      </c>
      <c r="K1042">
        <f>INDEX(试题问卷属性表!F:F, MATCH(问卷赋分表!$A1042,试题问卷属性表!$A:$A,0))</f>
        <v>0</v>
      </c>
      <c r="L1042">
        <f>INDEX(试题问卷属性表!G:G, MATCH(问卷赋分表!$A1042,试题问卷属性表!$A:$A,0))</f>
        <v>0</v>
      </c>
    </row>
    <row r="1043" spans="1:12" x14ac:dyDescent="0.2">
      <c r="A1043" t="s">
        <v>2324</v>
      </c>
      <c r="B1043" t="str">
        <f>INDEX(试题问卷属性表!H:H, MATCH(问卷赋分表!A1043,试题问卷属性表!A:A,0))</f>
        <v>学校能够给予教师选择教学方法的权利</v>
      </c>
      <c r="C1043" t="s">
        <v>1343</v>
      </c>
      <c r="D1043" t="s">
        <v>1362</v>
      </c>
      <c r="E1043" t="s">
        <v>2727</v>
      </c>
      <c r="F1043">
        <v>5</v>
      </c>
      <c r="G1043">
        <v>1</v>
      </c>
      <c r="H1043" t="b">
        <v>1</v>
      </c>
      <c r="I1043" t="str">
        <f>INDEX(试题问卷属性表!D:D, MATCH(问卷赋分表!$A1043,试题问卷属性表!$A:$A,0))</f>
        <v>校长课程领导力</v>
      </c>
      <c r="J1043" t="str">
        <f>INDEX(试题问卷属性表!E:E, MATCH(问卷赋分表!$A1043,试题问卷属性表!$A:$A,0))</f>
        <v>课程实施</v>
      </c>
      <c r="K1043">
        <f>INDEX(试题问卷属性表!F:F, MATCH(问卷赋分表!$A1043,试题问卷属性表!$A:$A,0))</f>
        <v>0</v>
      </c>
      <c r="L1043">
        <f>INDEX(试题问卷属性表!G:G, MATCH(问卷赋分表!$A1043,试题问卷属性表!$A:$A,0))</f>
        <v>0</v>
      </c>
    </row>
    <row r="1044" spans="1:12" x14ac:dyDescent="0.2">
      <c r="A1044" t="s">
        <v>2325</v>
      </c>
      <c r="B1044" t="str">
        <f>INDEX(试题问卷属性表!H:H, MATCH(问卷赋分表!A1044,试题问卷属性表!A:A,0))</f>
        <v>校长能领导学校各职能部门积极支持教学</v>
      </c>
      <c r="C1044" t="s">
        <v>1343</v>
      </c>
      <c r="D1044" t="s">
        <v>1362</v>
      </c>
      <c r="E1044" t="s">
        <v>2724</v>
      </c>
      <c r="F1044">
        <v>1</v>
      </c>
      <c r="G1044">
        <v>0</v>
      </c>
      <c r="H1044" t="b">
        <v>1</v>
      </c>
      <c r="I1044" t="str">
        <f>INDEX(试题问卷属性表!D:D, MATCH(问卷赋分表!$A1044,试题问卷属性表!$A:$A,0))</f>
        <v>校长课程领导力</v>
      </c>
      <c r="J1044" t="str">
        <f>INDEX(试题问卷属性表!E:E, MATCH(问卷赋分表!$A1044,试题问卷属性表!$A:$A,0))</f>
        <v>课程实施</v>
      </c>
      <c r="K1044">
        <f>INDEX(试题问卷属性表!F:F, MATCH(问卷赋分表!$A1044,试题问卷属性表!$A:$A,0))</f>
        <v>0</v>
      </c>
      <c r="L1044">
        <f>INDEX(试题问卷属性表!G:G, MATCH(问卷赋分表!$A1044,试题问卷属性表!$A:$A,0))</f>
        <v>0</v>
      </c>
    </row>
    <row r="1045" spans="1:12" x14ac:dyDescent="0.2">
      <c r="A1045" t="s">
        <v>2325</v>
      </c>
      <c r="B1045" t="str">
        <f>INDEX(试题问卷属性表!H:H, MATCH(问卷赋分表!A1045,试题问卷属性表!A:A,0))</f>
        <v>校长能领导学校各职能部门积极支持教学</v>
      </c>
      <c r="C1045" t="s">
        <v>1343</v>
      </c>
      <c r="D1045" t="s">
        <v>1362</v>
      </c>
      <c r="E1045" t="s">
        <v>2725</v>
      </c>
      <c r="F1045">
        <v>2</v>
      </c>
      <c r="G1045">
        <v>0</v>
      </c>
      <c r="H1045" t="b">
        <v>1</v>
      </c>
      <c r="I1045" t="str">
        <f>INDEX(试题问卷属性表!D:D, MATCH(问卷赋分表!$A1045,试题问卷属性表!$A:$A,0))</f>
        <v>校长课程领导力</v>
      </c>
      <c r="J1045" t="str">
        <f>INDEX(试题问卷属性表!E:E, MATCH(问卷赋分表!$A1045,试题问卷属性表!$A:$A,0))</f>
        <v>课程实施</v>
      </c>
      <c r="K1045">
        <f>INDEX(试题问卷属性表!F:F, MATCH(问卷赋分表!$A1045,试题问卷属性表!$A:$A,0))</f>
        <v>0</v>
      </c>
      <c r="L1045">
        <f>INDEX(试题问卷属性表!G:G, MATCH(问卷赋分表!$A1045,试题问卷属性表!$A:$A,0))</f>
        <v>0</v>
      </c>
    </row>
    <row r="1046" spans="1:12" x14ac:dyDescent="0.2">
      <c r="A1046" t="s">
        <v>2325</v>
      </c>
      <c r="B1046" t="str">
        <f>INDEX(试题问卷属性表!H:H, MATCH(问卷赋分表!A1046,试题问卷属性表!A:A,0))</f>
        <v>校长能领导学校各职能部门积极支持教学</v>
      </c>
      <c r="C1046" t="s">
        <v>1343</v>
      </c>
      <c r="D1046" t="s">
        <v>1362</v>
      </c>
      <c r="E1046" t="s">
        <v>2679</v>
      </c>
      <c r="F1046">
        <v>3</v>
      </c>
      <c r="G1046">
        <v>0</v>
      </c>
      <c r="H1046" t="b">
        <v>1</v>
      </c>
      <c r="I1046" t="str">
        <f>INDEX(试题问卷属性表!D:D, MATCH(问卷赋分表!$A1046,试题问卷属性表!$A:$A,0))</f>
        <v>校长课程领导力</v>
      </c>
      <c r="J1046" t="str">
        <f>INDEX(试题问卷属性表!E:E, MATCH(问卷赋分表!$A1046,试题问卷属性表!$A:$A,0))</f>
        <v>课程实施</v>
      </c>
      <c r="K1046">
        <f>INDEX(试题问卷属性表!F:F, MATCH(问卷赋分表!$A1046,试题问卷属性表!$A:$A,0))</f>
        <v>0</v>
      </c>
      <c r="L1046">
        <f>INDEX(试题问卷属性表!G:G, MATCH(问卷赋分表!$A1046,试题问卷属性表!$A:$A,0))</f>
        <v>0</v>
      </c>
    </row>
    <row r="1047" spans="1:12" x14ac:dyDescent="0.2">
      <c r="A1047" t="s">
        <v>2325</v>
      </c>
      <c r="B1047" t="str">
        <f>INDEX(试题问卷属性表!H:H, MATCH(问卷赋分表!A1047,试题问卷属性表!A:A,0))</f>
        <v>校长能领导学校各职能部门积极支持教学</v>
      </c>
      <c r="C1047" t="s">
        <v>1343</v>
      </c>
      <c r="D1047" t="s">
        <v>1362</v>
      </c>
      <c r="E1047" t="s">
        <v>2726</v>
      </c>
      <c r="F1047">
        <v>4</v>
      </c>
      <c r="G1047">
        <v>1</v>
      </c>
      <c r="H1047" t="b">
        <v>1</v>
      </c>
      <c r="I1047" t="str">
        <f>INDEX(试题问卷属性表!D:D, MATCH(问卷赋分表!$A1047,试题问卷属性表!$A:$A,0))</f>
        <v>校长课程领导力</v>
      </c>
      <c r="J1047" t="str">
        <f>INDEX(试题问卷属性表!E:E, MATCH(问卷赋分表!$A1047,试题问卷属性表!$A:$A,0))</f>
        <v>课程实施</v>
      </c>
      <c r="K1047">
        <f>INDEX(试题问卷属性表!F:F, MATCH(问卷赋分表!$A1047,试题问卷属性表!$A:$A,0))</f>
        <v>0</v>
      </c>
      <c r="L1047">
        <f>INDEX(试题问卷属性表!G:G, MATCH(问卷赋分表!$A1047,试题问卷属性表!$A:$A,0))</f>
        <v>0</v>
      </c>
    </row>
    <row r="1048" spans="1:12" x14ac:dyDescent="0.2">
      <c r="A1048" t="s">
        <v>2325</v>
      </c>
      <c r="B1048" t="str">
        <f>INDEX(试题问卷属性表!H:H, MATCH(问卷赋分表!A1048,试题问卷属性表!A:A,0))</f>
        <v>校长能领导学校各职能部门积极支持教学</v>
      </c>
      <c r="C1048" t="s">
        <v>1343</v>
      </c>
      <c r="D1048" t="s">
        <v>1362</v>
      </c>
      <c r="E1048" t="s">
        <v>2727</v>
      </c>
      <c r="F1048">
        <v>5</v>
      </c>
      <c r="G1048">
        <v>1</v>
      </c>
      <c r="H1048" t="b">
        <v>1</v>
      </c>
      <c r="I1048" t="str">
        <f>INDEX(试题问卷属性表!D:D, MATCH(问卷赋分表!$A1048,试题问卷属性表!$A:$A,0))</f>
        <v>校长课程领导力</v>
      </c>
      <c r="J1048" t="str">
        <f>INDEX(试题问卷属性表!E:E, MATCH(问卷赋分表!$A1048,试题问卷属性表!$A:$A,0))</f>
        <v>课程实施</v>
      </c>
      <c r="K1048">
        <f>INDEX(试题问卷属性表!F:F, MATCH(问卷赋分表!$A1048,试题问卷属性表!$A:$A,0))</f>
        <v>0</v>
      </c>
      <c r="L1048">
        <f>INDEX(试题问卷属性表!G:G, MATCH(问卷赋分表!$A1048,试题问卷属性表!$A:$A,0))</f>
        <v>0</v>
      </c>
    </row>
    <row r="1049" spans="1:12" x14ac:dyDescent="0.2">
      <c r="A1049" t="s">
        <v>2326</v>
      </c>
      <c r="B1049" t="str">
        <f>INDEX(试题问卷属性表!H:H, MATCH(问卷赋分表!A1049,试题问卷属性表!A:A,0))</f>
        <v>学校能考虑教师的专长及能力来安排教师的工作</v>
      </c>
      <c r="C1049" t="s">
        <v>1343</v>
      </c>
      <c r="D1049" t="s">
        <v>1362</v>
      </c>
      <c r="E1049" t="s">
        <v>2724</v>
      </c>
      <c r="F1049">
        <v>1</v>
      </c>
      <c r="G1049">
        <v>0</v>
      </c>
      <c r="H1049" t="b">
        <v>1</v>
      </c>
      <c r="I1049" t="str">
        <f>INDEX(试题问卷属性表!D:D, MATCH(问卷赋分表!$A1049,试题问卷属性表!$A:$A,0))</f>
        <v>校长课程领导力</v>
      </c>
      <c r="J1049" t="str">
        <f>INDEX(试题问卷属性表!E:E, MATCH(问卷赋分表!$A1049,试题问卷属性表!$A:$A,0))</f>
        <v>课程实施</v>
      </c>
      <c r="K1049">
        <f>INDEX(试题问卷属性表!F:F, MATCH(问卷赋分表!$A1049,试题问卷属性表!$A:$A,0))</f>
        <v>0</v>
      </c>
      <c r="L1049">
        <f>INDEX(试题问卷属性表!G:G, MATCH(问卷赋分表!$A1049,试题问卷属性表!$A:$A,0))</f>
        <v>0</v>
      </c>
    </row>
    <row r="1050" spans="1:12" x14ac:dyDescent="0.2">
      <c r="A1050" t="s">
        <v>2326</v>
      </c>
      <c r="B1050" t="str">
        <f>INDEX(试题问卷属性表!H:H, MATCH(问卷赋分表!A1050,试题问卷属性表!A:A,0))</f>
        <v>学校能考虑教师的专长及能力来安排教师的工作</v>
      </c>
      <c r="C1050" t="s">
        <v>1343</v>
      </c>
      <c r="D1050" t="s">
        <v>1362</v>
      </c>
      <c r="E1050" t="s">
        <v>2725</v>
      </c>
      <c r="F1050">
        <v>2</v>
      </c>
      <c r="G1050">
        <v>0</v>
      </c>
      <c r="H1050" t="b">
        <v>1</v>
      </c>
      <c r="I1050" t="str">
        <f>INDEX(试题问卷属性表!D:D, MATCH(问卷赋分表!$A1050,试题问卷属性表!$A:$A,0))</f>
        <v>校长课程领导力</v>
      </c>
      <c r="J1050" t="str">
        <f>INDEX(试题问卷属性表!E:E, MATCH(问卷赋分表!$A1050,试题问卷属性表!$A:$A,0))</f>
        <v>课程实施</v>
      </c>
      <c r="K1050">
        <f>INDEX(试题问卷属性表!F:F, MATCH(问卷赋分表!$A1050,试题问卷属性表!$A:$A,0))</f>
        <v>0</v>
      </c>
      <c r="L1050">
        <f>INDEX(试题问卷属性表!G:G, MATCH(问卷赋分表!$A1050,试题问卷属性表!$A:$A,0))</f>
        <v>0</v>
      </c>
    </row>
    <row r="1051" spans="1:12" x14ac:dyDescent="0.2">
      <c r="A1051" t="s">
        <v>2326</v>
      </c>
      <c r="B1051" t="str">
        <f>INDEX(试题问卷属性表!H:H, MATCH(问卷赋分表!A1051,试题问卷属性表!A:A,0))</f>
        <v>学校能考虑教师的专长及能力来安排教师的工作</v>
      </c>
      <c r="C1051" t="s">
        <v>1343</v>
      </c>
      <c r="D1051" t="s">
        <v>1362</v>
      </c>
      <c r="E1051" t="s">
        <v>2679</v>
      </c>
      <c r="F1051">
        <v>3</v>
      </c>
      <c r="G1051">
        <v>0</v>
      </c>
      <c r="H1051" t="b">
        <v>1</v>
      </c>
      <c r="I1051" t="str">
        <f>INDEX(试题问卷属性表!D:D, MATCH(问卷赋分表!$A1051,试题问卷属性表!$A:$A,0))</f>
        <v>校长课程领导力</v>
      </c>
      <c r="J1051" t="str">
        <f>INDEX(试题问卷属性表!E:E, MATCH(问卷赋分表!$A1051,试题问卷属性表!$A:$A,0))</f>
        <v>课程实施</v>
      </c>
      <c r="K1051">
        <f>INDEX(试题问卷属性表!F:F, MATCH(问卷赋分表!$A1051,试题问卷属性表!$A:$A,0))</f>
        <v>0</v>
      </c>
      <c r="L1051">
        <f>INDEX(试题问卷属性表!G:G, MATCH(问卷赋分表!$A1051,试题问卷属性表!$A:$A,0))</f>
        <v>0</v>
      </c>
    </row>
    <row r="1052" spans="1:12" x14ac:dyDescent="0.2">
      <c r="A1052" t="s">
        <v>2326</v>
      </c>
      <c r="B1052" t="str">
        <f>INDEX(试题问卷属性表!H:H, MATCH(问卷赋分表!A1052,试题问卷属性表!A:A,0))</f>
        <v>学校能考虑教师的专长及能力来安排教师的工作</v>
      </c>
      <c r="C1052" t="s">
        <v>1343</v>
      </c>
      <c r="D1052" t="s">
        <v>1362</v>
      </c>
      <c r="E1052" t="s">
        <v>2726</v>
      </c>
      <c r="F1052">
        <v>4</v>
      </c>
      <c r="G1052">
        <v>1</v>
      </c>
      <c r="H1052" t="b">
        <v>1</v>
      </c>
      <c r="I1052" t="str">
        <f>INDEX(试题问卷属性表!D:D, MATCH(问卷赋分表!$A1052,试题问卷属性表!$A:$A,0))</f>
        <v>校长课程领导力</v>
      </c>
      <c r="J1052" t="str">
        <f>INDEX(试题问卷属性表!E:E, MATCH(问卷赋分表!$A1052,试题问卷属性表!$A:$A,0))</f>
        <v>课程实施</v>
      </c>
      <c r="K1052">
        <f>INDEX(试题问卷属性表!F:F, MATCH(问卷赋分表!$A1052,试题问卷属性表!$A:$A,0))</f>
        <v>0</v>
      </c>
      <c r="L1052">
        <f>INDEX(试题问卷属性表!G:G, MATCH(问卷赋分表!$A1052,试题问卷属性表!$A:$A,0))</f>
        <v>0</v>
      </c>
    </row>
    <row r="1053" spans="1:12" x14ac:dyDescent="0.2">
      <c r="A1053" t="s">
        <v>2326</v>
      </c>
      <c r="B1053" t="str">
        <f>INDEX(试题问卷属性表!H:H, MATCH(问卷赋分表!A1053,试题问卷属性表!A:A,0))</f>
        <v>学校能考虑教师的专长及能力来安排教师的工作</v>
      </c>
      <c r="C1053" t="s">
        <v>1343</v>
      </c>
      <c r="D1053" t="s">
        <v>1362</v>
      </c>
      <c r="E1053" t="s">
        <v>2727</v>
      </c>
      <c r="F1053">
        <v>5</v>
      </c>
      <c r="G1053">
        <v>1</v>
      </c>
      <c r="H1053" t="b">
        <v>1</v>
      </c>
      <c r="I1053" t="str">
        <f>INDEX(试题问卷属性表!D:D, MATCH(问卷赋分表!$A1053,试题问卷属性表!$A:$A,0))</f>
        <v>校长课程领导力</v>
      </c>
      <c r="J1053" t="str">
        <f>INDEX(试题问卷属性表!E:E, MATCH(问卷赋分表!$A1053,试题问卷属性表!$A:$A,0))</f>
        <v>课程实施</v>
      </c>
      <c r="K1053">
        <f>INDEX(试题问卷属性表!F:F, MATCH(问卷赋分表!$A1053,试题问卷属性表!$A:$A,0))</f>
        <v>0</v>
      </c>
      <c r="L1053">
        <f>INDEX(试题问卷属性表!G:G, MATCH(问卷赋分表!$A1053,试题问卷属性表!$A:$A,0))</f>
        <v>0</v>
      </c>
    </row>
    <row r="1054" spans="1:12" x14ac:dyDescent="0.2">
      <c r="A1054" t="s">
        <v>2327</v>
      </c>
      <c r="B1054" t="str">
        <f>INDEX(试题问卷属性表!H:H, MATCH(问卷赋分表!A1054,试题问卷属性表!A:A,0))</f>
        <v>学校建立了本校的教学质量保障系统并能定期进行教学质量分析</v>
      </c>
      <c r="C1054" t="s">
        <v>1343</v>
      </c>
      <c r="D1054" t="s">
        <v>1362</v>
      </c>
      <c r="E1054" t="s">
        <v>2724</v>
      </c>
      <c r="F1054">
        <v>1</v>
      </c>
      <c r="G1054">
        <v>0</v>
      </c>
      <c r="H1054" t="b">
        <v>1</v>
      </c>
      <c r="I1054" t="str">
        <f>INDEX(试题问卷属性表!D:D, MATCH(问卷赋分表!$A1054,试题问卷属性表!$A:$A,0))</f>
        <v>校长课程领导力</v>
      </c>
      <c r="J1054" t="str">
        <f>INDEX(试题问卷属性表!E:E, MATCH(问卷赋分表!$A1054,试题问卷属性表!$A:$A,0))</f>
        <v>课程评价</v>
      </c>
      <c r="K1054">
        <f>INDEX(试题问卷属性表!F:F, MATCH(问卷赋分表!$A1054,试题问卷属性表!$A:$A,0))</f>
        <v>0</v>
      </c>
      <c r="L1054">
        <f>INDEX(试题问卷属性表!G:G, MATCH(问卷赋分表!$A1054,试题问卷属性表!$A:$A,0))</f>
        <v>0</v>
      </c>
    </row>
    <row r="1055" spans="1:12" x14ac:dyDescent="0.2">
      <c r="A1055" t="s">
        <v>2327</v>
      </c>
      <c r="B1055" t="str">
        <f>INDEX(试题问卷属性表!H:H, MATCH(问卷赋分表!A1055,试题问卷属性表!A:A,0))</f>
        <v>学校建立了本校的教学质量保障系统并能定期进行教学质量分析</v>
      </c>
      <c r="C1055" t="s">
        <v>1343</v>
      </c>
      <c r="D1055" t="s">
        <v>1362</v>
      </c>
      <c r="E1055" t="s">
        <v>2725</v>
      </c>
      <c r="F1055">
        <v>2</v>
      </c>
      <c r="G1055">
        <v>0</v>
      </c>
      <c r="H1055" t="b">
        <v>1</v>
      </c>
      <c r="I1055" t="str">
        <f>INDEX(试题问卷属性表!D:D, MATCH(问卷赋分表!$A1055,试题问卷属性表!$A:$A,0))</f>
        <v>校长课程领导力</v>
      </c>
      <c r="J1055" t="str">
        <f>INDEX(试题问卷属性表!E:E, MATCH(问卷赋分表!$A1055,试题问卷属性表!$A:$A,0))</f>
        <v>课程评价</v>
      </c>
      <c r="K1055">
        <f>INDEX(试题问卷属性表!F:F, MATCH(问卷赋分表!$A1055,试题问卷属性表!$A:$A,0))</f>
        <v>0</v>
      </c>
      <c r="L1055">
        <f>INDEX(试题问卷属性表!G:G, MATCH(问卷赋分表!$A1055,试题问卷属性表!$A:$A,0))</f>
        <v>0</v>
      </c>
    </row>
    <row r="1056" spans="1:12" x14ac:dyDescent="0.2">
      <c r="A1056" t="s">
        <v>2327</v>
      </c>
      <c r="B1056" t="str">
        <f>INDEX(试题问卷属性表!H:H, MATCH(问卷赋分表!A1056,试题问卷属性表!A:A,0))</f>
        <v>学校建立了本校的教学质量保障系统并能定期进行教学质量分析</v>
      </c>
      <c r="C1056" t="s">
        <v>1343</v>
      </c>
      <c r="D1056" t="s">
        <v>1362</v>
      </c>
      <c r="E1056" t="s">
        <v>2679</v>
      </c>
      <c r="F1056">
        <v>3</v>
      </c>
      <c r="G1056">
        <v>0</v>
      </c>
      <c r="H1056" t="b">
        <v>1</v>
      </c>
      <c r="I1056" t="str">
        <f>INDEX(试题问卷属性表!D:D, MATCH(问卷赋分表!$A1056,试题问卷属性表!$A:$A,0))</f>
        <v>校长课程领导力</v>
      </c>
      <c r="J1056" t="str">
        <f>INDEX(试题问卷属性表!E:E, MATCH(问卷赋分表!$A1056,试题问卷属性表!$A:$A,0))</f>
        <v>课程评价</v>
      </c>
      <c r="K1056">
        <f>INDEX(试题问卷属性表!F:F, MATCH(问卷赋分表!$A1056,试题问卷属性表!$A:$A,0))</f>
        <v>0</v>
      </c>
      <c r="L1056">
        <f>INDEX(试题问卷属性表!G:G, MATCH(问卷赋分表!$A1056,试题问卷属性表!$A:$A,0))</f>
        <v>0</v>
      </c>
    </row>
    <row r="1057" spans="1:12" x14ac:dyDescent="0.2">
      <c r="A1057" t="s">
        <v>2327</v>
      </c>
      <c r="B1057" t="str">
        <f>INDEX(试题问卷属性表!H:H, MATCH(问卷赋分表!A1057,试题问卷属性表!A:A,0))</f>
        <v>学校建立了本校的教学质量保障系统并能定期进行教学质量分析</v>
      </c>
      <c r="C1057" t="s">
        <v>1343</v>
      </c>
      <c r="D1057" t="s">
        <v>1362</v>
      </c>
      <c r="E1057" t="s">
        <v>2726</v>
      </c>
      <c r="F1057">
        <v>4</v>
      </c>
      <c r="G1057">
        <v>1</v>
      </c>
      <c r="H1057" t="b">
        <v>1</v>
      </c>
      <c r="I1057" t="str">
        <f>INDEX(试题问卷属性表!D:D, MATCH(问卷赋分表!$A1057,试题问卷属性表!$A:$A,0))</f>
        <v>校长课程领导力</v>
      </c>
      <c r="J1057" t="str">
        <f>INDEX(试题问卷属性表!E:E, MATCH(问卷赋分表!$A1057,试题问卷属性表!$A:$A,0))</f>
        <v>课程评价</v>
      </c>
      <c r="K1057">
        <f>INDEX(试题问卷属性表!F:F, MATCH(问卷赋分表!$A1057,试题问卷属性表!$A:$A,0))</f>
        <v>0</v>
      </c>
      <c r="L1057">
        <f>INDEX(试题问卷属性表!G:G, MATCH(问卷赋分表!$A1057,试题问卷属性表!$A:$A,0))</f>
        <v>0</v>
      </c>
    </row>
    <row r="1058" spans="1:12" x14ac:dyDescent="0.2">
      <c r="A1058" t="s">
        <v>2327</v>
      </c>
      <c r="B1058" t="str">
        <f>INDEX(试题问卷属性表!H:H, MATCH(问卷赋分表!A1058,试题问卷属性表!A:A,0))</f>
        <v>学校建立了本校的教学质量保障系统并能定期进行教学质量分析</v>
      </c>
      <c r="C1058" t="s">
        <v>1343</v>
      </c>
      <c r="D1058" t="s">
        <v>1362</v>
      </c>
      <c r="E1058" t="s">
        <v>2727</v>
      </c>
      <c r="F1058">
        <v>5</v>
      </c>
      <c r="G1058">
        <v>1</v>
      </c>
      <c r="H1058" t="b">
        <v>1</v>
      </c>
      <c r="I1058" t="str">
        <f>INDEX(试题问卷属性表!D:D, MATCH(问卷赋分表!$A1058,试题问卷属性表!$A:$A,0))</f>
        <v>校长课程领导力</v>
      </c>
      <c r="J1058" t="str">
        <f>INDEX(试题问卷属性表!E:E, MATCH(问卷赋分表!$A1058,试题问卷属性表!$A:$A,0))</f>
        <v>课程评价</v>
      </c>
      <c r="K1058">
        <f>INDEX(试题问卷属性表!F:F, MATCH(问卷赋分表!$A1058,试题问卷属性表!$A:$A,0))</f>
        <v>0</v>
      </c>
      <c r="L1058">
        <f>INDEX(试题问卷属性表!G:G, MATCH(问卷赋分表!$A1058,试题问卷属性表!$A:$A,0))</f>
        <v>0</v>
      </c>
    </row>
    <row r="1059" spans="1:12" x14ac:dyDescent="0.2">
      <c r="A1059" t="s">
        <v>2328</v>
      </c>
      <c r="B1059" t="str">
        <f>INDEX(试题问卷属性表!H:H, MATCH(问卷赋分表!A1059,试题问卷属性表!A:A,0))</f>
        <v>学校能根据课程与教学诊断的结果及时改进课程与教学</v>
      </c>
      <c r="C1059" t="s">
        <v>1343</v>
      </c>
      <c r="D1059" t="s">
        <v>1362</v>
      </c>
      <c r="E1059" t="s">
        <v>2724</v>
      </c>
      <c r="F1059">
        <v>1</v>
      </c>
      <c r="G1059">
        <v>0</v>
      </c>
      <c r="H1059" t="b">
        <v>1</v>
      </c>
      <c r="I1059" t="str">
        <f>INDEX(试题问卷属性表!D:D, MATCH(问卷赋分表!$A1059,试题问卷属性表!$A:$A,0))</f>
        <v>校长课程领导力</v>
      </c>
      <c r="J1059" t="str">
        <f>INDEX(试题问卷属性表!E:E, MATCH(问卷赋分表!$A1059,试题问卷属性表!$A:$A,0))</f>
        <v>课程评价</v>
      </c>
      <c r="K1059">
        <f>INDEX(试题问卷属性表!F:F, MATCH(问卷赋分表!$A1059,试题问卷属性表!$A:$A,0))</f>
        <v>0</v>
      </c>
      <c r="L1059">
        <f>INDEX(试题问卷属性表!G:G, MATCH(问卷赋分表!$A1059,试题问卷属性表!$A:$A,0))</f>
        <v>0</v>
      </c>
    </row>
    <row r="1060" spans="1:12" x14ac:dyDescent="0.2">
      <c r="A1060" t="s">
        <v>2328</v>
      </c>
      <c r="B1060" t="str">
        <f>INDEX(试题问卷属性表!H:H, MATCH(问卷赋分表!A1060,试题问卷属性表!A:A,0))</f>
        <v>学校能根据课程与教学诊断的结果及时改进课程与教学</v>
      </c>
      <c r="C1060" t="s">
        <v>1343</v>
      </c>
      <c r="D1060" t="s">
        <v>1362</v>
      </c>
      <c r="E1060" t="s">
        <v>2725</v>
      </c>
      <c r="F1060">
        <v>2</v>
      </c>
      <c r="G1060">
        <v>0</v>
      </c>
      <c r="H1060" t="b">
        <v>1</v>
      </c>
      <c r="I1060" t="str">
        <f>INDEX(试题问卷属性表!D:D, MATCH(问卷赋分表!$A1060,试题问卷属性表!$A:$A,0))</f>
        <v>校长课程领导力</v>
      </c>
      <c r="J1060" t="str">
        <f>INDEX(试题问卷属性表!E:E, MATCH(问卷赋分表!$A1060,试题问卷属性表!$A:$A,0))</f>
        <v>课程评价</v>
      </c>
      <c r="K1060">
        <f>INDEX(试题问卷属性表!F:F, MATCH(问卷赋分表!$A1060,试题问卷属性表!$A:$A,0))</f>
        <v>0</v>
      </c>
      <c r="L1060">
        <f>INDEX(试题问卷属性表!G:G, MATCH(问卷赋分表!$A1060,试题问卷属性表!$A:$A,0))</f>
        <v>0</v>
      </c>
    </row>
    <row r="1061" spans="1:12" x14ac:dyDescent="0.2">
      <c r="A1061" t="s">
        <v>2328</v>
      </c>
      <c r="B1061" t="str">
        <f>INDEX(试题问卷属性表!H:H, MATCH(问卷赋分表!A1061,试题问卷属性表!A:A,0))</f>
        <v>学校能根据课程与教学诊断的结果及时改进课程与教学</v>
      </c>
      <c r="C1061" t="s">
        <v>1343</v>
      </c>
      <c r="D1061" t="s">
        <v>1362</v>
      </c>
      <c r="E1061" t="s">
        <v>2679</v>
      </c>
      <c r="F1061">
        <v>3</v>
      </c>
      <c r="G1061">
        <v>0</v>
      </c>
      <c r="H1061" t="b">
        <v>1</v>
      </c>
      <c r="I1061" t="str">
        <f>INDEX(试题问卷属性表!D:D, MATCH(问卷赋分表!$A1061,试题问卷属性表!$A:$A,0))</f>
        <v>校长课程领导力</v>
      </c>
      <c r="J1061" t="str">
        <f>INDEX(试题问卷属性表!E:E, MATCH(问卷赋分表!$A1061,试题问卷属性表!$A:$A,0))</f>
        <v>课程评价</v>
      </c>
      <c r="K1061">
        <f>INDEX(试题问卷属性表!F:F, MATCH(问卷赋分表!$A1061,试题问卷属性表!$A:$A,0))</f>
        <v>0</v>
      </c>
      <c r="L1061">
        <f>INDEX(试题问卷属性表!G:G, MATCH(问卷赋分表!$A1061,试题问卷属性表!$A:$A,0))</f>
        <v>0</v>
      </c>
    </row>
    <row r="1062" spans="1:12" x14ac:dyDescent="0.2">
      <c r="A1062" t="s">
        <v>2328</v>
      </c>
      <c r="B1062" t="str">
        <f>INDEX(试题问卷属性表!H:H, MATCH(问卷赋分表!A1062,试题问卷属性表!A:A,0))</f>
        <v>学校能根据课程与教学诊断的结果及时改进课程与教学</v>
      </c>
      <c r="C1062" t="s">
        <v>1343</v>
      </c>
      <c r="D1062" t="s">
        <v>1362</v>
      </c>
      <c r="E1062" t="s">
        <v>2726</v>
      </c>
      <c r="F1062">
        <v>4</v>
      </c>
      <c r="G1062">
        <v>1</v>
      </c>
      <c r="H1062" t="b">
        <v>1</v>
      </c>
      <c r="I1062" t="str">
        <f>INDEX(试题问卷属性表!D:D, MATCH(问卷赋分表!$A1062,试题问卷属性表!$A:$A,0))</f>
        <v>校长课程领导力</v>
      </c>
      <c r="J1062" t="str">
        <f>INDEX(试题问卷属性表!E:E, MATCH(问卷赋分表!$A1062,试题问卷属性表!$A:$A,0))</f>
        <v>课程评价</v>
      </c>
      <c r="K1062">
        <f>INDEX(试题问卷属性表!F:F, MATCH(问卷赋分表!$A1062,试题问卷属性表!$A:$A,0))</f>
        <v>0</v>
      </c>
      <c r="L1062">
        <f>INDEX(试题问卷属性表!G:G, MATCH(问卷赋分表!$A1062,试题问卷属性表!$A:$A,0))</f>
        <v>0</v>
      </c>
    </row>
    <row r="1063" spans="1:12" x14ac:dyDescent="0.2">
      <c r="A1063" t="s">
        <v>2328</v>
      </c>
      <c r="B1063" t="str">
        <f>INDEX(试题问卷属性表!H:H, MATCH(问卷赋分表!A1063,试题问卷属性表!A:A,0))</f>
        <v>学校能根据课程与教学诊断的结果及时改进课程与教学</v>
      </c>
      <c r="C1063" t="s">
        <v>1343</v>
      </c>
      <c r="D1063" t="s">
        <v>1362</v>
      </c>
      <c r="E1063" t="s">
        <v>2727</v>
      </c>
      <c r="F1063">
        <v>5</v>
      </c>
      <c r="G1063">
        <v>1</v>
      </c>
      <c r="H1063" t="b">
        <v>1</v>
      </c>
      <c r="I1063" t="str">
        <f>INDEX(试题问卷属性表!D:D, MATCH(问卷赋分表!$A1063,试题问卷属性表!$A:$A,0))</f>
        <v>校长课程领导力</v>
      </c>
      <c r="J1063" t="str">
        <f>INDEX(试题问卷属性表!E:E, MATCH(问卷赋分表!$A1063,试题问卷属性表!$A:$A,0))</f>
        <v>课程评价</v>
      </c>
      <c r="K1063">
        <f>INDEX(试题问卷属性表!F:F, MATCH(问卷赋分表!$A1063,试题问卷属性表!$A:$A,0))</f>
        <v>0</v>
      </c>
      <c r="L1063">
        <f>INDEX(试题问卷属性表!G:G, MATCH(问卷赋分表!$A1063,试题问卷属性表!$A:$A,0))</f>
        <v>0</v>
      </c>
    </row>
    <row r="1064" spans="1:12" x14ac:dyDescent="0.2">
      <c r="A1064" t="s">
        <v>2329</v>
      </c>
      <c r="B1064" t="str">
        <f>INDEX(试题问卷属性表!H:H, MATCH(问卷赋分表!A1064,试题问卷属性表!A:A,0))</f>
        <v>教学最本质的内涵是传授知识</v>
      </c>
      <c r="C1064" t="s">
        <v>1343</v>
      </c>
      <c r="D1064" t="s">
        <v>1362</v>
      </c>
      <c r="E1064" t="s">
        <v>2681</v>
      </c>
      <c r="F1064">
        <v>5</v>
      </c>
      <c r="G1064">
        <v>1</v>
      </c>
      <c r="H1064" t="b">
        <v>1</v>
      </c>
      <c r="I1064" t="str">
        <f>INDEX(试题问卷属性表!D:D, MATCH(问卷赋分表!$A1064,试题问卷属性表!$A:$A,0))</f>
        <v>教师课程领导力</v>
      </c>
      <c r="J1064" t="str">
        <f>INDEX(试题问卷属性表!E:E, MATCH(问卷赋分表!$A1064,试题问卷属性表!$A:$A,0))</f>
        <v>教学理念</v>
      </c>
      <c r="K1064" t="str">
        <f>INDEX(试题问卷属性表!F:F, MATCH(问卷赋分表!$A1064,试题问卷属性表!$A:$A,0))</f>
        <v>理念方法</v>
      </c>
      <c r="L1064">
        <f>INDEX(试题问卷属性表!G:G, MATCH(问卷赋分表!$A1064,试题问卷属性表!$A:$A,0))</f>
        <v>0</v>
      </c>
    </row>
    <row r="1065" spans="1:12" x14ac:dyDescent="0.2">
      <c r="A1065" t="s">
        <v>2329</v>
      </c>
      <c r="B1065" t="str">
        <f>INDEX(试题问卷属性表!H:H, MATCH(问卷赋分表!A1065,试题问卷属性表!A:A,0))</f>
        <v>教学最本质的内涵是传授知识</v>
      </c>
      <c r="C1065" t="s">
        <v>1343</v>
      </c>
      <c r="D1065" t="s">
        <v>1362</v>
      </c>
      <c r="E1065" t="s">
        <v>2680</v>
      </c>
      <c r="F1065">
        <v>4</v>
      </c>
      <c r="G1065">
        <v>1</v>
      </c>
      <c r="H1065" t="b">
        <v>1</v>
      </c>
      <c r="I1065" t="str">
        <f>INDEX(试题问卷属性表!D:D, MATCH(问卷赋分表!$A1065,试题问卷属性表!$A:$A,0))</f>
        <v>教师课程领导力</v>
      </c>
      <c r="J1065" t="str">
        <f>INDEX(试题问卷属性表!E:E, MATCH(问卷赋分表!$A1065,试题问卷属性表!$A:$A,0))</f>
        <v>教学理念</v>
      </c>
      <c r="K1065" t="str">
        <f>INDEX(试题问卷属性表!F:F, MATCH(问卷赋分表!$A1065,试题问卷属性表!$A:$A,0))</f>
        <v>理念方法</v>
      </c>
      <c r="L1065">
        <f>INDEX(试题问卷属性表!G:G, MATCH(问卷赋分表!$A1065,试题问卷属性表!$A:$A,0))</f>
        <v>0</v>
      </c>
    </row>
    <row r="1066" spans="1:12" x14ac:dyDescent="0.2">
      <c r="A1066" t="s">
        <v>2329</v>
      </c>
      <c r="B1066" t="str">
        <f>INDEX(试题问卷属性表!H:H, MATCH(问卷赋分表!A1066,试题问卷属性表!A:A,0))</f>
        <v>教学最本质的内涵是传授知识</v>
      </c>
      <c r="C1066" t="s">
        <v>1343</v>
      </c>
      <c r="D1066" t="s">
        <v>1362</v>
      </c>
      <c r="E1066" t="s">
        <v>2679</v>
      </c>
      <c r="F1066">
        <v>3</v>
      </c>
      <c r="G1066">
        <v>0</v>
      </c>
      <c r="H1066" t="b">
        <v>1</v>
      </c>
      <c r="I1066" t="str">
        <f>INDEX(试题问卷属性表!D:D, MATCH(问卷赋分表!$A1066,试题问卷属性表!$A:$A,0))</f>
        <v>教师课程领导力</v>
      </c>
      <c r="J1066" t="str">
        <f>INDEX(试题问卷属性表!E:E, MATCH(问卷赋分表!$A1066,试题问卷属性表!$A:$A,0))</f>
        <v>教学理念</v>
      </c>
      <c r="K1066" t="str">
        <f>INDEX(试题问卷属性表!F:F, MATCH(问卷赋分表!$A1066,试题问卷属性表!$A:$A,0))</f>
        <v>理念方法</v>
      </c>
      <c r="L1066">
        <f>INDEX(试题问卷属性表!G:G, MATCH(问卷赋分表!$A1066,试题问卷属性表!$A:$A,0))</f>
        <v>0</v>
      </c>
    </row>
    <row r="1067" spans="1:12" x14ac:dyDescent="0.2">
      <c r="A1067" t="s">
        <v>2329</v>
      </c>
      <c r="B1067" t="str">
        <f>INDEX(试题问卷属性表!H:H, MATCH(问卷赋分表!A1067,试题问卷属性表!A:A,0))</f>
        <v>教学最本质的内涵是传授知识</v>
      </c>
      <c r="C1067" t="s">
        <v>1343</v>
      </c>
      <c r="D1067" t="s">
        <v>1362</v>
      </c>
      <c r="E1067" t="s">
        <v>2678</v>
      </c>
      <c r="F1067">
        <v>2</v>
      </c>
      <c r="G1067">
        <v>0</v>
      </c>
      <c r="H1067" t="b">
        <v>1</v>
      </c>
      <c r="I1067" t="str">
        <f>INDEX(试题问卷属性表!D:D, MATCH(问卷赋分表!$A1067,试题问卷属性表!$A:$A,0))</f>
        <v>教师课程领导力</v>
      </c>
      <c r="J1067" t="str">
        <f>INDEX(试题问卷属性表!E:E, MATCH(问卷赋分表!$A1067,试题问卷属性表!$A:$A,0))</f>
        <v>教学理念</v>
      </c>
      <c r="K1067" t="str">
        <f>INDEX(试题问卷属性表!F:F, MATCH(问卷赋分表!$A1067,试题问卷属性表!$A:$A,0))</f>
        <v>理念方法</v>
      </c>
      <c r="L1067">
        <f>INDEX(试题问卷属性表!G:G, MATCH(问卷赋分表!$A1067,试题问卷属性表!$A:$A,0))</f>
        <v>0</v>
      </c>
    </row>
    <row r="1068" spans="1:12" x14ac:dyDescent="0.2">
      <c r="A1068" t="s">
        <v>2329</v>
      </c>
      <c r="B1068" t="str">
        <f>INDEX(试题问卷属性表!H:H, MATCH(问卷赋分表!A1068,试题问卷属性表!A:A,0))</f>
        <v>教学最本质的内涵是传授知识</v>
      </c>
      <c r="C1068" t="s">
        <v>1343</v>
      </c>
      <c r="D1068" t="s">
        <v>1362</v>
      </c>
      <c r="E1068" t="s">
        <v>2677</v>
      </c>
      <c r="F1068">
        <v>1</v>
      </c>
      <c r="G1068">
        <v>0</v>
      </c>
      <c r="H1068" t="b">
        <v>1</v>
      </c>
      <c r="I1068" t="str">
        <f>INDEX(试题问卷属性表!D:D, MATCH(问卷赋分表!$A1068,试题问卷属性表!$A:$A,0))</f>
        <v>教师课程领导力</v>
      </c>
      <c r="J1068" t="str">
        <f>INDEX(试题问卷属性表!E:E, MATCH(问卷赋分表!$A1068,试题问卷属性表!$A:$A,0))</f>
        <v>教学理念</v>
      </c>
      <c r="K1068" t="str">
        <f>INDEX(试题问卷属性表!F:F, MATCH(问卷赋分表!$A1068,试题问卷属性表!$A:$A,0))</f>
        <v>理念方法</v>
      </c>
      <c r="L1068">
        <f>INDEX(试题问卷属性表!G:G, MATCH(问卷赋分表!$A1068,试题问卷属性表!$A:$A,0))</f>
        <v>0</v>
      </c>
    </row>
    <row r="1069" spans="1:12" x14ac:dyDescent="0.2">
      <c r="A1069" t="s">
        <v>2330</v>
      </c>
      <c r="B1069" t="str">
        <f>INDEX(试题问卷属性表!H:H, MATCH(问卷赋分表!A1069,试题问卷属性表!A:A,0))</f>
        <v>学生学习的过程，就是逐步学会做人的过程</v>
      </c>
      <c r="C1069" t="s">
        <v>1343</v>
      </c>
      <c r="D1069" t="s">
        <v>1362</v>
      </c>
      <c r="E1069" t="s">
        <v>2681</v>
      </c>
      <c r="F1069">
        <v>1</v>
      </c>
      <c r="G1069">
        <v>0</v>
      </c>
      <c r="H1069" t="b">
        <v>1</v>
      </c>
      <c r="I1069" t="str">
        <f>INDEX(试题问卷属性表!D:D, MATCH(问卷赋分表!$A1069,试题问卷属性表!$A:$A,0))</f>
        <v>教师课程领导力</v>
      </c>
      <c r="J1069" t="str">
        <f>INDEX(试题问卷属性表!E:E, MATCH(问卷赋分表!$A1069,试题问卷属性表!$A:$A,0))</f>
        <v>教学理念</v>
      </c>
      <c r="K1069" t="str">
        <f>INDEX(试题问卷属性表!F:F, MATCH(问卷赋分表!$A1069,试题问卷属性表!$A:$A,0))</f>
        <v>理念方法</v>
      </c>
      <c r="L1069">
        <f>INDEX(试题问卷属性表!G:G, MATCH(问卷赋分表!$A1069,试题问卷属性表!$A:$A,0))</f>
        <v>0</v>
      </c>
    </row>
    <row r="1070" spans="1:12" x14ac:dyDescent="0.2">
      <c r="A1070" t="s">
        <v>2330</v>
      </c>
      <c r="B1070" t="str">
        <f>INDEX(试题问卷属性表!H:H, MATCH(问卷赋分表!A1070,试题问卷属性表!A:A,0))</f>
        <v>学生学习的过程，就是逐步学会做人的过程</v>
      </c>
      <c r="C1070" t="s">
        <v>1343</v>
      </c>
      <c r="D1070" t="s">
        <v>1362</v>
      </c>
      <c r="E1070" t="s">
        <v>2680</v>
      </c>
      <c r="F1070">
        <v>2</v>
      </c>
      <c r="G1070">
        <v>0</v>
      </c>
      <c r="H1070" t="b">
        <v>1</v>
      </c>
      <c r="I1070" t="str">
        <f>INDEX(试题问卷属性表!D:D, MATCH(问卷赋分表!$A1070,试题问卷属性表!$A:$A,0))</f>
        <v>教师课程领导力</v>
      </c>
      <c r="J1070" t="str">
        <f>INDEX(试题问卷属性表!E:E, MATCH(问卷赋分表!$A1070,试题问卷属性表!$A:$A,0))</f>
        <v>教学理念</v>
      </c>
      <c r="K1070" t="str">
        <f>INDEX(试题问卷属性表!F:F, MATCH(问卷赋分表!$A1070,试题问卷属性表!$A:$A,0))</f>
        <v>理念方法</v>
      </c>
      <c r="L1070">
        <f>INDEX(试题问卷属性表!G:G, MATCH(问卷赋分表!$A1070,试题问卷属性表!$A:$A,0))</f>
        <v>0</v>
      </c>
    </row>
    <row r="1071" spans="1:12" x14ac:dyDescent="0.2">
      <c r="A1071" t="s">
        <v>2330</v>
      </c>
      <c r="B1071" t="str">
        <f>INDEX(试题问卷属性表!H:H, MATCH(问卷赋分表!A1071,试题问卷属性表!A:A,0))</f>
        <v>学生学习的过程，就是逐步学会做人的过程</v>
      </c>
      <c r="C1071" t="s">
        <v>1343</v>
      </c>
      <c r="D1071" t="s">
        <v>1362</v>
      </c>
      <c r="E1071" t="s">
        <v>2679</v>
      </c>
      <c r="F1071">
        <v>3</v>
      </c>
      <c r="G1071">
        <v>0</v>
      </c>
      <c r="H1071" t="b">
        <v>1</v>
      </c>
      <c r="I1071" t="str">
        <f>INDEX(试题问卷属性表!D:D, MATCH(问卷赋分表!$A1071,试题问卷属性表!$A:$A,0))</f>
        <v>教师课程领导力</v>
      </c>
      <c r="J1071" t="str">
        <f>INDEX(试题问卷属性表!E:E, MATCH(问卷赋分表!$A1071,试题问卷属性表!$A:$A,0))</f>
        <v>教学理念</v>
      </c>
      <c r="K1071" t="str">
        <f>INDEX(试题问卷属性表!F:F, MATCH(问卷赋分表!$A1071,试题问卷属性表!$A:$A,0))</f>
        <v>理念方法</v>
      </c>
      <c r="L1071">
        <f>INDEX(试题问卷属性表!G:G, MATCH(问卷赋分表!$A1071,试题问卷属性表!$A:$A,0))</f>
        <v>0</v>
      </c>
    </row>
    <row r="1072" spans="1:12" x14ac:dyDescent="0.2">
      <c r="A1072" t="s">
        <v>2330</v>
      </c>
      <c r="B1072" t="str">
        <f>INDEX(试题问卷属性表!H:H, MATCH(问卷赋分表!A1072,试题问卷属性表!A:A,0))</f>
        <v>学生学习的过程，就是逐步学会做人的过程</v>
      </c>
      <c r="C1072" t="s">
        <v>1343</v>
      </c>
      <c r="D1072" t="s">
        <v>1362</v>
      </c>
      <c r="E1072" t="s">
        <v>2678</v>
      </c>
      <c r="F1072">
        <v>4</v>
      </c>
      <c r="G1072">
        <v>1</v>
      </c>
      <c r="H1072" t="b">
        <v>1</v>
      </c>
      <c r="I1072" t="str">
        <f>INDEX(试题问卷属性表!D:D, MATCH(问卷赋分表!$A1072,试题问卷属性表!$A:$A,0))</f>
        <v>教师课程领导力</v>
      </c>
      <c r="J1072" t="str">
        <f>INDEX(试题问卷属性表!E:E, MATCH(问卷赋分表!$A1072,试题问卷属性表!$A:$A,0))</f>
        <v>教学理念</v>
      </c>
      <c r="K1072" t="str">
        <f>INDEX(试题问卷属性表!F:F, MATCH(问卷赋分表!$A1072,试题问卷属性表!$A:$A,0))</f>
        <v>理念方法</v>
      </c>
      <c r="L1072">
        <f>INDEX(试题问卷属性表!G:G, MATCH(问卷赋分表!$A1072,试题问卷属性表!$A:$A,0))</f>
        <v>0</v>
      </c>
    </row>
    <row r="1073" spans="1:12" x14ac:dyDescent="0.2">
      <c r="A1073" t="s">
        <v>2330</v>
      </c>
      <c r="B1073" t="str">
        <f>INDEX(试题问卷属性表!H:H, MATCH(问卷赋分表!A1073,试题问卷属性表!A:A,0))</f>
        <v>学生学习的过程，就是逐步学会做人的过程</v>
      </c>
      <c r="C1073" t="s">
        <v>1343</v>
      </c>
      <c r="D1073" t="s">
        <v>1362</v>
      </c>
      <c r="E1073" t="s">
        <v>2677</v>
      </c>
      <c r="F1073">
        <v>5</v>
      </c>
      <c r="G1073">
        <v>1</v>
      </c>
      <c r="H1073" t="b">
        <v>1</v>
      </c>
      <c r="I1073" t="str">
        <f>INDEX(试题问卷属性表!D:D, MATCH(问卷赋分表!$A1073,试题问卷属性表!$A:$A,0))</f>
        <v>教师课程领导力</v>
      </c>
      <c r="J1073" t="str">
        <f>INDEX(试题问卷属性表!E:E, MATCH(问卷赋分表!$A1073,试题问卷属性表!$A:$A,0))</f>
        <v>教学理念</v>
      </c>
      <c r="K1073" t="str">
        <f>INDEX(试题问卷属性表!F:F, MATCH(问卷赋分表!$A1073,试题问卷属性表!$A:$A,0))</f>
        <v>理念方法</v>
      </c>
      <c r="L1073">
        <f>INDEX(试题问卷属性表!G:G, MATCH(问卷赋分表!$A1073,试题问卷属性表!$A:$A,0))</f>
        <v>0</v>
      </c>
    </row>
    <row r="1074" spans="1:12" x14ac:dyDescent="0.2">
      <c r="A1074" t="s">
        <v>2331</v>
      </c>
      <c r="B1074" t="str">
        <f>INDEX(试题问卷属性表!H:H, MATCH(问卷赋分表!A1074,试题问卷属性表!A:A,0))</f>
        <v>作为教师,我的角色就是引导学生自行探究</v>
      </c>
      <c r="C1074" t="s">
        <v>1343</v>
      </c>
      <c r="D1074" t="s">
        <v>1362</v>
      </c>
      <c r="E1074" t="s">
        <v>2681</v>
      </c>
      <c r="F1074">
        <v>1</v>
      </c>
      <c r="G1074">
        <v>0</v>
      </c>
      <c r="H1074" t="b">
        <v>1</v>
      </c>
      <c r="I1074" t="str">
        <f>INDEX(试题问卷属性表!D:D, MATCH(问卷赋分表!$A1074,试题问卷属性表!$A:$A,0))</f>
        <v>教师课程领导力</v>
      </c>
      <c r="J1074" t="str">
        <f>INDEX(试题问卷属性表!E:E, MATCH(问卷赋分表!$A1074,试题问卷属性表!$A:$A,0))</f>
        <v>教学理念</v>
      </c>
      <c r="K1074" t="str">
        <f>INDEX(试题问卷属性表!F:F, MATCH(问卷赋分表!$A1074,试题问卷属性表!$A:$A,0))</f>
        <v>理念方法</v>
      </c>
      <c r="L1074">
        <f>INDEX(试题问卷属性表!G:G, MATCH(问卷赋分表!$A1074,试题问卷属性表!$A:$A,0))</f>
        <v>0</v>
      </c>
    </row>
    <row r="1075" spans="1:12" x14ac:dyDescent="0.2">
      <c r="A1075" t="s">
        <v>2331</v>
      </c>
      <c r="B1075" t="str">
        <f>INDEX(试题问卷属性表!H:H, MATCH(问卷赋分表!A1075,试题问卷属性表!A:A,0))</f>
        <v>作为教师,我的角色就是引导学生自行探究</v>
      </c>
      <c r="C1075" t="s">
        <v>1343</v>
      </c>
      <c r="D1075" t="s">
        <v>1362</v>
      </c>
      <c r="E1075" t="s">
        <v>2680</v>
      </c>
      <c r="F1075">
        <v>2</v>
      </c>
      <c r="G1075">
        <v>0</v>
      </c>
      <c r="H1075" t="b">
        <v>1</v>
      </c>
      <c r="I1075" t="str">
        <f>INDEX(试题问卷属性表!D:D, MATCH(问卷赋分表!$A1075,试题问卷属性表!$A:$A,0))</f>
        <v>教师课程领导力</v>
      </c>
      <c r="J1075" t="str">
        <f>INDEX(试题问卷属性表!E:E, MATCH(问卷赋分表!$A1075,试题问卷属性表!$A:$A,0))</f>
        <v>教学理念</v>
      </c>
      <c r="K1075" t="str">
        <f>INDEX(试题问卷属性表!F:F, MATCH(问卷赋分表!$A1075,试题问卷属性表!$A:$A,0))</f>
        <v>理念方法</v>
      </c>
      <c r="L1075">
        <f>INDEX(试题问卷属性表!G:G, MATCH(问卷赋分表!$A1075,试题问卷属性表!$A:$A,0))</f>
        <v>0</v>
      </c>
    </row>
    <row r="1076" spans="1:12" x14ac:dyDescent="0.2">
      <c r="A1076" t="s">
        <v>2331</v>
      </c>
      <c r="B1076" t="str">
        <f>INDEX(试题问卷属性表!H:H, MATCH(问卷赋分表!A1076,试题问卷属性表!A:A,0))</f>
        <v>作为教师,我的角色就是引导学生自行探究</v>
      </c>
      <c r="C1076" t="s">
        <v>1343</v>
      </c>
      <c r="D1076" t="s">
        <v>1362</v>
      </c>
      <c r="E1076" t="s">
        <v>2679</v>
      </c>
      <c r="F1076">
        <v>3</v>
      </c>
      <c r="G1076">
        <v>0</v>
      </c>
      <c r="H1076" t="b">
        <v>1</v>
      </c>
      <c r="I1076" t="str">
        <f>INDEX(试题问卷属性表!D:D, MATCH(问卷赋分表!$A1076,试题问卷属性表!$A:$A,0))</f>
        <v>教师课程领导力</v>
      </c>
      <c r="J1076" t="str">
        <f>INDEX(试题问卷属性表!E:E, MATCH(问卷赋分表!$A1076,试题问卷属性表!$A:$A,0))</f>
        <v>教学理念</v>
      </c>
      <c r="K1076" t="str">
        <f>INDEX(试题问卷属性表!F:F, MATCH(问卷赋分表!$A1076,试题问卷属性表!$A:$A,0))</f>
        <v>理念方法</v>
      </c>
      <c r="L1076">
        <f>INDEX(试题问卷属性表!G:G, MATCH(问卷赋分表!$A1076,试题问卷属性表!$A:$A,0))</f>
        <v>0</v>
      </c>
    </row>
    <row r="1077" spans="1:12" x14ac:dyDescent="0.2">
      <c r="A1077" t="s">
        <v>2331</v>
      </c>
      <c r="B1077" t="str">
        <f>INDEX(试题问卷属性表!H:H, MATCH(问卷赋分表!A1077,试题问卷属性表!A:A,0))</f>
        <v>作为教师,我的角色就是引导学生自行探究</v>
      </c>
      <c r="C1077" t="s">
        <v>1343</v>
      </c>
      <c r="D1077" t="s">
        <v>1362</v>
      </c>
      <c r="E1077" t="s">
        <v>2678</v>
      </c>
      <c r="F1077">
        <v>4</v>
      </c>
      <c r="G1077">
        <v>1</v>
      </c>
      <c r="H1077" t="b">
        <v>1</v>
      </c>
      <c r="I1077" t="str">
        <f>INDEX(试题问卷属性表!D:D, MATCH(问卷赋分表!$A1077,试题问卷属性表!$A:$A,0))</f>
        <v>教师课程领导力</v>
      </c>
      <c r="J1077" t="str">
        <f>INDEX(试题问卷属性表!E:E, MATCH(问卷赋分表!$A1077,试题问卷属性表!$A:$A,0))</f>
        <v>教学理念</v>
      </c>
      <c r="K1077" t="str">
        <f>INDEX(试题问卷属性表!F:F, MATCH(问卷赋分表!$A1077,试题问卷属性表!$A:$A,0))</f>
        <v>理念方法</v>
      </c>
      <c r="L1077">
        <f>INDEX(试题问卷属性表!G:G, MATCH(问卷赋分表!$A1077,试题问卷属性表!$A:$A,0))</f>
        <v>0</v>
      </c>
    </row>
    <row r="1078" spans="1:12" x14ac:dyDescent="0.2">
      <c r="A1078" t="s">
        <v>2331</v>
      </c>
      <c r="B1078" t="str">
        <f>INDEX(试题问卷属性表!H:H, MATCH(问卷赋分表!A1078,试题问卷属性表!A:A,0))</f>
        <v>作为教师,我的角色就是引导学生自行探究</v>
      </c>
      <c r="C1078" t="s">
        <v>1343</v>
      </c>
      <c r="D1078" t="s">
        <v>1362</v>
      </c>
      <c r="E1078" t="s">
        <v>2677</v>
      </c>
      <c r="F1078">
        <v>5</v>
      </c>
      <c r="G1078">
        <v>1</v>
      </c>
      <c r="H1078" t="b">
        <v>1</v>
      </c>
      <c r="I1078" t="str">
        <f>INDEX(试题问卷属性表!D:D, MATCH(问卷赋分表!$A1078,试题问卷属性表!$A:$A,0))</f>
        <v>教师课程领导力</v>
      </c>
      <c r="J1078" t="str">
        <f>INDEX(试题问卷属性表!E:E, MATCH(问卷赋分表!$A1078,试题问卷属性表!$A:$A,0))</f>
        <v>教学理念</v>
      </c>
      <c r="K1078" t="str">
        <f>INDEX(试题问卷属性表!F:F, MATCH(问卷赋分表!$A1078,试题问卷属性表!$A:$A,0))</f>
        <v>理念方法</v>
      </c>
      <c r="L1078">
        <f>INDEX(试题问卷属性表!G:G, MATCH(问卷赋分表!$A1078,试题问卷属性表!$A:$A,0))</f>
        <v>0</v>
      </c>
    </row>
    <row r="1079" spans="1:12" x14ac:dyDescent="0.2">
      <c r="A1079" t="s">
        <v>2332</v>
      </c>
      <c r="B1079" t="str">
        <f>INDEX(试题问卷属性表!H:H, MATCH(问卷赋分表!A1079,试题问卷属性表!A:A,0))</f>
        <v>在课堂上应尽可能多创造机会让学生向教师提问</v>
      </c>
      <c r="C1079" t="s">
        <v>1343</v>
      </c>
      <c r="D1079" t="s">
        <v>1362</v>
      </c>
      <c r="E1079" t="s">
        <v>2681</v>
      </c>
      <c r="F1079">
        <v>1</v>
      </c>
      <c r="G1079">
        <v>0</v>
      </c>
      <c r="H1079" t="b">
        <v>1</v>
      </c>
      <c r="I1079" t="str">
        <f>INDEX(试题问卷属性表!D:D, MATCH(问卷赋分表!$A1079,试题问卷属性表!$A:$A,0))</f>
        <v>教师课程领导力</v>
      </c>
      <c r="J1079" t="str">
        <f>INDEX(试题问卷属性表!E:E, MATCH(问卷赋分表!$A1079,试题问卷属性表!$A:$A,0))</f>
        <v>教学理念</v>
      </c>
      <c r="K1079" t="str">
        <f>INDEX(试题问卷属性表!F:F, MATCH(问卷赋分表!$A1079,试题问卷属性表!$A:$A,0))</f>
        <v>理念方法</v>
      </c>
      <c r="L1079">
        <f>INDEX(试题问卷属性表!G:G, MATCH(问卷赋分表!$A1079,试题问卷属性表!$A:$A,0))</f>
        <v>0</v>
      </c>
    </row>
    <row r="1080" spans="1:12" x14ac:dyDescent="0.2">
      <c r="A1080" t="s">
        <v>2332</v>
      </c>
      <c r="B1080" t="str">
        <f>INDEX(试题问卷属性表!H:H, MATCH(问卷赋分表!A1080,试题问卷属性表!A:A,0))</f>
        <v>在课堂上应尽可能多创造机会让学生向教师提问</v>
      </c>
      <c r="C1080" t="s">
        <v>1343</v>
      </c>
      <c r="D1080" t="s">
        <v>1362</v>
      </c>
      <c r="E1080" t="s">
        <v>2680</v>
      </c>
      <c r="F1080">
        <v>2</v>
      </c>
      <c r="G1080">
        <v>0</v>
      </c>
      <c r="H1080" t="b">
        <v>1</v>
      </c>
      <c r="I1080" t="str">
        <f>INDEX(试题问卷属性表!D:D, MATCH(问卷赋分表!$A1080,试题问卷属性表!$A:$A,0))</f>
        <v>教师课程领导力</v>
      </c>
      <c r="J1080" t="str">
        <f>INDEX(试题问卷属性表!E:E, MATCH(问卷赋分表!$A1080,试题问卷属性表!$A:$A,0))</f>
        <v>教学理念</v>
      </c>
      <c r="K1080" t="str">
        <f>INDEX(试题问卷属性表!F:F, MATCH(问卷赋分表!$A1080,试题问卷属性表!$A:$A,0))</f>
        <v>理念方法</v>
      </c>
      <c r="L1080">
        <f>INDEX(试题问卷属性表!G:G, MATCH(问卷赋分表!$A1080,试题问卷属性表!$A:$A,0))</f>
        <v>0</v>
      </c>
    </row>
    <row r="1081" spans="1:12" x14ac:dyDescent="0.2">
      <c r="A1081" t="s">
        <v>2332</v>
      </c>
      <c r="B1081" t="str">
        <f>INDEX(试题问卷属性表!H:H, MATCH(问卷赋分表!A1081,试题问卷属性表!A:A,0))</f>
        <v>在课堂上应尽可能多创造机会让学生向教师提问</v>
      </c>
      <c r="C1081" t="s">
        <v>1343</v>
      </c>
      <c r="D1081" t="s">
        <v>1362</v>
      </c>
      <c r="E1081" t="s">
        <v>2679</v>
      </c>
      <c r="F1081">
        <v>3</v>
      </c>
      <c r="G1081">
        <v>0</v>
      </c>
      <c r="H1081" t="b">
        <v>1</v>
      </c>
      <c r="I1081" t="str">
        <f>INDEX(试题问卷属性表!D:D, MATCH(问卷赋分表!$A1081,试题问卷属性表!$A:$A,0))</f>
        <v>教师课程领导力</v>
      </c>
      <c r="J1081" t="str">
        <f>INDEX(试题问卷属性表!E:E, MATCH(问卷赋分表!$A1081,试题问卷属性表!$A:$A,0))</f>
        <v>教学理念</v>
      </c>
      <c r="K1081" t="str">
        <f>INDEX(试题问卷属性表!F:F, MATCH(问卷赋分表!$A1081,试题问卷属性表!$A:$A,0))</f>
        <v>理念方法</v>
      </c>
      <c r="L1081">
        <f>INDEX(试题问卷属性表!G:G, MATCH(问卷赋分表!$A1081,试题问卷属性表!$A:$A,0))</f>
        <v>0</v>
      </c>
    </row>
    <row r="1082" spans="1:12" x14ac:dyDescent="0.2">
      <c r="A1082" t="s">
        <v>2332</v>
      </c>
      <c r="B1082" t="str">
        <f>INDEX(试题问卷属性表!H:H, MATCH(问卷赋分表!A1082,试题问卷属性表!A:A,0))</f>
        <v>在课堂上应尽可能多创造机会让学生向教师提问</v>
      </c>
      <c r="C1082" t="s">
        <v>1343</v>
      </c>
      <c r="D1082" t="s">
        <v>1362</v>
      </c>
      <c r="E1082" t="s">
        <v>2678</v>
      </c>
      <c r="F1082">
        <v>4</v>
      </c>
      <c r="G1082">
        <v>1</v>
      </c>
      <c r="H1082" t="b">
        <v>1</v>
      </c>
      <c r="I1082" t="str">
        <f>INDEX(试题问卷属性表!D:D, MATCH(问卷赋分表!$A1082,试题问卷属性表!$A:$A,0))</f>
        <v>教师课程领导力</v>
      </c>
      <c r="J1082" t="str">
        <f>INDEX(试题问卷属性表!E:E, MATCH(问卷赋分表!$A1082,试题问卷属性表!$A:$A,0))</f>
        <v>教学理念</v>
      </c>
      <c r="K1082" t="str">
        <f>INDEX(试题问卷属性表!F:F, MATCH(问卷赋分表!$A1082,试题问卷属性表!$A:$A,0))</f>
        <v>理念方法</v>
      </c>
      <c r="L1082">
        <f>INDEX(试题问卷属性表!G:G, MATCH(问卷赋分表!$A1082,试题问卷属性表!$A:$A,0))</f>
        <v>0</v>
      </c>
    </row>
    <row r="1083" spans="1:12" x14ac:dyDescent="0.2">
      <c r="A1083" t="s">
        <v>2332</v>
      </c>
      <c r="B1083" t="str">
        <f>INDEX(试题问卷属性表!H:H, MATCH(问卷赋分表!A1083,试题问卷属性表!A:A,0))</f>
        <v>在课堂上应尽可能多创造机会让学生向教师提问</v>
      </c>
      <c r="C1083" t="s">
        <v>1343</v>
      </c>
      <c r="D1083" t="s">
        <v>1362</v>
      </c>
      <c r="E1083" t="s">
        <v>2677</v>
      </c>
      <c r="F1083">
        <v>5</v>
      </c>
      <c r="G1083">
        <v>1</v>
      </c>
      <c r="H1083" t="b">
        <v>1</v>
      </c>
      <c r="I1083" t="str">
        <f>INDEX(试题问卷属性表!D:D, MATCH(问卷赋分表!$A1083,试题问卷属性表!$A:$A,0))</f>
        <v>教师课程领导力</v>
      </c>
      <c r="J1083" t="str">
        <f>INDEX(试题问卷属性表!E:E, MATCH(问卷赋分表!$A1083,试题问卷属性表!$A:$A,0))</f>
        <v>教学理念</v>
      </c>
      <c r="K1083" t="str">
        <f>INDEX(试题问卷属性表!F:F, MATCH(问卷赋分表!$A1083,试题问卷属性表!$A:$A,0))</f>
        <v>理念方法</v>
      </c>
      <c r="L1083">
        <f>INDEX(试题问卷属性表!G:G, MATCH(问卷赋分表!$A1083,试题问卷属性表!$A:$A,0))</f>
        <v>0</v>
      </c>
    </row>
    <row r="1084" spans="1:12" x14ac:dyDescent="0.2">
      <c r="A1084" t="s">
        <v>2333</v>
      </c>
      <c r="B1084" t="str">
        <f>INDEX(试题问卷属性表!H:H, MATCH(问卷赋分表!A1084,试题问卷属性表!A:A,0))</f>
        <v>组织学生探究费时费力，会选择重要的内容给学生讲深讲透</v>
      </c>
      <c r="C1084" t="s">
        <v>1343</v>
      </c>
      <c r="D1084" t="s">
        <v>1362</v>
      </c>
      <c r="E1084" t="s">
        <v>2681</v>
      </c>
      <c r="F1084">
        <v>5</v>
      </c>
      <c r="G1084">
        <v>1</v>
      </c>
      <c r="H1084" t="b">
        <v>1</v>
      </c>
      <c r="I1084" t="str">
        <f>INDEX(试题问卷属性表!D:D, MATCH(问卷赋分表!$A1084,试题问卷属性表!$A:$A,0))</f>
        <v>教师课程领导力</v>
      </c>
      <c r="J1084" t="str">
        <f>INDEX(试题问卷属性表!E:E, MATCH(问卷赋分表!$A1084,试题问卷属性表!$A:$A,0))</f>
        <v>教学理念</v>
      </c>
      <c r="K1084" t="str">
        <f>INDEX(试题问卷属性表!F:F, MATCH(问卷赋分表!$A1084,试题问卷属性表!$A:$A,0))</f>
        <v>理念方法</v>
      </c>
      <c r="L1084">
        <f>INDEX(试题问卷属性表!G:G, MATCH(问卷赋分表!$A1084,试题问卷属性表!$A:$A,0))</f>
        <v>0</v>
      </c>
    </row>
    <row r="1085" spans="1:12" x14ac:dyDescent="0.2">
      <c r="A1085" t="s">
        <v>2333</v>
      </c>
      <c r="B1085" t="str">
        <f>INDEX(试题问卷属性表!H:H, MATCH(问卷赋分表!A1085,试题问卷属性表!A:A,0))</f>
        <v>组织学生探究费时费力，会选择重要的内容给学生讲深讲透</v>
      </c>
      <c r="C1085" t="s">
        <v>1343</v>
      </c>
      <c r="D1085" t="s">
        <v>1362</v>
      </c>
      <c r="E1085" t="s">
        <v>2680</v>
      </c>
      <c r="F1085">
        <v>4</v>
      </c>
      <c r="G1085">
        <v>1</v>
      </c>
      <c r="H1085" t="b">
        <v>1</v>
      </c>
      <c r="I1085" t="str">
        <f>INDEX(试题问卷属性表!D:D, MATCH(问卷赋分表!$A1085,试题问卷属性表!$A:$A,0))</f>
        <v>教师课程领导力</v>
      </c>
      <c r="J1085" t="str">
        <f>INDEX(试题问卷属性表!E:E, MATCH(问卷赋分表!$A1085,试题问卷属性表!$A:$A,0))</f>
        <v>教学理念</v>
      </c>
      <c r="K1085" t="str">
        <f>INDEX(试题问卷属性表!F:F, MATCH(问卷赋分表!$A1085,试题问卷属性表!$A:$A,0))</f>
        <v>理念方法</v>
      </c>
      <c r="L1085">
        <f>INDEX(试题问卷属性表!G:G, MATCH(问卷赋分表!$A1085,试题问卷属性表!$A:$A,0))</f>
        <v>0</v>
      </c>
    </row>
    <row r="1086" spans="1:12" x14ac:dyDescent="0.2">
      <c r="A1086" t="s">
        <v>2333</v>
      </c>
      <c r="B1086" t="str">
        <f>INDEX(试题问卷属性表!H:H, MATCH(问卷赋分表!A1086,试题问卷属性表!A:A,0))</f>
        <v>组织学生探究费时费力，会选择重要的内容给学生讲深讲透</v>
      </c>
      <c r="C1086" t="s">
        <v>1343</v>
      </c>
      <c r="D1086" t="s">
        <v>1362</v>
      </c>
      <c r="E1086" t="s">
        <v>2679</v>
      </c>
      <c r="F1086">
        <v>3</v>
      </c>
      <c r="G1086">
        <v>0</v>
      </c>
      <c r="H1086" t="b">
        <v>1</v>
      </c>
      <c r="I1086" t="str">
        <f>INDEX(试题问卷属性表!D:D, MATCH(问卷赋分表!$A1086,试题问卷属性表!$A:$A,0))</f>
        <v>教师课程领导力</v>
      </c>
      <c r="J1086" t="str">
        <f>INDEX(试题问卷属性表!E:E, MATCH(问卷赋分表!$A1086,试题问卷属性表!$A:$A,0))</f>
        <v>教学理念</v>
      </c>
      <c r="K1086" t="str">
        <f>INDEX(试题问卷属性表!F:F, MATCH(问卷赋分表!$A1086,试题问卷属性表!$A:$A,0))</f>
        <v>理念方法</v>
      </c>
      <c r="L1086">
        <f>INDEX(试题问卷属性表!G:G, MATCH(问卷赋分表!$A1086,试题问卷属性表!$A:$A,0))</f>
        <v>0</v>
      </c>
    </row>
    <row r="1087" spans="1:12" x14ac:dyDescent="0.2">
      <c r="A1087" t="s">
        <v>2333</v>
      </c>
      <c r="B1087" t="str">
        <f>INDEX(试题问卷属性表!H:H, MATCH(问卷赋分表!A1087,试题问卷属性表!A:A,0))</f>
        <v>组织学生探究费时费力，会选择重要的内容给学生讲深讲透</v>
      </c>
      <c r="C1087" t="s">
        <v>1343</v>
      </c>
      <c r="D1087" t="s">
        <v>1362</v>
      </c>
      <c r="E1087" t="s">
        <v>2678</v>
      </c>
      <c r="F1087">
        <v>2</v>
      </c>
      <c r="G1087">
        <v>0</v>
      </c>
      <c r="H1087" t="b">
        <v>1</v>
      </c>
      <c r="I1087" t="str">
        <f>INDEX(试题问卷属性表!D:D, MATCH(问卷赋分表!$A1087,试题问卷属性表!$A:$A,0))</f>
        <v>教师课程领导力</v>
      </c>
      <c r="J1087" t="str">
        <f>INDEX(试题问卷属性表!E:E, MATCH(问卷赋分表!$A1087,试题问卷属性表!$A:$A,0))</f>
        <v>教学理念</v>
      </c>
      <c r="K1087" t="str">
        <f>INDEX(试题问卷属性表!F:F, MATCH(问卷赋分表!$A1087,试题问卷属性表!$A:$A,0))</f>
        <v>理念方法</v>
      </c>
      <c r="L1087">
        <f>INDEX(试题问卷属性表!G:G, MATCH(问卷赋分表!$A1087,试题问卷属性表!$A:$A,0))</f>
        <v>0</v>
      </c>
    </row>
    <row r="1088" spans="1:12" x14ac:dyDescent="0.2">
      <c r="A1088" t="s">
        <v>2333</v>
      </c>
      <c r="B1088" t="str">
        <f>INDEX(试题问卷属性表!H:H, MATCH(问卷赋分表!A1088,试题问卷属性表!A:A,0))</f>
        <v>组织学生探究费时费力，会选择重要的内容给学生讲深讲透</v>
      </c>
      <c r="C1088" t="s">
        <v>1343</v>
      </c>
      <c r="D1088" t="s">
        <v>1362</v>
      </c>
      <c r="E1088" t="s">
        <v>2677</v>
      </c>
      <c r="F1088">
        <v>1</v>
      </c>
      <c r="G1088">
        <v>0</v>
      </c>
      <c r="H1088" t="b">
        <v>1</v>
      </c>
      <c r="I1088" t="str">
        <f>INDEX(试题问卷属性表!D:D, MATCH(问卷赋分表!$A1088,试题问卷属性表!$A:$A,0))</f>
        <v>教师课程领导力</v>
      </c>
      <c r="J1088" t="str">
        <f>INDEX(试题问卷属性表!E:E, MATCH(问卷赋分表!$A1088,试题问卷属性表!$A:$A,0))</f>
        <v>教学理念</v>
      </c>
      <c r="K1088" t="str">
        <f>INDEX(试题问卷属性表!F:F, MATCH(问卷赋分表!$A1088,试题问卷属性表!$A:$A,0))</f>
        <v>理念方法</v>
      </c>
      <c r="L1088">
        <f>INDEX(试题问卷属性表!G:G, MATCH(问卷赋分表!$A1088,试题问卷属性表!$A:$A,0))</f>
        <v>0</v>
      </c>
    </row>
    <row r="1089" spans="1:12" x14ac:dyDescent="0.2">
      <c r="A1089" t="s">
        <v>2334</v>
      </c>
      <c r="B1089" t="str">
        <f>INDEX(试题问卷属性表!H:H, MATCH(问卷赋分表!A1089,试题问卷属性表!A:A,0))</f>
        <v>思考和推理过程比具体的课程内容更重要</v>
      </c>
      <c r="C1089" t="s">
        <v>1343</v>
      </c>
      <c r="D1089" t="s">
        <v>1362</v>
      </c>
      <c r="E1089" t="s">
        <v>2681</v>
      </c>
      <c r="F1089">
        <v>1</v>
      </c>
      <c r="G1089">
        <v>0</v>
      </c>
      <c r="H1089" t="b">
        <v>1</v>
      </c>
      <c r="I1089" t="str">
        <f>INDEX(试题问卷属性表!D:D, MATCH(问卷赋分表!$A1089,试题问卷属性表!$A:$A,0))</f>
        <v>教师课程领导力</v>
      </c>
      <c r="J1089" t="str">
        <f>INDEX(试题问卷属性表!E:E, MATCH(问卷赋分表!$A1089,试题问卷属性表!$A:$A,0))</f>
        <v>教学理念</v>
      </c>
      <c r="K1089" t="str">
        <f>INDEX(试题问卷属性表!F:F, MATCH(问卷赋分表!$A1089,试题问卷属性表!$A:$A,0))</f>
        <v>理念方法</v>
      </c>
      <c r="L1089">
        <f>INDEX(试题问卷属性表!G:G, MATCH(问卷赋分表!$A1089,试题问卷属性表!$A:$A,0))</f>
        <v>0</v>
      </c>
    </row>
    <row r="1090" spans="1:12" x14ac:dyDescent="0.2">
      <c r="A1090" t="s">
        <v>2334</v>
      </c>
      <c r="B1090" t="str">
        <f>INDEX(试题问卷属性表!H:H, MATCH(问卷赋分表!A1090,试题问卷属性表!A:A,0))</f>
        <v>思考和推理过程比具体的课程内容更重要</v>
      </c>
      <c r="C1090" t="s">
        <v>1343</v>
      </c>
      <c r="D1090" t="s">
        <v>1362</v>
      </c>
      <c r="E1090" t="s">
        <v>2680</v>
      </c>
      <c r="F1090">
        <v>2</v>
      </c>
      <c r="G1090">
        <v>0</v>
      </c>
      <c r="H1090" t="b">
        <v>1</v>
      </c>
      <c r="I1090" t="str">
        <f>INDEX(试题问卷属性表!D:D, MATCH(问卷赋分表!$A1090,试题问卷属性表!$A:$A,0))</f>
        <v>教师课程领导力</v>
      </c>
      <c r="J1090" t="str">
        <f>INDEX(试题问卷属性表!E:E, MATCH(问卷赋分表!$A1090,试题问卷属性表!$A:$A,0))</f>
        <v>教学理念</v>
      </c>
      <c r="K1090" t="str">
        <f>INDEX(试题问卷属性表!F:F, MATCH(问卷赋分表!$A1090,试题问卷属性表!$A:$A,0))</f>
        <v>理念方法</v>
      </c>
      <c r="L1090">
        <f>INDEX(试题问卷属性表!G:G, MATCH(问卷赋分表!$A1090,试题问卷属性表!$A:$A,0))</f>
        <v>0</v>
      </c>
    </row>
    <row r="1091" spans="1:12" x14ac:dyDescent="0.2">
      <c r="A1091" t="s">
        <v>2334</v>
      </c>
      <c r="B1091" t="str">
        <f>INDEX(试题问卷属性表!H:H, MATCH(问卷赋分表!A1091,试题问卷属性表!A:A,0))</f>
        <v>思考和推理过程比具体的课程内容更重要</v>
      </c>
      <c r="C1091" t="s">
        <v>1343</v>
      </c>
      <c r="D1091" t="s">
        <v>1362</v>
      </c>
      <c r="E1091" t="s">
        <v>2679</v>
      </c>
      <c r="F1091">
        <v>3</v>
      </c>
      <c r="G1091">
        <v>0</v>
      </c>
      <c r="H1091" t="b">
        <v>1</v>
      </c>
      <c r="I1091" t="str">
        <f>INDEX(试题问卷属性表!D:D, MATCH(问卷赋分表!$A1091,试题问卷属性表!$A:$A,0))</f>
        <v>教师课程领导力</v>
      </c>
      <c r="J1091" t="str">
        <f>INDEX(试题问卷属性表!E:E, MATCH(问卷赋分表!$A1091,试题问卷属性表!$A:$A,0))</f>
        <v>教学理念</v>
      </c>
      <c r="K1091" t="str">
        <f>INDEX(试题问卷属性表!F:F, MATCH(问卷赋分表!$A1091,试题问卷属性表!$A:$A,0))</f>
        <v>理念方法</v>
      </c>
      <c r="L1091">
        <f>INDEX(试题问卷属性表!G:G, MATCH(问卷赋分表!$A1091,试题问卷属性表!$A:$A,0))</f>
        <v>0</v>
      </c>
    </row>
    <row r="1092" spans="1:12" x14ac:dyDescent="0.2">
      <c r="A1092" t="s">
        <v>2334</v>
      </c>
      <c r="B1092" t="str">
        <f>INDEX(试题问卷属性表!H:H, MATCH(问卷赋分表!A1092,试题问卷属性表!A:A,0))</f>
        <v>思考和推理过程比具体的课程内容更重要</v>
      </c>
      <c r="C1092" t="s">
        <v>1343</v>
      </c>
      <c r="D1092" t="s">
        <v>1362</v>
      </c>
      <c r="E1092" t="s">
        <v>2678</v>
      </c>
      <c r="F1092">
        <v>4</v>
      </c>
      <c r="G1092">
        <v>1</v>
      </c>
      <c r="H1092" t="b">
        <v>1</v>
      </c>
      <c r="I1092" t="str">
        <f>INDEX(试题问卷属性表!D:D, MATCH(问卷赋分表!$A1092,试题问卷属性表!$A:$A,0))</f>
        <v>教师课程领导力</v>
      </c>
      <c r="J1092" t="str">
        <f>INDEX(试题问卷属性表!E:E, MATCH(问卷赋分表!$A1092,试题问卷属性表!$A:$A,0))</f>
        <v>教学理念</v>
      </c>
      <c r="K1092" t="str">
        <f>INDEX(试题问卷属性表!F:F, MATCH(问卷赋分表!$A1092,试题问卷属性表!$A:$A,0))</f>
        <v>理念方法</v>
      </c>
      <c r="L1092">
        <f>INDEX(试题问卷属性表!G:G, MATCH(问卷赋分表!$A1092,试题问卷属性表!$A:$A,0))</f>
        <v>0</v>
      </c>
    </row>
    <row r="1093" spans="1:12" x14ac:dyDescent="0.2">
      <c r="A1093" t="s">
        <v>2334</v>
      </c>
      <c r="B1093" t="str">
        <f>INDEX(试题问卷属性表!H:H, MATCH(问卷赋分表!A1093,试题问卷属性表!A:A,0))</f>
        <v>思考和推理过程比具体的课程内容更重要</v>
      </c>
      <c r="C1093" t="s">
        <v>1343</v>
      </c>
      <c r="D1093" t="s">
        <v>1362</v>
      </c>
      <c r="E1093" t="s">
        <v>2677</v>
      </c>
      <c r="F1093">
        <v>5</v>
      </c>
      <c r="G1093">
        <v>1</v>
      </c>
      <c r="H1093" t="b">
        <v>1</v>
      </c>
      <c r="I1093" t="str">
        <f>INDEX(试题问卷属性表!D:D, MATCH(问卷赋分表!$A1093,试题问卷属性表!$A:$A,0))</f>
        <v>教师课程领导力</v>
      </c>
      <c r="J1093" t="str">
        <f>INDEX(试题问卷属性表!E:E, MATCH(问卷赋分表!$A1093,试题问卷属性表!$A:$A,0))</f>
        <v>教学理念</v>
      </c>
      <c r="K1093" t="str">
        <f>INDEX(试题问卷属性表!F:F, MATCH(问卷赋分表!$A1093,试题问卷属性表!$A:$A,0))</f>
        <v>理念方法</v>
      </c>
      <c r="L1093">
        <f>INDEX(试题问卷属性表!G:G, MATCH(问卷赋分表!$A1093,试题问卷属性表!$A:$A,0))</f>
        <v>0</v>
      </c>
    </row>
    <row r="1094" spans="1:12" x14ac:dyDescent="0.2">
      <c r="A1094" t="s">
        <v>2335</v>
      </c>
      <c r="B1094" t="str">
        <f>INDEX(试题问卷属性表!H:H, MATCH(问卷赋分表!A1094,试题问卷属性表!A:A,0))</f>
        <v>对学生最大的期望在于他们能牢记课本的知识，取得好成绩</v>
      </c>
      <c r="C1094" t="s">
        <v>1343</v>
      </c>
      <c r="D1094" t="s">
        <v>1362</v>
      </c>
      <c r="E1094" t="s">
        <v>2681</v>
      </c>
      <c r="F1094">
        <v>5</v>
      </c>
      <c r="G1094">
        <v>1</v>
      </c>
      <c r="H1094" t="b">
        <v>1</v>
      </c>
      <c r="I1094" t="str">
        <f>INDEX(试题问卷属性表!D:D, MATCH(问卷赋分表!$A1094,试题问卷属性表!$A:$A,0))</f>
        <v>教师课程领导力</v>
      </c>
      <c r="J1094" t="str">
        <f>INDEX(试题问卷属性表!E:E, MATCH(问卷赋分表!$A1094,试题问卷属性表!$A:$A,0))</f>
        <v>教学理念</v>
      </c>
      <c r="K1094" t="str">
        <f>INDEX(试题问卷属性表!F:F, MATCH(问卷赋分表!$A1094,试题问卷属性表!$A:$A,0))</f>
        <v>理念方法</v>
      </c>
      <c r="L1094">
        <f>INDEX(试题问卷属性表!G:G, MATCH(问卷赋分表!$A1094,试题问卷属性表!$A:$A,0))</f>
        <v>0</v>
      </c>
    </row>
    <row r="1095" spans="1:12" x14ac:dyDescent="0.2">
      <c r="A1095" t="s">
        <v>2335</v>
      </c>
      <c r="B1095" t="str">
        <f>INDEX(试题问卷属性表!H:H, MATCH(问卷赋分表!A1095,试题问卷属性表!A:A,0))</f>
        <v>对学生最大的期望在于他们能牢记课本的知识，取得好成绩</v>
      </c>
      <c r="C1095" t="s">
        <v>1343</v>
      </c>
      <c r="D1095" t="s">
        <v>1362</v>
      </c>
      <c r="E1095" t="s">
        <v>2680</v>
      </c>
      <c r="F1095">
        <v>4</v>
      </c>
      <c r="G1095">
        <v>1</v>
      </c>
      <c r="H1095" t="b">
        <v>1</v>
      </c>
      <c r="I1095" t="str">
        <f>INDEX(试题问卷属性表!D:D, MATCH(问卷赋分表!$A1095,试题问卷属性表!$A:$A,0))</f>
        <v>教师课程领导力</v>
      </c>
      <c r="J1095" t="str">
        <f>INDEX(试题问卷属性表!E:E, MATCH(问卷赋分表!$A1095,试题问卷属性表!$A:$A,0))</f>
        <v>教学理念</v>
      </c>
      <c r="K1095" t="str">
        <f>INDEX(试题问卷属性表!F:F, MATCH(问卷赋分表!$A1095,试题问卷属性表!$A:$A,0))</f>
        <v>理念方法</v>
      </c>
      <c r="L1095">
        <f>INDEX(试题问卷属性表!G:G, MATCH(问卷赋分表!$A1095,试题问卷属性表!$A:$A,0))</f>
        <v>0</v>
      </c>
    </row>
    <row r="1096" spans="1:12" x14ac:dyDescent="0.2">
      <c r="A1096" t="s">
        <v>2335</v>
      </c>
      <c r="B1096" t="str">
        <f>INDEX(试题问卷属性表!H:H, MATCH(问卷赋分表!A1096,试题问卷属性表!A:A,0))</f>
        <v>对学生最大的期望在于他们能牢记课本的知识，取得好成绩</v>
      </c>
      <c r="C1096" t="s">
        <v>1343</v>
      </c>
      <c r="D1096" t="s">
        <v>1362</v>
      </c>
      <c r="E1096" t="s">
        <v>2679</v>
      </c>
      <c r="F1096">
        <v>3</v>
      </c>
      <c r="G1096">
        <v>0</v>
      </c>
      <c r="H1096" t="b">
        <v>1</v>
      </c>
      <c r="I1096" t="str">
        <f>INDEX(试题问卷属性表!D:D, MATCH(问卷赋分表!$A1096,试题问卷属性表!$A:$A,0))</f>
        <v>教师课程领导力</v>
      </c>
      <c r="J1096" t="str">
        <f>INDEX(试题问卷属性表!E:E, MATCH(问卷赋分表!$A1096,试题问卷属性表!$A:$A,0))</f>
        <v>教学理念</v>
      </c>
      <c r="K1096" t="str">
        <f>INDEX(试题问卷属性表!F:F, MATCH(问卷赋分表!$A1096,试题问卷属性表!$A:$A,0))</f>
        <v>理念方法</v>
      </c>
      <c r="L1096">
        <f>INDEX(试题问卷属性表!G:G, MATCH(问卷赋分表!$A1096,试题问卷属性表!$A:$A,0))</f>
        <v>0</v>
      </c>
    </row>
    <row r="1097" spans="1:12" x14ac:dyDescent="0.2">
      <c r="A1097" t="s">
        <v>2335</v>
      </c>
      <c r="B1097" t="str">
        <f>INDEX(试题问卷属性表!H:H, MATCH(问卷赋分表!A1097,试题问卷属性表!A:A,0))</f>
        <v>对学生最大的期望在于他们能牢记课本的知识，取得好成绩</v>
      </c>
      <c r="C1097" t="s">
        <v>1343</v>
      </c>
      <c r="D1097" t="s">
        <v>1362</v>
      </c>
      <c r="E1097" t="s">
        <v>2678</v>
      </c>
      <c r="F1097">
        <v>2</v>
      </c>
      <c r="G1097">
        <v>0</v>
      </c>
      <c r="H1097" t="b">
        <v>1</v>
      </c>
      <c r="I1097" t="str">
        <f>INDEX(试题问卷属性表!D:D, MATCH(问卷赋分表!$A1097,试题问卷属性表!$A:$A,0))</f>
        <v>教师课程领导力</v>
      </c>
      <c r="J1097" t="str">
        <f>INDEX(试题问卷属性表!E:E, MATCH(问卷赋分表!$A1097,试题问卷属性表!$A:$A,0))</f>
        <v>教学理念</v>
      </c>
      <c r="K1097" t="str">
        <f>INDEX(试题问卷属性表!F:F, MATCH(问卷赋分表!$A1097,试题问卷属性表!$A:$A,0))</f>
        <v>理念方法</v>
      </c>
      <c r="L1097">
        <f>INDEX(试题问卷属性表!G:G, MATCH(问卷赋分表!$A1097,试题问卷属性表!$A:$A,0))</f>
        <v>0</v>
      </c>
    </row>
    <row r="1098" spans="1:12" x14ac:dyDescent="0.2">
      <c r="A1098" t="s">
        <v>2335</v>
      </c>
      <c r="B1098" t="str">
        <f>INDEX(试题问卷属性表!H:H, MATCH(问卷赋分表!A1098,试题问卷属性表!A:A,0))</f>
        <v>对学生最大的期望在于他们能牢记课本的知识，取得好成绩</v>
      </c>
      <c r="C1098" t="s">
        <v>1343</v>
      </c>
      <c r="D1098" t="s">
        <v>1362</v>
      </c>
      <c r="E1098" t="s">
        <v>2677</v>
      </c>
      <c r="F1098">
        <v>1</v>
      </c>
      <c r="G1098">
        <v>0</v>
      </c>
      <c r="H1098" t="b">
        <v>1</v>
      </c>
      <c r="I1098" t="str">
        <f>INDEX(试题问卷属性表!D:D, MATCH(问卷赋分表!$A1098,试题问卷属性表!$A:$A,0))</f>
        <v>教师课程领导力</v>
      </c>
      <c r="J1098" t="str">
        <f>INDEX(试题问卷属性表!E:E, MATCH(问卷赋分表!$A1098,试题问卷属性表!$A:$A,0))</f>
        <v>教学理念</v>
      </c>
      <c r="K1098" t="str">
        <f>INDEX(试题问卷属性表!F:F, MATCH(问卷赋分表!$A1098,试题问卷属性表!$A:$A,0))</f>
        <v>理念方法</v>
      </c>
      <c r="L1098">
        <f>INDEX(试题问卷属性表!G:G, MATCH(问卷赋分表!$A1098,试题问卷属性表!$A:$A,0))</f>
        <v>0</v>
      </c>
    </row>
    <row r="1099" spans="1:12" x14ac:dyDescent="0.2">
      <c r="A1099" t="s">
        <v>2336</v>
      </c>
      <c r="B1099" t="str">
        <f>INDEX(试题问卷属性表!H:H, MATCH(问卷赋分表!A1099,试题问卷属性表!A:A,0))</f>
        <v>教学需要围绕有正确答案的问题展开</v>
      </c>
      <c r="C1099" t="s">
        <v>1343</v>
      </c>
      <c r="D1099" t="s">
        <v>1362</v>
      </c>
      <c r="E1099" t="s">
        <v>2681</v>
      </c>
      <c r="F1099">
        <v>5</v>
      </c>
      <c r="G1099">
        <v>1</v>
      </c>
      <c r="H1099" t="b">
        <v>1</v>
      </c>
      <c r="I1099" t="str">
        <f>INDEX(试题问卷属性表!D:D, MATCH(问卷赋分表!$A1099,试题问卷属性表!$A:$A,0))</f>
        <v>教师课程领导力</v>
      </c>
      <c r="J1099" t="str">
        <f>INDEX(试题问卷属性表!E:E, MATCH(问卷赋分表!$A1099,试题问卷属性表!$A:$A,0))</f>
        <v>教学理念</v>
      </c>
      <c r="K1099" t="str">
        <f>INDEX(试题问卷属性表!F:F, MATCH(问卷赋分表!$A1099,试题问卷属性表!$A:$A,0))</f>
        <v>理念方法</v>
      </c>
      <c r="L1099">
        <f>INDEX(试题问卷属性表!G:G, MATCH(问卷赋分表!$A1099,试题问卷属性表!$A:$A,0))</f>
        <v>0</v>
      </c>
    </row>
    <row r="1100" spans="1:12" x14ac:dyDescent="0.2">
      <c r="A1100" t="s">
        <v>2336</v>
      </c>
      <c r="B1100" t="str">
        <f>INDEX(试题问卷属性表!H:H, MATCH(问卷赋分表!A1100,试题问卷属性表!A:A,0))</f>
        <v>教学需要围绕有正确答案的问题展开</v>
      </c>
      <c r="C1100" t="s">
        <v>1343</v>
      </c>
      <c r="D1100" t="s">
        <v>1362</v>
      </c>
      <c r="E1100" t="s">
        <v>2680</v>
      </c>
      <c r="F1100">
        <v>4</v>
      </c>
      <c r="G1100">
        <v>1</v>
      </c>
      <c r="H1100" t="b">
        <v>1</v>
      </c>
      <c r="I1100" t="str">
        <f>INDEX(试题问卷属性表!D:D, MATCH(问卷赋分表!$A1100,试题问卷属性表!$A:$A,0))</f>
        <v>教师课程领导力</v>
      </c>
      <c r="J1100" t="str">
        <f>INDEX(试题问卷属性表!E:E, MATCH(问卷赋分表!$A1100,试题问卷属性表!$A:$A,0))</f>
        <v>教学理念</v>
      </c>
      <c r="K1100" t="str">
        <f>INDEX(试题问卷属性表!F:F, MATCH(问卷赋分表!$A1100,试题问卷属性表!$A:$A,0))</f>
        <v>理念方法</v>
      </c>
      <c r="L1100">
        <f>INDEX(试题问卷属性表!G:G, MATCH(问卷赋分表!$A1100,试题问卷属性表!$A:$A,0))</f>
        <v>0</v>
      </c>
    </row>
    <row r="1101" spans="1:12" x14ac:dyDescent="0.2">
      <c r="A1101" t="s">
        <v>2336</v>
      </c>
      <c r="B1101" t="str">
        <f>INDEX(试题问卷属性表!H:H, MATCH(问卷赋分表!A1101,试题问卷属性表!A:A,0))</f>
        <v>教学需要围绕有正确答案的问题展开</v>
      </c>
      <c r="C1101" t="s">
        <v>1343</v>
      </c>
      <c r="D1101" t="s">
        <v>1362</v>
      </c>
      <c r="E1101" t="s">
        <v>2679</v>
      </c>
      <c r="F1101">
        <v>3</v>
      </c>
      <c r="G1101">
        <v>0</v>
      </c>
      <c r="H1101" t="b">
        <v>1</v>
      </c>
      <c r="I1101" t="str">
        <f>INDEX(试题问卷属性表!D:D, MATCH(问卷赋分表!$A1101,试题问卷属性表!$A:$A,0))</f>
        <v>教师课程领导力</v>
      </c>
      <c r="J1101" t="str">
        <f>INDEX(试题问卷属性表!E:E, MATCH(问卷赋分表!$A1101,试题问卷属性表!$A:$A,0))</f>
        <v>教学理念</v>
      </c>
      <c r="K1101" t="str">
        <f>INDEX(试题问卷属性表!F:F, MATCH(问卷赋分表!$A1101,试题问卷属性表!$A:$A,0))</f>
        <v>理念方法</v>
      </c>
      <c r="L1101">
        <f>INDEX(试题问卷属性表!G:G, MATCH(问卷赋分表!$A1101,试题问卷属性表!$A:$A,0))</f>
        <v>0</v>
      </c>
    </row>
    <row r="1102" spans="1:12" x14ac:dyDescent="0.2">
      <c r="A1102" t="s">
        <v>2336</v>
      </c>
      <c r="B1102" t="str">
        <f>INDEX(试题问卷属性表!H:H, MATCH(问卷赋分表!A1102,试题问卷属性表!A:A,0))</f>
        <v>教学需要围绕有正确答案的问题展开</v>
      </c>
      <c r="C1102" t="s">
        <v>1343</v>
      </c>
      <c r="D1102" t="s">
        <v>1362</v>
      </c>
      <c r="E1102" t="s">
        <v>2678</v>
      </c>
      <c r="F1102">
        <v>2</v>
      </c>
      <c r="G1102">
        <v>0</v>
      </c>
      <c r="H1102" t="b">
        <v>1</v>
      </c>
      <c r="I1102" t="str">
        <f>INDEX(试题问卷属性表!D:D, MATCH(问卷赋分表!$A1102,试题问卷属性表!$A:$A,0))</f>
        <v>教师课程领导力</v>
      </c>
      <c r="J1102" t="str">
        <f>INDEX(试题问卷属性表!E:E, MATCH(问卷赋分表!$A1102,试题问卷属性表!$A:$A,0))</f>
        <v>教学理念</v>
      </c>
      <c r="K1102" t="str">
        <f>INDEX(试题问卷属性表!F:F, MATCH(问卷赋分表!$A1102,试题问卷属性表!$A:$A,0))</f>
        <v>理念方法</v>
      </c>
      <c r="L1102">
        <f>INDEX(试题问卷属性表!G:G, MATCH(问卷赋分表!$A1102,试题问卷属性表!$A:$A,0))</f>
        <v>0</v>
      </c>
    </row>
    <row r="1103" spans="1:12" x14ac:dyDescent="0.2">
      <c r="A1103" t="s">
        <v>2336</v>
      </c>
      <c r="B1103" t="str">
        <f>INDEX(试题问卷属性表!H:H, MATCH(问卷赋分表!A1103,试题问卷属性表!A:A,0))</f>
        <v>教学需要围绕有正确答案的问题展开</v>
      </c>
      <c r="C1103" t="s">
        <v>1343</v>
      </c>
      <c r="D1103" t="s">
        <v>1362</v>
      </c>
      <c r="E1103" t="s">
        <v>2677</v>
      </c>
      <c r="F1103">
        <v>1</v>
      </c>
      <c r="G1103">
        <v>0</v>
      </c>
      <c r="H1103" t="b">
        <v>1</v>
      </c>
      <c r="I1103" t="str">
        <f>INDEX(试题问卷属性表!D:D, MATCH(问卷赋分表!$A1103,试题问卷属性表!$A:$A,0))</f>
        <v>教师课程领导力</v>
      </c>
      <c r="J1103" t="str">
        <f>INDEX(试题问卷属性表!E:E, MATCH(问卷赋分表!$A1103,试题问卷属性表!$A:$A,0))</f>
        <v>教学理念</v>
      </c>
      <c r="K1103" t="str">
        <f>INDEX(试题问卷属性表!F:F, MATCH(问卷赋分表!$A1103,试题问卷属性表!$A:$A,0))</f>
        <v>理念方法</v>
      </c>
      <c r="L1103">
        <f>INDEX(试题问卷属性表!G:G, MATCH(问卷赋分表!$A1103,试题问卷属性表!$A:$A,0))</f>
        <v>0</v>
      </c>
    </row>
    <row r="1104" spans="1:12" x14ac:dyDescent="0.2">
      <c r="A1104" t="s">
        <v>2337</v>
      </c>
      <c r="B1104" t="str">
        <f>INDEX(试题问卷属性表!H:H, MATCH(问卷赋分表!A1104,试题问卷属性表!A:A,0))</f>
        <v>知识是永恒不变的真理</v>
      </c>
      <c r="C1104" t="s">
        <v>1343</v>
      </c>
      <c r="D1104" t="s">
        <v>1362</v>
      </c>
      <c r="E1104" t="s">
        <v>2681</v>
      </c>
      <c r="F1104">
        <v>1</v>
      </c>
      <c r="G1104">
        <v>0</v>
      </c>
      <c r="H1104" t="b">
        <v>1</v>
      </c>
      <c r="I1104" t="str">
        <f>INDEX(试题问卷属性表!D:D, MATCH(问卷赋分表!$A1104,试题问卷属性表!$A:$A,0))</f>
        <v>教师课程领导力</v>
      </c>
      <c r="J1104" t="str">
        <f>INDEX(试题问卷属性表!E:E, MATCH(问卷赋分表!$A1104,试题问卷属性表!$A:$A,0))</f>
        <v>教学理念</v>
      </c>
      <c r="K1104" t="str">
        <f>INDEX(试题问卷属性表!F:F, MATCH(问卷赋分表!$A1104,试题问卷属性表!$A:$A,0))</f>
        <v>理念方法</v>
      </c>
      <c r="L1104">
        <f>INDEX(试题问卷属性表!G:G, MATCH(问卷赋分表!$A1104,试题问卷属性表!$A:$A,0))</f>
        <v>0</v>
      </c>
    </row>
    <row r="1105" spans="1:12" x14ac:dyDescent="0.2">
      <c r="A1105" t="s">
        <v>2337</v>
      </c>
      <c r="B1105" t="str">
        <f>INDEX(试题问卷属性表!H:H, MATCH(问卷赋分表!A1105,试题问卷属性表!A:A,0))</f>
        <v>知识是永恒不变的真理</v>
      </c>
      <c r="C1105" t="s">
        <v>1343</v>
      </c>
      <c r="D1105" t="s">
        <v>1362</v>
      </c>
      <c r="E1105" t="s">
        <v>2680</v>
      </c>
      <c r="F1105">
        <v>2</v>
      </c>
      <c r="G1105">
        <v>0</v>
      </c>
      <c r="H1105" t="b">
        <v>1</v>
      </c>
      <c r="I1105" t="str">
        <f>INDEX(试题问卷属性表!D:D, MATCH(问卷赋分表!$A1105,试题问卷属性表!$A:$A,0))</f>
        <v>教师课程领导力</v>
      </c>
      <c r="J1105" t="str">
        <f>INDEX(试题问卷属性表!E:E, MATCH(问卷赋分表!$A1105,试题问卷属性表!$A:$A,0))</f>
        <v>教学理念</v>
      </c>
      <c r="K1105" t="str">
        <f>INDEX(试题问卷属性表!F:F, MATCH(问卷赋分表!$A1105,试题问卷属性表!$A:$A,0))</f>
        <v>理念方法</v>
      </c>
      <c r="L1105">
        <f>INDEX(试题问卷属性表!G:G, MATCH(问卷赋分表!$A1105,试题问卷属性表!$A:$A,0))</f>
        <v>0</v>
      </c>
    </row>
    <row r="1106" spans="1:12" x14ac:dyDescent="0.2">
      <c r="A1106" t="s">
        <v>2337</v>
      </c>
      <c r="B1106" t="str">
        <f>INDEX(试题问卷属性表!H:H, MATCH(问卷赋分表!A1106,试题问卷属性表!A:A,0))</f>
        <v>知识是永恒不变的真理</v>
      </c>
      <c r="C1106" t="s">
        <v>1343</v>
      </c>
      <c r="D1106" t="s">
        <v>1362</v>
      </c>
      <c r="E1106" t="s">
        <v>2679</v>
      </c>
      <c r="F1106">
        <v>3</v>
      </c>
      <c r="G1106">
        <v>0</v>
      </c>
      <c r="H1106" t="b">
        <v>1</v>
      </c>
      <c r="I1106" t="str">
        <f>INDEX(试题问卷属性表!D:D, MATCH(问卷赋分表!$A1106,试题问卷属性表!$A:$A,0))</f>
        <v>教师课程领导力</v>
      </c>
      <c r="J1106" t="str">
        <f>INDEX(试题问卷属性表!E:E, MATCH(问卷赋分表!$A1106,试题问卷属性表!$A:$A,0))</f>
        <v>教学理念</v>
      </c>
      <c r="K1106" t="str">
        <f>INDEX(试题问卷属性表!F:F, MATCH(问卷赋分表!$A1106,试题问卷属性表!$A:$A,0))</f>
        <v>理念方法</v>
      </c>
      <c r="L1106">
        <f>INDEX(试题问卷属性表!G:G, MATCH(问卷赋分表!$A1106,试题问卷属性表!$A:$A,0))</f>
        <v>0</v>
      </c>
    </row>
    <row r="1107" spans="1:12" x14ac:dyDescent="0.2">
      <c r="A1107" t="s">
        <v>2337</v>
      </c>
      <c r="B1107" t="str">
        <f>INDEX(试题问卷属性表!H:H, MATCH(问卷赋分表!A1107,试题问卷属性表!A:A,0))</f>
        <v>知识是永恒不变的真理</v>
      </c>
      <c r="C1107" t="s">
        <v>1343</v>
      </c>
      <c r="D1107" t="s">
        <v>1362</v>
      </c>
      <c r="E1107" t="s">
        <v>2678</v>
      </c>
      <c r="F1107">
        <v>4</v>
      </c>
      <c r="G1107">
        <v>1</v>
      </c>
      <c r="H1107" t="b">
        <v>1</v>
      </c>
      <c r="I1107" t="str">
        <f>INDEX(试题问卷属性表!D:D, MATCH(问卷赋分表!$A1107,试题问卷属性表!$A:$A,0))</f>
        <v>教师课程领导力</v>
      </c>
      <c r="J1107" t="str">
        <f>INDEX(试题问卷属性表!E:E, MATCH(问卷赋分表!$A1107,试题问卷属性表!$A:$A,0))</f>
        <v>教学理念</v>
      </c>
      <c r="K1107" t="str">
        <f>INDEX(试题问卷属性表!F:F, MATCH(问卷赋分表!$A1107,试题问卷属性表!$A:$A,0))</f>
        <v>理念方法</v>
      </c>
      <c r="L1107">
        <f>INDEX(试题问卷属性表!G:G, MATCH(问卷赋分表!$A1107,试题问卷属性表!$A:$A,0))</f>
        <v>0</v>
      </c>
    </row>
    <row r="1108" spans="1:12" x14ac:dyDescent="0.2">
      <c r="A1108" t="s">
        <v>2337</v>
      </c>
      <c r="B1108" t="str">
        <f>INDEX(试题问卷属性表!H:H, MATCH(问卷赋分表!A1108,试题问卷属性表!A:A,0))</f>
        <v>知识是永恒不变的真理</v>
      </c>
      <c r="C1108" t="s">
        <v>1343</v>
      </c>
      <c r="D1108" t="s">
        <v>1362</v>
      </c>
      <c r="E1108" t="s">
        <v>2677</v>
      </c>
      <c r="F1108">
        <v>5</v>
      </c>
      <c r="G1108">
        <v>1</v>
      </c>
      <c r="H1108" t="b">
        <v>1</v>
      </c>
      <c r="I1108" t="str">
        <f>INDEX(试题问卷属性表!D:D, MATCH(问卷赋分表!$A1108,试题问卷属性表!$A:$A,0))</f>
        <v>教师课程领导力</v>
      </c>
      <c r="J1108" t="str">
        <f>INDEX(试题问卷属性表!E:E, MATCH(问卷赋分表!$A1108,试题问卷属性表!$A:$A,0))</f>
        <v>教学理念</v>
      </c>
      <c r="K1108" t="str">
        <f>INDEX(试题问卷属性表!F:F, MATCH(问卷赋分表!$A1108,试题问卷属性表!$A:$A,0))</f>
        <v>理念方法</v>
      </c>
      <c r="L1108">
        <f>INDEX(试题问卷属性表!G:G, MATCH(问卷赋分表!$A1108,试题问卷属性表!$A:$A,0))</f>
        <v>0</v>
      </c>
    </row>
    <row r="1109" spans="1:12" x14ac:dyDescent="0.2">
      <c r="A1109" t="s">
        <v>2338</v>
      </c>
      <c r="B1109" t="str">
        <f>INDEX(试题问卷属性表!H:H, MATCH(问卷赋分表!A1109,试题问卷属性表!A:A,0))</f>
        <v>以下四段话中，哪一段话最符合您对教学的理解</v>
      </c>
      <c r="C1109" t="s">
        <v>1343</v>
      </c>
      <c r="D1109" t="s">
        <v>1362</v>
      </c>
      <c r="E1109" t="s">
        <v>2901</v>
      </c>
      <c r="H1109" t="b">
        <v>1</v>
      </c>
      <c r="I1109" t="str">
        <f>INDEX(试题问卷属性表!D:D, MATCH(问卷赋分表!$A1109,试题问卷属性表!$A:$A,0))</f>
        <v>教师课程领导力</v>
      </c>
      <c r="J1109" t="str">
        <f>INDEX(试题问卷属性表!E:E, MATCH(问卷赋分表!$A1109,试题问卷属性表!$A:$A,0))</f>
        <v>教学理念</v>
      </c>
      <c r="K1109" t="str">
        <f>INDEX(试题问卷属性表!F:F, MATCH(问卷赋分表!$A1109,试题问卷属性表!$A:$A,0))</f>
        <v>理念比喻</v>
      </c>
      <c r="L1109">
        <f>INDEX(试题问卷属性表!G:G, MATCH(问卷赋分表!$A1109,试题问卷属性表!$A:$A,0))</f>
        <v>0</v>
      </c>
    </row>
    <row r="1110" spans="1:12" x14ac:dyDescent="0.2">
      <c r="A1110" t="s">
        <v>2338</v>
      </c>
      <c r="B1110" t="str">
        <f>INDEX(试题问卷属性表!H:H, MATCH(问卷赋分表!A1110,试题问卷属性表!A:A,0))</f>
        <v>以下四段话中，哪一段话最符合您对教学的理解</v>
      </c>
      <c r="C1110" t="s">
        <v>1343</v>
      </c>
      <c r="D1110" t="s">
        <v>1362</v>
      </c>
      <c r="E1110" t="s">
        <v>2987</v>
      </c>
      <c r="H1110" t="b">
        <v>1</v>
      </c>
      <c r="I1110" t="str">
        <f>INDEX(试题问卷属性表!D:D, MATCH(问卷赋分表!$A1110,试题问卷属性表!$A:$A,0))</f>
        <v>教师课程领导力</v>
      </c>
      <c r="J1110" t="str">
        <f>INDEX(试题问卷属性表!E:E, MATCH(问卷赋分表!$A1110,试题问卷属性表!$A:$A,0))</f>
        <v>教学理念</v>
      </c>
      <c r="K1110" t="str">
        <f>INDEX(试题问卷属性表!F:F, MATCH(问卷赋分表!$A1110,试题问卷属性表!$A:$A,0))</f>
        <v>理念比喻</v>
      </c>
      <c r="L1110">
        <f>INDEX(试题问卷属性表!G:G, MATCH(问卷赋分表!$A1110,试题问卷属性表!$A:$A,0))</f>
        <v>0</v>
      </c>
    </row>
    <row r="1111" spans="1:12" x14ac:dyDescent="0.2">
      <c r="A1111" t="s">
        <v>2338</v>
      </c>
      <c r="B1111" t="str">
        <f>INDEX(试题问卷属性表!H:H, MATCH(问卷赋分表!A1111,试题问卷属性表!A:A,0))</f>
        <v>以下四段话中，哪一段话最符合您对教学的理解</v>
      </c>
      <c r="C1111" t="s">
        <v>1343</v>
      </c>
      <c r="D1111" t="s">
        <v>1362</v>
      </c>
      <c r="E1111" t="s">
        <v>2988</v>
      </c>
      <c r="H1111" t="b">
        <v>1</v>
      </c>
      <c r="I1111" t="str">
        <f>INDEX(试题问卷属性表!D:D, MATCH(问卷赋分表!$A1111,试题问卷属性表!$A:$A,0))</f>
        <v>教师课程领导力</v>
      </c>
      <c r="J1111" t="str">
        <f>INDEX(试题问卷属性表!E:E, MATCH(问卷赋分表!$A1111,试题问卷属性表!$A:$A,0))</f>
        <v>教学理念</v>
      </c>
      <c r="K1111" t="str">
        <f>INDEX(试题问卷属性表!F:F, MATCH(问卷赋分表!$A1111,试题问卷属性表!$A:$A,0))</f>
        <v>理念比喻</v>
      </c>
      <c r="L1111">
        <f>INDEX(试题问卷属性表!G:G, MATCH(问卷赋分表!$A1111,试题问卷属性表!$A:$A,0))</f>
        <v>0</v>
      </c>
    </row>
    <row r="1112" spans="1:12" x14ac:dyDescent="0.2">
      <c r="A1112" t="s">
        <v>2338</v>
      </c>
      <c r="B1112" t="str">
        <f>INDEX(试题问卷属性表!H:H, MATCH(问卷赋分表!A1112,试题问卷属性表!A:A,0))</f>
        <v>以下四段话中，哪一段话最符合您对教学的理解</v>
      </c>
      <c r="C1112" t="s">
        <v>1343</v>
      </c>
      <c r="D1112" t="s">
        <v>1362</v>
      </c>
      <c r="E1112" t="s">
        <v>2989</v>
      </c>
      <c r="H1112" t="b">
        <v>1</v>
      </c>
      <c r="I1112" t="str">
        <f>INDEX(试题问卷属性表!D:D, MATCH(问卷赋分表!$A1112,试题问卷属性表!$A:$A,0))</f>
        <v>教师课程领导力</v>
      </c>
      <c r="J1112" t="str">
        <f>INDEX(试题问卷属性表!E:E, MATCH(问卷赋分表!$A1112,试题问卷属性表!$A:$A,0))</f>
        <v>教学理念</v>
      </c>
      <c r="K1112" t="str">
        <f>INDEX(试题问卷属性表!F:F, MATCH(问卷赋分表!$A1112,试题问卷属性表!$A:$A,0))</f>
        <v>理念比喻</v>
      </c>
      <c r="L1112">
        <f>INDEX(试题问卷属性表!G:G, MATCH(问卷赋分表!$A1112,试题问卷属性表!$A:$A,0))</f>
        <v>0</v>
      </c>
    </row>
    <row r="1113" spans="1:12" x14ac:dyDescent="0.2">
      <c r="A1113" t="s">
        <v>2339</v>
      </c>
      <c r="B1113" t="str">
        <f>INDEX(试题问卷属性表!H:H, MATCH(问卷赋分表!A1113,试题问卷属性表!A:A,0))</f>
        <v>命制一套学科测试卷时，最先做的一步是</v>
      </c>
      <c r="C1113" t="s">
        <v>1343</v>
      </c>
      <c r="D1113" t="s">
        <v>1362</v>
      </c>
      <c r="E1113" t="s">
        <v>2905</v>
      </c>
      <c r="F1113">
        <v>0</v>
      </c>
      <c r="G1113">
        <v>0</v>
      </c>
      <c r="H1113" t="b">
        <v>1</v>
      </c>
      <c r="I1113" t="str">
        <f>INDEX(试题问卷属性表!D:D, MATCH(问卷赋分表!$A1113,试题问卷属性表!$A:$A,0))</f>
        <v>教师课程领导力</v>
      </c>
      <c r="J1113" t="str">
        <f>INDEX(试题问卷属性表!E:E, MATCH(问卷赋分表!$A1113,试题问卷属性表!$A:$A,0))</f>
        <v>学业评价能力</v>
      </c>
      <c r="K1113">
        <f>INDEX(试题问卷属性表!F:F, MATCH(问卷赋分表!$A1113,试题问卷属性表!$A:$A,0))</f>
        <v>0</v>
      </c>
      <c r="L1113">
        <f>INDEX(试题问卷属性表!G:G, MATCH(问卷赋分表!$A1113,试题问卷属性表!$A:$A,0))</f>
        <v>0</v>
      </c>
    </row>
    <row r="1114" spans="1:12" x14ac:dyDescent="0.2">
      <c r="A1114" t="s">
        <v>2339</v>
      </c>
      <c r="B1114" t="str">
        <f>INDEX(试题问卷属性表!H:H, MATCH(问卷赋分表!A1114,试题问卷属性表!A:A,0))</f>
        <v>命制一套学科测试卷时，最先做的一步是</v>
      </c>
      <c r="C1114" t="s">
        <v>1343</v>
      </c>
      <c r="D1114" t="s">
        <v>1362</v>
      </c>
      <c r="E1114" t="s">
        <v>2906</v>
      </c>
      <c r="F1114">
        <v>0</v>
      </c>
      <c r="G1114">
        <v>0</v>
      </c>
      <c r="H1114" t="b">
        <v>1</v>
      </c>
      <c r="I1114" t="str">
        <f>INDEX(试题问卷属性表!D:D, MATCH(问卷赋分表!$A1114,试题问卷属性表!$A:$A,0))</f>
        <v>教师课程领导力</v>
      </c>
      <c r="J1114" t="str">
        <f>INDEX(试题问卷属性表!E:E, MATCH(问卷赋分表!$A1114,试题问卷属性表!$A:$A,0))</f>
        <v>学业评价能力</v>
      </c>
      <c r="K1114">
        <f>INDEX(试题问卷属性表!F:F, MATCH(问卷赋分表!$A1114,试题问卷属性表!$A:$A,0))</f>
        <v>0</v>
      </c>
      <c r="L1114">
        <f>INDEX(试题问卷属性表!G:G, MATCH(问卷赋分表!$A1114,试题问卷属性表!$A:$A,0))</f>
        <v>0</v>
      </c>
    </row>
    <row r="1115" spans="1:12" x14ac:dyDescent="0.2">
      <c r="A1115" t="s">
        <v>2339</v>
      </c>
      <c r="B1115" t="str">
        <f>INDEX(试题问卷属性表!H:H, MATCH(问卷赋分表!A1115,试题问卷属性表!A:A,0))</f>
        <v>命制一套学科测试卷时，最先做的一步是</v>
      </c>
      <c r="C1115" t="s">
        <v>1343</v>
      </c>
      <c r="D1115" t="s">
        <v>1362</v>
      </c>
      <c r="E1115" t="s">
        <v>2907</v>
      </c>
      <c r="F1115">
        <v>1</v>
      </c>
      <c r="G1115">
        <v>1</v>
      </c>
      <c r="H1115" t="b">
        <v>1</v>
      </c>
      <c r="I1115" t="str">
        <f>INDEX(试题问卷属性表!D:D, MATCH(问卷赋分表!$A1115,试题问卷属性表!$A:$A,0))</f>
        <v>教师课程领导力</v>
      </c>
      <c r="J1115" t="str">
        <f>INDEX(试题问卷属性表!E:E, MATCH(问卷赋分表!$A1115,试题问卷属性表!$A:$A,0))</f>
        <v>学业评价能力</v>
      </c>
      <c r="K1115">
        <f>INDEX(试题问卷属性表!F:F, MATCH(问卷赋分表!$A1115,试题问卷属性表!$A:$A,0))</f>
        <v>0</v>
      </c>
      <c r="L1115">
        <f>INDEX(试题问卷属性表!G:G, MATCH(问卷赋分表!$A1115,试题问卷属性表!$A:$A,0))</f>
        <v>0</v>
      </c>
    </row>
    <row r="1116" spans="1:12" x14ac:dyDescent="0.2">
      <c r="A1116" t="s">
        <v>2339</v>
      </c>
      <c r="B1116" t="str">
        <f>INDEX(试题问卷属性表!H:H, MATCH(问卷赋分表!A1116,试题问卷属性表!A:A,0))</f>
        <v>命制一套学科测试卷时，最先做的一步是</v>
      </c>
      <c r="C1116" t="s">
        <v>1343</v>
      </c>
      <c r="D1116" t="s">
        <v>1362</v>
      </c>
      <c r="E1116" t="s">
        <v>2908</v>
      </c>
      <c r="F1116">
        <v>0</v>
      </c>
      <c r="G1116">
        <v>0</v>
      </c>
      <c r="H1116" t="b">
        <v>1</v>
      </c>
      <c r="I1116" t="str">
        <f>INDEX(试题问卷属性表!D:D, MATCH(问卷赋分表!$A1116,试题问卷属性表!$A:$A,0))</f>
        <v>教师课程领导力</v>
      </c>
      <c r="J1116" t="str">
        <f>INDEX(试题问卷属性表!E:E, MATCH(问卷赋分表!$A1116,试题问卷属性表!$A:$A,0))</f>
        <v>学业评价能力</v>
      </c>
      <c r="K1116">
        <f>INDEX(试题问卷属性表!F:F, MATCH(问卷赋分表!$A1116,试题问卷属性表!$A:$A,0))</f>
        <v>0</v>
      </c>
      <c r="L1116">
        <f>INDEX(试题问卷属性表!G:G, MATCH(问卷赋分表!$A1116,试题问卷属性表!$A:$A,0))</f>
        <v>0</v>
      </c>
    </row>
    <row r="1117" spans="1:12" x14ac:dyDescent="0.2">
      <c r="A1117" t="s">
        <v>2340</v>
      </c>
      <c r="B1117" t="str">
        <f>INDEX(试题问卷属性表!H:H, MATCH(问卷赋分表!A1117,试题问卷属性表!A:A,0))</f>
        <v>王老师想评价学生对她所教的解题策略的掌握情况。以下哪种评价方法最有效？</v>
      </c>
      <c r="C1117" t="s">
        <v>1343</v>
      </c>
      <c r="D1117" t="s">
        <v>1362</v>
      </c>
      <c r="E1117" t="s">
        <v>2990</v>
      </c>
      <c r="F1117">
        <v>0</v>
      </c>
      <c r="G1117">
        <v>0</v>
      </c>
      <c r="H1117" t="b">
        <v>1</v>
      </c>
      <c r="I1117" t="str">
        <f>INDEX(试题问卷属性表!D:D, MATCH(问卷赋分表!$A1117,试题问卷属性表!$A:$A,0))</f>
        <v>教师课程领导力</v>
      </c>
      <c r="J1117" t="str">
        <f>INDEX(试题问卷属性表!E:E, MATCH(问卷赋分表!$A1117,试题问卷属性表!$A:$A,0))</f>
        <v>学业评价能力</v>
      </c>
      <c r="K1117">
        <f>INDEX(试题问卷属性表!F:F, MATCH(问卷赋分表!$A1117,试题问卷属性表!$A:$A,0))</f>
        <v>0</v>
      </c>
      <c r="L1117">
        <f>INDEX(试题问卷属性表!G:G, MATCH(问卷赋分表!$A1117,试题问卷属性表!$A:$A,0))</f>
        <v>0</v>
      </c>
    </row>
    <row r="1118" spans="1:12" x14ac:dyDescent="0.2">
      <c r="A1118" t="s">
        <v>2340</v>
      </c>
      <c r="B1118" t="str">
        <f>INDEX(试题问卷属性表!H:H, MATCH(问卷赋分表!A1118,试题问卷属性表!A:A,0))</f>
        <v>王老师想评价学生对她所教的解题策略的掌握情况。以下哪种评价方法最有效？</v>
      </c>
      <c r="C1118" t="s">
        <v>1343</v>
      </c>
      <c r="D1118" t="s">
        <v>1362</v>
      </c>
      <c r="E1118" t="s">
        <v>2991</v>
      </c>
      <c r="F1118">
        <v>1</v>
      </c>
      <c r="G1118">
        <v>1</v>
      </c>
      <c r="H1118" t="b">
        <v>1</v>
      </c>
      <c r="I1118" t="str">
        <f>INDEX(试题问卷属性表!D:D, MATCH(问卷赋分表!$A1118,试题问卷属性表!$A:$A,0))</f>
        <v>教师课程领导力</v>
      </c>
      <c r="J1118" t="str">
        <f>INDEX(试题问卷属性表!E:E, MATCH(问卷赋分表!$A1118,试题问卷属性表!$A:$A,0))</f>
        <v>学业评价能力</v>
      </c>
      <c r="K1118">
        <f>INDEX(试题问卷属性表!F:F, MATCH(问卷赋分表!$A1118,试题问卷属性表!$A:$A,0))</f>
        <v>0</v>
      </c>
      <c r="L1118">
        <f>INDEX(试题问卷属性表!G:G, MATCH(问卷赋分表!$A1118,试题问卷属性表!$A:$A,0))</f>
        <v>0</v>
      </c>
    </row>
    <row r="1119" spans="1:12" x14ac:dyDescent="0.2">
      <c r="A1119" t="s">
        <v>2340</v>
      </c>
      <c r="B1119" t="str">
        <f>INDEX(试题问卷属性表!H:H, MATCH(问卷赋分表!A1119,试题问卷属性表!A:A,0))</f>
        <v>王老师想评价学生对她所教的解题策略的掌握情况。以下哪种评价方法最有效？</v>
      </c>
      <c r="C1119" t="s">
        <v>1343</v>
      </c>
      <c r="D1119" t="s">
        <v>1362</v>
      </c>
      <c r="E1119" t="s">
        <v>2992</v>
      </c>
      <c r="F1119">
        <v>0</v>
      </c>
      <c r="G1119">
        <v>0</v>
      </c>
      <c r="H1119" t="b">
        <v>1</v>
      </c>
      <c r="I1119" t="str">
        <f>INDEX(试题问卷属性表!D:D, MATCH(问卷赋分表!$A1119,试题问卷属性表!$A:$A,0))</f>
        <v>教师课程领导力</v>
      </c>
      <c r="J1119" t="str">
        <f>INDEX(试题问卷属性表!E:E, MATCH(问卷赋分表!$A1119,试题问卷属性表!$A:$A,0))</f>
        <v>学业评价能力</v>
      </c>
      <c r="K1119">
        <f>INDEX(试题问卷属性表!F:F, MATCH(问卷赋分表!$A1119,试题问卷属性表!$A:$A,0))</f>
        <v>0</v>
      </c>
      <c r="L1119">
        <f>INDEX(试题问卷属性表!G:G, MATCH(问卷赋分表!$A1119,试题问卷属性表!$A:$A,0))</f>
        <v>0</v>
      </c>
    </row>
    <row r="1120" spans="1:12" x14ac:dyDescent="0.2">
      <c r="A1120" t="s">
        <v>2340</v>
      </c>
      <c r="B1120" t="str">
        <f>INDEX(试题问卷属性表!H:H, MATCH(问卷赋分表!A1120,试题问卷属性表!A:A,0))</f>
        <v>王老师想评价学生对她所教的解题策略的掌握情况。以下哪种评价方法最有效？</v>
      </c>
      <c r="C1120" t="s">
        <v>1343</v>
      </c>
      <c r="D1120" t="s">
        <v>1362</v>
      </c>
      <c r="E1120" t="s">
        <v>2993</v>
      </c>
      <c r="F1120">
        <v>0</v>
      </c>
      <c r="G1120">
        <v>0</v>
      </c>
      <c r="H1120" t="b">
        <v>1</v>
      </c>
      <c r="I1120" t="str">
        <f>INDEX(试题问卷属性表!D:D, MATCH(问卷赋分表!$A1120,试题问卷属性表!$A:$A,0))</f>
        <v>教师课程领导力</v>
      </c>
      <c r="J1120" t="str">
        <f>INDEX(试题问卷属性表!E:E, MATCH(问卷赋分表!$A1120,试题问卷属性表!$A:$A,0))</f>
        <v>学业评价能力</v>
      </c>
      <c r="K1120">
        <f>INDEX(试题问卷属性表!F:F, MATCH(问卷赋分表!$A1120,试题问卷属性表!$A:$A,0))</f>
        <v>0</v>
      </c>
      <c r="L1120">
        <f>INDEX(试题问卷属性表!G:G, MATCH(问卷赋分表!$A1120,试题问卷属性表!$A:$A,0))</f>
        <v>0</v>
      </c>
    </row>
    <row r="1121" spans="1:12" x14ac:dyDescent="0.2">
      <c r="A1121" t="s">
        <v>2341</v>
      </c>
      <c r="B1121" t="str">
        <f>INDEX(试题问卷属性表!H:H, MATCH(问卷赋分表!A1121,试题问卷属性表!A:A,0))</f>
        <v>张老师想评价学生的高层次思维，而不是仅仅描述事实的能力。您认为张老师应该用以下哪些词来编制作文题，以达到这个目标</v>
      </c>
      <c r="C1121" t="s">
        <v>1343</v>
      </c>
      <c r="D1121" t="s">
        <v>1362</v>
      </c>
      <c r="E1121" t="s">
        <v>2909</v>
      </c>
      <c r="F1121">
        <v>0</v>
      </c>
      <c r="G1121">
        <v>0</v>
      </c>
      <c r="H1121" t="b">
        <v>1</v>
      </c>
      <c r="I1121" t="str">
        <f>INDEX(试题问卷属性表!D:D, MATCH(问卷赋分表!$A1121,试题问卷属性表!$A:$A,0))</f>
        <v>教师课程领导力</v>
      </c>
      <c r="J1121" t="str">
        <f>INDEX(试题问卷属性表!E:E, MATCH(问卷赋分表!$A1121,试题问卷属性表!$A:$A,0))</f>
        <v>学业评价能力</v>
      </c>
      <c r="K1121">
        <f>INDEX(试题问卷属性表!F:F, MATCH(问卷赋分表!$A1121,试题问卷属性表!$A:$A,0))</f>
        <v>0</v>
      </c>
      <c r="L1121">
        <f>INDEX(试题问卷属性表!G:G, MATCH(问卷赋分表!$A1121,试题问卷属性表!$A:$A,0))</f>
        <v>0</v>
      </c>
    </row>
    <row r="1122" spans="1:12" x14ac:dyDescent="0.2">
      <c r="A1122" t="s">
        <v>2341</v>
      </c>
      <c r="B1122" t="str">
        <f>INDEX(试题问卷属性表!H:H, MATCH(问卷赋分表!A1122,试题问卷属性表!A:A,0))</f>
        <v>张老师想评价学生的高层次思维，而不是仅仅描述事实的能力。您认为张老师应该用以下哪些词来编制作文题，以达到这个目标</v>
      </c>
      <c r="C1122" t="s">
        <v>1343</v>
      </c>
      <c r="D1122" t="s">
        <v>1362</v>
      </c>
      <c r="E1122" t="s">
        <v>2910</v>
      </c>
      <c r="F1122">
        <v>0</v>
      </c>
      <c r="G1122">
        <v>0</v>
      </c>
      <c r="H1122" t="b">
        <v>1</v>
      </c>
      <c r="I1122" t="str">
        <f>INDEX(试题问卷属性表!D:D, MATCH(问卷赋分表!$A1122,试题问卷属性表!$A:$A,0))</f>
        <v>教师课程领导力</v>
      </c>
      <c r="J1122" t="str">
        <f>INDEX(试题问卷属性表!E:E, MATCH(问卷赋分表!$A1122,试题问卷属性表!$A:$A,0))</f>
        <v>学业评价能力</v>
      </c>
      <c r="K1122">
        <f>INDEX(试题问卷属性表!F:F, MATCH(问卷赋分表!$A1122,试题问卷属性表!$A:$A,0))</f>
        <v>0</v>
      </c>
      <c r="L1122">
        <f>INDEX(试题问卷属性表!G:G, MATCH(问卷赋分表!$A1122,试题问卷属性表!$A:$A,0))</f>
        <v>0</v>
      </c>
    </row>
    <row r="1123" spans="1:12" x14ac:dyDescent="0.2">
      <c r="A1123" t="s">
        <v>2341</v>
      </c>
      <c r="B1123" t="str">
        <f>INDEX(试题问卷属性表!H:H, MATCH(问卷赋分表!A1123,试题问卷属性表!A:A,0))</f>
        <v>张老师想评价学生的高层次思维，而不是仅仅描述事实的能力。您认为张老师应该用以下哪些词来编制作文题，以达到这个目标</v>
      </c>
      <c r="C1123" t="s">
        <v>1343</v>
      </c>
      <c r="D1123" t="s">
        <v>1362</v>
      </c>
      <c r="E1123" t="s">
        <v>2911</v>
      </c>
      <c r="F1123">
        <v>1</v>
      </c>
      <c r="G1123">
        <v>1</v>
      </c>
      <c r="H1123" t="b">
        <v>1</v>
      </c>
      <c r="I1123" t="str">
        <f>INDEX(试题问卷属性表!D:D, MATCH(问卷赋分表!$A1123,试题问卷属性表!$A:$A,0))</f>
        <v>教师课程领导力</v>
      </c>
      <c r="J1123" t="str">
        <f>INDEX(试题问卷属性表!E:E, MATCH(问卷赋分表!$A1123,试题问卷属性表!$A:$A,0))</f>
        <v>学业评价能力</v>
      </c>
      <c r="K1123">
        <f>INDEX(试题问卷属性表!F:F, MATCH(问卷赋分表!$A1123,试题问卷属性表!$A:$A,0))</f>
        <v>0</v>
      </c>
      <c r="L1123">
        <f>INDEX(试题问卷属性表!G:G, MATCH(问卷赋分表!$A1123,试题问卷属性表!$A:$A,0))</f>
        <v>0</v>
      </c>
    </row>
    <row r="1124" spans="1:12" x14ac:dyDescent="0.2">
      <c r="A1124" t="s">
        <v>2341</v>
      </c>
      <c r="B1124" t="str">
        <f>INDEX(试题问卷属性表!H:H, MATCH(问卷赋分表!A1124,试题问卷属性表!A:A,0))</f>
        <v>张老师想评价学生的高层次思维，而不是仅仅描述事实的能力。您认为张老师应该用以下哪些词来编制作文题，以达到这个目标</v>
      </c>
      <c r="C1124" t="s">
        <v>1343</v>
      </c>
      <c r="D1124" t="s">
        <v>1362</v>
      </c>
      <c r="E1124" t="s">
        <v>2912</v>
      </c>
      <c r="F1124">
        <v>0</v>
      </c>
      <c r="G1124">
        <v>0</v>
      </c>
      <c r="H1124" t="b">
        <v>1</v>
      </c>
      <c r="I1124" t="str">
        <f>INDEX(试题问卷属性表!D:D, MATCH(问卷赋分表!$A1124,试题问卷属性表!$A:$A,0))</f>
        <v>教师课程领导力</v>
      </c>
      <c r="J1124" t="str">
        <f>INDEX(试题问卷属性表!E:E, MATCH(问卷赋分表!$A1124,试题问卷属性表!$A:$A,0))</f>
        <v>学业评价能力</v>
      </c>
      <c r="K1124">
        <f>INDEX(试题问卷属性表!F:F, MATCH(问卷赋分表!$A1124,试题问卷属性表!$A:$A,0))</f>
        <v>0</v>
      </c>
      <c r="L1124">
        <f>INDEX(试题问卷属性表!G:G, MATCH(问卷赋分表!$A1124,试题问卷属性表!$A:$A,0))</f>
        <v>0</v>
      </c>
    </row>
    <row r="1125" spans="1:12" x14ac:dyDescent="0.2">
      <c r="A1125" t="s">
        <v>2342</v>
      </c>
      <c r="B1125" t="str">
        <f>INDEX(试题问卷属性表!H:H, MATCH(问卷赋分表!A1125,试题问卷属性表!A:A,0))</f>
        <v>命制一份测试卷时，使用双向细目表的主要优点是</v>
      </c>
      <c r="C1125" t="s">
        <v>1343</v>
      </c>
      <c r="D1125" t="s">
        <v>1362</v>
      </c>
      <c r="E1125" t="s">
        <v>2913</v>
      </c>
      <c r="F1125">
        <v>0</v>
      </c>
      <c r="G1125">
        <v>0</v>
      </c>
      <c r="H1125" t="b">
        <v>1</v>
      </c>
      <c r="I1125" t="str">
        <f>INDEX(试题问卷属性表!D:D, MATCH(问卷赋分表!$A1125,试题问卷属性表!$A:$A,0))</f>
        <v>教师课程领导力</v>
      </c>
      <c r="J1125" t="str">
        <f>INDEX(试题问卷属性表!E:E, MATCH(问卷赋分表!$A1125,试题问卷属性表!$A:$A,0))</f>
        <v>学业评价能力</v>
      </c>
      <c r="K1125">
        <f>INDEX(试题问卷属性表!F:F, MATCH(问卷赋分表!$A1125,试题问卷属性表!$A:$A,0))</f>
        <v>0</v>
      </c>
      <c r="L1125">
        <f>INDEX(试题问卷属性表!G:G, MATCH(问卷赋分表!$A1125,试题问卷属性表!$A:$A,0))</f>
        <v>0</v>
      </c>
    </row>
    <row r="1126" spans="1:12" x14ac:dyDescent="0.2">
      <c r="A1126" t="s">
        <v>2342</v>
      </c>
      <c r="B1126" t="str">
        <f>INDEX(试题问卷属性表!H:H, MATCH(问卷赋分表!A1126,试题问卷属性表!A:A,0))</f>
        <v>命制一份测试卷时，使用双向细目表的主要优点是</v>
      </c>
      <c r="C1126" t="s">
        <v>1343</v>
      </c>
      <c r="D1126" t="s">
        <v>1362</v>
      </c>
      <c r="E1126" t="s">
        <v>2914</v>
      </c>
      <c r="F1126">
        <v>1</v>
      </c>
      <c r="G1126">
        <v>1</v>
      </c>
      <c r="H1126" t="b">
        <v>1</v>
      </c>
      <c r="I1126" t="str">
        <f>INDEX(试题问卷属性表!D:D, MATCH(问卷赋分表!$A1126,试题问卷属性表!$A:$A,0))</f>
        <v>教师课程领导力</v>
      </c>
      <c r="J1126" t="str">
        <f>INDEX(试题问卷属性表!E:E, MATCH(问卷赋分表!$A1126,试题问卷属性表!$A:$A,0))</f>
        <v>学业评价能力</v>
      </c>
      <c r="K1126">
        <f>INDEX(试题问卷属性表!F:F, MATCH(问卷赋分表!$A1126,试题问卷属性表!$A:$A,0))</f>
        <v>0</v>
      </c>
      <c r="L1126">
        <f>INDEX(试题问卷属性表!G:G, MATCH(问卷赋分表!$A1126,试题问卷属性表!$A:$A,0))</f>
        <v>0</v>
      </c>
    </row>
    <row r="1127" spans="1:12" x14ac:dyDescent="0.2">
      <c r="A1127" t="s">
        <v>2342</v>
      </c>
      <c r="B1127" t="str">
        <f>INDEX(试题问卷属性表!H:H, MATCH(问卷赋分表!A1127,试题问卷属性表!A:A,0))</f>
        <v>命制一份测试卷时，使用双向细目表的主要优点是</v>
      </c>
      <c r="C1127" t="s">
        <v>1343</v>
      </c>
      <c r="D1127" t="s">
        <v>1362</v>
      </c>
      <c r="E1127" t="s">
        <v>2915</v>
      </c>
      <c r="F1127">
        <v>0</v>
      </c>
      <c r="G1127">
        <v>0</v>
      </c>
      <c r="H1127" t="b">
        <v>1</v>
      </c>
      <c r="I1127" t="str">
        <f>INDEX(试题问卷属性表!D:D, MATCH(问卷赋分表!$A1127,试题问卷属性表!$A:$A,0))</f>
        <v>教师课程领导力</v>
      </c>
      <c r="J1127" t="str">
        <f>INDEX(试题问卷属性表!E:E, MATCH(问卷赋分表!$A1127,试题问卷属性表!$A:$A,0))</f>
        <v>学业评价能力</v>
      </c>
      <c r="K1127">
        <f>INDEX(试题问卷属性表!F:F, MATCH(问卷赋分表!$A1127,试题问卷属性表!$A:$A,0))</f>
        <v>0</v>
      </c>
      <c r="L1127">
        <f>INDEX(试题问卷属性表!G:G, MATCH(问卷赋分表!$A1127,试题问卷属性表!$A:$A,0))</f>
        <v>0</v>
      </c>
    </row>
    <row r="1128" spans="1:12" x14ac:dyDescent="0.2">
      <c r="A1128" t="s">
        <v>2342</v>
      </c>
      <c r="B1128" t="str">
        <f>INDEX(试题问卷属性表!H:H, MATCH(问卷赋分表!A1128,试题问卷属性表!A:A,0))</f>
        <v>命制一份测试卷时，使用双向细目表的主要优点是</v>
      </c>
      <c r="C1128" t="s">
        <v>1343</v>
      </c>
      <c r="D1128" t="s">
        <v>1362</v>
      </c>
      <c r="E1128" t="s">
        <v>2916</v>
      </c>
      <c r="F1128">
        <v>0</v>
      </c>
      <c r="G1128">
        <v>0</v>
      </c>
      <c r="H1128" t="b">
        <v>1</v>
      </c>
      <c r="I1128" t="str">
        <f>INDEX(试题问卷属性表!D:D, MATCH(问卷赋分表!$A1128,试题问卷属性表!$A:$A,0))</f>
        <v>教师课程领导力</v>
      </c>
      <c r="J1128" t="str">
        <f>INDEX(试题问卷属性表!E:E, MATCH(问卷赋分表!$A1128,试题问卷属性表!$A:$A,0))</f>
        <v>学业评价能力</v>
      </c>
      <c r="K1128">
        <f>INDEX(试题问卷属性表!F:F, MATCH(问卷赋分表!$A1128,试题问卷属性表!$A:$A,0))</f>
        <v>0</v>
      </c>
      <c r="L1128">
        <f>INDEX(试题问卷属性表!G:G, MATCH(问卷赋分表!$A1128,试题问卷属性表!$A:$A,0))</f>
        <v>0</v>
      </c>
    </row>
    <row r="1129" spans="1:12" x14ac:dyDescent="0.2">
      <c r="A1129" t="s">
        <v>2343</v>
      </c>
      <c r="B1129" t="str">
        <f>INDEX(试题问卷属性表!H:H, MATCH(问卷赋分表!A1129,试题问卷属性表!A:A,0))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29" t="s">
        <v>1343</v>
      </c>
      <c r="D1129" t="s">
        <v>1362</v>
      </c>
      <c r="E1129" t="s">
        <v>2917</v>
      </c>
      <c r="F1129">
        <v>1</v>
      </c>
      <c r="G1129">
        <v>1</v>
      </c>
      <c r="H1129" t="b">
        <v>1</v>
      </c>
      <c r="I1129" t="str">
        <f>INDEX(试题问卷属性表!D:D, MATCH(问卷赋分表!$A1129,试题问卷属性表!$A:$A,0))</f>
        <v>教师课程领导力</v>
      </c>
      <c r="J1129" t="str">
        <f>INDEX(试题问卷属性表!E:E, MATCH(问卷赋分表!$A1129,试题问卷属性表!$A:$A,0))</f>
        <v>学业评价能力</v>
      </c>
      <c r="K1129">
        <f>INDEX(试题问卷属性表!F:F, MATCH(问卷赋分表!$A1129,试题问卷属性表!$A:$A,0))</f>
        <v>0</v>
      </c>
      <c r="L1129">
        <f>INDEX(试题问卷属性表!G:G, MATCH(问卷赋分表!$A1129,试题问卷属性表!$A:$A,0))</f>
        <v>0</v>
      </c>
    </row>
    <row r="1130" spans="1:12" x14ac:dyDescent="0.2">
      <c r="A1130" t="s">
        <v>2343</v>
      </c>
      <c r="B1130" t="str">
        <f>INDEX(试题问卷属性表!H:H, MATCH(问卷赋分表!A1130,试题问卷属性表!A:A,0))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0" t="s">
        <v>1343</v>
      </c>
      <c r="D1130" t="s">
        <v>1362</v>
      </c>
      <c r="E1130" t="s">
        <v>2918</v>
      </c>
      <c r="F1130">
        <v>0</v>
      </c>
      <c r="G1130">
        <v>0</v>
      </c>
      <c r="H1130" t="b">
        <v>1</v>
      </c>
      <c r="I1130" t="str">
        <f>INDEX(试题问卷属性表!D:D, MATCH(问卷赋分表!$A1130,试题问卷属性表!$A:$A,0))</f>
        <v>教师课程领导力</v>
      </c>
      <c r="J1130" t="str">
        <f>INDEX(试题问卷属性表!E:E, MATCH(问卷赋分表!$A1130,试题问卷属性表!$A:$A,0))</f>
        <v>学业评价能力</v>
      </c>
      <c r="K1130">
        <f>INDEX(试题问卷属性表!F:F, MATCH(问卷赋分表!$A1130,试题问卷属性表!$A:$A,0))</f>
        <v>0</v>
      </c>
      <c r="L1130">
        <f>INDEX(试题问卷属性表!G:G, MATCH(问卷赋分表!$A1130,试题问卷属性表!$A:$A,0))</f>
        <v>0</v>
      </c>
    </row>
    <row r="1131" spans="1:12" x14ac:dyDescent="0.2">
      <c r="A1131" t="s">
        <v>2343</v>
      </c>
      <c r="B1131" t="str">
        <f>INDEX(试题问卷属性表!H:H, MATCH(问卷赋分表!A1131,试题问卷属性表!A:A,0))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1" t="s">
        <v>1343</v>
      </c>
      <c r="D1131" t="s">
        <v>1362</v>
      </c>
      <c r="E1131" t="s">
        <v>2919</v>
      </c>
      <c r="F1131">
        <v>0</v>
      </c>
      <c r="G1131">
        <v>0</v>
      </c>
      <c r="H1131" t="b">
        <v>1</v>
      </c>
      <c r="I1131" t="str">
        <f>INDEX(试题问卷属性表!D:D, MATCH(问卷赋分表!$A1131,试题问卷属性表!$A:$A,0))</f>
        <v>教师课程领导力</v>
      </c>
      <c r="J1131" t="str">
        <f>INDEX(试题问卷属性表!E:E, MATCH(问卷赋分表!$A1131,试题问卷属性表!$A:$A,0))</f>
        <v>学业评价能力</v>
      </c>
      <c r="K1131">
        <f>INDEX(试题问卷属性表!F:F, MATCH(问卷赋分表!$A1131,试题问卷属性表!$A:$A,0))</f>
        <v>0</v>
      </c>
      <c r="L1131">
        <f>INDEX(试题问卷属性表!G:G, MATCH(问卷赋分表!$A1131,试题问卷属性表!$A:$A,0))</f>
        <v>0</v>
      </c>
    </row>
    <row r="1132" spans="1:12" x14ac:dyDescent="0.2">
      <c r="A1132" t="s">
        <v>2343</v>
      </c>
      <c r="B1132" t="str">
        <f>INDEX(试题问卷属性表!H:H, MATCH(问卷赋分表!A1132,试题问卷属性表!A:A,0))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2" t="s">
        <v>1343</v>
      </c>
      <c r="D1132" t="s">
        <v>1362</v>
      </c>
      <c r="E1132" t="s">
        <v>2920</v>
      </c>
      <c r="F1132">
        <v>0</v>
      </c>
      <c r="G1132">
        <v>0</v>
      </c>
      <c r="H1132" t="b">
        <v>1</v>
      </c>
      <c r="I1132" t="str">
        <f>INDEX(试题问卷属性表!D:D, MATCH(问卷赋分表!$A1132,试题问卷属性表!$A:$A,0))</f>
        <v>教师课程领导力</v>
      </c>
      <c r="J1132" t="str">
        <f>INDEX(试题问卷属性表!E:E, MATCH(问卷赋分表!$A1132,试题问卷属性表!$A:$A,0))</f>
        <v>学业评价能力</v>
      </c>
      <c r="K1132">
        <f>INDEX(试题问卷属性表!F:F, MATCH(问卷赋分表!$A1132,试题问卷属性表!$A:$A,0))</f>
        <v>0</v>
      </c>
      <c r="L1132">
        <f>INDEX(试题问卷属性表!G:G, MATCH(问卷赋分表!$A1132,试题问卷属性表!$A:$A,0))</f>
        <v>0</v>
      </c>
    </row>
    <row r="1133" spans="1:12" x14ac:dyDescent="0.2">
      <c r="A1133" t="s">
        <v>2344</v>
      </c>
      <c r="B1133" t="str">
        <f>INDEX(试题问卷属性表!H:H, MATCH(问卷赋分表!A1133,试题问卷属性表!A:A,0))</f>
        <v>教师采用何种方式才是最有效地利用了考试的结果？</v>
      </c>
      <c r="C1133" t="s">
        <v>1343</v>
      </c>
      <c r="D1133" t="s">
        <v>1362</v>
      </c>
      <c r="E1133" t="s">
        <v>2921</v>
      </c>
      <c r="F1133">
        <v>0</v>
      </c>
      <c r="G1133">
        <v>0</v>
      </c>
      <c r="H1133" t="b">
        <v>1</v>
      </c>
      <c r="I1133" t="str">
        <f>INDEX(试题问卷属性表!D:D, MATCH(问卷赋分表!$A1133,试题问卷属性表!$A:$A,0))</f>
        <v>教师课程领导力</v>
      </c>
      <c r="J1133" t="str">
        <f>INDEX(试题问卷属性表!E:E, MATCH(问卷赋分表!$A1133,试题问卷属性表!$A:$A,0))</f>
        <v>学业评价能力</v>
      </c>
      <c r="K1133">
        <f>INDEX(试题问卷属性表!F:F, MATCH(问卷赋分表!$A1133,试题问卷属性表!$A:$A,0))</f>
        <v>0</v>
      </c>
      <c r="L1133">
        <f>INDEX(试题问卷属性表!G:G, MATCH(问卷赋分表!$A1133,试题问卷属性表!$A:$A,0))</f>
        <v>0</v>
      </c>
    </row>
    <row r="1134" spans="1:12" x14ac:dyDescent="0.2">
      <c r="A1134" t="s">
        <v>2344</v>
      </c>
      <c r="B1134" t="str">
        <f>INDEX(试题问卷属性表!H:H, MATCH(问卷赋分表!A1134,试题问卷属性表!A:A,0))</f>
        <v>教师采用何种方式才是最有效地利用了考试的结果？</v>
      </c>
      <c r="C1134" t="s">
        <v>1343</v>
      </c>
      <c r="D1134" t="s">
        <v>1362</v>
      </c>
      <c r="E1134" t="s">
        <v>2922</v>
      </c>
      <c r="F1134">
        <v>1</v>
      </c>
      <c r="G1134">
        <v>1</v>
      </c>
      <c r="H1134" t="b">
        <v>1</v>
      </c>
      <c r="I1134" t="str">
        <f>INDEX(试题问卷属性表!D:D, MATCH(问卷赋分表!$A1134,试题问卷属性表!$A:$A,0))</f>
        <v>教师课程领导力</v>
      </c>
      <c r="J1134" t="str">
        <f>INDEX(试题问卷属性表!E:E, MATCH(问卷赋分表!$A1134,试题问卷属性表!$A:$A,0))</f>
        <v>学业评价能力</v>
      </c>
      <c r="K1134">
        <f>INDEX(试题问卷属性表!F:F, MATCH(问卷赋分表!$A1134,试题问卷属性表!$A:$A,0))</f>
        <v>0</v>
      </c>
      <c r="L1134">
        <f>INDEX(试题问卷属性表!G:G, MATCH(问卷赋分表!$A1134,试题问卷属性表!$A:$A,0))</f>
        <v>0</v>
      </c>
    </row>
    <row r="1135" spans="1:12" x14ac:dyDescent="0.2">
      <c r="A1135" t="s">
        <v>2344</v>
      </c>
      <c r="B1135" t="str">
        <f>INDEX(试题问卷属性表!H:H, MATCH(问卷赋分表!A1135,试题问卷属性表!A:A,0))</f>
        <v>教师采用何种方式才是最有效地利用了考试的结果？</v>
      </c>
      <c r="C1135" t="s">
        <v>1343</v>
      </c>
      <c r="D1135" t="s">
        <v>1362</v>
      </c>
      <c r="E1135" t="s">
        <v>2923</v>
      </c>
      <c r="F1135">
        <v>0</v>
      </c>
      <c r="G1135">
        <v>0</v>
      </c>
      <c r="H1135" t="b">
        <v>1</v>
      </c>
      <c r="I1135" t="str">
        <f>INDEX(试题问卷属性表!D:D, MATCH(问卷赋分表!$A1135,试题问卷属性表!$A:$A,0))</f>
        <v>教师课程领导力</v>
      </c>
      <c r="J1135" t="str">
        <f>INDEX(试题问卷属性表!E:E, MATCH(问卷赋分表!$A1135,试题问卷属性表!$A:$A,0))</f>
        <v>学业评价能力</v>
      </c>
      <c r="K1135">
        <f>INDEX(试题问卷属性表!F:F, MATCH(问卷赋分表!$A1135,试题问卷属性表!$A:$A,0))</f>
        <v>0</v>
      </c>
      <c r="L1135">
        <f>INDEX(试题问卷属性表!G:G, MATCH(问卷赋分表!$A1135,试题问卷属性表!$A:$A,0))</f>
        <v>0</v>
      </c>
    </row>
    <row r="1136" spans="1:12" x14ac:dyDescent="0.2">
      <c r="A1136" t="s">
        <v>2344</v>
      </c>
      <c r="B1136" t="str">
        <f>INDEX(试题问卷属性表!H:H, MATCH(问卷赋分表!A1136,试题问卷属性表!A:A,0))</f>
        <v>教师采用何种方式才是最有效地利用了考试的结果？</v>
      </c>
      <c r="C1136" t="s">
        <v>1343</v>
      </c>
      <c r="D1136" t="s">
        <v>1362</v>
      </c>
      <c r="E1136" t="s">
        <v>2924</v>
      </c>
      <c r="F1136">
        <v>0</v>
      </c>
      <c r="G1136">
        <v>0</v>
      </c>
      <c r="H1136" t="b">
        <v>1</v>
      </c>
      <c r="I1136" t="str">
        <f>INDEX(试题问卷属性表!D:D, MATCH(问卷赋分表!$A1136,试题问卷属性表!$A:$A,0))</f>
        <v>教师课程领导力</v>
      </c>
      <c r="J1136" t="str">
        <f>INDEX(试题问卷属性表!E:E, MATCH(问卷赋分表!$A1136,试题问卷属性表!$A:$A,0))</f>
        <v>学业评价能力</v>
      </c>
      <c r="K1136">
        <f>INDEX(试题问卷属性表!F:F, MATCH(问卷赋分表!$A1136,试题问卷属性表!$A:$A,0))</f>
        <v>0</v>
      </c>
      <c r="L1136">
        <f>INDEX(试题问卷属性表!G:G, MATCH(问卷赋分表!$A1136,试题问卷属性表!$A:$A,0))</f>
        <v>0</v>
      </c>
    </row>
    <row r="1137" spans="1:12" x14ac:dyDescent="0.2">
      <c r="A1137" t="s">
        <v>2345</v>
      </c>
      <c r="B1137" t="str">
        <f>INDEX(试题问卷属性表!H:H, MATCH(问卷赋分表!A1137,试题问卷属性表!A:A,0))</f>
        <v>您认为以下哪一项信息对设计一个单元的课堂教学最有帮助？</v>
      </c>
      <c r="C1137" t="s">
        <v>1343</v>
      </c>
      <c r="D1137" t="s">
        <v>1362</v>
      </c>
      <c r="E1137" t="s">
        <v>2925</v>
      </c>
      <c r="F1137">
        <v>0</v>
      </c>
      <c r="G1137">
        <v>0</v>
      </c>
      <c r="H1137" t="b">
        <v>1</v>
      </c>
      <c r="I1137" t="str">
        <f>INDEX(试题问卷属性表!D:D, MATCH(问卷赋分表!$A1137,试题问卷属性表!$A:$A,0))</f>
        <v>教师课程领导力</v>
      </c>
      <c r="J1137" t="str">
        <f>INDEX(试题问卷属性表!E:E, MATCH(问卷赋分表!$A1137,试题问卷属性表!$A:$A,0))</f>
        <v>学业评价能力</v>
      </c>
      <c r="K1137">
        <f>INDEX(试题问卷属性表!F:F, MATCH(问卷赋分表!$A1137,试题问卷属性表!$A:$A,0))</f>
        <v>0</v>
      </c>
      <c r="L1137">
        <f>INDEX(试题问卷属性表!G:G, MATCH(问卷赋分表!$A1137,试题问卷属性表!$A:$A,0))</f>
        <v>0</v>
      </c>
    </row>
    <row r="1138" spans="1:12" x14ac:dyDescent="0.2">
      <c r="A1138" t="s">
        <v>2345</v>
      </c>
      <c r="B1138" t="str">
        <f>INDEX(试题问卷属性表!H:H, MATCH(问卷赋分表!A1138,试题问卷属性表!A:A,0))</f>
        <v>您认为以下哪一项信息对设计一个单元的课堂教学最有帮助？</v>
      </c>
      <c r="C1138" t="s">
        <v>1343</v>
      </c>
      <c r="D1138" t="s">
        <v>1362</v>
      </c>
      <c r="E1138" t="s">
        <v>2926</v>
      </c>
      <c r="F1138">
        <v>1</v>
      </c>
      <c r="G1138">
        <v>1</v>
      </c>
      <c r="H1138" t="b">
        <v>1</v>
      </c>
      <c r="I1138" t="str">
        <f>INDEX(试题问卷属性表!D:D, MATCH(问卷赋分表!$A1138,试题问卷属性表!$A:$A,0))</f>
        <v>教师课程领导力</v>
      </c>
      <c r="J1138" t="str">
        <f>INDEX(试题问卷属性表!E:E, MATCH(问卷赋分表!$A1138,试题问卷属性表!$A:$A,0))</f>
        <v>学业评价能力</v>
      </c>
      <c r="K1138">
        <f>INDEX(试题问卷属性表!F:F, MATCH(问卷赋分表!$A1138,试题问卷属性表!$A:$A,0))</f>
        <v>0</v>
      </c>
      <c r="L1138">
        <f>INDEX(试题问卷属性表!G:G, MATCH(问卷赋分表!$A1138,试题问卷属性表!$A:$A,0))</f>
        <v>0</v>
      </c>
    </row>
    <row r="1139" spans="1:12" x14ac:dyDescent="0.2">
      <c r="A1139" t="s">
        <v>2345</v>
      </c>
      <c r="B1139" t="str">
        <f>INDEX(试题问卷属性表!H:H, MATCH(问卷赋分表!A1139,试题问卷属性表!A:A,0))</f>
        <v>您认为以下哪一项信息对设计一个单元的课堂教学最有帮助？</v>
      </c>
      <c r="C1139" t="s">
        <v>1343</v>
      </c>
      <c r="D1139" t="s">
        <v>1362</v>
      </c>
      <c r="E1139" t="s">
        <v>2927</v>
      </c>
      <c r="F1139">
        <v>0</v>
      </c>
      <c r="G1139">
        <v>0</v>
      </c>
      <c r="H1139" t="b">
        <v>1</v>
      </c>
      <c r="I1139" t="str">
        <f>INDEX(试题问卷属性表!D:D, MATCH(问卷赋分表!$A1139,试题问卷属性表!$A:$A,0))</f>
        <v>教师课程领导力</v>
      </c>
      <c r="J1139" t="str">
        <f>INDEX(试题问卷属性表!E:E, MATCH(问卷赋分表!$A1139,试题问卷属性表!$A:$A,0))</f>
        <v>学业评价能力</v>
      </c>
      <c r="K1139">
        <f>INDEX(试题问卷属性表!F:F, MATCH(问卷赋分表!$A1139,试题问卷属性表!$A:$A,0))</f>
        <v>0</v>
      </c>
      <c r="L1139">
        <f>INDEX(试题问卷属性表!G:G, MATCH(问卷赋分表!$A1139,试题问卷属性表!$A:$A,0))</f>
        <v>0</v>
      </c>
    </row>
    <row r="1140" spans="1:12" x14ac:dyDescent="0.2">
      <c r="A1140" t="s">
        <v>2345</v>
      </c>
      <c r="B1140" t="str">
        <f>INDEX(试题问卷属性表!H:H, MATCH(问卷赋分表!A1140,试题问卷属性表!A:A,0))</f>
        <v>您认为以下哪一项信息对设计一个单元的课堂教学最有帮助？</v>
      </c>
      <c r="C1140" t="s">
        <v>1343</v>
      </c>
      <c r="D1140" t="s">
        <v>1362</v>
      </c>
      <c r="E1140" t="s">
        <v>2928</v>
      </c>
      <c r="F1140">
        <v>0</v>
      </c>
      <c r="G1140">
        <v>0</v>
      </c>
      <c r="H1140" t="b">
        <v>1</v>
      </c>
      <c r="I1140" t="str">
        <f>INDEX(试题问卷属性表!D:D, MATCH(问卷赋分表!$A1140,试题问卷属性表!$A:$A,0))</f>
        <v>教师课程领导力</v>
      </c>
      <c r="J1140" t="str">
        <f>INDEX(试题问卷属性表!E:E, MATCH(问卷赋分表!$A1140,试题问卷属性表!$A:$A,0))</f>
        <v>学业评价能力</v>
      </c>
      <c r="K1140">
        <f>INDEX(试题问卷属性表!F:F, MATCH(问卷赋分表!$A1140,试题问卷属性表!$A:$A,0))</f>
        <v>0</v>
      </c>
      <c r="L1140">
        <f>INDEX(试题问卷属性表!G:G, MATCH(问卷赋分表!$A1140,试题问卷属性表!$A:$A,0))</f>
        <v>0</v>
      </c>
    </row>
    <row r="1141" spans="1:12" x14ac:dyDescent="0.2">
      <c r="A1141" t="s">
        <v>2346</v>
      </c>
      <c r="B1141" t="str">
        <f>INDEX(试题问卷属性表!H:H, MATCH(问卷赋分表!A1141,试题问卷属性表!A:A,0))</f>
        <v>听专家讲座</v>
      </c>
      <c r="C1141" t="s">
        <v>1343</v>
      </c>
      <c r="D1141" t="s">
        <v>1362</v>
      </c>
      <c r="E1141" t="s">
        <v>2714</v>
      </c>
      <c r="F1141">
        <v>1</v>
      </c>
      <c r="G1141">
        <v>0</v>
      </c>
      <c r="H1141" t="b">
        <v>1</v>
      </c>
      <c r="I1141">
        <f>INDEX(试题问卷属性表!D:D, MATCH(问卷赋分表!$A1141,试题问卷属性表!$A:$A,0))</f>
        <v>0</v>
      </c>
      <c r="J1141" t="str">
        <f>INDEX(试题问卷属性表!E:E, MATCH(问卷赋分表!$A1141,试题问卷属性表!$A:$A,0))</f>
        <v>教师专业发展</v>
      </c>
      <c r="K1141" t="str">
        <f>INDEX(试题问卷属性表!F:F, MATCH(问卷赋分表!$A1141,试题问卷属性表!$A:$A,0))</f>
        <v>教师专业投入</v>
      </c>
      <c r="L1141">
        <f>INDEX(试题问卷属性表!G:G, MATCH(问卷赋分表!$A1141,试题问卷属性表!$A:$A,0))</f>
        <v>0</v>
      </c>
    </row>
    <row r="1142" spans="1:12" x14ac:dyDescent="0.2">
      <c r="A1142" t="s">
        <v>2346</v>
      </c>
      <c r="B1142" t="str">
        <f>INDEX(试题问卷属性表!H:H, MATCH(问卷赋分表!A1142,试题问卷属性表!A:A,0))</f>
        <v>听专家讲座</v>
      </c>
      <c r="C1142" t="s">
        <v>1343</v>
      </c>
      <c r="D1142" t="s">
        <v>1362</v>
      </c>
      <c r="E1142" t="s">
        <v>2929</v>
      </c>
      <c r="F1142">
        <v>2</v>
      </c>
      <c r="G1142">
        <v>0</v>
      </c>
      <c r="H1142" t="b">
        <v>1</v>
      </c>
      <c r="I1142">
        <f>INDEX(试题问卷属性表!D:D, MATCH(问卷赋分表!$A1142,试题问卷属性表!$A:$A,0))</f>
        <v>0</v>
      </c>
      <c r="J1142" t="str">
        <f>INDEX(试题问卷属性表!E:E, MATCH(问卷赋分表!$A1142,试题问卷属性表!$A:$A,0))</f>
        <v>教师专业发展</v>
      </c>
      <c r="K1142" t="str">
        <f>INDEX(试题问卷属性表!F:F, MATCH(问卷赋分表!$A1142,试题问卷属性表!$A:$A,0))</f>
        <v>教师专业投入</v>
      </c>
      <c r="L1142">
        <f>INDEX(试题问卷属性表!G:G, MATCH(问卷赋分表!$A1142,试题问卷属性表!$A:$A,0))</f>
        <v>0</v>
      </c>
    </row>
    <row r="1143" spans="1:12" x14ac:dyDescent="0.2">
      <c r="A1143" t="s">
        <v>2346</v>
      </c>
      <c r="B1143" t="str">
        <f>INDEX(试题问卷属性表!H:H, MATCH(问卷赋分表!A1143,试题问卷属性表!A:A,0))</f>
        <v>听专家讲座</v>
      </c>
      <c r="C1143" t="s">
        <v>1343</v>
      </c>
      <c r="D1143" t="s">
        <v>1362</v>
      </c>
      <c r="E1143" t="s">
        <v>2930</v>
      </c>
      <c r="F1143">
        <v>3</v>
      </c>
      <c r="G1143">
        <v>0</v>
      </c>
      <c r="H1143" t="b">
        <v>1</v>
      </c>
      <c r="I1143">
        <f>INDEX(试题问卷属性表!D:D, MATCH(问卷赋分表!$A1143,试题问卷属性表!$A:$A,0))</f>
        <v>0</v>
      </c>
      <c r="J1143" t="str">
        <f>INDEX(试题问卷属性表!E:E, MATCH(问卷赋分表!$A1143,试题问卷属性表!$A:$A,0))</f>
        <v>教师专业发展</v>
      </c>
      <c r="K1143" t="str">
        <f>INDEX(试题问卷属性表!F:F, MATCH(问卷赋分表!$A1143,试题问卷属性表!$A:$A,0))</f>
        <v>教师专业投入</v>
      </c>
      <c r="L1143">
        <f>INDEX(试题问卷属性表!G:G, MATCH(问卷赋分表!$A1143,试题问卷属性表!$A:$A,0))</f>
        <v>0</v>
      </c>
    </row>
    <row r="1144" spans="1:12" x14ac:dyDescent="0.2">
      <c r="A1144" t="s">
        <v>2346</v>
      </c>
      <c r="B1144" t="str">
        <f>INDEX(试题问卷属性表!H:H, MATCH(问卷赋分表!A1144,试题问卷属性表!A:A,0))</f>
        <v>听专家讲座</v>
      </c>
      <c r="C1144" t="s">
        <v>1343</v>
      </c>
      <c r="D1144" t="s">
        <v>1362</v>
      </c>
      <c r="E1144" t="s">
        <v>2931</v>
      </c>
      <c r="F1144">
        <v>4</v>
      </c>
      <c r="G1144">
        <v>1</v>
      </c>
      <c r="H1144" t="b">
        <v>1</v>
      </c>
      <c r="I1144">
        <f>INDEX(试题问卷属性表!D:D, MATCH(问卷赋分表!$A1144,试题问卷属性表!$A:$A,0))</f>
        <v>0</v>
      </c>
      <c r="J1144" t="str">
        <f>INDEX(试题问卷属性表!E:E, MATCH(问卷赋分表!$A1144,试题问卷属性表!$A:$A,0))</f>
        <v>教师专业发展</v>
      </c>
      <c r="K1144" t="str">
        <f>INDEX(试题问卷属性表!F:F, MATCH(问卷赋分表!$A1144,试题问卷属性表!$A:$A,0))</f>
        <v>教师专业投入</v>
      </c>
      <c r="L1144">
        <f>INDEX(试题问卷属性表!G:G, MATCH(问卷赋分表!$A1144,试题问卷属性表!$A:$A,0))</f>
        <v>0</v>
      </c>
    </row>
    <row r="1145" spans="1:12" x14ac:dyDescent="0.2">
      <c r="A1145" t="s">
        <v>2346</v>
      </c>
      <c r="B1145" t="str">
        <f>INDEX(试题问卷属性表!H:H, MATCH(问卷赋分表!A1145,试题问卷属性表!A:A,0))</f>
        <v>听专家讲座</v>
      </c>
      <c r="C1145" t="s">
        <v>1343</v>
      </c>
      <c r="D1145" t="s">
        <v>1362</v>
      </c>
      <c r="E1145" t="s">
        <v>2932</v>
      </c>
      <c r="F1145">
        <v>5</v>
      </c>
      <c r="G1145">
        <v>1</v>
      </c>
      <c r="H1145" t="b">
        <v>1</v>
      </c>
      <c r="I1145">
        <f>INDEX(试题问卷属性表!D:D, MATCH(问卷赋分表!$A1145,试题问卷属性表!$A:$A,0))</f>
        <v>0</v>
      </c>
      <c r="J1145" t="str">
        <f>INDEX(试题问卷属性表!E:E, MATCH(问卷赋分表!$A1145,试题问卷属性表!$A:$A,0))</f>
        <v>教师专业发展</v>
      </c>
      <c r="K1145" t="str">
        <f>INDEX(试题问卷属性表!F:F, MATCH(问卷赋分表!$A1145,试题问卷属性表!$A:$A,0))</f>
        <v>教师专业投入</v>
      </c>
      <c r="L1145">
        <f>INDEX(试题问卷属性表!G:G, MATCH(问卷赋分表!$A1145,试题问卷属性表!$A:$A,0))</f>
        <v>0</v>
      </c>
    </row>
    <row r="1146" spans="1:12" x14ac:dyDescent="0.2">
      <c r="A1146" t="s">
        <v>2347</v>
      </c>
      <c r="B1146" t="str">
        <f>INDEX(试题问卷属性表!H:H, MATCH(问卷赋分表!A1146,试题问卷属性表!A:A,0))</f>
        <v>参加课题或项目研究</v>
      </c>
      <c r="C1146" t="s">
        <v>1343</v>
      </c>
      <c r="D1146" t="s">
        <v>1362</v>
      </c>
      <c r="E1146" t="s">
        <v>2714</v>
      </c>
      <c r="F1146">
        <v>1</v>
      </c>
      <c r="G1146">
        <v>0</v>
      </c>
      <c r="H1146" t="b">
        <v>1</v>
      </c>
      <c r="I1146">
        <f>INDEX(试题问卷属性表!D:D, MATCH(问卷赋分表!$A1146,试题问卷属性表!$A:$A,0))</f>
        <v>0</v>
      </c>
      <c r="J1146" t="str">
        <f>INDEX(试题问卷属性表!E:E, MATCH(问卷赋分表!$A1146,试题问卷属性表!$A:$A,0))</f>
        <v>教师专业发展</v>
      </c>
      <c r="K1146" t="str">
        <f>INDEX(试题问卷属性表!F:F, MATCH(问卷赋分表!$A1146,试题问卷属性表!$A:$A,0))</f>
        <v>教师专业投入</v>
      </c>
      <c r="L1146">
        <f>INDEX(试题问卷属性表!G:G, MATCH(问卷赋分表!$A1146,试题问卷属性表!$A:$A,0))</f>
        <v>0</v>
      </c>
    </row>
    <row r="1147" spans="1:12" x14ac:dyDescent="0.2">
      <c r="A1147" t="s">
        <v>2347</v>
      </c>
      <c r="B1147" t="str">
        <f>INDEX(试题问卷属性表!H:H, MATCH(问卷赋分表!A1147,试题问卷属性表!A:A,0))</f>
        <v>参加课题或项目研究</v>
      </c>
      <c r="C1147" t="s">
        <v>1343</v>
      </c>
      <c r="D1147" t="s">
        <v>1362</v>
      </c>
      <c r="E1147" t="s">
        <v>2929</v>
      </c>
      <c r="F1147">
        <v>2</v>
      </c>
      <c r="G1147">
        <v>0</v>
      </c>
      <c r="H1147" t="b">
        <v>1</v>
      </c>
      <c r="I1147">
        <f>INDEX(试题问卷属性表!D:D, MATCH(问卷赋分表!$A1147,试题问卷属性表!$A:$A,0))</f>
        <v>0</v>
      </c>
      <c r="J1147" t="str">
        <f>INDEX(试题问卷属性表!E:E, MATCH(问卷赋分表!$A1147,试题问卷属性表!$A:$A,0))</f>
        <v>教师专业发展</v>
      </c>
      <c r="K1147" t="str">
        <f>INDEX(试题问卷属性表!F:F, MATCH(问卷赋分表!$A1147,试题问卷属性表!$A:$A,0))</f>
        <v>教师专业投入</v>
      </c>
      <c r="L1147">
        <f>INDEX(试题问卷属性表!G:G, MATCH(问卷赋分表!$A1147,试题问卷属性表!$A:$A,0))</f>
        <v>0</v>
      </c>
    </row>
    <row r="1148" spans="1:12" x14ac:dyDescent="0.2">
      <c r="A1148" t="s">
        <v>2347</v>
      </c>
      <c r="B1148" t="str">
        <f>INDEX(试题问卷属性表!H:H, MATCH(问卷赋分表!A1148,试题问卷属性表!A:A,0))</f>
        <v>参加课题或项目研究</v>
      </c>
      <c r="C1148" t="s">
        <v>1343</v>
      </c>
      <c r="D1148" t="s">
        <v>1362</v>
      </c>
      <c r="E1148" t="s">
        <v>2930</v>
      </c>
      <c r="F1148">
        <v>3</v>
      </c>
      <c r="G1148">
        <v>0</v>
      </c>
      <c r="H1148" t="b">
        <v>1</v>
      </c>
      <c r="I1148">
        <f>INDEX(试题问卷属性表!D:D, MATCH(问卷赋分表!$A1148,试题问卷属性表!$A:$A,0))</f>
        <v>0</v>
      </c>
      <c r="J1148" t="str">
        <f>INDEX(试题问卷属性表!E:E, MATCH(问卷赋分表!$A1148,试题问卷属性表!$A:$A,0))</f>
        <v>教师专业发展</v>
      </c>
      <c r="K1148" t="str">
        <f>INDEX(试题问卷属性表!F:F, MATCH(问卷赋分表!$A1148,试题问卷属性表!$A:$A,0))</f>
        <v>教师专业投入</v>
      </c>
      <c r="L1148">
        <f>INDEX(试题问卷属性表!G:G, MATCH(问卷赋分表!$A1148,试题问卷属性表!$A:$A,0))</f>
        <v>0</v>
      </c>
    </row>
    <row r="1149" spans="1:12" x14ac:dyDescent="0.2">
      <c r="A1149" t="s">
        <v>2347</v>
      </c>
      <c r="B1149" t="str">
        <f>INDEX(试题问卷属性表!H:H, MATCH(问卷赋分表!A1149,试题问卷属性表!A:A,0))</f>
        <v>参加课题或项目研究</v>
      </c>
      <c r="C1149" t="s">
        <v>1343</v>
      </c>
      <c r="D1149" t="s">
        <v>1362</v>
      </c>
      <c r="E1149" t="s">
        <v>2931</v>
      </c>
      <c r="F1149">
        <v>4</v>
      </c>
      <c r="G1149">
        <v>1</v>
      </c>
      <c r="H1149" t="b">
        <v>1</v>
      </c>
      <c r="I1149">
        <f>INDEX(试题问卷属性表!D:D, MATCH(问卷赋分表!$A1149,试题问卷属性表!$A:$A,0))</f>
        <v>0</v>
      </c>
      <c r="J1149" t="str">
        <f>INDEX(试题问卷属性表!E:E, MATCH(问卷赋分表!$A1149,试题问卷属性表!$A:$A,0))</f>
        <v>教师专业发展</v>
      </c>
      <c r="K1149" t="str">
        <f>INDEX(试题问卷属性表!F:F, MATCH(问卷赋分表!$A1149,试题问卷属性表!$A:$A,0))</f>
        <v>教师专业投入</v>
      </c>
      <c r="L1149">
        <f>INDEX(试题问卷属性表!G:G, MATCH(问卷赋分表!$A1149,试题问卷属性表!$A:$A,0))</f>
        <v>0</v>
      </c>
    </row>
    <row r="1150" spans="1:12" x14ac:dyDescent="0.2">
      <c r="A1150" t="s">
        <v>2347</v>
      </c>
      <c r="B1150" t="str">
        <f>INDEX(试题问卷属性表!H:H, MATCH(问卷赋分表!A1150,试题问卷属性表!A:A,0))</f>
        <v>参加课题或项目研究</v>
      </c>
      <c r="C1150" t="s">
        <v>1343</v>
      </c>
      <c r="D1150" t="s">
        <v>1362</v>
      </c>
      <c r="E1150" t="s">
        <v>2932</v>
      </c>
      <c r="F1150">
        <v>5</v>
      </c>
      <c r="G1150">
        <v>1</v>
      </c>
      <c r="H1150" t="b">
        <v>1</v>
      </c>
      <c r="I1150">
        <f>INDEX(试题问卷属性表!D:D, MATCH(问卷赋分表!$A1150,试题问卷属性表!$A:$A,0))</f>
        <v>0</v>
      </c>
      <c r="J1150" t="str">
        <f>INDEX(试题问卷属性表!E:E, MATCH(问卷赋分表!$A1150,试题问卷属性表!$A:$A,0))</f>
        <v>教师专业发展</v>
      </c>
      <c r="K1150" t="str">
        <f>INDEX(试题问卷属性表!F:F, MATCH(问卷赋分表!$A1150,试题问卷属性表!$A:$A,0))</f>
        <v>教师专业投入</v>
      </c>
      <c r="L1150">
        <f>INDEX(试题问卷属性表!G:G, MATCH(问卷赋分表!$A1150,试题问卷属性表!$A:$A,0))</f>
        <v>0</v>
      </c>
    </row>
    <row r="1151" spans="1:12" x14ac:dyDescent="0.2">
      <c r="A1151" t="s">
        <v>2348</v>
      </c>
      <c r="B1151" t="str">
        <f>INDEX(试题问卷属性表!H:H, MATCH(问卷赋分表!A1151,试题问卷属性表!A:A,0))</f>
        <v>观摩他人的课并在课后进行研讨</v>
      </c>
      <c r="C1151" t="s">
        <v>1343</v>
      </c>
      <c r="D1151" t="s">
        <v>1362</v>
      </c>
      <c r="E1151" t="s">
        <v>2714</v>
      </c>
      <c r="F1151">
        <v>1</v>
      </c>
      <c r="G1151">
        <v>0</v>
      </c>
      <c r="H1151" t="b">
        <v>1</v>
      </c>
      <c r="I1151">
        <f>INDEX(试题问卷属性表!D:D, MATCH(问卷赋分表!$A1151,试题问卷属性表!$A:$A,0))</f>
        <v>0</v>
      </c>
      <c r="J1151" t="str">
        <f>INDEX(试题问卷属性表!E:E, MATCH(问卷赋分表!$A1151,试题问卷属性表!$A:$A,0))</f>
        <v>教师专业发展</v>
      </c>
      <c r="K1151" t="str">
        <f>INDEX(试题问卷属性表!F:F, MATCH(问卷赋分表!$A1151,试题问卷属性表!$A:$A,0))</f>
        <v>教师专业投入</v>
      </c>
      <c r="L1151">
        <f>INDEX(试题问卷属性表!G:G, MATCH(问卷赋分表!$A1151,试题问卷属性表!$A:$A,0))</f>
        <v>0</v>
      </c>
    </row>
    <row r="1152" spans="1:12" x14ac:dyDescent="0.2">
      <c r="A1152" t="s">
        <v>2348</v>
      </c>
      <c r="B1152" t="str">
        <f>INDEX(试题问卷属性表!H:H, MATCH(问卷赋分表!A1152,试题问卷属性表!A:A,0))</f>
        <v>观摩他人的课并在课后进行研讨</v>
      </c>
      <c r="C1152" t="s">
        <v>1343</v>
      </c>
      <c r="D1152" t="s">
        <v>1362</v>
      </c>
      <c r="E1152" t="s">
        <v>2929</v>
      </c>
      <c r="F1152">
        <v>2</v>
      </c>
      <c r="G1152">
        <v>0</v>
      </c>
      <c r="H1152" t="b">
        <v>1</v>
      </c>
      <c r="I1152">
        <f>INDEX(试题问卷属性表!D:D, MATCH(问卷赋分表!$A1152,试题问卷属性表!$A:$A,0))</f>
        <v>0</v>
      </c>
      <c r="J1152" t="str">
        <f>INDEX(试题问卷属性表!E:E, MATCH(问卷赋分表!$A1152,试题问卷属性表!$A:$A,0))</f>
        <v>教师专业发展</v>
      </c>
      <c r="K1152" t="str">
        <f>INDEX(试题问卷属性表!F:F, MATCH(问卷赋分表!$A1152,试题问卷属性表!$A:$A,0))</f>
        <v>教师专业投入</v>
      </c>
      <c r="L1152">
        <f>INDEX(试题问卷属性表!G:G, MATCH(问卷赋分表!$A1152,试题问卷属性表!$A:$A,0))</f>
        <v>0</v>
      </c>
    </row>
    <row r="1153" spans="1:12" x14ac:dyDescent="0.2">
      <c r="A1153" t="s">
        <v>2348</v>
      </c>
      <c r="B1153" t="str">
        <f>INDEX(试题问卷属性表!H:H, MATCH(问卷赋分表!A1153,试题问卷属性表!A:A,0))</f>
        <v>观摩他人的课并在课后进行研讨</v>
      </c>
      <c r="C1153" t="s">
        <v>1343</v>
      </c>
      <c r="D1153" t="s">
        <v>1362</v>
      </c>
      <c r="E1153" t="s">
        <v>2930</v>
      </c>
      <c r="F1153">
        <v>3</v>
      </c>
      <c r="G1153">
        <v>0</v>
      </c>
      <c r="H1153" t="b">
        <v>1</v>
      </c>
      <c r="I1153">
        <f>INDEX(试题问卷属性表!D:D, MATCH(问卷赋分表!$A1153,试题问卷属性表!$A:$A,0))</f>
        <v>0</v>
      </c>
      <c r="J1153" t="str">
        <f>INDEX(试题问卷属性表!E:E, MATCH(问卷赋分表!$A1153,试题问卷属性表!$A:$A,0))</f>
        <v>教师专业发展</v>
      </c>
      <c r="K1153" t="str">
        <f>INDEX(试题问卷属性表!F:F, MATCH(问卷赋分表!$A1153,试题问卷属性表!$A:$A,0))</f>
        <v>教师专业投入</v>
      </c>
      <c r="L1153">
        <f>INDEX(试题问卷属性表!G:G, MATCH(问卷赋分表!$A1153,试题问卷属性表!$A:$A,0))</f>
        <v>0</v>
      </c>
    </row>
    <row r="1154" spans="1:12" x14ac:dyDescent="0.2">
      <c r="A1154" t="s">
        <v>2348</v>
      </c>
      <c r="B1154" t="str">
        <f>INDEX(试题问卷属性表!H:H, MATCH(问卷赋分表!A1154,试题问卷属性表!A:A,0))</f>
        <v>观摩他人的课并在课后进行研讨</v>
      </c>
      <c r="C1154" t="s">
        <v>1343</v>
      </c>
      <c r="D1154" t="s">
        <v>1362</v>
      </c>
      <c r="E1154" t="s">
        <v>2931</v>
      </c>
      <c r="F1154">
        <v>4</v>
      </c>
      <c r="G1154">
        <v>1</v>
      </c>
      <c r="H1154" t="b">
        <v>1</v>
      </c>
      <c r="I1154">
        <f>INDEX(试题问卷属性表!D:D, MATCH(问卷赋分表!$A1154,试题问卷属性表!$A:$A,0))</f>
        <v>0</v>
      </c>
      <c r="J1154" t="str">
        <f>INDEX(试题问卷属性表!E:E, MATCH(问卷赋分表!$A1154,试题问卷属性表!$A:$A,0))</f>
        <v>教师专业发展</v>
      </c>
      <c r="K1154" t="str">
        <f>INDEX(试题问卷属性表!F:F, MATCH(问卷赋分表!$A1154,试题问卷属性表!$A:$A,0))</f>
        <v>教师专业投入</v>
      </c>
      <c r="L1154">
        <f>INDEX(试题问卷属性表!G:G, MATCH(问卷赋分表!$A1154,试题问卷属性表!$A:$A,0))</f>
        <v>0</v>
      </c>
    </row>
    <row r="1155" spans="1:12" x14ac:dyDescent="0.2">
      <c r="A1155" t="s">
        <v>2348</v>
      </c>
      <c r="B1155" t="str">
        <f>INDEX(试题问卷属性表!H:H, MATCH(问卷赋分表!A1155,试题问卷属性表!A:A,0))</f>
        <v>观摩他人的课并在课后进行研讨</v>
      </c>
      <c r="C1155" t="s">
        <v>1343</v>
      </c>
      <c r="D1155" t="s">
        <v>1362</v>
      </c>
      <c r="E1155" t="s">
        <v>2932</v>
      </c>
      <c r="F1155">
        <v>5</v>
      </c>
      <c r="G1155">
        <v>1</v>
      </c>
      <c r="H1155" t="b">
        <v>1</v>
      </c>
      <c r="I1155">
        <f>INDEX(试题问卷属性表!D:D, MATCH(问卷赋分表!$A1155,试题问卷属性表!$A:$A,0))</f>
        <v>0</v>
      </c>
      <c r="J1155" t="str">
        <f>INDEX(试题问卷属性表!E:E, MATCH(问卷赋分表!$A1155,试题问卷属性表!$A:$A,0))</f>
        <v>教师专业发展</v>
      </c>
      <c r="K1155" t="str">
        <f>INDEX(试题问卷属性表!F:F, MATCH(问卷赋分表!$A1155,试题问卷属性表!$A:$A,0))</f>
        <v>教师专业投入</v>
      </c>
      <c r="L1155">
        <f>INDEX(试题问卷属性表!G:G, MATCH(问卷赋分表!$A1155,试题问卷属性表!$A:$A,0))</f>
        <v>0</v>
      </c>
    </row>
    <row r="1156" spans="1:12" x14ac:dyDescent="0.2">
      <c r="A1156" t="s">
        <v>2349</v>
      </c>
      <c r="B1156" t="str">
        <f>INDEX(试题问卷属性表!H:H, MATCH(问卷赋分表!A1156,试题问卷属性表!A:A,0))</f>
        <v>对教学案例进行分析</v>
      </c>
      <c r="C1156" t="s">
        <v>1343</v>
      </c>
      <c r="D1156" t="s">
        <v>1362</v>
      </c>
      <c r="E1156" t="s">
        <v>2714</v>
      </c>
      <c r="F1156">
        <v>1</v>
      </c>
      <c r="G1156">
        <v>0</v>
      </c>
      <c r="H1156" t="b">
        <v>1</v>
      </c>
      <c r="I1156">
        <f>INDEX(试题问卷属性表!D:D, MATCH(问卷赋分表!$A1156,试题问卷属性表!$A:$A,0))</f>
        <v>0</v>
      </c>
      <c r="J1156" t="str">
        <f>INDEX(试题问卷属性表!E:E, MATCH(问卷赋分表!$A1156,试题问卷属性表!$A:$A,0))</f>
        <v>教师专业发展</v>
      </c>
      <c r="K1156" t="str">
        <f>INDEX(试题问卷属性表!F:F, MATCH(问卷赋分表!$A1156,试题问卷属性表!$A:$A,0))</f>
        <v>教师专业投入</v>
      </c>
      <c r="L1156">
        <f>INDEX(试题问卷属性表!G:G, MATCH(问卷赋分表!$A1156,试题问卷属性表!$A:$A,0))</f>
        <v>0</v>
      </c>
    </row>
    <row r="1157" spans="1:12" x14ac:dyDescent="0.2">
      <c r="A1157" t="s">
        <v>2349</v>
      </c>
      <c r="B1157" t="str">
        <f>INDEX(试题问卷属性表!H:H, MATCH(问卷赋分表!A1157,试题问卷属性表!A:A,0))</f>
        <v>对教学案例进行分析</v>
      </c>
      <c r="C1157" t="s">
        <v>1343</v>
      </c>
      <c r="D1157" t="s">
        <v>1362</v>
      </c>
      <c r="E1157" t="s">
        <v>2929</v>
      </c>
      <c r="F1157">
        <v>2</v>
      </c>
      <c r="G1157">
        <v>0</v>
      </c>
      <c r="H1157" t="b">
        <v>1</v>
      </c>
      <c r="I1157">
        <f>INDEX(试题问卷属性表!D:D, MATCH(问卷赋分表!$A1157,试题问卷属性表!$A:$A,0))</f>
        <v>0</v>
      </c>
      <c r="J1157" t="str">
        <f>INDEX(试题问卷属性表!E:E, MATCH(问卷赋分表!$A1157,试题问卷属性表!$A:$A,0))</f>
        <v>教师专业发展</v>
      </c>
      <c r="K1157" t="str">
        <f>INDEX(试题问卷属性表!F:F, MATCH(问卷赋分表!$A1157,试题问卷属性表!$A:$A,0))</f>
        <v>教师专业投入</v>
      </c>
      <c r="L1157">
        <f>INDEX(试题问卷属性表!G:G, MATCH(问卷赋分表!$A1157,试题问卷属性表!$A:$A,0))</f>
        <v>0</v>
      </c>
    </row>
    <row r="1158" spans="1:12" x14ac:dyDescent="0.2">
      <c r="A1158" t="s">
        <v>2349</v>
      </c>
      <c r="B1158" t="str">
        <f>INDEX(试题问卷属性表!H:H, MATCH(问卷赋分表!A1158,试题问卷属性表!A:A,0))</f>
        <v>对教学案例进行分析</v>
      </c>
      <c r="C1158" t="s">
        <v>1343</v>
      </c>
      <c r="D1158" t="s">
        <v>1362</v>
      </c>
      <c r="E1158" t="s">
        <v>2930</v>
      </c>
      <c r="F1158">
        <v>3</v>
      </c>
      <c r="G1158">
        <v>0</v>
      </c>
      <c r="H1158" t="b">
        <v>1</v>
      </c>
      <c r="I1158">
        <f>INDEX(试题问卷属性表!D:D, MATCH(问卷赋分表!$A1158,试题问卷属性表!$A:$A,0))</f>
        <v>0</v>
      </c>
      <c r="J1158" t="str">
        <f>INDEX(试题问卷属性表!E:E, MATCH(问卷赋分表!$A1158,试题问卷属性表!$A:$A,0))</f>
        <v>教师专业发展</v>
      </c>
      <c r="K1158" t="str">
        <f>INDEX(试题问卷属性表!F:F, MATCH(问卷赋分表!$A1158,试题问卷属性表!$A:$A,0))</f>
        <v>教师专业投入</v>
      </c>
      <c r="L1158">
        <f>INDEX(试题问卷属性表!G:G, MATCH(问卷赋分表!$A1158,试题问卷属性表!$A:$A,0))</f>
        <v>0</v>
      </c>
    </row>
    <row r="1159" spans="1:12" x14ac:dyDescent="0.2">
      <c r="A1159" t="s">
        <v>2349</v>
      </c>
      <c r="B1159" t="str">
        <f>INDEX(试题问卷属性表!H:H, MATCH(问卷赋分表!A1159,试题问卷属性表!A:A,0))</f>
        <v>对教学案例进行分析</v>
      </c>
      <c r="C1159" t="s">
        <v>1343</v>
      </c>
      <c r="D1159" t="s">
        <v>1362</v>
      </c>
      <c r="E1159" t="s">
        <v>2931</v>
      </c>
      <c r="F1159">
        <v>4</v>
      </c>
      <c r="G1159">
        <v>1</v>
      </c>
      <c r="H1159" t="b">
        <v>1</v>
      </c>
      <c r="I1159">
        <f>INDEX(试题问卷属性表!D:D, MATCH(问卷赋分表!$A1159,试题问卷属性表!$A:$A,0))</f>
        <v>0</v>
      </c>
      <c r="J1159" t="str">
        <f>INDEX(试题问卷属性表!E:E, MATCH(问卷赋分表!$A1159,试题问卷属性表!$A:$A,0))</f>
        <v>教师专业发展</v>
      </c>
      <c r="K1159" t="str">
        <f>INDEX(试题问卷属性表!F:F, MATCH(问卷赋分表!$A1159,试题问卷属性表!$A:$A,0))</f>
        <v>教师专业投入</v>
      </c>
      <c r="L1159">
        <f>INDEX(试题问卷属性表!G:G, MATCH(问卷赋分表!$A1159,试题问卷属性表!$A:$A,0))</f>
        <v>0</v>
      </c>
    </row>
    <row r="1160" spans="1:12" x14ac:dyDescent="0.2">
      <c r="A1160" t="s">
        <v>2349</v>
      </c>
      <c r="B1160" t="str">
        <f>INDEX(试题问卷属性表!H:H, MATCH(问卷赋分表!A1160,试题问卷属性表!A:A,0))</f>
        <v>对教学案例进行分析</v>
      </c>
      <c r="C1160" t="s">
        <v>1343</v>
      </c>
      <c r="D1160" t="s">
        <v>1362</v>
      </c>
      <c r="E1160" t="s">
        <v>2932</v>
      </c>
      <c r="F1160">
        <v>5</v>
      </c>
      <c r="G1160">
        <v>1</v>
      </c>
      <c r="H1160" t="b">
        <v>1</v>
      </c>
      <c r="I1160">
        <f>INDEX(试题问卷属性表!D:D, MATCH(问卷赋分表!$A1160,试题问卷属性表!$A:$A,0))</f>
        <v>0</v>
      </c>
      <c r="J1160" t="str">
        <f>INDEX(试题问卷属性表!E:E, MATCH(问卷赋分表!$A1160,试题问卷属性表!$A:$A,0))</f>
        <v>教师专业发展</v>
      </c>
      <c r="K1160" t="str">
        <f>INDEX(试题问卷属性表!F:F, MATCH(问卷赋分表!$A1160,试题问卷属性表!$A:$A,0))</f>
        <v>教师专业投入</v>
      </c>
      <c r="L1160">
        <f>INDEX(试题问卷属性表!G:G, MATCH(问卷赋分表!$A1160,试题问卷属性表!$A:$A,0))</f>
        <v>0</v>
      </c>
    </row>
    <row r="1161" spans="1:12" x14ac:dyDescent="0.2">
      <c r="A1161" t="s">
        <v>2350</v>
      </c>
      <c r="B1161" t="str">
        <f>INDEX(试题问卷属性表!H:H, MATCH(问卷赋分表!A1161,试题问卷属性表!A:A,0))</f>
        <v>与同事分享经验，做主题发言</v>
      </c>
      <c r="C1161" t="s">
        <v>1343</v>
      </c>
      <c r="D1161" t="s">
        <v>1362</v>
      </c>
      <c r="E1161" t="s">
        <v>2714</v>
      </c>
      <c r="F1161">
        <v>1</v>
      </c>
      <c r="G1161">
        <v>0</v>
      </c>
      <c r="H1161" t="b">
        <v>1</v>
      </c>
      <c r="I1161">
        <f>INDEX(试题问卷属性表!D:D, MATCH(问卷赋分表!$A1161,试题问卷属性表!$A:$A,0))</f>
        <v>0</v>
      </c>
      <c r="J1161" t="str">
        <f>INDEX(试题问卷属性表!E:E, MATCH(问卷赋分表!$A1161,试题问卷属性表!$A:$A,0))</f>
        <v>教师专业发展</v>
      </c>
      <c r="K1161" t="str">
        <f>INDEX(试题问卷属性表!F:F, MATCH(问卷赋分表!$A1161,试题问卷属性表!$A:$A,0))</f>
        <v>教师专业投入</v>
      </c>
      <c r="L1161">
        <f>INDEX(试题问卷属性表!G:G, MATCH(问卷赋分表!$A1161,试题问卷属性表!$A:$A,0))</f>
        <v>0</v>
      </c>
    </row>
    <row r="1162" spans="1:12" x14ac:dyDescent="0.2">
      <c r="A1162" t="s">
        <v>2350</v>
      </c>
      <c r="B1162" t="str">
        <f>INDEX(试题问卷属性表!H:H, MATCH(问卷赋分表!A1162,试题问卷属性表!A:A,0))</f>
        <v>与同事分享经验，做主题发言</v>
      </c>
      <c r="C1162" t="s">
        <v>1343</v>
      </c>
      <c r="D1162" t="s">
        <v>1362</v>
      </c>
      <c r="E1162" t="s">
        <v>2929</v>
      </c>
      <c r="F1162">
        <v>2</v>
      </c>
      <c r="G1162">
        <v>0</v>
      </c>
      <c r="H1162" t="b">
        <v>1</v>
      </c>
      <c r="I1162">
        <f>INDEX(试题问卷属性表!D:D, MATCH(问卷赋分表!$A1162,试题问卷属性表!$A:$A,0))</f>
        <v>0</v>
      </c>
      <c r="J1162" t="str">
        <f>INDEX(试题问卷属性表!E:E, MATCH(问卷赋分表!$A1162,试题问卷属性表!$A:$A,0))</f>
        <v>教师专业发展</v>
      </c>
      <c r="K1162" t="str">
        <f>INDEX(试题问卷属性表!F:F, MATCH(问卷赋分表!$A1162,试题问卷属性表!$A:$A,0))</f>
        <v>教师专业投入</v>
      </c>
      <c r="L1162">
        <f>INDEX(试题问卷属性表!G:G, MATCH(问卷赋分表!$A1162,试题问卷属性表!$A:$A,0))</f>
        <v>0</v>
      </c>
    </row>
    <row r="1163" spans="1:12" x14ac:dyDescent="0.2">
      <c r="A1163" t="s">
        <v>2350</v>
      </c>
      <c r="B1163" t="str">
        <f>INDEX(试题问卷属性表!H:H, MATCH(问卷赋分表!A1163,试题问卷属性表!A:A,0))</f>
        <v>与同事分享经验，做主题发言</v>
      </c>
      <c r="C1163" t="s">
        <v>1343</v>
      </c>
      <c r="D1163" t="s">
        <v>1362</v>
      </c>
      <c r="E1163" t="s">
        <v>2930</v>
      </c>
      <c r="F1163">
        <v>3</v>
      </c>
      <c r="G1163">
        <v>0</v>
      </c>
      <c r="H1163" t="b">
        <v>1</v>
      </c>
      <c r="I1163">
        <f>INDEX(试题问卷属性表!D:D, MATCH(问卷赋分表!$A1163,试题问卷属性表!$A:$A,0))</f>
        <v>0</v>
      </c>
      <c r="J1163" t="str">
        <f>INDEX(试题问卷属性表!E:E, MATCH(问卷赋分表!$A1163,试题问卷属性表!$A:$A,0))</f>
        <v>教师专业发展</v>
      </c>
      <c r="K1163" t="str">
        <f>INDEX(试题问卷属性表!F:F, MATCH(问卷赋分表!$A1163,试题问卷属性表!$A:$A,0))</f>
        <v>教师专业投入</v>
      </c>
      <c r="L1163">
        <f>INDEX(试题问卷属性表!G:G, MATCH(问卷赋分表!$A1163,试题问卷属性表!$A:$A,0))</f>
        <v>0</v>
      </c>
    </row>
    <row r="1164" spans="1:12" x14ac:dyDescent="0.2">
      <c r="A1164" t="s">
        <v>2350</v>
      </c>
      <c r="B1164" t="str">
        <f>INDEX(试题问卷属性表!H:H, MATCH(问卷赋分表!A1164,试题问卷属性表!A:A,0))</f>
        <v>与同事分享经验，做主题发言</v>
      </c>
      <c r="C1164" t="s">
        <v>1343</v>
      </c>
      <c r="D1164" t="s">
        <v>1362</v>
      </c>
      <c r="E1164" t="s">
        <v>2931</v>
      </c>
      <c r="F1164">
        <v>4</v>
      </c>
      <c r="G1164">
        <v>1</v>
      </c>
      <c r="H1164" t="b">
        <v>1</v>
      </c>
      <c r="I1164">
        <f>INDEX(试题问卷属性表!D:D, MATCH(问卷赋分表!$A1164,试题问卷属性表!$A:$A,0))</f>
        <v>0</v>
      </c>
      <c r="J1164" t="str">
        <f>INDEX(试题问卷属性表!E:E, MATCH(问卷赋分表!$A1164,试题问卷属性表!$A:$A,0))</f>
        <v>教师专业发展</v>
      </c>
      <c r="K1164" t="str">
        <f>INDEX(试题问卷属性表!F:F, MATCH(问卷赋分表!$A1164,试题问卷属性表!$A:$A,0))</f>
        <v>教师专业投入</v>
      </c>
      <c r="L1164">
        <f>INDEX(试题问卷属性表!G:G, MATCH(问卷赋分表!$A1164,试题问卷属性表!$A:$A,0))</f>
        <v>0</v>
      </c>
    </row>
    <row r="1165" spans="1:12" x14ac:dyDescent="0.2">
      <c r="A1165" t="s">
        <v>2350</v>
      </c>
      <c r="B1165" t="str">
        <f>INDEX(试题问卷属性表!H:H, MATCH(问卷赋分表!A1165,试题问卷属性表!A:A,0))</f>
        <v>与同事分享经验，做主题发言</v>
      </c>
      <c r="C1165" t="s">
        <v>1343</v>
      </c>
      <c r="D1165" t="s">
        <v>1362</v>
      </c>
      <c r="E1165" t="s">
        <v>2932</v>
      </c>
      <c r="F1165">
        <v>5</v>
      </c>
      <c r="G1165">
        <v>1</v>
      </c>
      <c r="H1165" t="b">
        <v>1</v>
      </c>
      <c r="I1165">
        <f>INDEX(试题问卷属性表!D:D, MATCH(问卷赋分表!$A1165,试题问卷属性表!$A:$A,0))</f>
        <v>0</v>
      </c>
      <c r="J1165" t="str">
        <f>INDEX(试题问卷属性表!E:E, MATCH(问卷赋分表!$A1165,试题问卷属性表!$A:$A,0))</f>
        <v>教师专业发展</v>
      </c>
      <c r="K1165" t="str">
        <f>INDEX(试题问卷属性表!F:F, MATCH(问卷赋分表!$A1165,试题问卷属性表!$A:$A,0))</f>
        <v>教师专业投入</v>
      </c>
      <c r="L1165">
        <f>INDEX(试题问卷属性表!G:G, MATCH(问卷赋分表!$A1165,试题问卷属性表!$A:$A,0))</f>
        <v>0</v>
      </c>
    </row>
    <row r="1166" spans="1:12" x14ac:dyDescent="0.2">
      <c r="A1166" t="s">
        <v>2351</v>
      </c>
      <c r="B1166" t="str">
        <f>INDEX(试题问卷属性表!H:H, MATCH(问卷赋分表!A1166,试题问卷属性表!A:A,0))</f>
        <v>撰写教学反思</v>
      </c>
      <c r="C1166" t="s">
        <v>1343</v>
      </c>
      <c r="D1166" t="s">
        <v>1362</v>
      </c>
      <c r="E1166" t="s">
        <v>2714</v>
      </c>
      <c r="F1166">
        <v>1</v>
      </c>
      <c r="G1166">
        <v>0</v>
      </c>
      <c r="H1166" t="b">
        <v>1</v>
      </c>
      <c r="I1166">
        <f>INDEX(试题问卷属性表!D:D, MATCH(问卷赋分表!$A1166,试题问卷属性表!$A:$A,0))</f>
        <v>0</v>
      </c>
      <c r="J1166" t="str">
        <f>INDEX(试题问卷属性表!E:E, MATCH(问卷赋分表!$A1166,试题问卷属性表!$A:$A,0))</f>
        <v>教师专业发展</v>
      </c>
      <c r="K1166" t="str">
        <f>INDEX(试题问卷属性表!F:F, MATCH(问卷赋分表!$A1166,试题问卷属性表!$A:$A,0))</f>
        <v>教师专业投入</v>
      </c>
      <c r="L1166">
        <f>INDEX(试题问卷属性表!G:G, MATCH(问卷赋分表!$A1166,试题问卷属性表!$A:$A,0))</f>
        <v>0</v>
      </c>
    </row>
    <row r="1167" spans="1:12" x14ac:dyDescent="0.2">
      <c r="A1167" t="s">
        <v>2351</v>
      </c>
      <c r="B1167" t="str">
        <f>INDEX(试题问卷属性表!H:H, MATCH(问卷赋分表!A1167,试题问卷属性表!A:A,0))</f>
        <v>撰写教学反思</v>
      </c>
      <c r="C1167" t="s">
        <v>1343</v>
      </c>
      <c r="D1167" t="s">
        <v>1362</v>
      </c>
      <c r="E1167" t="s">
        <v>2929</v>
      </c>
      <c r="F1167">
        <v>2</v>
      </c>
      <c r="G1167">
        <v>0</v>
      </c>
      <c r="H1167" t="b">
        <v>1</v>
      </c>
      <c r="I1167">
        <f>INDEX(试题问卷属性表!D:D, MATCH(问卷赋分表!$A1167,试题问卷属性表!$A:$A,0))</f>
        <v>0</v>
      </c>
      <c r="J1167" t="str">
        <f>INDEX(试题问卷属性表!E:E, MATCH(问卷赋分表!$A1167,试题问卷属性表!$A:$A,0))</f>
        <v>教师专业发展</v>
      </c>
      <c r="K1167" t="str">
        <f>INDEX(试题问卷属性表!F:F, MATCH(问卷赋分表!$A1167,试题问卷属性表!$A:$A,0))</f>
        <v>教师专业投入</v>
      </c>
      <c r="L1167">
        <f>INDEX(试题问卷属性表!G:G, MATCH(问卷赋分表!$A1167,试题问卷属性表!$A:$A,0))</f>
        <v>0</v>
      </c>
    </row>
    <row r="1168" spans="1:12" x14ac:dyDescent="0.2">
      <c r="A1168" t="s">
        <v>2351</v>
      </c>
      <c r="B1168" t="str">
        <f>INDEX(试题问卷属性表!H:H, MATCH(问卷赋分表!A1168,试题问卷属性表!A:A,0))</f>
        <v>撰写教学反思</v>
      </c>
      <c r="C1168" t="s">
        <v>1343</v>
      </c>
      <c r="D1168" t="s">
        <v>1362</v>
      </c>
      <c r="E1168" t="s">
        <v>2930</v>
      </c>
      <c r="F1168">
        <v>3</v>
      </c>
      <c r="G1168">
        <v>0</v>
      </c>
      <c r="H1168" t="b">
        <v>1</v>
      </c>
      <c r="I1168">
        <f>INDEX(试题问卷属性表!D:D, MATCH(问卷赋分表!$A1168,试题问卷属性表!$A:$A,0))</f>
        <v>0</v>
      </c>
      <c r="J1168" t="str">
        <f>INDEX(试题问卷属性表!E:E, MATCH(问卷赋分表!$A1168,试题问卷属性表!$A:$A,0))</f>
        <v>教师专业发展</v>
      </c>
      <c r="K1168" t="str">
        <f>INDEX(试题问卷属性表!F:F, MATCH(问卷赋分表!$A1168,试题问卷属性表!$A:$A,0))</f>
        <v>教师专业投入</v>
      </c>
      <c r="L1168">
        <f>INDEX(试题问卷属性表!G:G, MATCH(问卷赋分表!$A1168,试题问卷属性表!$A:$A,0))</f>
        <v>0</v>
      </c>
    </row>
    <row r="1169" spans="1:12" x14ac:dyDescent="0.2">
      <c r="A1169" t="s">
        <v>2351</v>
      </c>
      <c r="B1169" t="str">
        <f>INDEX(试题问卷属性表!H:H, MATCH(问卷赋分表!A1169,试题问卷属性表!A:A,0))</f>
        <v>撰写教学反思</v>
      </c>
      <c r="C1169" t="s">
        <v>1343</v>
      </c>
      <c r="D1169" t="s">
        <v>1362</v>
      </c>
      <c r="E1169" t="s">
        <v>2931</v>
      </c>
      <c r="F1169">
        <v>4</v>
      </c>
      <c r="G1169">
        <v>1</v>
      </c>
      <c r="H1169" t="b">
        <v>1</v>
      </c>
      <c r="I1169">
        <f>INDEX(试题问卷属性表!D:D, MATCH(问卷赋分表!$A1169,试题问卷属性表!$A:$A,0))</f>
        <v>0</v>
      </c>
      <c r="J1169" t="str">
        <f>INDEX(试题问卷属性表!E:E, MATCH(问卷赋分表!$A1169,试题问卷属性表!$A:$A,0))</f>
        <v>教师专业发展</v>
      </c>
      <c r="K1169" t="str">
        <f>INDEX(试题问卷属性表!F:F, MATCH(问卷赋分表!$A1169,试题问卷属性表!$A:$A,0))</f>
        <v>教师专业投入</v>
      </c>
      <c r="L1169">
        <f>INDEX(试题问卷属性表!G:G, MATCH(问卷赋分表!$A1169,试题问卷属性表!$A:$A,0))</f>
        <v>0</v>
      </c>
    </row>
    <row r="1170" spans="1:12" x14ac:dyDescent="0.2">
      <c r="A1170" t="s">
        <v>2351</v>
      </c>
      <c r="B1170" t="str">
        <f>INDEX(试题问卷属性表!H:H, MATCH(问卷赋分表!A1170,试题问卷属性表!A:A,0))</f>
        <v>撰写教学反思</v>
      </c>
      <c r="C1170" t="s">
        <v>1343</v>
      </c>
      <c r="D1170" t="s">
        <v>1362</v>
      </c>
      <c r="E1170" t="s">
        <v>2932</v>
      </c>
      <c r="F1170">
        <v>5</v>
      </c>
      <c r="G1170">
        <v>1</v>
      </c>
      <c r="H1170" t="b">
        <v>1</v>
      </c>
      <c r="I1170">
        <f>INDEX(试题问卷属性表!D:D, MATCH(问卷赋分表!$A1170,试题问卷属性表!$A:$A,0))</f>
        <v>0</v>
      </c>
      <c r="J1170" t="str">
        <f>INDEX(试题问卷属性表!E:E, MATCH(问卷赋分表!$A1170,试题问卷属性表!$A:$A,0))</f>
        <v>教师专业发展</v>
      </c>
      <c r="K1170" t="str">
        <f>INDEX(试题问卷属性表!F:F, MATCH(问卷赋分表!$A1170,试题问卷属性表!$A:$A,0))</f>
        <v>教师专业投入</v>
      </c>
      <c r="L1170">
        <f>INDEX(试题问卷属性表!G:G, MATCH(问卷赋分表!$A1170,试题问卷属性表!$A:$A,0))</f>
        <v>0</v>
      </c>
    </row>
    <row r="1171" spans="1:12" x14ac:dyDescent="0.2">
      <c r="A1171" t="s">
        <v>2352</v>
      </c>
      <c r="B1171" t="str">
        <f>INDEX(试题问卷属性表!H:H, MATCH(问卷赋分表!A1171,试题问卷属性表!A:A,0))</f>
        <v>对我所教学科领域的知识</v>
      </c>
      <c r="C1171" t="s">
        <v>1343</v>
      </c>
      <c r="D1171" t="s">
        <v>1362</v>
      </c>
      <c r="E1171" t="s">
        <v>2933</v>
      </c>
      <c r="F1171">
        <v>1</v>
      </c>
      <c r="G1171">
        <v>0</v>
      </c>
      <c r="H1171" t="b">
        <v>1</v>
      </c>
      <c r="I1171">
        <f>INDEX(试题问卷属性表!D:D, MATCH(问卷赋分表!$A1171,试题问卷属性表!$A:$A,0))</f>
        <v>0</v>
      </c>
      <c r="J1171" t="str">
        <f>INDEX(试题问卷属性表!E:E, MATCH(问卷赋分表!$A1171,试题问卷属性表!$A:$A,0))</f>
        <v>教师专业发展</v>
      </c>
      <c r="K1171" t="str">
        <f>INDEX(试题问卷属性表!F:F, MATCH(问卷赋分表!$A1171,试题问卷属性表!$A:$A,0))</f>
        <v>教师专业需求</v>
      </c>
      <c r="L1171">
        <f>INDEX(试题问卷属性表!G:G, MATCH(问卷赋分表!$A1171,试题问卷属性表!$A:$A,0))</f>
        <v>0</v>
      </c>
    </row>
    <row r="1172" spans="1:12" x14ac:dyDescent="0.2">
      <c r="A1172" t="s">
        <v>2352</v>
      </c>
      <c r="B1172" t="str">
        <f>INDEX(试题问卷属性表!H:H, MATCH(问卷赋分表!A1172,试题问卷属性表!A:A,0))</f>
        <v>对我所教学科领域的知识</v>
      </c>
      <c r="C1172" t="s">
        <v>1343</v>
      </c>
      <c r="D1172" t="s">
        <v>1362</v>
      </c>
      <c r="E1172" t="s">
        <v>2934</v>
      </c>
      <c r="F1172">
        <v>2</v>
      </c>
      <c r="G1172">
        <v>0</v>
      </c>
      <c r="H1172" t="b">
        <v>1</v>
      </c>
      <c r="I1172">
        <f>INDEX(试题问卷属性表!D:D, MATCH(问卷赋分表!$A1172,试题问卷属性表!$A:$A,0))</f>
        <v>0</v>
      </c>
      <c r="J1172" t="str">
        <f>INDEX(试题问卷属性表!E:E, MATCH(问卷赋分表!$A1172,试题问卷属性表!$A:$A,0))</f>
        <v>教师专业发展</v>
      </c>
      <c r="K1172" t="str">
        <f>INDEX(试题问卷属性表!F:F, MATCH(问卷赋分表!$A1172,试题问卷属性表!$A:$A,0))</f>
        <v>教师专业需求</v>
      </c>
      <c r="L1172">
        <f>INDEX(试题问卷属性表!G:G, MATCH(问卷赋分表!$A1172,试题问卷属性表!$A:$A,0))</f>
        <v>0</v>
      </c>
    </row>
    <row r="1173" spans="1:12" x14ac:dyDescent="0.2">
      <c r="A1173" t="s">
        <v>2352</v>
      </c>
      <c r="B1173" t="str">
        <f>INDEX(试题问卷属性表!H:H, MATCH(问卷赋分表!A1173,试题问卷属性表!A:A,0))</f>
        <v>对我所教学科领域的知识</v>
      </c>
      <c r="C1173" t="s">
        <v>1343</v>
      </c>
      <c r="D1173" t="s">
        <v>1362</v>
      </c>
      <c r="E1173" t="s">
        <v>2679</v>
      </c>
      <c r="F1173">
        <v>3</v>
      </c>
      <c r="G1173">
        <v>0</v>
      </c>
      <c r="H1173" t="b">
        <v>1</v>
      </c>
      <c r="I1173">
        <f>INDEX(试题问卷属性表!D:D, MATCH(问卷赋分表!$A1173,试题问卷属性表!$A:$A,0))</f>
        <v>0</v>
      </c>
      <c r="J1173" t="str">
        <f>INDEX(试题问卷属性表!E:E, MATCH(问卷赋分表!$A1173,试题问卷属性表!$A:$A,0))</f>
        <v>教师专业发展</v>
      </c>
      <c r="K1173" t="str">
        <f>INDEX(试题问卷属性表!F:F, MATCH(问卷赋分表!$A1173,试题问卷属性表!$A:$A,0))</f>
        <v>教师专业需求</v>
      </c>
      <c r="L1173">
        <f>INDEX(试题问卷属性表!G:G, MATCH(问卷赋分表!$A1173,试题问卷属性表!$A:$A,0))</f>
        <v>0</v>
      </c>
    </row>
    <row r="1174" spans="1:12" x14ac:dyDescent="0.2">
      <c r="A1174" t="s">
        <v>2352</v>
      </c>
      <c r="B1174" t="str">
        <f>INDEX(试题问卷属性表!H:H, MATCH(问卷赋分表!A1174,试题问卷属性表!A:A,0))</f>
        <v>对我所教学科领域的知识</v>
      </c>
      <c r="C1174" t="s">
        <v>1343</v>
      </c>
      <c r="D1174" t="s">
        <v>1362</v>
      </c>
      <c r="E1174" t="s">
        <v>2935</v>
      </c>
      <c r="F1174">
        <v>4</v>
      </c>
      <c r="G1174">
        <v>1</v>
      </c>
      <c r="H1174" t="b">
        <v>1</v>
      </c>
      <c r="I1174">
        <f>INDEX(试题问卷属性表!D:D, MATCH(问卷赋分表!$A1174,试题问卷属性表!$A:$A,0))</f>
        <v>0</v>
      </c>
      <c r="J1174" t="str">
        <f>INDEX(试题问卷属性表!E:E, MATCH(问卷赋分表!$A1174,试题问卷属性表!$A:$A,0))</f>
        <v>教师专业发展</v>
      </c>
      <c r="K1174" t="str">
        <f>INDEX(试题问卷属性表!F:F, MATCH(问卷赋分表!$A1174,试题问卷属性表!$A:$A,0))</f>
        <v>教师专业需求</v>
      </c>
      <c r="L1174">
        <f>INDEX(试题问卷属性表!G:G, MATCH(问卷赋分表!$A1174,试题问卷属性表!$A:$A,0))</f>
        <v>0</v>
      </c>
    </row>
    <row r="1175" spans="1:12" x14ac:dyDescent="0.2">
      <c r="A1175" t="s">
        <v>2352</v>
      </c>
      <c r="B1175" t="str">
        <f>INDEX(试题问卷属性表!H:H, MATCH(问卷赋分表!A1175,试题问卷属性表!A:A,0))</f>
        <v>对我所教学科领域的知识</v>
      </c>
      <c r="C1175" t="s">
        <v>1343</v>
      </c>
      <c r="D1175" t="s">
        <v>1362</v>
      </c>
      <c r="E1175" t="s">
        <v>2936</v>
      </c>
      <c r="F1175">
        <v>5</v>
      </c>
      <c r="G1175">
        <v>1</v>
      </c>
      <c r="H1175" t="b">
        <v>1</v>
      </c>
      <c r="I1175">
        <f>INDEX(试题问卷属性表!D:D, MATCH(问卷赋分表!$A1175,试题问卷属性表!$A:$A,0))</f>
        <v>0</v>
      </c>
      <c r="J1175" t="str">
        <f>INDEX(试题问卷属性表!E:E, MATCH(问卷赋分表!$A1175,试题问卷属性表!$A:$A,0))</f>
        <v>教师专业发展</v>
      </c>
      <c r="K1175" t="str">
        <f>INDEX(试题问卷属性表!F:F, MATCH(问卷赋分表!$A1175,试题问卷属性表!$A:$A,0))</f>
        <v>教师专业需求</v>
      </c>
      <c r="L1175">
        <f>INDEX(试题问卷属性表!G:G, MATCH(问卷赋分表!$A1175,试题问卷属性表!$A:$A,0))</f>
        <v>0</v>
      </c>
    </row>
    <row r="1176" spans="1:12" x14ac:dyDescent="0.2">
      <c r="A1176" t="s">
        <v>2353</v>
      </c>
      <c r="B1176" t="str">
        <f>INDEX(试题问卷属性表!H:H, MATCH(问卷赋分表!A1176,试题问卷属性表!A:A,0))</f>
        <v>教学技能</v>
      </c>
      <c r="C1176" t="s">
        <v>1343</v>
      </c>
      <c r="D1176" t="s">
        <v>1362</v>
      </c>
      <c r="E1176" t="s">
        <v>2933</v>
      </c>
      <c r="F1176">
        <v>1</v>
      </c>
      <c r="G1176">
        <v>0</v>
      </c>
      <c r="H1176" t="b">
        <v>1</v>
      </c>
      <c r="I1176">
        <f>INDEX(试题问卷属性表!D:D, MATCH(问卷赋分表!$A1176,试题问卷属性表!$A:$A,0))</f>
        <v>0</v>
      </c>
      <c r="J1176" t="str">
        <f>INDEX(试题问卷属性表!E:E, MATCH(问卷赋分表!$A1176,试题问卷属性表!$A:$A,0))</f>
        <v>教师专业发展</v>
      </c>
      <c r="K1176" t="str">
        <f>INDEX(试题问卷属性表!F:F, MATCH(问卷赋分表!$A1176,试题问卷属性表!$A:$A,0))</f>
        <v>教师专业需求</v>
      </c>
      <c r="L1176">
        <f>INDEX(试题问卷属性表!G:G, MATCH(问卷赋分表!$A1176,试题问卷属性表!$A:$A,0))</f>
        <v>0</v>
      </c>
    </row>
    <row r="1177" spans="1:12" x14ac:dyDescent="0.2">
      <c r="A1177" t="s">
        <v>2353</v>
      </c>
      <c r="B1177" t="str">
        <f>INDEX(试题问卷属性表!H:H, MATCH(问卷赋分表!A1177,试题问卷属性表!A:A,0))</f>
        <v>教学技能</v>
      </c>
      <c r="C1177" t="s">
        <v>1343</v>
      </c>
      <c r="D1177" t="s">
        <v>1362</v>
      </c>
      <c r="E1177" t="s">
        <v>2934</v>
      </c>
      <c r="F1177">
        <v>2</v>
      </c>
      <c r="G1177">
        <v>0</v>
      </c>
      <c r="H1177" t="b">
        <v>1</v>
      </c>
      <c r="I1177">
        <f>INDEX(试题问卷属性表!D:D, MATCH(问卷赋分表!$A1177,试题问卷属性表!$A:$A,0))</f>
        <v>0</v>
      </c>
      <c r="J1177" t="str">
        <f>INDEX(试题问卷属性表!E:E, MATCH(问卷赋分表!$A1177,试题问卷属性表!$A:$A,0))</f>
        <v>教师专业发展</v>
      </c>
      <c r="K1177" t="str">
        <f>INDEX(试题问卷属性表!F:F, MATCH(问卷赋分表!$A1177,试题问卷属性表!$A:$A,0))</f>
        <v>教师专业需求</v>
      </c>
      <c r="L1177">
        <f>INDEX(试题问卷属性表!G:G, MATCH(问卷赋分表!$A1177,试题问卷属性表!$A:$A,0))</f>
        <v>0</v>
      </c>
    </row>
    <row r="1178" spans="1:12" x14ac:dyDescent="0.2">
      <c r="A1178" t="s">
        <v>2353</v>
      </c>
      <c r="B1178" t="str">
        <f>INDEX(试题问卷属性表!H:H, MATCH(问卷赋分表!A1178,试题问卷属性表!A:A,0))</f>
        <v>教学技能</v>
      </c>
      <c r="C1178" t="s">
        <v>1343</v>
      </c>
      <c r="D1178" t="s">
        <v>1362</v>
      </c>
      <c r="E1178" t="s">
        <v>2679</v>
      </c>
      <c r="F1178">
        <v>3</v>
      </c>
      <c r="G1178">
        <v>0</v>
      </c>
      <c r="H1178" t="b">
        <v>1</v>
      </c>
      <c r="I1178">
        <f>INDEX(试题问卷属性表!D:D, MATCH(问卷赋分表!$A1178,试题问卷属性表!$A:$A,0))</f>
        <v>0</v>
      </c>
      <c r="J1178" t="str">
        <f>INDEX(试题问卷属性表!E:E, MATCH(问卷赋分表!$A1178,试题问卷属性表!$A:$A,0))</f>
        <v>教师专业发展</v>
      </c>
      <c r="K1178" t="str">
        <f>INDEX(试题问卷属性表!F:F, MATCH(问卷赋分表!$A1178,试题问卷属性表!$A:$A,0))</f>
        <v>教师专业需求</v>
      </c>
      <c r="L1178">
        <f>INDEX(试题问卷属性表!G:G, MATCH(问卷赋分表!$A1178,试题问卷属性表!$A:$A,0))</f>
        <v>0</v>
      </c>
    </row>
    <row r="1179" spans="1:12" x14ac:dyDescent="0.2">
      <c r="A1179" t="s">
        <v>2353</v>
      </c>
      <c r="B1179" t="str">
        <f>INDEX(试题问卷属性表!H:H, MATCH(问卷赋分表!A1179,试题问卷属性表!A:A,0))</f>
        <v>教学技能</v>
      </c>
      <c r="C1179" t="s">
        <v>1343</v>
      </c>
      <c r="D1179" t="s">
        <v>1362</v>
      </c>
      <c r="E1179" t="s">
        <v>2935</v>
      </c>
      <c r="F1179">
        <v>4</v>
      </c>
      <c r="G1179">
        <v>1</v>
      </c>
      <c r="H1179" t="b">
        <v>1</v>
      </c>
      <c r="I1179">
        <f>INDEX(试题问卷属性表!D:D, MATCH(问卷赋分表!$A1179,试题问卷属性表!$A:$A,0))</f>
        <v>0</v>
      </c>
      <c r="J1179" t="str">
        <f>INDEX(试题问卷属性表!E:E, MATCH(问卷赋分表!$A1179,试题问卷属性表!$A:$A,0))</f>
        <v>教师专业发展</v>
      </c>
      <c r="K1179" t="str">
        <f>INDEX(试题问卷属性表!F:F, MATCH(问卷赋分表!$A1179,试题问卷属性表!$A:$A,0))</f>
        <v>教师专业需求</v>
      </c>
      <c r="L1179">
        <f>INDEX(试题问卷属性表!G:G, MATCH(问卷赋分表!$A1179,试题问卷属性表!$A:$A,0))</f>
        <v>0</v>
      </c>
    </row>
    <row r="1180" spans="1:12" x14ac:dyDescent="0.2">
      <c r="A1180" t="s">
        <v>2353</v>
      </c>
      <c r="B1180" t="str">
        <f>INDEX(试题问卷属性表!H:H, MATCH(问卷赋分表!A1180,试题问卷属性表!A:A,0))</f>
        <v>教学技能</v>
      </c>
      <c r="C1180" t="s">
        <v>1343</v>
      </c>
      <c r="D1180" t="s">
        <v>1362</v>
      </c>
      <c r="E1180" t="s">
        <v>2936</v>
      </c>
      <c r="F1180">
        <v>5</v>
      </c>
      <c r="G1180">
        <v>1</v>
      </c>
      <c r="H1180" t="b">
        <v>1</v>
      </c>
      <c r="I1180">
        <f>INDEX(试题问卷属性表!D:D, MATCH(问卷赋分表!$A1180,试题问卷属性表!$A:$A,0))</f>
        <v>0</v>
      </c>
      <c r="J1180" t="str">
        <f>INDEX(试题问卷属性表!E:E, MATCH(问卷赋分表!$A1180,试题问卷属性表!$A:$A,0))</f>
        <v>教师专业发展</v>
      </c>
      <c r="K1180" t="str">
        <f>INDEX(试题问卷属性表!F:F, MATCH(问卷赋分表!$A1180,试题问卷属性表!$A:$A,0))</f>
        <v>教师专业需求</v>
      </c>
      <c r="L1180">
        <f>INDEX(试题问卷属性表!G:G, MATCH(问卷赋分表!$A1180,试题问卷属性表!$A:$A,0))</f>
        <v>0</v>
      </c>
    </row>
    <row r="1181" spans="1:12" x14ac:dyDescent="0.2">
      <c r="A1181" t="s">
        <v>2354</v>
      </c>
      <c r="B1181" t="str">
        <f>INDEX(试题问卷属性表!H:H, MATCH(问卷赋分表!A1181,试题问卷属性表!A:A,0))</f>
        <v>学科育人</v>
      </c>
      <c r="C1181" t="s">
        <v>1343</v>
      </c>
      <c r="D1181" t="s">
        <v>1362</v>
      </c>
      <c r="E1181" t="s">
        <v>2933</v>
      </c>
      <c r="F1181">
        <v>1</v>
      </c>
      <c r="G1181">
        <v>0</v>
      </c>
      <c r="H1181" t="b">
        <v>1</v>
      </c>
      <c r="I1181">
        <f>INDEX(试题问卷属性表!D:D, MATCH(问卷赋分表!$A1181,试题问卷属性表!$A:$A,0))</f>
        <v>0</v>
      </c>
      <c r="J1181" t="str">
        <f>INDEX(试题问卷属性表!E:E, MATCH(问卷赋分表!$A1181,试题问卷属性表!$A:$A,0))</f>
        <v>教师专业发展</v>
      </c>
      <c r="K1181" t="str">
        <f>INDEX(试题问卷属性表!F:F, MATCH(问卷赋分表!$A1181,试题问卷属性表!$A:$A,0))</f>
        <v>教师专业需求</v>
      </c>
      <c r="L1181">
        <f>INDEX(试题问卷属性表!G:G, MATCH(问卷赋分表!$A1181,试题问卷属性表!$A:$A,0))</f>
        <v>0</v>
      </c>
    </row>
    <row r="1182" spans="1:12" x14ac:dyDescent="0.2">
      <c r="A1182" t="s">
        <v>2354</v>
      </c>
      <c r="B1182" t="str">
        <f>INDEX(试题问卷属性表!H:H, MATCH(问卷赋分表!A1182,试题问卷属性表!A:A,0))</f>
        <v>学科育人</v>
      </c>
      <c r="C1182" t="s">
        <v>1343</v>
      </c>
      <c r="D1182" t="s">
        <v>1362</v>
      </c>
      <c r="E1182" t="s">
        <v>2934</v>
      </c>
      <c r="F1182">
        <v>2</v>
      </c>
      <c r="G1182">
        <v>0</v>
      </c>
      <c r="H1182" t="b">
        <v>1</v>
      </c>
      <c r="I1182">
        <f>INDEX(试题问卷属性表!D:D, MATCH(问卷赋分表!$A1182,试题问卷属性表!$A:$A,0))</f>
        <v>0</v>
      </c>
      <c r="J1182" t="str">
        <f>INDEX(试题问卷属性表!E:E, MATCH(问卷赋分表!$A1182,试题问卷属性表!$A:$A,0))</f>
        <v>教师专业发展</v>
      </c>
      <c r="K1182" t="str">
        <f>INDEX(试题问卷属性表!F:F, MATCH(问卷赋分表!$A1182,试题问卷属性表!$A:$A,0))</f>
        <v>教师专业需求</v>
      </c>
      <c r="L1182">
        <f>INDEX(试题问卷属性表!G:G, MATCH(问卷赋分表!$A1182,试题问卷属性表!$A:$A,0))</f>
        <v>0</v>
      </c>
    </row>
    <row r="1183" spans="1:12" x14ac:dyDescent="0.2">
      <c r="A1183" t="s">
        <v>2354</v>
      </c>
      <c r="B1183" t="str">
        <f>INDEX(试题问卷属性表!H:H, MATCH(问卷赋分表!A1183,试题问卷属性表!A:A,0))</f>
        <v>学科育人</v>
      </c>
      <c r="C1183" t="s">
        <v>1343</v>
      </c>
      <c r="D1183" t="s">
        <v>1362</v>
      </c>
      <c r="E1183" t="s">
        <v>2679</v>
      </c>
      <c r="F1183">
        <v>3</v>
      </c>
      <c r="G1183">
        <v>0</v>
      </c>
      <c r="H1183" t="b">
        <v>1</v>
      </c>
      <c r="I1183">
        <f>INDEX(试题问卷属性表!D:D, MATCH(问卷赋分表!$A1183,试题问卷属性表!$A:$A,0))</f>
        <v>0</v>
      </c>
      <c r="J1183" t="str">
        <f>INDEX(试题问卷属性表!E:E, MATCH(问卷赋分表!$A1183,试题问卷属性表!$A:$A,0))</f>
        <v>教师专业发展</v>
      </c>
      <c r="K1183" t="str">
        <f>INDEX(试题问卷属性表!F:F, MATCH(问卷赋分表!$A1183,试题问卷属性表!$A:$A,0))</f>
        <v>教师专业需求</v>
      </c>
      <c r="L1183">
        <f>INDEX(试题问卷属性表!G:G, MATCH(问卷赋分表!$A1183,试题问卷属性表!$A:$A,0))</f>
        <v>0</v>
      </c>
    </row>
    <row r="1184" spans="1:12" x14ac:dyDescent="0.2">
      <c r="A1184" t="s">
        <v>2354</v>
      </c>
      <c r="B1184" t="str">
        <f>INDEX(试题问卷属性表!H:H, MATCH(问卷赋分表!A1184,试题问卷属性表!A:A,0))</f>
        <v>学科育人</v>
      </c>
      <c r="C1184" t="s">
        <v>1343</v>
      </c>
      <c r="D1184" t="s">
        <v>1362</v>
      </c>
      <c r="E1184" t="s">
        <v>2935</v>
      </c>
      <c r="F1184">
        <v>4</v>
      </c>
      <c r="G1184">
        <v>1</v>
      </c>
      <c r="H1184" t="b">
        <v>1</v>
      </c>
      <c r="I1184">
        <f>INDEX(试题问卷属性表!D:D, MATCH(问卷赋分表!$A1184,试题问卷属性表!$A:$A,0))</f>
        <v>0</v>
      </c>
      <c r="J1184" t="str">
        <f>INDEX(试题问卷属性表!E:E, MATCH(问卷赋分表!$A1184,试题问卷属性表!$A:$A,0))</f>
        <v>教师专业发展</v>
      </c>
      <c r="K1184" t="str">
        <f>INDEX(试题问卷属性表!F:F, MATCH(问卷赋分表!$A1184,试题问卷属性表!$A:$A,0))</f>
        <v>教师专业需求</v>
      </c>
      <c r="L1184">
        <f>INDEX(试题问卷属性表!G:G, MATCH(问卷赋分表!$A1184,试题问卷属性表!$A:$A,0))</f>
        <v>0</v>
      </c>
    </row>
    <row r="1185" spans="1:12" x14ac:dyDescent="0.2">
      <c r="A1185" t="s">
        <v>2354</v>
      </c>
      <c r="B1185" t="str">
        <f>INDEX(试题问卷属性表!H:H, MATCH(问卷赋分表!A1185,试题问卷属性表!A:A,0))</f>
        <v>学科育人</v>
      </c>
      <c r="C1185" t="s">
        <v>1343</v>
      </c>
      <c r="D1185" t="s">
        <v>1362</v>
      </c>
      <c r="E1185" t="s">
        <v>2936</v>
      </c>
      <c r="F1185">
        <v>5</v>
      </c>
      <c r="G1185">
        <v>1</v>
      </c>
      <c r="H1185" t="b">
        <v>1</v>
      </c>
      <c r="I1185">
        <f>INDEX(试题问卷属性表!D:D, MATCH(问卷赋分表!$A1185,试题问卷属性表!$A:$A,0))</f>
        <v>0</v>
      </c>
      <c r="J1185" t="str">
        <f>INDEX(试题问卷属性表!E:E, MATCH(问卷赋分表!$A1185,试题问卷属性表!$A:$A,0))</f>
        <v>教师专业发展</v>
      </c>
      <c r="K1185" t="str">
        <f>INDEX(试题问卷属性表!F:F, MATCH(问卷赋分表!$A1185,试题问卷属性表!$A:$A,0))</f>
        <v>教师专业需求</v>
      </c>
      <c r="L1185">
        <f>INDEX(试题问卷属性表!G:G, MATCH(问卷赋分表!$A1185,试题问卷属性表!$A:$A,0))</f>
        <v>0</v>
      </c>
    </row>
    <row r="1186" spans="1:12" x14ac:dyDescent="0.2">
      <c r="A1186" t="s">
        <v>2355</v>
      </c>
      <c r="B1186" t="str">
        <f>INDEX(试题问卷属性表!H:H, MATCH(问卷赋分表!A1186,试题问卷属性表!A:A,0))</f>
        <v>学生评价和测试方法</v>
      </c>
      <c r="C1186" t="s">
        <v>1343</v>
      </c>
      <c r="D1186" t="s">
        <v>1362</v>
      </c>
      <c r="E1186" t="s">
        <v>2933</v>
      </c>
      <c r="F1186">
        <v>1</v>
      </c>
      <c r="G1186">
        <v>0</v>
      </c>
      <c r="H1186" t="b">
        <v>1</v>
      </c>
      <c r="I1186">
        <f>INDEX(试题问卷属性表!D:D, MATCH(问卷赋分表!$A1186,试题问卷属性表!$A:$A,0))</f>
        <v>0</v>
      </c>
      <c r="J1186" t="str">
        <f>INDEX(试题问卷属性表!E:E, MATCH(问卷赋分表!$A1186,试题问卷属性表!$A:$A,0))</f>
        <v>教师专业发展</v>
      </c>
      <c r="K1186" t="str">
        <f>INDEX(试题问卷属性表!F:F, MATCH(问卷赋分表!$A1186,试题问卷属性表!$A:$A,0))</f>
        <v>教师专业需求</v>
      </c>
      <c r="L1186">
        <f>INDEX(试题问卷属性表!G:G, MATCH(问卷赋分表!$A1186,试题问卷属性表!$A:$A,0))</f>
        <v>0</v>
      </c>
    </row>
    <row r="1187" spans="1:12" x14ac:dyDescent="0.2">
      <c r="A1187" t="s">
        <v>2355</v>
      </c>
      <c r="B1187" t="str">
        <f>INDEX(试题问卷属性表!H:H, MATCH(问卷赋分表!A1187,试题问卷属性表!A:A,0))</f>
        <v>学生评价和测试方法</v>
      </c>
      <c r="C1187" t="s">
        <v>1343</v>
      </c>
      <c r="D1187" t="s">
        <v>1362</v>
      </c>
      <c r="E1187" t="s">
        <v>2934</v>
      </c>
      <c r="F1187">
        <v>2</v>
      </c>
      <c r="G1187">
        <v>0</v>
      </c>
      <c r="H1187" t="b">
        <v>1</v>
      </c>
      <c r="I1187">
        <f>INDEX(试题问卷属性表!D:D, MATCH(问卷赋分表!$A1187,试题问卷属性表!$A:$A,0))</f>
        <v>0</v>
      </c>
      <c r="J1187" t="str">
        <f>INDEX(试题问卷属性表!E:E, MATCH(问卷赋分表!$A1187,试题问卷属性表!$A:$A,0))</f>
        <v>教师专业发展</v>
      </c>
      <c r="K1187" t="str">
        <f>INDEX(试题问卷属性表!F:F, MATCH(问卷赋分表!$A1187,试题问卷属性表!$A:$A,0))</f>
        <v>教师专业需求</v>
      </c>
      <c r="L1187">
        <f>INDEX(试题问卷属性表!G:G, MATCH(问卷赋分表!$A1187,试题问卷属性表!$A:$A,0))</f>
        <v>0</v>
      </c>
    </row>
    <row r="1188" spans="1:12" x14ac:dyDescent="0.2">
      <c r="A1188" t="s">
        <v>2355</v>
      </c>
      <c r="B1188" t="str">
        <f>INDEX(试题问卷属性表!H:H, MATCH(问卷赋分表!A1188,试题问卷属性表!A:A,0))</f>
        <v>学生评价和测试方法</v>
      </c>
      <c r="C1188" t="s">
        <v>1343</v>
      </c>
      <c r="D1188" t="s">
        <v>1362</v>
      </c>
      <c r="E1188" t="s">
        <v>2679</v>
      </c>
      <c r="F1188">
        <v>3</v>
      </c>
      <c r="G1188">
        <v>0</v>
      </c>
      <c r="H1188" t="b">
        <v>1</v>
      </c>
      <c r="I1188">
        <f>INDEX(试题问卷属性表!D:D, MATCH(问卷赋分表!$A1188,试题问卷属性表!$A:$A,0))</f>
        <v>0</v>
      </c>
      <c r="J1188" t="str">
        <f>INDEX(试题问卷属性表!E:E, MATCH(问卷赋分表!$A1188,试题问卷属性表!$A:$A,0))</f>
        <v>教师专业发展</v>
      </c>
      <c r="K1188" t="str">
        <f>INDEX(试题问卷属性表!F:F, MATCH(问卷赋分表!$A1188,试题问卷属性表!$A:$A,0))</f>
        <v>教师专业需求</v>
      </c>
      <c r="L1188">
        <f>INDEX(试题问卷属性表!G:G, MATCH(问卷赋分表!$A1188,试题问卷属性表!$A:$A,0))</f>
        <v>0</v>
      </c>
    </row>
    <row r="1189" spans="1:12" x14ac:dyDescent="0.2">
      <c r="A1189" t="s">
        <v>2355</v>
      </c>
      <c r="B1189" t="str">
        <f>INDEX(试题问卷属性表!H:H, MATCH(问卷赋分表!A1189,试题问卷属性表!A:A,0))</f>
        <v>学生评价和测试方法</v>
      </c>
      <c r="C1189" t="s">
        <v>1343</v>
      </c>
      <c r="D1189" t="s">
        <v>1362</v>
      </c>
      <c r="E1189" t="s">
        <v>2935</v>
      </c>
      <c r="F1189">
        <v>4</v>
      </c>
      <c r="G1189">
        <v>1</v>
      </c>
      <c r="H1189" t="b">
        <v>1</v>
      </c>
      <c r="I1189">
        <f>INDEX(试题问卷属性表!D:D, MATCH(问卷赋分表!$A1189,试题问卷属性表!$A:$A,0))</f>
        <v>0</v>
      </c>
      <c r="J1189" t="str">
        <f>INDEX(试题问卷属性表!E:E, MATCH(问卷赋分表!$A1189,试题问卷属性表!$A:$A,0))</f>
        <v>教师专业发展</v>
      </c>
      <c r="K1189" t="str">
        <f>INDEX(试题问卷属性表!F:F, MATCH(问卷赋分表!$A1189,试题问卷属性表!$A:$A,0))</f>
        <v>教师专业需求</v>
      </c>
      <c r="L1189">
        <f>INDEX(试题问卷属性表!G:G, MATCH(问卷赋分表!$A1189,试题问卷属性表!$A:$A,0))</f>
        <v>0</v>
      </c>
    </row>
    <row r="1190" spans="1:12" x14ac:dyDescent="0.2">
      <c r="A1190" t="s">
        <v>2355</v>
      </c>
      <c r="B1190" t="str">
        <f>INDEX(试题问卷属性表!H:H, MATCH(问卷赋分表!A1190,试题问卷属性表!A:A,0))</f>
        <v>学生评价和测试方法</v>
      </c>
      <c r="C1190" t="s">
        <v>1343</v>
      </c>
      <c r="D1190" t="s">
        <v>1362</v>
      </c>
      <c r="E1190" t="s">
        <v>2936</v>
      </c>
      <c r="F1190">
        <v>5</v>
      </c>
      <c r="G1190">
        <v>1</v>
      </c>
      <c r="H1190" t="b">
        <v>1</v>
      </c>
      <c r="I1190">
        <f>INDEX(试题问卷属性表!D:D, MATCH(问卷赋分表!$A1190,试题问卷属性表!$A:$A,0))</f>
        <v>0</v>
      </c>
      <c r="J1190" t="str">
        <f>INDEX(试题问卷属性表!E:E, MATCH(问卷赋分表!$A1190,试题问卷属性表!$A:$A,0))</f>
        <v>教师专业发展</v>
      </c>
      <c r="K1190" t="str">
        <f>INDEX(试题问卷属性表!F:F, MATCH(问卷赋分表!$A1190,试题问卷属性表!$A:$A,0))</f>
        <v>教师专业需求</v>
      </c>
      <c r="L1190">
        <f>INDEX(试题问卷属性表!G:G, MATCH(问卷赋分表!$A1190,试题问卷属性表!$A:$A,0))</f>
        <v>0</v>
      </c>
    </row>
    <row r="1191" spans="1:12" x14ac:dyDescent="0.2">
      <c r="A1191" t="s">
        <v>2356</v>
      </c>
      <c r="B1191" t="str">
        <f>INDEX(试题问卷属性表!H:H, MATCH(问卷赋分表!A1191,试题问卷属性表!A:A,0))</f>
        <v>信息技术应用能力</v>
      </c>
      <c r="C1191" t="s">
        <v>1343</v>
      </c>
      <c r="D1191" t="s">
        <v>1362</v>
      </c>
      <c r="E1191" t="s">
        <v>2933</v>
      </c>
      <c r="F1191">
        <v>1</v>
      </c>
      <c r="G1191">
        <v>0</v>
      </c>
      <c r="H1191" t="b">
        <v>1</v>
      </c>
      <c r="I1191">
        <f>INDEX(试题问卷属性表!D:D, MATCH(问卷赋分表!$A1191,试题问卷属性表!$A:$A,0))</f>
        <v>0</v>
      </c>
      <c r="J1191" t="str">
        <f>INDEX(试题问卷属性表!E:E, MATCH(问卷赋分表!$A1191,试题问卷属性表!$A:$A,0))</f>
        <v>教师专业发展</v>
      </c>
      <c r="K1191" t="str">
        <f>INDEX(试题问卷属性表!F:F, MATCH(问卷赋分表!$A1191,试题问卷属性表!$A:$A,0))</f>
        <v>教师专业需求</v>
      </c>
      <c r="L1191">
        <f>INDEX(试题问卷属性表!G:G, MATCH(问卷赋分表!$A1191,试题问卷属性表!$A:$A,0))</f>
        <v>0</v>
      </c>
    </row>
    <row r="1192" spans="1:12" x14ac:dyDescent="0.2">
      <c r="A1192" t="s">
        <v>2356</v>
      </c>
      <c r="B1192" t="str">
        <f>INDEX(试题问卷属性表!H:H, MATCH(问卷赋分表!A1192,试题问卷属性表!A:A,0))</f>
        <v>信息技术应用能力</v>
      </c>
      <c r="C1192" t="s">
        <v>1343</v>
      </c>
      <c r="D1192" t="s">
        <v>1362</v>
      </c>
      <c r="E1192" t="s">
        <v>2934</v>
      </c>
      <c r="F1192">
        <v>2</v>
      </c>
      <c r="G1192">
        <v>0</v>
      </c>
      <c r="H1192" t="b">
        <v>1</v>
      </c>
      <c r="I1192">
        <f>INDEX(试题问卷属性表!D:D, MATCH(问卷赋分表!$A1192,试题问卷属性表!$A:$A,0))</f>
        <v>0</v>
      </c>
      <c r="J1192" t="str">
        <f>INDEX(试题问卷属性表!E:E, MATCH(问卷赋分表!$A1192,试题问卷属性表!$A:$A,0))</f>
        <v>教师专业发展</v>
      </c>
      <c r="K1192" t="str">
        <f>INDEX(试题问卷属性表!F:F, MATCH(问卷赋分表!$A1192,试题问卷属性表!$A:$A,0))</f>
        <v>教师专业需求</v>
      </c>
      <c r="L1192">
        <f>INDEX(试题问卷属性表!G:G, MATCH(问卷赋分表!$A1192,试题问卷属性表!$A:$A,0))</f>
        <v>0</v>
      </c>
    </row>
    <row r="1193" spans="1:12" x14ac:dyDescent="0.2">
      <c r="A1193" t="s">
        <v>2356</v>
      </c>
      <c r="B1193" t="str">
        <f>INDEX(试题问卷属性表!H:H, MATCH(问卷赋分表!A1193,试题问卷属性表!A:A,0))</f>
        <v>信息技术应用能力</v>
      </c>
      <c r="C1193" t="s">
        <v>1343</v>
      </c>
      <c r="D1193" t="s">
        <v>1362</v>
      </c>
      <c r="E1193" t="s">
        <v>2679</v>
      </c>
      <c r="F1193">
        <v>3</v>
      </c>
      <c r="G1193">
        <v>0</v>
      </c>
      <c r="H1193" t="b">
        <v>1</v>
      </c>
      <c r="I1193">
        <f>INDEX(试题问卷属性表!D:D, MATCH(问卷赋分表!$A1193,试题问卷属性表!$A:$A,0))</f>
        <v>0</v>
      </c>
      <c r="J1193" t="str">
        <f>INDEX(试题问卷属性表!E:E, MATCH(问卷赋分表!$A1193,试题问卷属性表!$A:$A,0))</f>
        <v>教师专业发展</v>
      </c>
      <c r="K1193" t="str">
        <f>INDEX(试题问卷属性表!F:F, MATCH(问卷赋分表!$A1193,试题问卷属性表!$A:$A,0))</f>
        <v>教师专业需求</v>
      </c>
      <c r="L1193">
        <f>INDEX(试题问卷属性表!G:G, MATCH(问卷赋分表!$A1193,试题问卷属性表!$A:$A,0))</f>
        <v>0</v>
      </c>
    </row>
    <row r="1194" spans="1:12" x14ac:dyDescent="0.2">
      <c r="A1194" t="s">
        <v>2356</v>
      </c>
      <c r="B1194" t="str">
        <f>INDEX(试题问卷属性表!H:H, MATCH(问卷赋分表!A1194,试题问卷属性表!A:A,0))</f>
        <v>信息技术应用能力</v>
      </c>
      <c r="C1194" t="s">
        <v>1343</v>
      </c>
      <c r="D1194" t="s">
        <v>1362</v>
      </c>
      <c r="E1194" t="s">
        <v>2935</v>
      </c>
      <c r="F1194">
        <v>4</v>
      </c>
      <c r="G1194">
        <v>1</v>
      </c>
      <c r="H1194" t="b">
        <v>1</v>
      </c>
      <c r="I1194">
        <f>INDEX(试题问卷属性表!D:D, MATCH(问卷赋分表!$A1194,试题问卷属性表!$A:$A,0))</f>
        <v>0</v>
      </c>
      <c r="J1194" t="str">
        <f>INDEX(试题问卷属性表!E:E, MATCH(问卷赋分表!$A1194,试题问卷属性表!$A:$A,0))</f>
        <v>教师专业发展</v>
      </c>
      <c r="K1194" t="str">
        <f>INDEX(试题问卷属性表!F:F, MATCH(问卷赋分表!$A1194,试题问卷属性表!$A:$A,0))</f>
        <v>教师专业需求</v>
      </c>
      <c r="L1194">
        <f>INDEX(试题问卷属性表!G:G, MATCH(问卷赋分表!$A1194,试题问卷属性表!$A:$A,0))</f>
        <v>0</v>
      </c>
    </row>
    <row r="1195" spans="1:12" x14ac:dyDescent="0.2">
      <c r="A1195" t="s">
        <v>2356</v>
      </c>
      <c r="B1195" t="str">
        <f>INDEX(试题问卷属性表!H:H, MATCH(问卷赋分表!A1195,试题问卷属性表!A:A,0))</f>
        <v>信息技术应用能力</v>
      </c>
      <c r="C1195" t="s">
        <v>1343</v>
      </c>
      <c r="D1195" t="s">
        <v>1362</v>
      </c>
      <c r="E1195" t="s">
        <v>2936</v>
      </c>
      <c r="F1195">
        <v>5</v>
      </c>
      <c r="G1195">
        <v>1</v>
      </c>
      <c r="H1195" t="b">
        <v>1</v>
      </c>
      <c r="I1195">
        <f>INDEX(试题问卷属性表!D:D, MATCH(问卷赋分表!$A1195,试题问卷属性表!$A:$A,0))</f>
        <v>0</v>
      </c>
      <c r="J1195" t="str">
        <f>INDEX(试题问卷属性表!E:E, MATCH(问卷赋分表!$A1195,试题问卷属性表!$A:$A,0))</f>
        <v>教师专业发展</v>
      </c>
      <c r="K1195" t="str">
        <f>INDEX(试题问卷属性表!F:F, MATCH(问卷赋分表!$A1195,试题问卷属性表!$A:$A,0))</f>
        <v>教师专业需求</v>
      </c>
      <c r="L1195">
        <f>INDEX(试题问卷属性表!G:G, MATCH(问卷赋分表!$A1195,试题问卷属性表!$A:$A,0))</f>
        <v>0</v>
      </c>
    </row>
    <row r="1196" spans="1:12" x14ac:dyDescent="0.2">
      <c r="A1196" t="s">
        <v>2357</v>
      </c>
      <c r="B1196" t="str">
        <f>INDEX(试题问卷属性表!H:H, MATCH(问卷赋分表!A1196,试题问卷属性表!A:A,0))</f>
        <v>学生行为和课堂管理</v>
      </c>
      <c r="C1196" t="s">
        <v>1343</v>
      </c>
      <c r="D1196" t="s">
        <v>1362</v>
      </c>
      <c r="E1196" t="s">
        <v>2933</v>
      </c>
      <c r="F1196">
        <v>1</v>
      </c>
      <c r="G1196">
        <v>0</v>
      </c>
      <c r="H1196" t="b">
        <v>1</v>
      </c>
      <c r="I1196">
        <f>INDEX(试题问卷属性表!D:D, MATCH(问卷赋分表!$A1196,试题问卷属性表!$A:$A,0))</f>
        <v>0</v>
      </c>
      <c r="J1196" t="str">
        <f>INDEX(试题问卷属性表!E:E, MATCH(问卷赋分表!$A1196,试题问卷属性表!$A:$A,0))</f>
        <v>教师专业发展</v>
      </c>
      <c r="K1196" t="str">
        <f>INDEX(试题问卷属性表!F:F, MATCH(问卷赋分表!$A1196,试题问卷属性表!$A:$A,0))</f>
        <v>教师专业需求</v>
      </c>
      <c r="L1196">
        <f>INDEX(试题问卷属性表!G:G, MATCH(问卷赋分表!$A1196,试题问卷属性表!$A:$A,0))</f>
        <v>0</v>
      </c>
    </row>
    <row r="1197" spans="1:12" x14ac:dyDescent="0.2">
      <c r="A1197" t="s">
        <v>2357</v>
      </c>
      <c r="B1197" t="str">
        <f>INDEX(试题问卷属性表!H:H, MATCH(问卷赋分表!A1197,试题问卷属性表!A:A,0))</f>
        <v>学生行为和课堂管理</v>
      </c>
      <c r="C1197" t="s">
        <v>1343</v>
      </c>
      <c r="D1197" t="s">
        <v>1362</v>
      </c>
      <c r="E1197" t="s">
        <v>2934</v>
      </c>
      <c r="F1197">
        <v>2</v>
      </c>
      <c r="G1197">
        <v>0</v>
      </c>
      <c r="H1197" t="b">
        <v>1</v>
      </c>
      <c r="I1197">
        <f>INDEX(试题问卷属性表!D:D, MATCH(问卷赋分表!$A1197,试题问卷属性表!$A:$A,0))</f>
        <v>0</v>
      </c>
      <c r="J1197" t="str">
        <f>INDEX(试题问卷属性表!E:E, MATCH(问卷赋分表!$A1197,试题问卷属性表!$A:$A,0))</f>
        <v>教师专业发展</v>
      </c>
      <c r="K1197" t="str">
        <f>INDEX(试题问卷属性表!F:F, MATCH(问卷赋分表!$A1197,试题问卷属性表!$A:$A,0))</f>
        <v>教师专业需求</v>
      </c>
      <c r="L1197">
        <f>INDEX(试题问卷属性表!G:G, MATCH(问卷赋分表!$A1197,试题问卷属性表!$A:$A,0))</f>
        <v>0</v>
      </c>
    </row>
    <row r="1198" spans="1:12" x14ac:dyDescent="0.2">
      <c r="A1198" t="s">
        <v>2357</v>
      </c>
      <c r="B1198" t="str">
        <f>INDEX(试题问卷属性表!H:H, MATCH(问卷赋分表!A1198,试题问卷属性表!A:A,0))</f>
        <v>学生行为和课堂管理</v>
      </c>
      <c r="C1198" t="s">
        <v>1343</v>
      </c>
      <c r="D1198" t="s">
        <v>1362</v>
      </c>
      <c r="E1198" t="s">
        <v>2679</v>
      </c>
      <c r="F1198">
        <v>3</v>
      </c>
      <c r="G1198">
        <v>0</v>
      </c>
      <c r="H1198" t="b">
        <v>1</v>
      </c>
      <c r="I1198">
        <f>INDEX(试题问卷属性表!D:D, MATCH(问卷赋分表!$A1198,试题问卷属性表!$A:$A,0))</f>
        <v>0</v>
      </c>
      <c r="J1198" t="str">
        <f>INDEX(试题问卷属性表!E:E, MATCH(问卷赋分表!$A1198,试题问卷属性表!$A:$A,0))</f>
        <v>教师专业发展</v>
      </c>
      <c r="K1198" t="str">
        <f>INDEX(试题问卷属性表!F:F, MATCH(问卷赋分表!$A1198,试题问卷属性表!$A:$A,0))</f>
        <v>教师专业需求</v>
      </c>
      <c r="L1198">
        <f>INDEX(试题问卷属性表!G:G, MATCH(问卷赋分表!$A1198,试题问卷属性表!$A:$A,0))</f>
        <v>0</v>
      </c>
    </row>
    <row r="1199" spans="1:12" x14ac:dyDescent="0.2">
      <c r="A1199" t="s">
        <v>2357</v>
      </c>
      <c r="B1199" t="str">
        <f>INDEX(试题问卷属性表!H:H, MATCH(问卷赋分表!A1199,试题问卷属性表!A:A,0))</f>
        <v>学生行为和课堂管理</v>
      </c>
      <c r="C1199" t="s">
        <v>1343</v>
      </c>
      <c r="D1199" t="s">
        <v>1362</v>
      </c>
      <c r="E1199" t="s">
        <v>2935</v>
      </c>
      <c r="F1199">
        <v>4</v>
      </c>
      <c r="G1199">
        <v>1</v>
      </c>
      <c r="H1199" t="b">
        <v>1</v>
      </c>
      <c r="I1199">
        <f>INDEX(试题问卷属性表!D:D, MATCH(问卷赋分表!$A1199,试题问卷属性表!$A:$A,0))</f>
        <v>0</v>
      </c>
      <c r="J1199" t="str">
        <f>INDEX(试题问卷属性表!E:E, MATCH(问卷赋分表!$A1199,试题问卷属性表!$A:$A,0))</f>
        <v>教师专业发展</v>
      </c>
      <c r="K1199" t="str">
        <f>INDEX(试题问卷属性表!F:F, MATCH(问卷赋分表!$A1199,试题问卷属性表!$A:$A,0))</f>
        <v>教师专业需求</v>
      </c>
      <c r="L1199">
        <f>INDEX(试题问卷属性表!G:G, MATCH(问卷赋分表!$A1199,试题问卷属性表!$A:$A,0))</f>
        <v>0</v>
      </c>
    </row>
    <row r="1200" spans="1:12" x14ac:dyDescent="0.2">
      <c r="A1200" t="s">
        <v>2357</v>
      </c>
      <c r="B1200" t="str">
        <f>INDEX(试题问卷属性表!H:H, MATCH(问卷赋分表!A1200,试题问卷属性表!A:A,0))</f>
        <v>学生行为和课堂管理</v>
      </c>
      <c r="C1200" t="s">
        <v>1343</v>
      </c>
      <c r="D1200" t="s">
        <v>1362</v>
      </c>
      <c r="E1200" t="s">
        <v>2936</v>
      </c>
      <c r="F1200">
        <v>5</v>
      </c>
      <c r="G1200">
        <v>1</v>
      </c>
      <c r="H1200" t="b">
        <v>1</v>
      </c>
      <c r="I1200">
        <f>INDEX(试题问卷属性表!D:D, MATCH(问卷赋分表!$A1200,试题问卷属性表!$A:$A,0))</f>
        <v>0</v>
      </c>
      <c r="J1200" t="str">
        <f>INDEX(试题问卷属性表!E:E, MATCH(问卷赋分表!$A1200,试题问卷属性表!$A:$A,0))</f>
        <v>教师专业发展</v>
      </c>
      <c r="K1200" t="str">
        <f>INDEX(试题问卷属性表!F:F, MATCH(问卷赋分表!$A1200,试题问卷属性表!$A:$A,0))</f>
        <v>教师专业需求</v>
      </c>
      <c r="L1200">
        <f>INDEX(试题问卷属性表!G:G, MATCH(问卷赋分表!$A1200,试题问卷属性表!$A:$A,0))</f>
        <v>0</v>
      </c>
    </row>
    <row r="1201" spans="1:12" x14ac:dyDescent="0.2">
      <c r="A1201" t="s">
        <v>2358</v>
      </c>
      <c r="B1201" t="str">
        <f>INDEX(试题问卷属性表!H:H, MATCH(问卷赋分表!A1201,试题问卷属性表!A:A,0))</f>
        <v>学校行政和管理</v>
      </c>
      <c r="C1201" t="s">
        <v>1343</v>
      </c>
      <c r="D1201" t="s">
        <v>1362</v>
      </c>
      <c r="E1201" t="s">
        <v>2933</v>
      </c>
      <c r="F1201">
        <v>1</v>
      </c>
      <c r="G1201">
        <v>0</v>
      </c>
      <c r="H1201" t="b">
        <v>1</v>
      </c>
      <c r="I1201">
        <f>INDEX(试题问卷属性表!D:D, MATCH(问卷赋分表!$A1201,试题问卷属性表!$A:$A,0))</f>
        <v>0</v>
      </c>
      <c r="J1201" t="str">
        <f>INDEX(试题问卷属性表!E:E, MATCH(问卷赋分表!$A1201,试题问卷属性表!$A:$A,0))</f>
        <v>教师专业发展</v>
      </c>
      <c r="K1201" t="str">
        <f>INDEX(试题问卷属性表!F:F, MATCH(问卷赋分表!$A1201,试题问卷属性表!$A:$A,0))</f>
        <v>教师专业需求</v>
      </c>
      <c r="L1201">
        <f>INDEX(试题问卷属性表!G:G, MATCH(问卷赋分表!$A1201,试题问卷属性表!$A:$A,0))</f>
        <v>0</v>
      </c>
    </row>
    <row r="1202" spans="1:12" x14ac:dyDescent="0.2">
      <c r="A1202" t="s">
        <v>2358</v>
      </c>
      <c r="B1202" t="str">
        <f>INDEX(试题问卷属性表!H:H, MATCH(问卷赋分表!A1202,试题问卷属性表!A:A,0))</f>
        <v>学校行政和管理</v>
      </c>
      <c r="C1202" t="s">
        <v>1343</v>
      </c>
      <c r="D1202" t="s">
        <v>1362</v>
      </c>
      <c r="E1202" t="s">
        <v>2934</v>
      </c>
      <c r="F1202">
        <v>2</v>
      </c>
      <c r="G1202">
        <v>0</v>
      </c>
      <c r="H1202" t="b">
        <v>1</v>
      </c>
      <c r="I1202">
        <f>INDEX(试题问卷属性表!D:D, MATCH(问卷赋分表!$A1202,试题问卷属性表!$A:$A,0))</f>
        <v>0</v>
      </c>
      <c r="J1202" t="str">
        <f>INDEX(试题问卷属性表!E:E, MATCH(问卷赋分表!$A1202,试题问卷属性表!$A:$A,0))</f>
        <v>教师专业发展</v>
      </c>
      <c r="K1202" t="str">
        <f>INDEX(试题问卷属性表!F:F, MATCH(问卷赋分表!$A1202,试题问卷属性表!$A:$A,0))</f>
        <v>教师专业需求</v>
      </c>
      <c r="L1202">
        <f>INDEX(试题问卷属性表!G:G, MATCH(问卷赋分表!$A1202,试题问卷属性表!$A:$A,0))</f>
        <v>0</v>
      </c>
    </row>
    <row r="1203" spans="1:12" x14ac:dyDescent="0.2">
      <c r="A1203" t="s">
        <v>2358</v>
      </c>
      <c r="B1203" t="str">
        <f>INDEX(试题问卷属性表!H:H, MATCH(问卷赋分表!A1203,试题问卷属性表!A:A,0))</f>
        <v>学校行政和管理</v>
      </c>
      <c r="C1203" t="s">
        <v>1343</v>
      </c>
      <c r="D1203" t="s">
        <v>1362</v>
      </c>
      <c r="E1203" t="s">
        <v>2679</v>
      </c>
      <c r="F1203">
        <v>3</v>
      </c>
      <c r="G1203">
        <v>0</v>
      </c>
      <c r="H1203" t="b">
        <v>1</v>
      </c>
      <c r="I1203">
        <f>INDEX(试题问卷属性表!D:D, MATCH(问卷赋分表!$A1203,试题问卷属性表!$A:$A,0))</f>
        <v>0</v>
      </c>
      <c r="J1203" t="str">
        <f>INDEX(试题问卷属性表!E:E, MATCH(问卷赋分表!$A1203,试题问卷属性表!$A:$A,0))</f>
        <v>教师专业发展</v>
      </c>
      <c r="K1203" t="str">
        <f>INDEX(试题问卷属性表!F:F, MATCH(问卷赋分表!$A1203,试题问卷属性表!$A:$A,0))</f>
        <v>教师专业需求</v>
      </c>
      <c r="L1203">
        <f>INDEX(试题问卷属性表!G:G, MATCH(问卷赋分表!$A1203,试题问卷属性表!$A:$A,0))</f>
        <v>0</v>
      </c>
    </row>
    <row r="1204" spans="1:12" x14ac:dyDescent="0.2">
      <c r="A1204" t="s">
        <v>2358</v>
      </c>
      <c r="B1204" t="str">
        <f>INDEX(试题问卷属性表!H:H, MATCH(问卷赋分表!A1204,试题问卷属性表!A:A,0))</f>
        <v>学校行政和管理</v>
      </c>
      <c r="C1204" t="s">
        <v>1343</v>
      </c>
      <c r="D1204" t="s">
        <v>1362</v>
      </c>
      <c r="E1204" t="s">
        <v>2935</v>
      </c>
      <c r="F1204">
        <v>4</v>
      </c>
      <c r="G1204">
        <v>1</v>
      </c>
      <c r="H1204" t="b">
        <v>1</v>
      </c>
      <c r="I1204">
        <f>INDEX(试题问卷属性表!D:D, MATCH(问卷赋分表!$A1204,试题问卷属性表!$A:$A,0))</f>
        <v>0</v>
      </c>
      <c r="J1204" t="str">
        <f>INDEX(试题问卷属性表!E:E, MATCH(问卷赋分表!$A1204,试题问卷属性表!$A:$A,0))</f>
        <v>教师专业发展</v>
      </c>
      <c r="K1204" t="str">
        <f>INDEX(试题问卷属性表!F:F, MATCH(问卷赋分表!$A1204,试题问卷属性表!$A:$A,0))</f>
        <v>教师专业需求</v>
      </c>
      <c r="L1204">
        <f>INDEX(试题问卷属性表!G:G, MATCH(问卷赋分表!$A1204,试题问卷属性表!$A:$A,0))</f>
        <v>0</v>
      </c>
    </row>
    <row r="1205" spans="1:12" x14ac:dyDescent="0.2">
      <c r="A1205" t="s">
        <v>2358</v>
      </c>
      <c r="B1205" t="str">
        <f>INDEX(试题问卷属性表!H:H, MATCH(问卷赋分表!A1205,试题问卷属性表!A:A,0))</f>
        <v>学校行政和管理</v>
      </c>
      <c r="C1205" t="s">
        <v>1343</v>
      </c>
      <c r="D1205" t="s">
        <v>1362</v>
      </c>
      <c r="E1205" t="s">
        <v>2936</v>
      </c>
      <c r="F1205">
        <v>5</v>
      </c>
      <c r="G1205">
        <v>1</v>
      </c>
      <c r="H1205" t="b">
        <v>1</v>
      </c>
      <c r="I1205">
        <f>INDEX(试题问卷属性表!D:D, MATCH(问卷赋分表!$A1205,试题问卷属性表!$A:$A,0))</f>
        <v>0</v>
      </c>
      <c r="J1205" t="str">
        <f>INDEX(试题问卷属性表!E:E, MATCH(问卷赋分表!$A1205,试题问卷属性表!$A:$A,0))</f>
        <v>教师专业发展</v>
      </c>
      <c r="K1205" t="str">
        <f>INDEX(试题问卷属性表!F:F, MATCH(问卷赋分表!$A1205,试题问卷属性表!$A:$A,0))</f>
        <v>教师专业需求</v>
      </c>
      <c r="L1205">
        <f>INDEX(试题问卷属性表!G:G, MATCH(问卷赋分表!$A1205,试题问卷属性表!$A:$A,0))</f>
        <v>0</v>
      </c>
    </row>
    <row r="1206" spans="1:12" x14ac:dyDescent="0.2">
      <c r="A1206" t="s">
        <v>2359</v>
      </c>
      <c r="B1206" t="str">
        <f>INDEX(试题问卷属性表!H:H, MATCH(问卷赋分表!A1206,试题问卷属性表!A:A,0))</f>
        <v>个性化教学的方法</v>
      </c>
      <c r="C1206" t="s">
        <v>1343</v>
      </c>
      <c r="D1206" t="s">
        <v>1362</v>
      </c>
      <c r="E1206" t="s">
        <v>2933</v>
      </c>
      <c r="F1206">
        <v>1</v>
      </c>
      <c r="G1206">
        <v>0</v>
      </c>
      <c r="H1206" t="b">
        <v>1</v>
      </c>
      <c r="I1206">
        <f>INDEX(试题问卷属性表!D:D, MATCH(问卷赋分表!$A1206,试题问卷属性表!$A:$A,0))</f>
        <v>0</v>
      </c>
      <c r="J1206" t="str">
        <f>INDEX(试题问卷属性表!E:E, MATCH(问卷赋分表!$A1206,试题问卷属性表!$A:$A,0))</f>
        <v>教师专业发展</v>
      </c>
      <c r="K1206" t="str">
        <f>INDEX(试题问卷属性表!F:F, MATCH(问卷赋分表!$A1206,试题问卷属性表!$A:$A,0))</f>
        <v>教师专业需求</v>
      </c>
      <c r="L1206">
        <f>INDEX(试题问卷属性表!G:G, MATCH(问卷赋分表!$A1206,试题问卷属性表!$A:$A,0))</f>
        <v>0</v>
      </c>
    </row>
    <row r="1207" spans="1:12" x14ac:dyDescent="0.2">
      <c r="A1207" t="s">
        <v>2359</v>
      </c>
      <c r="B1207" t="str">
        <f>INDEX(试题问卷属性表!H:H, MATCH(问卷赋分表!A1207,试题问卷属性表!A:A,0))</f>
        <v>个性化教学的方法</v>
      </c>
      <c r="C1207" t="s">
        <v>1343</v>
      </c>
      <c r="D1207" t="s">
        <v>1362</v>
      </c>
      <c r="E1207" t="s">
        <v>2934</v>
      </c>
      <c r="F1207">
        <v>2</v>
      </c>
      <c r="G1207">
        <v>0</v>
      </c>
      <c r="H1207" t="b">
        <v>1</v>
      </c>
      <c r="I1207">
        <f>INDEX(试题问卷属性表!D:D, MATCH(问卷赋分表!$A1207,试题问卷属性表!$A:$A,0))</f>
        <v>0</v>
      </c>
      <c r="J1207" t="str">
        <f>INDEX(试题问卷属性表!E:E, MATCH(问卷赋分表!$A1207,试题问卷属性表!$A:$A,0))</f>
        <v>教师专业发展</v>
      </c>
      <c r="K1207" t="str">
        <f>INDEX(试题问卷属性表!F:F, MATCH(问卷赋分表!$A1207,试题问卷属性表!$A:$A,0))</f>
        <v>教师专业需求</v>
      </c>
      <c r="L1207">
        <f>INDEX(试题问卷属性表!G:G, MATCH(问卷赋分表!$A1207,试题问卷属性表!$A:$A,0))</f>
        <v>0</v>
      </c>
    </row>
    <row r="1208" spans="1:12" x14ac:dyDescent="0.2">
      <c r="A1208" t="s">
        <v>2359</v>
      </c>
      <c r="B1208" t="str">
        <f>INDEX(试题问卷属性表!H:H, MATCH(问卷赋分表!A1208,试题问卷属性表!A:A,0))</f>
        <v>个性化教学的方法</v>
      </c>
      <c r="C1208" t="s">
        <v>1343</v>
      </c>
      <c r="D1208" t="s">
        <v>1362</v>
      </c>
      <c r="E1208" t="s">
        <v>2679</v>
      </c>
      <c r="F1208">
        <v>3</v>
      </c>
      <c r="G1208">
        <v>0</v>
      </c>
      <c r="H1208" t="b">
        <v>1</v>
      </c>
      <c r="I1208">
        <f>INDEX(试题问卷属性表!D:D, MATCH(问卷赋分表!$A1208,试题问卷属性表!$A:$A,0))</f>
        <v>0</v>
      </c>
      <c r="J1208" t="str">
        <f>INDEX(试题问卷属性表!E:E, MATCH(问卷赋分表!$A1208,试题问卷属性表!$A:$A,0))</f>
        <v>教师专业发展</v>
      </c>
      <c r="K1208" t="str">
        <f>INDEX(试题问卷属性表!F:F, MATCH(问卷赋分表!$A1208,试题问卷属性表!$A:$A,0))</f>
        <v>教师专业需求</v>
      </c>
      <c r="L1208">
        <f>INDEX(试题问卷属性表!G:G, MATCH(问卷赋分表!$A1208,试题问卷属性表!$A:$A,0))</f>
        <v>0</v>
      </c>
    </row>
    <row r="1209" spans="1:12" x14ac:dyDescent="0.2">
      <c r="A1209" t="s">
        <v>2359</v>
      </c>
      <c r="B1209" t="str">
        <f>INDEX(试题问卷属性表!H:H, MATCH(问卷赋分表!A1209,试题问卷属性表!A:A,0))</f>
        <v>个性化教学的方法</v>
      </c>
      <c r="C1209" t="s">
        <v>1343</v>
      </c>
      <c r="D1209" t="s">
        <v>1362</v>
      </c>
      <c r="E1209" t="s">
        <v>2935</v>
      </c>
      <c r="F1209">
        <v>4</v>
      </c>
      <c r="G1209">
        <v>1</v>
      </c>
      <c r="H1209" t="b">
        <v>1</v>
      </c>
      <c r="I1209">
        <f>INDEX(试题问卷属性表!D:D, MATCH(问卷赋分表!$A1209,试题问卷属性表!$A:$A,0))</f>
        <v>0</v>
      </c>
      <c r="J1209" t="str">
        <f>INDEX(试题问卷属性表!E:E, MATCH(问卷赋分表!$A1209,试题问卷属性表!$A:$A,0))</f>
        <v>教师专业发展</v>
      </c>
      <c r="K1209" t="str">
        <f>INDEX(试题问卷属性表!F:F, MATCH(问卷赋分表!$A1209,试题问卷属性表!$A:$A,0))</f>
        <v>教师专业需求</v>
      </c>
      <c r="L1209">
        <f>INDEX(试题问卷属性表!G:G, MATCH(问卷赋分表!$A1209,试题问卷属性表!$A:$A,0))</f>
        <v>0</v>
      </c>
    </row>
    <row r="1210" spans="1:12" x14ac:dyDescent="0.2">
      <c r="A1210" t="s">
        <v>2359</v>
      </c>
      <c r="B1210" t="str">
        <f>INDEX(试题问卷属性表!H:H, MATCH(问卷赋分表!A1210,试题问卷属性表!A:A,0))</f>
        <v>个性化教学的方法</v>
      </c>
      <c r="C1210" t="s">
        <v>1343</v>
      </c>
      <c r="D1210" t="s">
        <v>1362</v>
      </c>
      <c r="E1210" t="s">
        <v>2936</v>
      </c>
      <c r="F1210">
        <v>5</v>
      </c>
      <c r="G1210">
        <v>1</v>
      </c>
      <c r="H1210" t="b">
        <v>1</v>
      </c>
      <c r="I1210">
        <f>INDEX(试题问卷属性表!D:D, MATCH(问卷赋分表!$A1210,试题问卷属性表!$A:$A,0))</f>
        <v>0</v>
      </c>
      <c r="J1210" t="str">
        <f>INDEX(试题问卷属性表!E:E, MATCH(问卷赋分表!$A1210,试题问卷属性表!$A:$A,0))</f>
        <v>教师专业发展</v>
      </c>
      <c r="K1210" t="str">
        <f>INDEX(试题问卷属性表!F:F, MATCH(问卷赋分表!$A1210,试题问卷属性表!$A:$A,0))</f>
        <v>教师专业需求</v>
      </c>
      <c r="L1210">
        <f>INDEX(试题问卷属性表!G:G, MATCH(问卷赋分表!$A1210,试题问卷属性表!$A:$A,0))</f>
        <v>0</v>
      </c>
    </row>
    <row r="1211" spans="1:12" x14ac:dyDescent="0.2">
      <c r="A1211" t="s">
        <v>2360</v>
      </c>
      <c r="B1211" t="str">
        <f>INDEX(试题问卷属性表!H:H, MATCH(问卷赋分表!A1211,试题问卷属性表!A:A,0))</f>
        <v>对学困生的教育</v>
      </c>
      <c r="C1211" t="s">
        <v>1343</v>
      </c>
      <c r="D1211" t="s">
        <v>1362</v>
      </c>
      <c r="E1211" t="s">
        <v>2933</v>
      </c>
      <c r="F1211">
        <v>1</v>
      </c>
      <c r="G1211">
        <v>0</v>
      </c>
      <c r="H1211" t="b">
        <v>1</v>
      </c>
      <c r="I1211">
        <f>INDEX(试题问卷属性表!D:D, MATCH(问卷赋分表!$A1211,试题问卷属性表!$A:$A,0))</f>
        <v>0</v>
      </c>
      <c r="J1211" t="str">
        <f>INDEX(试题问卷属性表!E:E, MATCH(问卷赋分表!$A1211,试题问卷属性表!$A:$A,0))</f>
        <v>教师专业发展</v>
      </c>
      <c r="K1211" t="str">
        <f>INDEX(试题问卷属性表!F:F, MATCH(问卷赋分表!$A1211,试题问卷属性表!$A:$A,0))</f>
        <v>教师专业需求</v>
      </c>
      <c r="L1211">
        <f>INDEX(试题问卷属性表!G:G, MATCH(问卷赋分表!$A1211,试题问卷属性表!$A:$A,0))</f>
        <v>0</v>
      </c>
    </row>
    <row r="1212" spans="1:12" x14ac:dyDescent="0.2">
      <c r="A1212" t="s">
        <v>2360</v>
      </c>
      <c r="B1212" t="str">
        <f>INDEX(试题问卷属性表!H:H, MATCH(问卷赋分表!A1212,试题问卷属性表!A:A,0))</f>
        <v>对学困生的教育</v>
      </c>
      <c r="C1212" t="s">
        <v>1343</v>
      </c>
      <c r="D1212" t="s">
        <v>1362</v>
      </c>
      <c r="E1212" t="s">
        <v>2934</v>
      </c>
      <c r="F1212">
        <v>2</v>
      </c>
      <c r="G1212">
        <v>0</v>
      </c>
      <c r="H1212" t="b">
        <v>1</v>
      </c>
      <c r="I1212">
        <f>INDEX(试题问卷属性表!D:D, MATCH(问卷赋分表!$A1212,试题问卷属性表!$A:$A,0))</f>
        <v>0</v>
      </c>
      <c r="J1212" t="str">
        <f>INDEX(试题问卷属性表!E:E, MATCH(问卷赋分表!$A1212,试题问卷属性表!$A:$A,0))</f>
        <v>教师专业发展</v>
      </c>
      <c r="K1212" t="str">
        <f>INDEX(试题问卷属性表!F:F, MATCH(问卷赋分表!$A1212,试题问卷属性表!$A:$A,0))</f>
        <v>教师专业需求</v>
      </c>
      <c r="L1212">
        <f>INDEX(试题问卷属性表!G:G, MATCH(问卷赋分表!$A1212,试题问卷属性表!$A:$A,0))</f>
        <v>0</v>
      </c>
    </row>
    <row r="1213" spans="1:12" x14ac:dyDescent="0.2">
      <c r="A1213" t="s">
        <v>2360</v>
      </c>
      <c r="B1213" t="str">
        <f>INDEX(试题问卷属性表!H:H, MATCH(问卷赋分表!A1213,试题问卷属性表!A:A,0))</f>
        <v>对学困生的教育</v>
      </c>
      <c r="C1213" t="s">
        <v>1343</v>
      </c>
      <c r="D1213" t="s">
        <v>1362</v>
      </c>
      <c r="E1213" t="s">
        <v>2679</v>
      </c>
      <c r="F1213">
        <v>3</v>
      </c>
      <c r="G1213">
        <v>0</v>
      </c>
      <c r="H1213" t="b">
        <v>1</v>
      </c>
      <c r="I1213">
        <f>INDEX(试题问卷属性表!D:D, MATCH(问卷赋分表!$A1213,试题问卷属性表!$A:$A,0))</f>
        <v>0</v>
      </c>
      <c r="J1213" t="str">
        <f>INDEX(试题问卷属性表!E:E, MATCH(问卷赋分表!$A1213,试题问卷属性表!$A:$A,0))</f>
        <v>教师专业发展</v>
      </c>
      <c r="K1213" t="str">
        <f>INDEX(试题问卷属性表!F:F, MATCH(问卷赋分表!$A1213,试题问卷属性表!$A:$A,0))</f>
        <v>教师专业需求</v>
      </c>
      <c r="L1213">
        <f>INDEX(试题问卷属性表!G:G, MATCH(问卷赋分表!$A1213,试题问卷属性表!$A:$A,0))</f>
        <v>0</v>
      </c>
    </row>
    <row r="1214" spans="1:12" x14ac:dyDescent="0.2">
      <c r="A1214" t="s">
        <v>2360</v>
      </c>
      <c r="B1214" t="str">
        <f>INDEX(试题问卷属性表!H:H, MATCH(问卷赋分表!A1214,试题问卷属性表!A:A,0))</f>
        <v>对学困生的教育</v>
      </c>
      <c r="C1214" t="s">
        <v>1343</v>
      </c>
      <c r="D1214" t="s">
        <v>1362</v>
      </c>
      <c r="E1214" t="s">
        <v>2935</v>
      </c>
      <c r="F1214">
        <v>4</v>
      </c>
      <c r="G1214">
        <v>1</v>
      </c>
      <c r="H1214" t="b">
        <v>1</v>
      </c>
      <c r="I1214">
        <f>INDEX(试题问卷属性表!D:D, MATCH(问卷赋分表!$A1214,试题问卷属性表!$A:$A,0))</f>
        <v>0</v>
      </c>
      <c r="J1214" t="str">
        <f>INDEX(试题问卷属性表!E:E, MATCH(问卷赋分表!$A1214,试题问卷属性表!$A:$A,0))</f>
        <v>教师专业发展</v>
      </c>
      <c r="K1214" t="str">
        <f>INDEX(试题问卷属性表!F:F, MATCH(问卷赋分表!$A1214,试题问卷属性表!$A:$A,0))</f>
        <v>教师专业需求</v>
      </c>
      <c r="L1214">
        <f>INDEX(试题问卷属性表!G:G, MATCH(问卷赋分表!$A1214,试题问卷属性表!$A:$A,0))</f>
        <v>0</v>
      </c>
    </row>
    <row r="1215" spans="1:12" x14ac:dyDescent="0.2">
      <c r="A1215" t="s">
        <v>2360</v>
      </c>
      <c r="B1215" t="str">
        <f>INDEX(试题问卷属性表!H:H, MATCH(问卷赋分表!A1215,试题问卷属性表!A:A,0))</f>
        <v>对学困生的教育</v>
      </c>
      <c r="C1215" t="s">
        <v>1343</v>
      </c>
      <c r="D1215" t="s">
        <v>1362</v>
      </c>
      <c r="E1215" t="s">
        <v>2936</v>
      </c>
      <c r="F1215">
        <v>5</v>
      </c>
      <c r="G1215">
        <v>1</v>
      </c>
      <c r="H1215" t="b">
        <v>1</v>
      </c>
      <c r="I1215">
        <f>INDEX(试题问卷属性表!D:D, MATCH(问卷赋分表!$A1215,试题问卷属性表!$A:$A,0))</f>
        <v>0</v>
      </c>
      <c r="J1215" t="str">
        <f>INDEX(试题问卷属性表!E:E, MATCH(问卷赋分表!$A1215,试题问卷属性表!$A:$A,0))</f>
        <v>教师专业发展</v>
      </c>
      <c r="K1215" t="str">
        <f>INDEX(试题问卷属性表!F:F, MATCH(问卷赋分表!$A1215,试题问卷属性表!$A:$A,0))</f>
        <v>教师专业需求</v>
      </c>
      <c r="L1215">
        <f>INDEX(试题问卷属性表!G:G, MATCH(问卷赋分表!$A1215,试题问卷属性表!$A:$A,0))</f>
        <v>0</v>
      </c>
    </row>
    <row r="1216" spans="1:12" x14ac:dyDescent="0.2">
      <c r="A1216" t="s">
        <v>2361</v>
      </c>
      <c r="B1216" t="str">
        <f>INDEX(试题问卷属性表!H:H, MATCH(问卷赋分表!A1216,试题问卷属性表!A:A,0))</f>
        <v>跨学科教学（诸如问题解决能力、学习能力）</v>
      </c>
      <c r="C1216" t="s">
        <v>1343</v>
      </c>
      <c r="D1216" t="s">
        <v>1362</v>
      </c>
      <c r="E1216" t="s">
        <v>2933</v>
      </c>
      <c r="F1216">
        <v>1</v>
      </c>
      <c r="G1216">
        <v>0</v>
      </c>
      <c r="H1216" t="b">
        <v>1</v>
      </c>
      <c r="I1216">
        <f>INDEX(试题问卷属性表!D:D, MATCH(问卷赋分表!$A1216,试题问卷属性表!$A:$A,0))</f>
        <v>0</v>
      </c>
      <c r="J1216" t="str">
        <f>INDEX(试题问卷属性表!E:E, MATCH(问卷赋分表!$A1216,试题问卷属性表!$A:$A,0))</f>
        <v>教师专业发展</v>
      </c>
      <c r="K1216" t="str">
        <f>INDEX(试题问卷属性表!F:F, MATCH(问卷赋分表!$A1216,试题问卷属性表!$A:$A,0))</f>
        <v>教师专业需求</v>
      </c>
      <c r="L1216">
        <f>INDEX(试题问卷属性表!G:G, MATCH(问卷赋分表!$A1216,试题问卷属性表!$A:$A,0))</f>
        <v>0</v>
      </c>
    </row>
    <row r="1217" spans="1:12" x14ac:dyDescent="0.2">
      <c r="A1217" t="s">
        <v>2361</v>
      </c>
      <c r="B1217" t="str">
        <f>INDEX(试题问卷属性表!H:H, MATCH(问卷赋分表!A1217,试题问卷属性表!A:A,0))</f>
        <v>跨学科教学（诸如问题解决能力、学习能力）</v>
      </c>
      <c r="C1217" t="s">
        <v>1343</v>
      </c>
      <c r="D1217" t="s">
        <v>1362</v>
      </c>
      <c r="E1217" t="s">
        <v>2934</v>
      </c>
      <c r="F1217">
        <v>2</v>
      </c>
      <c r="G1217">
        <v>0</v>
      </c>
      <c r="H1217" t="b">
        <v>1</v>
      </c>
      <c r="I1217">
        <f>INDEX(试题问卷属性表!D:D, MATCH(问卷赋分表!$A1217,试题问卷属性表!$A:$A,0))</f>
        <v>0</v>
      </c>
      <c r="J1217" t="str">
        <f>INDEX(试题问卷属性表!E:E, MATCH(问卷赋分表!$A1217,试题问卷属性表!$A:$A,0))</f>
        <v>教师专业发展</v>
      </c>
      <c r="K1217" t="str">
        <f>INDEX(试题问卷属性表!F:F, MATCH(问卷赋分表!$A1217,试题问卷属性表!$A:$A,0))</f>
        <v>教师专业需求</v>
      </c>
      <c r="L1217">
        <f>INDEX(试题问卷属性表!G:G, MATCH(问卷赋分表!$A1217,试题问卷属性表!$A:$A,0))</f>
        <v>0</v>
      </c>
    </row>
    <row r="1218" spans="1:12" x14ac:dyDescent="0.2">
      <c r="A1218" t="s">
        <v>2361</v>
      </c>
      <c r="B1218" t="str">
        <f>INDEX(试题问卷属性表!H:H, MATCH(问卷赋分表!A1218,试题问卷属性表!A:A,0))</f>
        <v>跨学科教学（诸如问题解决能力、学习能力）</v>
      </c>
      <c r="C1218" t="s">
        <v>1343</v>
      </c>
      <c r="D1218" t="s">
        <v>1362</v>
      </c>
      <c r="E1218" t="s">
        <v>2679</v>
      </c>
      <c r="F1218">
        <v>3</v>
      </c>
      <c r="G1218">
        <v>0</v>
      </c>
      <c r="H1218" t="b">
        <v>1</v>
      </c>
      <c r="I1218">
        <f>INDEX(试题问卷属性表!D:D, MATCH(问卷赋分表!$A1218,试题问卷属性表!$A:$A,0))</f>
        <v>0</v>
      </c>
      <c r="J1218" t="str">
        <f>INDEX(试题问卷属性表!E:E, MATCH(问卷赋分表!$A1218,试题问卷属性表!$A:$A,0))</f>
        <v>教师专业发展</v>
      </c>
      <c r="K1218" t="str">
        <f>INDEX(试题问卷属性表!F:F, MATCH(问卷赋分表!$A1218,试题问卷属性表!$A:$A,0))</f>
        <v>教师专业需求</v>
      </c>
      <c r="L1218">
        <f>INDEX(试题问卷属性表!G:G, MATCH(问卷赋分表!$A1218,试题问卷属性表!$A:$A,0))</f>
        <v>0</v>
      </c>
    </row>
    <row r="1219" spans="1:12" x14ac:dyDescent="0.2">
      <c r="A1219" t="s">
        <v>2361</v>
      </c>
      <c r="B1219" t="str">
        <f>INDEX(试题问卷属性表!H:H, MATCH(问卷赋分表!A1219,试题问卷属性表!A:A,0))</f>
        <v>跨学科教学（诸如问题解决能力、学习能力）</v>
      </c>
      <c r="C1219" t="s">
        <v>1343</v>
      </c>
      <c r="D1219" t="s">
        <v>1362</v>
      </c>
      <c r="E1219" t="s">
        <v>2935</v>
      </c>
      <c r="F1219">
        <v>4</v>
      </c>
      <c r="G1219">
        <v>1</v>
      </c>
      <c r="H1219" t="b">
        <v>1</v>
      </c>
      <c r="I1219">
        <f>INDEX(试题问卷属性表!D:D, MATCH(问卷赋分表!$A1219,试题问卷属性表!$A:$A,0))</f>
        <v>0</v>
      </c>
      <c r="J1219" t="str">
        <f>INDEX(试题问卷属性表!E:E, MATCH(问卷赋分表!$A1219,试题问卷属性表!$A:$A,0))</f>
        <v>教师专业发展</v>
      </c>
      <c r="K1219" t="str">
        <f>INDEX(试题问卷属性表!F:F, MATCH(问卷赋分表!$A1219,试题问卷属性表!$A:$A,0))</f>
        <v>教师专业需求</v>
      </c>
      <c r="L1219">
        <f>INDEX(试题问卷属性表!G:G, MATCH(问卷赋分表!$A1219,试题问卷属性表!$A:$A,0))</f>
        <v>0</v>
      </c>
    </row>
    <row r="1220" spans="1:12" x14ac:dyDescent="0.2">
      <c r="A1220" t="s">
        <v>2361</v>
      </c>
      <c r="B1220" t="str">
        <f>INDEX(试题问卷属性表!H:H, MATCH(问卷赋分表!A1220,试题问卷属性表!A:A,0))</f>
        <v>跨学科教学（诸如问题解决能力、学习能力）</v>
      </c>
      <c r="C1220" t="s">
        <v>1343</v>
      </c>
      <c r="D1220" t="s">
        <v>1362</v>
      </c>
      <c r="E1220" t="s">
        <v>2936</v>
      </c>
      <c r="F1220">
        <v>5</v>
      </c>
      <c r="G1220">
        <v>1</v>
      </c>
      <c r="H1220" t="b">
        <v>1</v>
      </c>
      <c r="I1220">
        <f>INDEX(试题问卷属性表!D:D, MATCH(问卷赋分表!$A1220,试题问卷属性表!$A:$A,0))</f>
        <v>0</v>
      </c>
      <c r="J1220" t="str">
        <f>INDEX(试题问卷属性表!E:E, MATCH(问卷赋分表!$A1220,试题问卷属性表!$A:$A,0))</f>
        <v>教师专业发展</v>
      </c>
      <c r="K1220" t="str">
        <f>INDEX(试题问卷属性表!F:F, MATCH(问卷赋分表!$A1220,试题问卷属性表!$A:$A,0))</f>
        <v>教师专业需求</v>
      </c>
      <c r="L1220">
        <f>INDEX(试题问卷属性表!G:G, MATCH(问卷赋分表!$A1220,试题问卷属性表!$A:$A,0))</f>
        <v>0</v>
      </c>
    </row>
    <row r="1221" spans="1:12" x14ac:dyDescent="0.2">
      <c r="A1221" t="s">
        <v>2362</v>
      </c>
      <c r="B1221" t="str">
        <f>INDEX(试题问卷属性表!H:H, MATCH(问卷赋分表!A1221,试题问卷属性表!A:A,0))</f>
        <v>我缺乏参加专业发展活动的机会</v>
      </c>
      <c r="C1221" t="s">
        <v>1343</v>
      </c>
      <c r="D1221" t="s">
        <v>1362</v>
      </c>
      <c r="E1221" t="s">
        <v>2724</v>
      </c>
      <c r="F1221">
        <v>1</v>
      </c>
      <c r="G1221">
        <v>0</v>
      </c>
      <c r="H1221" t="b">
        <v>1</v>
      </c>
      <c r="I1221">
        <f>INDEX(试题问卷属性表!D:D, MATCH(问卷赋分表!$A1221,试题问卷属性表!$A:$A,0))</f>
        <v>0</v>
      </c>
      <c r="J1221" t="str">
        <f>INDEX(试题问卷属性表!E:E, MATCH(问卷赋分表!$A1221,试题问卷属性表!$A:$A,0))</f>
        <v>教师专业发展</v>
      </c>
      <c r="K1221" t="str">
        <f>INDEX(试题问卷属性表!F:F, MATCH(问卷赋分表!$A1221,试题问卷属性表!$A:$A,0))</f>
        <v>教师专业困难</v>
      </c>
      <c r="L1221">
        <f>INDEX(试题问卷属性表!G:G, MATCH(问卷赋分表!$A1221,试题问卷属性表!$A:$A,0))</f>
        <v>0</v>
      </c>
    </row>
    <row r="1222" spans="1:12" x14ac:dyDescent="0.2">
      <c r="A1222" t="s">
        <v>2362</v>
      </c>
      <c r="B1222" t="str">
        <f>INDEX(试题问卷属性表!H:H, MATCH(问卷赋分表!A1222,试题问卷属性表!A:A,0))</f>
        <v>我缺乏参加专业发展活动的机会</v>
      </c>
      <c r="C1222" t="s">
        <v>1343</v>
      </c>
      <c r="D1222" t="s">
        <v>1362</v>
      </c>
      <c r="E1222" t="s">
        <v>2725</v>
      </c>
      <c r="F1222">
        <v>2</v>
      </c>
      <c r="G1222">
        <v>0</v>
      </c>
      <c r="H1222" t="b">
        <v>1</v>
      </c>
      <c r="I1222">
        <f>INDEX(试题问卷属性表!D:D, MATCH(问卷赋分表!$A1222,试题问卷属性表!$A:$A,0))</f>
        <v>0</v>
      </c>
      <c r="J1222" t="str">
        <f>INDEX(试题问卷属性表!E:E, MATCH(问卷赋分表!$A1222,试题问卷属性表!$A:$A,0))</f>
        <v>教师专业发展</v>
      </c>
      <c r="K1222" t="str">
        <f>INDEX(试题问卷属性表!F:F, MATCH(问卷赋分表!$A1222,试题问卷属性表!$A:$A,0))</f>
        <v>教师专业困难</v>
      </c>
      <c r="L1222">
        <f>INDEX(试题问卷属性表!G:G, MATCH(问卷赋分表!$A1222,试题问卷属性表!$A:$A,0))</f>
        <v>0</v>
      </c>
    </row>
    <row r="1223" spans="1:12" x14ac:dyDescent="0.2">
      <c r="A1223" t="s">
        <v>2362</v>
      </c>
      <c r="B1223" t="str">
        <f>INDEX(试题问卷属性表!H:H, MATCH(问卷赋分表!A1223,试题问卷属性表!A:A,0))</f>
        <v>我缺乏参加专业发展活动的机会</v>
      </c>
      <c r="C1223" t="s">
        <v>1343</v>
      </c>
      <c r="D1223" t="s">
        <v>1362</v>
      </c>
      <c r="E1223" t="s">
        <v>2679</v>
      </c>
      <c r="F1223">
        <v>3</v>
      </c>
      <c r="G1223">
        <v>0</v>
      </c>
      <c r="H1223" t="b">
        <v>1</v>
      </c>
      <c r="I1223">
        <f>INDEX(试题问卷属性表!D:D, MATCH(问卷赋分表!$A1223,试题问卷属性表!$A:$A,0))</f>
        <v>0</v>
      </c>
      <c r="J1223" t="str">
        <f>INDEX(试题问卷属性表!E:E, MATCH(问卷赋分表!$A1223,试题问卷属性表!$A:$A,0))</f>
        <v>教师专业发展</v>
      </c>
      <c r="K1223" t="str">
        <f>INDEX(试题问卷属性表!F:F, MATCH(问卷赋分表!$A1223,试题问卷属性表!$A:$A,0))</f>
        <v>教师专业困难</v>
      </c>
      <c r="L1223">
        <f>INDEX(试题问卷属性表!G:G, MATCH(问卷赋分表!$A1223,试题问卷属性表!$A:$A,0))</f>
        <v>0</v>
      </c>
    </row>
    <row r="1224" spans="1:12" x14ac:dyDescent="0.2">
      <c r="A1224" t="s">
        <v>2362</v>
      </c>
      <c r="B1224" t="str">
        <f>INDEX(试题问卷属性表!H:H, MATCH(问卷赋分表!A1224,试题问卷属性表!A:A,0))</f>
        <v>我缺乏参加专业发展活动的机会</v>
      </c>
      <c r="C1224" t="s">
        <v>1343</v>
      </c>
      <c r="D1224" t="s">
        <v>1362</v>
      </c>
      <c r="E1224" t="s">
        <v>2726</v>
      </c>
      <c r="F1224">
        <v>4</v>
      </c>
      <c r="G1224">
        <v>1</v>
      </c>
      <c r="H1224" t="b">
        <v>1</v>
      </c>
      <c r="I1224">
        <f>INDEX(试题问卷属性表!D:D, MATCH(问卷赋分表!$A1224,试题问卷属性表!$A:$A,0))</f>
        <v>0</v>
      </c>
      <c r="J1224" t="str">
        <f>INDEX(试题问卷属性表!E:E, MATCH(问卷赋分表!$A1224,试题问卷属性表!$A:$A,0))</f>
        <v>教师专业发展</v>
      </c>
      <c r="K1224" t="str">
        <f>INDEX(试题问卷属性表!F:F, MATCH(问卷赋分表!$A1224,试题问卷属性表!$A:$A,0))</f>
        <v>教师专业困难</v>
      </c>
      <c r="L1224">
        <f>INDEX(试题问卷属性表!G:G, MATCH(问卷赋分表!$A1224,试题问卷属性表!$A:$A,0))</f>
        <v>0</v>
      </c>
    </row>
    <row r="1225" spans="1:12" x14ac:dyDescent="0.2">
      <c r="A1225" t="s">
        <v>2362</v>
      </c>
      <c r="B1225" t="str">
        <f>INDEX(试题问卷属性表!H:H, MATCH(问卷赋分表!A1225,试题问卷属性表!A:A,0))</f>
        <v>我缺乏参加专业发展活动的机会</v>
      </c>
      <c r="C1225" t="s">
        <v>1343</v>
      </c>
      <c r="D1225" t="s">
        <v>1362</v>
      </c>
      <c r="E1225" t="s">
        <v>2727</v>
      </c>
      <c r="F1225">
        <v>5</v>
      </c>
      <c r="G1225">
        <v>1</v>
      </c>
      <c r="H1225" t="b">
        <v>1</v>
      </c>
      <c r="I1225">
        <f>INDEX(试题问卷属性表!D:D, MATCH(问卷赋分表!$A1225,试题问卷属性表!$A:$A,0))</f>
        <v>0</v>
      </c>
      <c r="J1225" t="str">
        <f>INDEX(试题问卷属性表!E:E, MATCH(问卷赋分表!$A1225,试题问卷属性表!$A:$A,0))</f>
        <v>教师专业发展</v>
      </c>
      <c r="K1225" t="str">
        <f>INDEX(试题问卷属性表!F:F, MATCH(问卷赋分表!$A1225,试题问卷属性表!$A:$A,0))</f>
        <v>教师专业困难</v>
      </c>
      <c r="L1225">
        <f>INDEX(试题问卷属性表!G:G, MATCH(问卷赋分表!$A1225,试题问卷属性表!$A:$A,0))</f>
        <v>0</v>
      </c>
    </row>
    <row r="1226" spans="1:12" x14ac:dyDescent="0.2">
      <c r="A1226" t="s">
        <v>2363</v>
      </c>
      <c r="B1226" t="str">
        <f>INDEX(试题问卷属性表!H:H, MATCH(问卷赋分表!A1226,试题问卷属性表!A:A,0))</f>
        <v>专业发展活动同我的工作时间冲突</v>
      </c>
      <c r="C1226" t="s">
        <v>1343</v>
      </c>
      <c r="D1226" t="s">
        <v>1362</v>
      </c>
      <c r="E1226" t="s">
        <v>2724</v>
      </c>
      <c r="F1226">
        <v>1</v>
      </c>
      <c r="G1226">
        <v>0</v>
      </c>
      <c r="H1226" t="b">
        <v>1</v>
      </c>
      <c r="I1226">
        <f>INDEX(试题问卷属性表!D:D, MATCH(问卷赋分表!$A1226,试题问卷属性表!$A:$A,0))</f>
        <v>0</v>
      </c>
      <c r="J1226" t="str">
        <f>INDEX(试题问卷属性表!E:E, MATCH(问卷赋分表!$A1226,试题问卷属性表!$A:$A,0))</f>
        <v>教师专业发展</v>
      </c>
      <c r="K1226" t="str">
        <f>INDEX(试题问卷属性表!F:F, MATCH(问卷赋分表!$A1226,试题问卷属性表!$A:$A,0))</f>
        <v>教师专业困难</v>
      </c>
      <c r="L1226">
        <f>INDEX(试题问卷属性表!G:G, MATCH(问卷赋分表!$A1226,试题问卷属性表!$A:$A,0))</f>
        <v>0</v>
      </c>
    </row>
    <row r="1227" spans="1:12" x14ac:dyDescent="0.2">
      <c r="A1227" t="s">
        <v>2363</v>
      </c>
      <c r="B1227" t="str">
        <f>INDEX(试题问卷属性表!H:H, MATCH(问卷赋分表!A1227,试题问卷属性表!A:A,0))</f>
        <v>专业发展活动同我的工作时间冲突</v>
      </c>
      <c r="C1227" t="s">
        <v>1343</v>
      </c>
      <c r="D1227" t="s">
        <v>1362</v>
      </c>
      <c r="E1227" t="s">
        <v>2725</v>
      </c>
      <c r="F1227">
        <v>2</v>
      </c>
      <c r="G1227">
        <v>0</v>
      </c>
      <c r="H1227" t="b">
        <v>1</v>
      </c>
      <c r="I1227">
        <f>INDEX(试题问卷属性表!D:D, MATCH(问卷赋分表!$A1227,试题问卷属性表!$A:$A,0))</f>
        <v>0</v>
      </c>
      <c r="J1227" t="str">
        <f>INDEX(试题问卷属性表!E:E, MATCH(问卷赋分表!$A1227,试题问卷属性表!$A:$A,0))</f>
        <v>教师专业发展</v>
      </c>
      <c r="K1227" t="str">
        <f>INDEX(试题问卷属性表!F:F, MATCH(问卷赋分表!$A1227,试题问卷属性表!$A:$A,0))</f>
        <v>教师专业困难</v>
      </c>
      <c r="L1227">
        <f>INDEX(试题问卷属性表!G:G, MATCH(问卷赋分表!$A1227,试题问卷属性表!$A:$A,0))</f>
        <v>0</v>
      </c>
    </row>
    <row r="1228" spans="1:12" x14ac:dyDescent="0.2">
      <c r="A1228" t="s">
        <v>2363</v>
      </c>
      <c r="B1228" t="str">
        <f>INDEX(试题问卷属性表!H:H, MATCH(问卷赋分表!A1228,试题问卷属性表!A:A,0))</f>
        <v>专业发展活动同我的工作时间冲突</v>
      </c>
      <c r="C1228" t="s">
        <v>1343</v>
      </c>
      <c r="D1228" t="s">
        <v>1362</v>
      </c>
      <c r="E1228" t="s">
        <v>2679</v>
      </c>
      <c r="F1228">
        <v>3</v>
      </c>
      <c r="G1228">
        <v>0</v>
      </c>
      <c r="H1228" t="b">
        <v>1</v>
      </c>
      <c r="I1228">
        <f>INDEX(试题问卷属性表!D:D, MATCH(问卷赋分表!$A1228,试题问卷属性表!$A:$A,0))</f>
        <v>0</v>
      </c>
      <c r="J1228" t="str">
        <f>INDEX(试题问卷属性表!E:E, MATCH(问卷赋分表!$A1228,试题问卷属性表!$A:$A,0))</f>
        <v>教师专业发展</v>
      </c>
      <c r="K1228" t="str">
        <f>INDEX(试题问卷属性表!F:F, MATCH(问卷赋分表!$A1228,试题问卷属性表!$A:$A,0))</f>
        <v>教师专业困难</v>
      </c>
      <c r="L1228">
        <f>INDEX(试题问卷属性表!G:G, MATCH(问卷赋分表!$A1228,试题问卷属性表!$A:$A,0))</f>
        <v>0</v>
      </c>
    </row>
    <row r="1229" spans="1:12" x14ac:dyDescent="0.2">
      <c r="A1229" t="s">
        <v>2363</v>
      </c>
      <c r="B1229" t="str">
        <f>INDEX(试题问卷属性表!H:H, MATCH(问卷赋分表!A1229,试题问卷属性表!A:A,0))</f>
        <v>专业发展活动同我的工作时间冲突</v>
      </c>
      <c r="C1229" t="s">
        <v>1343</v>
      </c>
      <c r="D1229" t="s">
        <v>1362</v>
      </c>
      <c r="E1229" t="s">
        <v>2726</v>
      </c>
      <c r="F1229">
        <v>4</v>
      </c>
      <c r="G1229">
        <v>1</v>
      </c>
      <c r="H1229" t="b">
        <v>1</v>
      </c>
      <c r="I1229">
        <f>INDEX(试题问卷属性表!D:D, MATCH(问卷赋分表!$A1229,试题问卷属性表!$A:$A,0))</f>
        <v>0</v>
      </c>
      <c r="J1229" t="str">
        <f>INDEX(试题问卷属性表!E:E, MATCH(问卷赋分表!$A1229,试题问卷属性表!$A:$A,0))</f>
        <v>教师专业发展</v>
      </c>
      <c r="K1229" t="str">
        <f>INDEX(试题问卷属性表!F:F, MATCH(问卷赋分表!$A1229,试题问卷属性表!$A:$A,0))</f>
        <v>教师专业困难</v>
      </c>
      <c r="L1229">
        <f>INDEX(试题问卷属性表!G:G, MATCH(问卷赋分表!$A1229,试题问卷属性表!$A:$A,0))</f>
        <v>0</v>
      </c>
    </row>
    <row r="1230" spans="1:12" x14ac:dyDescent="0.2">
      <c r="A1230" t="s">
        <v>2363</v>
      </c>
      <c r="B1230" t="str">
        <f>INDEX(试题问卷属性表!H:H, MATCH(问卷赋分表!A1230,试题问卷属性表!A:A,0))</f>
        <v>专业发展活动同我的工作时间冲突</v>
      </c>
      <c r="C1230" t="s">
        <v>1343</v>
      </c>
      <c r="D1230" t="s">
        <v>1362</v>
      </c>
      <c r="E1230" t="s">
        <v>2727</v>
      </c>
      <c r="F1230">
        <v>5</v>
      </c>
      <c r="G1230">
        <v>1</v>
      </c>
      <c r="H1230" t="b">
        <v>1</v>
      </c>
      <c r="I1230">
        <f>INDEX(试题问卷属性表!D:D, MATCH(问卷赋分表!$A1230,试题问卷属性表!$A:$A,0))</f>
        <v>0</v>
      </c>
      <c r="J1230" t="str">
        <f>INDEX(试题问卷属性表!E:E, MATCH(问卷赋分表!$A1230,试题问卷属性表!$A:$A,0))</f>
        <v>教师专业发展</v>
      </c>
      <c r="K1230" t="str">
        <f>INDEX(试题问卷属性表!F:F, MATCH(问卷赋分表!$A1230,试题问卷属性表!$A:$A,0))</f>
        <v>教师专业困难</v>
      </c>
      <c r="L1230">
        <f>INDEX(试题问卷属性表!G:G, MATCH(问卷赋分表!$A1230,试题问卷属性表!$A:$A,0))</f>
        <v>0</v>
      </c>
    </row>
    <row r="1231" spans="1:12" x14ac:dyDescent="0.2">
      <c r="A1231" t="s">
        <v>2364</v>
      </c>
      <c r="B1231" t="str">
        <f>INDEX(试题问卷属性表!H:H, MATCH(问卷赋分表!A1231,试题问卷属性表!A:A,0))</f>
        <v>我缺乏参加专业活动的资金</v>
      </c>
      <c r="C1231" t="s">
        <v>1343</v>
      </c>
      <c r="D1231" t="s">
        <v>1362</v>
      </c>
      <c r="E1231" t="s">
        <v>2724</v>
      </c>
      <c r="F1231">
        <v>1</v>
      </c>
      <c r="G1231">
        <v>0</v>
      </c>
      <c r="H1231" t="b">
        <v>1</v>
      </c>
      <c r="I1231">
        <f>INDEX(试题问卷属性表!D:D, MATCH(问卷赋分表!$A1231,试题问卷属性表!$A:$A,0))</f>
        <v>0</v>
      </c>
      <c r="J1231" t="str">
        <f>INDEX(试题问卷属性表!E:E, MATCH(问卷赋分表!$A1231,试题问卷属性表!$A:$A,0))</f>
        <v>教师专业发展</v>
      </c>
      <c r="K1231" t="str">
        <f>INDEX(试题问卷属性表!F:F, MATCH(问卷赋分表!$A1231,试题问卷属性表!$A:$A,0))</f>
        <v>教师专业困难</v>
      </c>
      <c r="L1231">
        <f>INDEX(试题问卷属性表!G:G, MATCH(问卷赋分表!$A1231,试题问卷属性表!$A:$A,0))</f>
        <v>0</v>
      </c>
    </row>
    <row r="1232" spans="1:12" x14ac:dyDescent="0.2">
      <c r="A1232" t="s">
        <v>2364</v>
      </c>
      <c r="B1232" t="str">
        <f>INDEX(试题问卷属性表!H:H, MATCH(问卷赋分表!A1232,试题问卷属性表!A:A,0))</f>
        <v>我缺乏参加专业活动的资金</v>
      </c>
      <c r="C1232" t="s">
        <v>1343</v>
      </c>
      <c r="D1232" t="s">
        <v>1362</v>
      </c>
      <c r="E1232" t="s">
        <v>2725</v>
      </c>
      <c r="F1232">
        <v>2</v>
      </c>
      <c r="G1232">
        <v>0</v>
      </c>
      <c r="H1232" t="b">
        <v>1</v>
      </c>
      <c r="I1232">
        <f>INDEX(试题问卷属性表!D:D, MATCH(问卷赋分表!$A1232,试题问卷属性表!$A:$A,0))</f>
        <v>0</v>
      </c>
      <c r="J1232" t="str">
        <f>INDEX(试题问卷属性表!E:E, MATCH(问卷赋分表!$A1232,试题问卷属性表!$A:$A,0))</f>
        <v>教师专业发展</v>
      </c>
      <c r="K1232" t="str">
        <f>INDEX(试题问卷属性表!F:F, MATCH(问卷赋分表!$A1232,试题问卷属性表!$A:$A,0))</f>
        <v>教师专业困难</v>
      </c>
      <c r="L1232">
        <f>INDEX(试题问卷属性表!G:G, MATCH(问卷赋分表!$A1232,试题问卷属性表!$A:$A,0))</f>
        <v>0</v>
      </c>
    </row>
    <row r="1233" spans="1:12" x14ac:dyDescent="0.2">
      <c r="A1233" t="s">
        <v>2364</v>
      </c>
      <c r="B1233" t="str">
        <f>INDEX(试题问卷属性表!H:H, MATCH(问卷赋分表!A1233,试题问卷属性表!A:A,0))</f>
        <v>我缺乏参加专业活动的资金</v>
      </c>
      <c r="C1233" t="s">
        <v>1343</v>
      </c>
      <c r="D1233" t="s">
        <v>1362</v>
      </c>
      <c r="E1233" t="s">
        <v>2679</v>
      </c>
      <c r="F1233">
        <v>3</v>
      </c>
      <c r="G1233">
        <v>0</v>
      </c>
      <c r="H1233" t="b">
        <v>1</v>
      </c>
      <c r="I1233">
        <f>INDEX(试题问卷属性表!D:D, MATCH(问卷赋分表!$A1233,试题问卷属性表!$A:$A,0))</f>
        <v>0</v>
      </c>
      <c r="J1233" t="str">
        <f>INDEX(试题问卷属性表!E:E, MATCH(问卷赋分表!$A1233,试题问卷属性表!$A:$A,0))</f>
        <v>教师专业发展</v>
      </c>
      <c r="K1233" t="str">
        <f>INDEX(试题问卷属性表!F:F, MATCH(问卷赋分表!$A1233,试题问卷属性表!$A:$A,0))</f>
        <v>教师专业困难</v>
      </c>
      <c r="L1233">
        <f>INDEX(试题问卷属性表!G:G, MATCH(问卷赋分表!$A1233,试题问卷属性表!$A:$A,0))</f>
        <v>0</v>
      </c>
    </row>
    <row r="1234" spans="1:12" x14ac:dyDescent="0.2">
      <c r="A1234" t="s">
        <v>2364</v>
      </c>
      <c r="B1234" t="str">
        <f>INDEX(试题问卷属性表!H:H, MATCH(问卷赋分表!A1234,试题问卷属性表!A:A,0))</f>
        <v>我缺乏参加专业活动的资金</v>
      </c>
      <c r="C1234" t="s">
        <v>1343</v>
      </c>
      <c r="D1234" t="s">
        <v>1362</v>
      </c>
      <c r="E1234" t="s">
        <v>2726</v>
      </c>
      <c r="F1234">
        <v>4</v>
      </c>
      <c r="G1234">
        <v>1</v>
      </c>
      <c r="H1234" t="b">
        <v>1</v>
      </c>
      <c r="I1234">
        <f>INDEX(试题问卷属性表!D:D, MATCH(问卷赋分表!$A1234,试题问卷属性表!$A:$A,0))</f>
        <v>0</v>
      </c>
      <c r="J1234" t="str">
        <f>INDEX(试题问卷属性表!E:E, MATCH(问卷赋分表!$A1234,试题问卷属性表!$A:$A,0))</f>
        <v>教师专业发展</v>
      </c>
      <c r="K1234" t="str">
        <f>INDEX(试题问卷属性表!F:F, MATCH(问卷赋分表!$A1234,试题问卷属性表!$A:$A,0))</f>
        <v>教师专业困难</v>
      </c>
      <c r="L1234">
        <f>INDEX(试题问卷属性表!G:G, MATCH(问卷赋分表!$A1234,试题问卷属性表!$A:$A,0))</f>
        <v>0</v>
      </c>
    </row>
    <row r="1235" spans="1:12" x14ac:dyDescent="0.2">
      <c r="A1235" t="s">
        <v>2364</v>
      </c>
      <c r="B1235" t="str">
        <f>INDEX(试题问卷属性表!H:H, MATCH(问卷赋分表!A1235,试题问卷属性表!A:A,0))</f>
        <v>我缺乏参加专业活动的资金</v>
      </c>
      <c r="C1235" t="s">
        <v>1343</v>
      </c>
      <c r="D1235" t="s">
        <v>1362</v>
      </c>
      <c r="E1235" t="s">
        <v>2727</v>
      </c>
      <c r="F1235">
        <v>5</v>
      </c>
      <c r="G1235">
        <v>1</v>
      </c>
      <c r="H1235" t="b">
        <v>1</v>
      </c>
      <c r="I1235">
        <f>INDEX(试题问卷属性表!D:D, MATCH(问卷赋分表!$A1235,试题问卷属性表!$A:$A,0))</f>
        <v>0</v>
      </c>
      <c r="J1235" t="str">
        <f>INDEX(试题问卷属性表!E:E, MATCH(问卷赋分表!$A1235,试题问卷属性表!$A:$A,0))</f>
        <v>教师专业发展</v>
      </c>
      <c r="K1235" t="str">
        <f>INDEX(试题问卷属性表!F:F, MATCH(问卷赋分表!$A1235,试题问卷属性表!$A:$A,0))</f>
        <v>教师专业困难</v>
      </c>
      <c r="L1235">
        <f>INDEX(试题问卷属性表!G:G, MATCH(问卷赋分表!$A1235,试题问卷属性表!$A:$A,0))</f>
        <v>0</v>
      </c>
    </row>
    <row r="1236" spans="1:12" x14ac:dyDescent="0.2">
      <c r="A1236" t="s">
        <v>2365</v>
      </c>
      <c r="B1236" t="str">
        <f>INDEX(试题问卷属性表!H:H, MATCH(问卷赋分表!A1236,试题问卷属性表!A:A,0))</f>
        <v>身边没有相关的专业发展活动开展</v>
      </c>
      <c r="C1236" t="s">
        <v>1343</v>
      </c>
      <c r="D1236" t="s">
        <v>1362</v>
      </c>
      <c r="E1236" t="s">
        <v>2724</v>
      </c>
      <c r="F1236">
        <v>1</v>
      </c>
      <c r="G1236">
        <v>0</v>
      </c>
      <c r="H1236" t="b">
        <v>1</v>
      </c>
      <c r="I1236">
        <f>INDEX(试题问卷属性表!D:D, MATCH(问卷赋分表!$A1236,试题问卷属性表!$A:$A,0))</f>
        <v>0</v>
      </c>
      <c r="J1236" t="str">
        <f>INDEX(试题问卷属性表!E:E, MATCH(问卷赋分表!$A1236,试题问卷属性表!$A:$A,0))</f>
        <v>教师专业发展</v>
      </c>
      <c r="K1236" t="str">
        <f>INDEX(试题问卷属性表!F:F, MATCH(问卷赋分表!$A1236,试题问卷属性表!$A:$A,0))</f>
        <v>教师专业困难</v>
      </c>
      <c r="L1236">
        <f>INDEX(试题问卷属性表!G:G, MATCH(问卷赋分表!$A1236,试题问卷属性表!$A:$A,0))</f>
        <v>0</v>
      </c>
    </row>
    <row r="1237" spans="1:12" x14ac:dyDescent="0.2">
      <c r="A1237" t="s">
        <v>2365</v>
      </c>
      <c r="B1237" t="str">
        <f>INDEX(试题问卷属性表!H:H, MATCH(问卷赋分表!A1237,试题问卷属性表!A:A,0))</f>
        <v>身边没有相关的专业发展活动开展</v>
      </c>
      <c r="C1237" t="s">
        <v>1343</v>
      </c>
      <c r="D1237" t="s">
        <v>1362</v>
      </c>
      <c r="E1237" t="s">
        <v>2725</v>
      </c>
      <c r="F1237">
        <v>2</v>
      </c>
      <c r="G1237">
        <v>0</v>
      </c>
      <c r="H1237" t="b">
        <v>1</v>
      </c>
      <c r="I1237">
        <f>INDEX(试题问卷属性表!D:D, MATCH(问卷赋分表!$A1237,试题问卷属性表!$A:$A,0))</f>
        <v>0</v>
      </c>
      <c r="J1237" t="str">
        <f>INDEX(试题问卷属性表!E:E, MATCH(问卷赋分表!$A1237,试题问卷属性表!$A:$A,0))</f>
        <v>教师专业发展</v>
      </c>
      <c r="K1237" t="str">
        <f>INDEX(试题问卷属性表!F:F, MATCH(问卷赋分表!$A1237,试题问卷属性表!$A:$A,0))</f>
        <v>教师专业困难</v>
      </c>
      <c r="L1237">
        <f>INDEX(试题问卷属性表!G:G, MATCH(问卷赋分表!$A1237,试题问卷属性表!$A:$A,0))</f>
        <v>0</v>
      </c>
    </row>
    <row r="1238" spans="1:12" x14ac:dyDescent="0.2">
      <c r="A1238" t="s">
        <v>2365</v>
      </c>
      <c r="B1238" t="str">
        <f>INDEX(试题问卷属性表!H:H, MATCH(问卷赋分表!A1238,试题问卷属性表!A:A,0))</f>
        <v>身边没有相关的专业发展活动开展</v>
      </c>
      <c r="C1238" t="s">
        <v>1343</v>
      </c>
      <c r="D1238" t="s">
        <v>1362</v>
      </c>
      <c r="E1238" t="s">
        <v>2679</v>
      </c>
      <c r="F1238">
        <v>3</v>
      </c>
      <c r="G1238">
        <v>0</v>
      </c>
      <c r="H1238" t="b">
        <v>1</v>
      </c>
      <c r="I1238">
        <f>INDEX(试题问卷属性表!D:D, MATCH(问卷赋分表!$A1238,试题问卷属性表!$A:$A,0))</f>
        <v>0</v>
      </c>
      <c r="J1238" t="str">
        <f>INDEX(试题问卷属性表!E:E, MATCH(问卷赋分表!$A1238,试题问卷属性表!$A:$A,0))</f>
        <v>教师专业发展</v>
      </c>
      <c r="K1238" t="str">
        <f>INDEX(试题问卷属性表!F:F, MATCH(问卷赋分表!$A1238,试题问卷属性表!$A:$A,0))</f>
        <v>教师专业困难</v>
      </c>
      <c r="L1238">
        <f>INDEX(试题问卷属性表!G:G, MATCH(问卷赋分表!$A1238,试题问卷属性表!$A:$A,0))</f>
        <v>0</v>
      </c>
    </row>
    <row r="1239" spans="1:12" x14ac:dyDescent="0.2">
      <c r="A1239" t="s">
        <v>2365</v>
      </c>
      <c r="B1239" t="str">
        <f>INDEX(试题问卷属性表!H:H, MATCH(问卷赋分表!A1239,试题问卷属性表!A:A,0))</f>
        <v>身边没有相关的专业发展活动开展</v>
      </c>
      <c r="C1239" t="s">
        <v>1343</v>
      </c>
      <c r="D1239" t="s">
        <v>1362</v>
      </c>
      <c r="E1239" t="s">
        <v>2726</v>
      </c>
      <c r="F1239">
        <v>4</v>
      </c>
      <c r="G1239">
        <v>1</v>
      </c>
      <c r="H1239" t="b">
        <v>1</v>
      </c>
      <c r="I1239">
        <f>INDEX(试题问卷属性表!D:D, MATCH(问卷赋分表!$A1239,试题问卷属性表!$A:$A,0))</f>
        <v>0</v>
      </c>
      <c r="J1239" t="str">
        <f>INDEX(试题问卷属性表!E:E, MATCH(问卷赋分表!$A1239,试题问卷属性表!$A:$A,0))</f>
        <v>教师专业发展</v>
      </c>
      <c r="K1239" t="str">
        <f>INDEX(试题问卷属性表!F:F, MATCH(问卷赋分表!$A1239,试题问卷属性表!$A:$A,0))</f>
        <v>教师专业困难</v>
      </c>
      <c r="L1239">
        <f>INDEX(试题问卷属性表!G:G, MATCH(问卷赋分表!$A1239,试题问卷属性表!$A:$A,0))</f>
        <v>0</v>
      </c>
    </row>
    <row r="1240" spans="1:12" x14ac:dyDescent="0.2">
      <c r="A1240" t="s">
        <v>2365</v>
      </c>
      <c r="B1240" t="str">
        <f>INDEX(试题问卷属性表!H:H, MATCH(问卷赋分表!A1240,试题问卷属性表!A:A,0))</f>
        <v>身边没有相关的专业发展活动开展</v>
      </c>
      <c r="C1240" t="s">
        <v>1343</v>
      </c>
      <c r="D1240" t="s">
        <v>1362</v>
      </c>
      <c r="E1240" t="s">
        <v>2727</v>
      </c>
      <c r="F1240">
        <v>5</v>
      </c>
      <c r="G1240">
        <v>1</v>
      </c>
      <c r="H1240" t="b">
        <v>1</v>
      </c>
      <c r="I1240">
        <f>INDEX(试题问卷属性表!D:D, MATCH(问卷赋分表!$A1240,试题问卷属性表!$A:$A,0))</f>
        <v>0</v>
      </c>
      <c r="J1240" t="str">
        <f>INDEX(试题问卷属性表!E:E, MATCH(问卷赋分表!$A1240,试题问卷属性表!$A:$A,0))</f>
        <v>教师专业发展</v>
      </c>
      <c r="K1240" t="str">
        <f>INDEX(试题问卷属性表!F:F, MATCH(问卷赋分表!$A1240,试题问卷属性表!$A:$A,0))</f>
        <v>教师专业困难</v>
      </c>
      <c r="L1240">
        <f>INDEX(试题问卷属性表!G:G, MATCH(问卷赋分表!$A1240,试题问卷属性表!$A:$A,0))</f>
        <v>0</v>
      </c>
    </row>
    <row r="1241" spans="1:12" x14ac:dyDescent="0.2">
      <c r="A1241" t="s">
        <v>2366</v>
      </c>
      <c r="B1241" t="str">
        <f>INDEX(试题问卷属性表!H:H, MATCH(问卷赋分表!A1241,试题问卷属性表!A:A,0))</f>
        <v>参加这种活动没有报酬</v>
      </c>
      <c r="C1241" t="s">
        <v>1343</v>
      </c>
      <c r="D1241" t="s">
        <v>1362</v>
      </c>
      <c r="E1241" t="s">
        <v>2724</v>
      </c>
      <c r="F1241">
        <v>1</v>
      </c>
      <c r="G1241">
        <v>0</v>
      </c>
      <c r="H1241" t="b">
        <v>1</v>
      </c>
      <c r="I1241">
        <f>INDEX(试题问卷属性表!D:D, MATCH(问卷赋分表!$A1241,试题问卷属性表!$A:$A,0))</f>
        <v>0</v>
      </c>
      <c r="J1241" t="str">
        <f>INDEX(试题问卷属性表!E:E, MATCH(问卷赋分表!$A1241,试题问卷属性表!$A:$A,0))</f>
        <v>教师专业发展</v>
      </c>
      <c r="K1241" t="str">
        <f>INDEX(试题问卷属性表!F:F, MATCH(问卷赋分表!$A1241,试题问卷属性表!$A:$A,0))</f>
        <v>教师专业困难</v>
      </c>
      <c r="L1241">
        <f>INDEX(试题问卷属性表!G:G, MATCH(问卷赋分表!$A1241,试题问卷属性表!$A:$A,0))</f>
        <v>0</v>
      </c>
    </row>
    <row r="1242" spans="1:12" x14ac:dyDescent="0.2">
      <c r="A1242" t="s">
        <v>2366</v>
      </c>
      <c r="B1242" t="str">
        <f>INDEX(试题问卷属性表!H:H, MATCH(问卷赋分表!A1242,试题问卷属性表!A:A,0))</f>
        <v>参加这种活动没有报酬</v>
      </c>
      <c r="C1242" t="s">
        <v>1343</v>
      </c>
      <c r="D1242" t="s">
        <v>1362</v>
      </c>
      <c r="E1242" t="s">
        <v>2725</v>
      </c>
      <c r="F1242">
        <v>2</v>
      </c>
      <c r="G1242">
        <v>0</v>
      </c>
      <c r="H1242" t="b">
        <v>1</v>
      </c>
      <c r="I1242">
        <f>INDEX(试题问卷属性表!D:D, MATCH(问卷赋分表!$A1242,试题问卷属性表!$A:$A,0))</f>
        <v>0</v>
      </c>
      <c r="J1242" t="str">
        <f>INDEX(试题问卷属性表!E:E, MATCH(问卷赋分表!$A1242,试题问卷属性表!$A:$A,0))</f>
        <v>教师专业发展</v>
      </c>
      <c r="K1242" t="str">
        <f>INDEX(试题问卷属性表!F:F, MATCH(问卷赋分表!$A1242,试题问卷属性表!$A:$A,0))</f>
        <v>教师专业困难</v>
      </c>
      <c r="L1242">
        <f>INDEX(试题问卷属性表!G:G, MATCH(问卷赋分表!$A1242,试题问卷属性表!$A:$A,0))</f>
        <v>0</v>
      </c>
    </row>
    <row r="1243" spans="1:12" x14ac:dyDescent="0.2">
      <c r="A1243" t="s">
        <v>2366</v>
      </c>
      <c r="B1243" t="str">
        <f>INDEX(试题问卷属性表!H:H, MATCH(问卷赋分表!A1243,试题问卷属性表!A:A,0))</f>
        <v>参加这种活动没有报酬</v>
      </c>
      <c r="C1243" t="s">
        <v>1343</v>
      </c>
      <c r="D1243" t="s">
        <v>1362</v>
      </c>
      <c r="E1243" t="s">
        <v>2679</v>
      </c>
      <c r="F1243">
        <v>3</v>
      </c>
      <c r="G1243">
        <v>0</v>
      </c>
      <c r="H1243" t="b">
        <v>1</v>
      </c>
      <c r="I1243">
        <f>INDEX(试题问卷属性表!D:D, MATCH(问卷赋分表!$A1243,试题问卷属性表!$A:$A,0))</f>
        <v>0</v>
      </c>
      <c r="J1243" t="str">
        <f>INDEX(试题问卷属性表!E:E, MATCH(问卷赋分表!$A1243,试题问卷属性表!$A:$A,0))</f>
        <v>教师专业发展</v>
      </c>
      <c r="K1243" t="str">
        <f>INDEX(试题问卷属性表!F:F, MATCH(问卷赋分表!$A1243,试题问卷属性表!$A:$A,0))</f>
        <v>教师专业困难</v>
      </c>
      <c r="L1243">
        <f>INDEX(试题问卷属性表!G:G, MATCH(问卷赋分表!$A1243,试题问卷属性表!$A:$A,0))</f>
        <v>0</v>
      </c>
    </row>
    <row r="1244" spans="1:12" x14ac:dyDescent="0.2">
      <c r="A1244" t="s">
        <v>2366</v>
      </c>
      <c r="B1244" t="str">
        <f>INDEX(试题问卷属性表!H:H, MATCH(问卷赋分表!A1244,试题问卷属性表!A:A,0))</f>
        <v>参加这种活动没有报酬</v>
      </c>
      <c r="C1244" t="s">
        <v>1343</v>
      </c>
      <c r="D1244" t="s">
        <v>1362</v>
      </c>
      <c r="E1244" t="s">
        <v>2726</v>
      </c>
      <c r="F1244">
        <v>4</v>
      </c>
      <c r="G1244">
        <v>1</v>
      </c>
      <c r="H1244" t="b">
        <v>1</v>
      </c>
      <c r="I1244">
        <f>INDEX(试题问卷属性表!D:D, MATCH(问卷赋分表!$A1244,试题问卷属性表!$A:$A,0))</f>
        <v>0</v>
      </c>
      <c r="J1244" t="str">
        <f>INDEX(试题问卷属性表!E:E, MATCH(问卷赋分表!$A1244,试题问卷属性表!$A:$A,0))</f>
        <v>教师专业发展</v>
      </c>
      <c r="K1244" t="str">
        <f>INDEX(试题问卷属性表!F:F, MATCH(问卷赋分表!$A1244,试题问卷属性表!$A:$A,0))</f>
        <v>教师专业困难</v>
      </c>
      <c r="L1244">
        <f>INDEX(试题问卷属性表!G:G, MATCH(问卷赋分表!$A1244,试题问卷属性表!$A:$A,0))</f>
        <v>0</v>
      </c>
    </row>
    <row r="1245" spans="1:12" x14ac:dyDescent="0.2">
      <c r="A1245" t="s">
        <v>2366</v>
      </c>
      <c r="B1245" t="str">
        <f>INDEX(试题问卷属性表!H:H, MATCH(问卷赋分表!A1245,试题问卷属性表!A:A,0))</f>
        <v>参加这种活动没有报酬</v>
      </c>
      <c r="C1245" t="s">
        <v>1343</v>
      </c>
      <c r="D1245" t="s">
        <v>1362</v>
      </c>
      <c r="E1245" t="s">
        <v>2727</v>
      </c>
      <c r="F1245">
        <v>5</v>
      </c>
      <c r="G1245">
        <v>1</v>
      </c>
      <c r="H1245" t="b">
        <v>1</v>
      </c>
      <c r="I1245">
        <f>INDEX(试题问卷属性表!D:D, MATCH(问卷赋分表!$A1245,试题问卷属性表!$A:$A,0))</f>
        <v>0</v>
      </c>
      <c r="J1245" t="str">
        <f>INDEX(试题问卷属性表!E:E, MATCH(问卷赋分表!$A1245,试题问卷属性表!$A:$A,0))</f>
        <v>教师专业发展</v>
      </c>
      <c r="K1245" t="str">
        <f>INDEX(试题问卷属性表!F:F, MATCH(问卷赋分表!$A1245,试题问卷属性表!$A:$A,0))</f>
        <v>教师专业困难</v>
      </c>
      <c r="L1245">
        <f>INDEX(试题问卷属性表!G:G, MATCH(问卷赋分表!$A1245,试题问卷属性表!$A:$A,0))</f>
        <v>0</v>
      </c>
    </row>
    <row r="1246" spans="1:12" x14ac:dyDescent="0.2">
      <c r="A1246" t="s">
        <v>2367</v>
      </c>
      <c r="B1246" t="str">
        <f>INDEX(试题问卷属性表!H:H, MATCH(问卷赋分表!A1246,试题问卷属性表!A:A,0))</f>
        <v>鼓励学生使用不同的学习方法</v>
      </c>
      <c r="C1246" t="s">
        <v>1343</v>
      </c>
      <c r="D1246" t="s">
        <v>1362</v>
      </c>
      <c r="E1246" t="s">
        <v>2714</v>
      </c>
      <c r="F1246">
        <v>1</v>
      </c>
      <c r="G1246">
        <v>0</v>
      </c>
      <c r="H1246" t="b">
        <v>1</v>
      </c>
      <c r="I1246">
        <f>INDEX(试题问卷属性表!D:D, MATCH(问卷赋分表!$A1246,试题问卷属性表!$A:$A,0))</f>
        <v>0</v>
      </c>
      <c r="J1246" t="str">
        <f>INDEX(试题问卷属性表!E:E, MATCH(问卷赋分表!$A1246,试题问卷属性表!$A:$A,0))</f>
        <v>教学方式</v>
      </c>
      <c r="K1246">
        <f>INDEX(试题问卷属性表!F:F, MATCH(问卷赋分表!$A1246,试题问卷属性表!$A:$A,0))</f>
        <v>0</v>
      </c>
      <c r="L1246">
        <f>INDEX(试题问卷属性表!G:G, MATCH(问卷赋分表!$A1246,试题问卷属性表!$A:$A,0))</f>
        <v>0</v>
      </c>
    </row>
    <row r="1247" spans="1:12" x14ac:dyDescent="0.2">
      <c r="A1247" t="s">
        <v>2367</v>
      </c>
      <c r="B1247" t="str">
        <f>INDEX(试题问卷属性表!H:H, MATCH(问卷赋分表!A1247,试题问卷属性表!A:A,0))</f>
        <v>鼓励学生使用不同的学习方法</v>
      </c>
      <c r="C1247" t="s">
        <v>1343</v>
      </c>
      <c r="D1247" t="s">
        <v>1362</v>
      </c>
      <c r="E1247" t="s">
        <v>2715</v>
      </c>
      <c r="F1247">
        <v>2</v>
      </c>
      <c r="G1247">
        <v>0</v>
      </c>
      <c r="H1247" t="b">
        <v>1</v>
      </c>
      <c r="I1247">
        <f>INDEX(试题问卷属性表!D:D, MATCH(问卷赋分表!$A1247,试题问卷属性表!$A:$A,0))</f>
        <v>0</v>
      </c>
      <c r="J1247" t="str">
        <f>INDEX(试题问卷属性表!E:E, MATCH(问卷赋分表!$A1247,试题问卷属性表!$A:$A,0))</f>
        <v>教学方式</v>
      </c>
      <c r="K1247">
        <f>INDEX(试题问卷属性表!F:F, MATCH(问卷赋分表!$A1247,试题问卷属性表!$A:$A,0))</f>
        <v>0</v>
      </c>
      <c r="L1247">
        <f>INDEX(试题问卷属性表!G:G, MATCH(问卷赋分表!$A1247,试题问卷属性表!$A:$A,0))</f>
        <v>0</v>
      </c>
    </row>
    <row r="1248" spans="1:12" x14ac:dyDescent="0.2">
      <c r="A1248" t="s">
        <v>2367</v>
      </c>
      <c r="B1248" t="str">
        <f>INDEX(试题问卷属性表!H:H, MATCH(问卷赋分表!A1248,试题问卷属性表!A:A,0))</f>
        <v>鼓励学生使用不同的学习方法</v>
      </c>
      <c r="C1248" t="s">
        <v>1343</v>
      </c>
      <c r="D1248" t="s">
        <v>1362</v>
      </c>
      <c r="E1248" t="s">
        <v>2716</v>
      </c>
      <c r="F1248">
        <v>3</v>
      </c>
      <c r="G1248">
        <v>0</v>
      </c>
      <c r="H1248" t="b">
        <v>1</v>
      </c>
      <c r="I1248">
        <f>INDEX(试题问卷属性表!D:D, MATCH(问卷赋分表!$A1248,试题问卷属性表!$A:$A,0))</f>
        <v>0</v>
      </c>
      <c r="J1248" t="str">
        <f>INDEX(试题问卷属性表!E:E, MATCH(问卷赋分表!$A1248,试题问卷属性表!$A:$A,0))</f>
        <v>教学方式</v>
      </c>
      <c r="K1248">
        <f>INDEX(试题问卷属性表!F:F, MATCH(问卷赋分表!$A1248,试题问卷属性表!$A:$A,0))</f>
        <v>0</v>
      </c>
      <c r="L1248">
        <f>INDEX(试题问卷属性表!G:G, MATCH(问卷赋分表!$A1248,试题问卷属性表!$A:$A,0))</f>
        <v>0</v>
      </c>
    </row>
    <row r="1249" spans="1:12" x14ac:dyDescent="0.2">
      <c r="A1249" t="s">
        <v>2367</v>
      </c>
      <c r="B1249" t="str">
        <f>INDEX(试题问卷属性表!H:H, MATCH(问卷赋分表!A1249,试题问卷属性表!A:A,0))</f>
        <v>鼓励学生使用不同的学习方法</v>
      </c>
      <c r="C1249" t="s">
        <v>1343</v>
      </c>
      <c r="D1249" t="s">
        <v>1362</v>
      </c>
      <c r="E1249" t="s">
        <v>2717</v>
      </c>
      <c r="F1249">
        <v>4</v>
      </c>
      <c r="G1249">
        <v>1</v>
      </c>
      <c r="H1249" t="b">
        <v>1</v>
      </c>
      <c r="I1249">
        <f>INDEX(试题问卷属性表!D:D, MATCH(问卷赋分表!$A1249,试题问卷属性表!$A:$A,0))</f>
        <v>0</v>
      </c>
      <c r="J1249" t="str">
        <f>INDEX(试题问卷属性表!E:E, MATCH(问卷赋分表!$A1249,试题问卷属性表!$A:$A,0))</f>
        <v>教学方式</v>
      </c>
      <c r="K1249">
        <f>INDEX(试题问卷属性表!F:F, MATCH(问卷赋分表!$A1249,试题问卷属性表!$A:$A,0))</f>
        <v>0</v>
      </c>
      <c r="L1249">
        <f>INDEX(试题问卷属性表!G:G, MATCH(问卷赋分表!$A1249,试题问卷属性表!$A:$A,0))</f>
        <v>0</v>
      </c>
    </row>
    <row r="1250" spans="1:12" x14ac:dyDescent="0.2">
      <c r="A1250" t="s">
        <v>2367</v>
      </c>
      <c r="B1250" t="str">
        <f>INDEX(试题问卷属性表!H:H, MATCH(问卷赋分表!A1250,试题问卷属性表!A:A,0))</f>
        <v>鼓励学生使用不同的学习方法</v>
      </c>
      <c r="C1250" t="s">
        <v>1343</v>
      </c>
      <c r="D1250" t="s">
        <v>1362</v>
      </c>
      <c r="E1250" t="s">
        <v>2718</v>
      </c>
      <c r="F1250">
        <v>5</v>
      </c>
      <c r="G1250">
        <v>1</v>
      </c>
      <c r="H1250" t="b">
        <v>1</v>
      </c>
      <c r="I1250">
        <f>INDEX(试题问卷属性表!D:D, MATCH(问卷赋分表!$A1250,试题问卷属性表!$A:$A,0))</f>
        <v>0</v>
      </c>
      <c r="J1250" t="str">
        <f>INDEX(试题问卷属性表!E:E, MATCH(问卷赋分表!$A1250,试题问卷属性表!$A:$A,0))</f>
        <v>教学方式</v>
      </c>
      <c r="K1250">
        <f>INDEX(试题问卷属性表!F:F, MATCH(问卷赋分表!$A1250,试题问卷属性表!$A:$A,0))</f>
        <v>0</v>
      </c>
      <c r="L1250">
        <f>INDEX(试题问卷属性表!G:G, MATCH(问卷赋分表!$A1250,试题问卷属性表!$A:$A,0))</f>
        <v>0</v>
      </c>
    </row>
    <row r="1251" spans="1:12" x14ac:dyDescent="0.2">
      <c r="A1251" t="s">
        <v>2368</v>
      </c>
      <c r="B1251" t="str">
        <f>INDEX(试题问卷属性表!H:H, MATCH(问卷赋分表!A1251,试题问卷属性表!A:A,0))</f>
        <v>给学生提出不同的学习建议</v>
      </c>
      <c r="C1251" t="s">
        <v>1343</v>
      </c>
      <c r="D1251" t="s">
        <v>1362</v>
      </c>
      <c r="E1251" t="s">
        <v>2714</v>
      </c>
      <c r="F1251">
        <v>1</v>
      </c>
      <c r="G1251">
        <v>0</v>
      </c>
      <c r="H1251" t="b">
        <v>1</v>
      </c>
      <c r="I1251">
        <f>INDEX(试题问卷属性表!D:D, MATCH(问卷赋分表!$A1251,试题问卷属性表!$A:$A,0))</f>
        <v>0</v>
      </c>
      <c r="J1251" t="str">
        <f>INDEX(试题问卷属性表!E:E, MATCH(问卷赋分表!$A1251,试题问卷属性表!$A:$A,0))</f>
        <v>教学方式</v>
      </c>
      <c r="K1251">
        <f>INDEX(试题问卷属性表!F:F, MATCH(问卷赋分表!$A1251,试题问卷属性表!$A:$A,0))</f>
        <v>0</v>
      </c>
      <c r="L1251">
        <f>INDEX(试题问卷属性表!G:G, MATCH(问卷赋分表!$A1251,试题问卷属性表!$A:$A,0))</f>
        <v>0</v>
      </c>
    </row>
    <row r="1252" spans="1:12" x14ac:dyDescent="0.2">
      <c r="A1252" t="s">
        <v>2368</v>
      </c>
      <c r="B1252" t="str">
        <f>INDEX(试题问卷属性表!H:H, MATCH(问卷赋分表!A1252,试题问卷属性表!A:A,0))</f>
        <v>给学生提出不同的学习建议</v>
      </c>
      <c r="C1252" t="s">
        <v>1343</v>
      </c>
      <c r="D1252" t="s">
        <v>1362</v>
      </c>
      <c r="E1252" t="s">
        <v>2715</v>
      </c>
      <c r="F1252">
        <v>2</v>
      </c>
      <c r="G1252">
        <v>0</v>
      </c>
      <c r="H1252" t="b">
        <v>1</v>
      </c>
      <c r="I1252">
        <f>INDEX(试题问卷属性表!D:D, MATCH(问卷赋分表!$A1252,试题问卷属性表!$A:$A,0))</f>
        <v>0</v>
      </c>
      <c r="J1252" t="str">
        <f>INDEX(试题问卷属性表!E:E, MATCH(问卷赋分表!$A1252,试题问卷属性表!$A:$A,0))</f>
        <v>教学方式</v>
      </c>
      <c r="K1252">
        <f>INDEX(试题问卷属性表!F:F, MATCH(问卷赋分表!$A1252,试题问卷属性表!$A:$A,0))</f>
        <v>0</v>
      </c>
      <c r="L1252">
        <f>INDEX(试题问卷属性表!G:G, MATCH(问卷赋分表!$A1252,试题问卷属性表!$A:$A,0))</f>
        <v>0</v>
      </c>
    </row>
    <row r="1253" spans="1:12" x14ac:dyDescent="0.2">
      <c r="A1253" t="s">
        <v>2368</v>
      </c>
      <c r="B1253" t="str">
        <f>INDEX(试题问卷属性表!H:H, MATCH(问卷赋分表!A1253,试题问卷属性表!A:A,0))</f>
        <v>给学生提出不同的学习建议</v>
      </c>
      <c r="C1253" t="s">
        <v>1343</v>
      </c>
      <c r="D1253" t="s">
        <v>1362</v>
      </c>
      <c r="E1253" t="s">
        <v>2716</v>
      </c>
      <c r="F1253">
        <v>3</v>
      </c>
      <c r="G1253">
        <v>0</v>
      </c>
      <c r="H1253" t="b">
        <v>1</v>
      </c>
      <c r="I1253">
        <f>INDEX(试题问卷属性表!D:D, MATCH(问卷赋分表!$A1253,试题问卷属性表!$A:$A,0))</f>
        <v>0</v>
      </c>
      <c r="J1253" t="str">
        <f>INDEX(试题问卷属性表!E:E, MATCH(问卷赋分表!$A1253,试题问卷属性表!$A:$A,0))</f>
        <v>教学方式</v>
      </c>
      <c r="K1253">
        <f>INDEX(试题问卷属性表!F:F, MATCH(问卷赋分表!$A1253,试题问卷属性表!$A:$A,0))</f>
        <v>0</v>
      </c>
      <c r="L1253">
        <f>INDEX(试题问卷属性表!G:G, MATCH(问卷赋分表!$A1253,试题问卷属性表!$A:$A,0))</f>
        <v>0</v>
      </c>
    </row>
    <row r="1254" spans="1:12" x14ac:dyDescent="0.2">
      <c r="A1254" t="s">
        <v>2368</v>
      </c>
      <c r="B1254" t="str">
        <f>INDEX(试题问卷属性表!H:H, MATCH(问卷赋分表!A1254,试题问卷属性表!A:A,0))</f>
        <v>给学生提出不同的学习建议</v>
      </c>
      <c r="C1254" t="s">
        <v>1343</v>
      </c>
      <c r="D1254" t="s">
        <v>1362</v>
      </c>
      <c r="E1254" t="s">
        <v>2717</v>
      </c>
      <c r="F1254">
        <v>4</v>
      </c>
      <c r="G1254">
        <v>1</v>
      </c>
      <c r="H1254" t="b">
        <v>1</v>
      </c>
      <c r="I1254">
        <f>INDEX(试题问卷属性表!D:D, MATCH(问卷赋分表!$A1254,试题问卷属性表!$A:$A,0))</f>
        <v>0</v>
      </c>
      <c r="J1254" t="str">
        <f>INDEX(试题问卷属性表!E:E, MATCH(问卷赋分表!$A1254,试题问卷属性表!$A:$A,0))</f>
        <v>教学方式</v>
      </c>
      <c r="K1254">
        <f>INDEX(试题问卷属性表!F:F, MATCH(问卷赋分表!$A1254,试题问卷属性表!$A:$A,0))</f>
        <v>0</v>
      </c>
      <c r="L1254">
        <f>INDEX(试题问卷属性表!G:G, MATCH(问卷赋分表!$A1254,试题问卷属性表!$A:$A,0))</f>
        <v>0</v>
      </c>
    </row>
    <row r="1255" spans="1:12" x14ac:dyDescent="0.2">
      <c r="A1255" t="s">
        <v>2368</v>
      </c>
      <c r="B1255" t="str">
        <f>INDEX(试题问卷属性表!H:H, MATCH(问卷赋分表!A1255,试题问卷属性表!A:A,0))</f>
        <v>给学生提出不同的学习建议</v>
      </c>
      <c r="C1255" t="s">
        <v>1343</v>
      </c>
      <c r="D1255" t="s">
        <v>1362</v>
      </c>
      <c r="E1255" t="s">
        <v>2718</v>
      </c>
      <c r="F1255">
        <v>5</v>
      </c>
      <c r="G1255">
        <v>1</v>
      </c>
      <c r="H1255" t="b">
        <v>1</v>
      </c>
      <c r="I1255">
        <f>INDEX(试题问卷属性表!D:D, MATCH(问卷赋分表!$A1255,试题问卷属性表!$A:$A,0))</f>
        <v>0</v>
      </c>
      <c r="J1255" t="str">
        <f>INDEX(试题问卷属性表!E:E, MATCH(问卷赋分表!$A1255,试题问卷属性表!$A:$A,0))</f>
        <v>教学方式</v>
      </c>
      <c r="K1255">
        <f>INDEX(试题问卷属性表!F:F, MATCH(问卷赋分表!$A1255,试题问卷属性表!$A:$A,0))</f>
        <v>0</v>
      </c>
      <c r="L1255">
        <f>INDEX(试题问卷属性表!G:G, MATCH(问卷赋分表!$A1255,试题问卷属性表!$A:$A,0))</f>
        <v>0</v>
      </c>
    </row>
    <row r="1256" spans="1:12" x14ac:dyDescent="0.2">
      <c r="A1256" t="s">
        <v>2369</v>
      </c>
      <c r="B1256" t="str">
        <f>INDEX(试题问卷属性表!H:H, MATCH(问卷赋分表!A1256,试题问卷属性表!A:A,0))</f>
        <v>给学生布置不同的学习任务</v>
      </c>
      <c r="C1256" t="s">
        <v>1343</v>
      </c>
      <c r="D1256" t="s">
        <v>1362</v>
      </c>
      <c r="E1256" t="s">
        <v>2714</v>
      </c>
      <c r="F1256">
        <v>1</v>
      </c>
      <c r="G1256">
        <v>0</v>
      </c>
      <c r="H1256" t="b">
        <v>1</v>
      </c>
      <c r="I1256">
        <f>INDEX(试题问卷属性表!D:D, MATCH(问卷赋分表!$A1256,试题问卷属性表!$A:$A,0))</f>
        <v>0</v>
      </c>
      <c r="J1256" t="str">
        <f>INDEX(试题问卷属性表!E:E, MATCH(问卷赋分表!$A1256,试题问卷属性表!$A:$A,0))</f>
        <v>教学方式</v>
      </c>
      <c r="K1256">
        <f>INDEX(试题问卷属性表!F:F, MATCH(问卷赋分表!$A1256,试题问卷属性表!$A:$A,0))</f>
        <v>0</v>
      </c>
      <c r="L1256">
        <f>INDEX(试题问卷属性表!G:G, MATCH(问卷赋分表!$A1256,试题问卷属性表!$A:$A,0))</f>
        <v>0</v>
      </c>
    </row>
    <row r="1257" spans="1:12" x14ac:dyDescent="0.2">
      <c r="A1257" t="s">
        <v>2369</v>
      </c>
      <c r="B1257" t="str">
        <f>INDEX(试题问卷属性表!H:H, MATCH(问卷赋分表!A1257,试题问卷属性表!A:A,0))</f>
        <v>给学生布置不同的学习任务</v>
      </c>
      <c r="C1257" t="s">
        <v>1343</v>
      </c>
      <c r="D1257" t="s">
        <v>1362</v>
      </c>
      <c r="E1257" t="s">
        <v>2715</v>
      </c>
      <c r="F1257">
        <v>2</v>
      </c>
      <c r="G1257">
        <v>0</v>
      </c>
      <c r="H1257" t="b">
        <v>1</v>
      </c>
      <c r="I1257">
        <f>INDEX(试题问卷属性表!D:D, MATCH(问卷赋分表!$A1257,试题问卷属性表!$A:$A,0))</f>
        <v>0</v>
      </c>
      <c r="J1257" t="str">
        <f>INDEX(试题问卷属性表!E:E, MATCH(问卷赋分表!$A1257,试题问卷属性表!$A:$A,0))</f>
        <v>教学方式</v>
      </c>
      <c r="K1257">
        <f>INDEX(试题问卷属性表!F:F, MATCH(问卷赋分表!$A1257,试题问卷属性表!$A:$A,0))</f>
        <v>0</v>
      </c>
      <c r="L1257">
        <f>INDEX(试题问卷属性表!G:G, MATCH(问卷赋分表!$A1257,试题问卷属性表!$A:$A,0))</f>
        <v>0</v>
      </c>
    </row>
    <row r="1258" spans="1:12" x14ac:dyDescent="0.2">
      <c r="A1258" t="s">
        <v>2369</v>
      </c>
      <c r="B1258" t="str">
        <f>INDEX(试题问卷属性表!H:H, MATCH(问卷赋分表!A1258,试题问卷属性表!A:A,0))</f>
        <v>给学生布置不同的学习任务</v>
      </c>
      <c r="C1258" t="s">
        <v>1343</v>
      </c>
      <c r="D1258" t="s">
        <v>1362</v>
      </c>
      <c r="E1258" t="s">
        <v>2716</v>
      </c>
      <c r="F1258">
        <v>3</v>
      </c>
      <c r="G1258">
        <v>0</v>
      </c>
      <c r="H1258" t="b">
        <v>1</v>
      </c>
      <c r="I1258">
        <f>INDEX(试题问卷属性表!D:D, MATCH(问卷赋分表!$A1258,试题问卷属性表!$A:$A,0))</f>
        <v>0</v>
      </c>
      <c r="J1258" t="str">
        <f>INDEX(试题问卷属性表!E:E, MATCH(问卷赋分表!$A1258,试题问卷属性表!$A:$A,0))</f>
        <v>教学方式</v>
      </c>
      <c r="K1258">
        <f>INDEX(试题问卷属性表!F:F, MATCH(问卷赋分表!$A1258,试题问卷属性表!$A:$A,0))</f>
        <v>0</v>
      </c>
      <c r="L1258">
        <f>INDEX(试题问卷属性表!G:G, MATCH(问卷赋分表!$A1258,试题问卷属性表!$A:$A,0))</f>
        <v>0</v>
      </c>
    </row>
    <row r="1259" spans="1:12" x14ac:dyDescent="0.2">
      <c r="A1259" t="s">
        <v>2369</v>
      </c>
      <c r="B1259" t="str">
        <f>INDEX(试题问卷属性表!H:H, MATCH(问卷赋分表!A1259,试题问卷属性表!A:A,0))</f>
        <v>给学生布置不同的学习任务</v>
      </c>
      <c r="C1259" t="s">
        <v>1343</v>
      </c>
      <c r="D1259" t="s">
        <v>1362</v>
      </c>
      <c r="E1259" t="s">
        <v>2717</v>
      </c>
      <c r="F1259">
        <v>4</v>
      </c>
      <c r="G1259">
        <v>1</v>
      </c>
      <c r="H1259" t="b">
        <v>1</v>
      </c>
      <c r="I1259">
        <f>INDEX(试题问卷属性表!D:D, MATCH(问卷赋分表!$A1259,试题问卷属性表!$A:$A,0))</f>
        <v>0</v>
      </c>
      <c r="J1259" t="str">
        <f>INDEX(试题问卷属性表!E:E, MATCH(问卷赋分表!$A1259,试题问卷属性表!$A:$A,0))</f>
        <v>教学方式</v>
      </c>
      <c r="K1259">
        <f>INDEX(试题问卷属性表!F:F, MATCH(问卷赋分表!$A1259,试题问卷属性表!$A:$A,0))</f>
        <v>0</v>
      </c>
      <c r="L1259">
        <f>INDEX(试题问卷属性表!G:G, MATCH(问卷赋分表!$A1259,试题问卷属性表!$A:$A,0))</f>
        <v>0</v>
      </c>
    </row>
    <row r="1260" spans="1:12" x14ac:dyDescent="0.2">
      <c r="A1260" t="s">
        <v>2369</v>
      </c>
      <c r="B1260" t="str">
        <f>INDEX(试题问卷属性表!H:H, MATCH(问卷赋分表!A1260,试题问卷属性表!A:A,0))</f>
        <v>给学生布置不同的学习任务</v>
      </c>
      <c r="C1260" t="s">
        <v>1343</v>
      </c>
      <c r="D1260" t="s">
        <v>1362</v>
      </c>
      <c r="E1260" t="s">
        <v>2718</v>
      </c>
      <c r="F1260">
        <v>5</v>
      </c>
      <c r="G1260">
        <v>1</v>
      </c>
      <c r="H1260" t="b">
        <v>1</v>
      </c>
      <c r="I1260">
        <f>INDEX(试题问卷属性表!D:D, MATCH(问卷赋分表!$A1260,试题问卷属性表!$A:$A,0))</f>
        <v>0</v>
      </c>
      <c r="J1260" t="str">
        <f>INDEX(试题问卷属性表!E:E, MATCH(问卷赋分表!$A1260,试题问卷属性表!$A:$A,0))</f>
        <v>教学方式</v>
      </c>
      <c r="K1260">
        <f>INDEX(试题问卷属性表!F:F, MATCH(问卷赋分表!$A1260,试题问卷属性表!$A:$A,0))</f>
        <v>0</v>
      </c>
      <c r="L1260">
        <f>INDEX(试题问卷属性表!G:G, MATCH(问卷赋分表!$A1260,试题问卷属性表!$A:$A,0))</f>
        <v>0</v>
      </c>
    </row>
    <row r="1261" spans="1:12" x14ac:dyDescent="0.2">
      <c r="A1261" t="s">
        <v>2370</v>
      </c>
      <c r="B1261" t="str">
        <f>INDEX(试题问卷属性表!H:H, MATCH(问卷赋分表!A1261,试题问卷属性表!A:A,0))</f>
        <v>采用恰当的方法使课堂具有活跃的气氛</v>
      </c>
      <c r="C1261" t="s">
        <v>1343</v>
      </c>
      <c r="D1261" t="s">
        <v>1362</v>
      </c>
      <c r="E1261" t="s">
        <v>2714</v>
      </c>
      <c r="F1261">
        <v>1</v>
      </c>
      <c r="G1261">
        <v>0</v>
      </c>
      <c r="H1261" t="b">
        <v>1</v>
      </c>
      <c r="I1261">
        <f>INDEX(试题问卷属性表!D:D, MATCH(问卷赋分表!$A1261,试题问卷属性表!$A:$A,0))</f>
        <v>0</v>
      </c>
      <c r="J1261" t="str">
        <f>INDEX(试题问卷属性表!E:E, MATCH(问卷赋分表!$A1261,试题问卷属性表!$A:$A,0))</f>
        <v>教学方式</v>
      </c>
      <c r="K1261">
        <f>INDEX(试题问卷属性表!F:F, MATCH(问卷赋分表!$A1261,试题问卷属性表!$A:$A,0))</f>
        <v>0</v>
      </c>
      <c r="L1261">
        <f>INDEX(试题问卷属性表!G:G, MATCH(问卷赋分表!$A1261,试题问卷属性表!$A:$A,0))</f>
        <v>0</v>
      </c>
    </row>
    <row r="1262" spans="1:12" x14ac:dyDescent="0.2">
      <c r="A1262" t="s">
        <v>2370</v>
      </c>
      <c r="B1262" t="str">
        <f>INDEX(试题问卷属性表!H:H, MATCH(问卷赋分表!A1262,试题问卷属性表!A:A,0))</f>
        <v>采用恰当的方法使课堂具有活跃的气氛</v>
      </c>
      <c r="C1262" t="s">
        <v>1343</v>
      </c>
      <c r="D1262" t="s">
        <v>1362</v>
      </c>
      <c r="E1262" t="s">
        <v>2715</v>
      </c>
      <c r="F1262">
        <v>2</v>
      </c>
      <c r="G1262">
        <v>0</v>
      </c>
      <c r="H1262" t="b">
        <v>1</v>
      </c>
      <c r="I1262">
        <f>INDEX(试题问卷属性表!D:D, MATCH(问卷赋分表!$A1262,试题问卷属性表!$A:$A,0))</f>
        <v>0</v>
      </c>
      <c r="J1262" t="str">
        <f>INDEX(试题问卷属性表!E:E, MATCH(问卷赋分表!$A1262,试题问卷属性表!$A:$A,0))</f>
        <v>教学方式</v>
      </c>
      <c r="K1262">
        <f>INDEX(试题问卷属性表!F:F, MATCH(问卷赋分表!$A1262,试题问卷属性表!$A:$A,0))</f>
        <v>0</v>
      </c>
      <c r="L1262">
        <f>INDEX(试题问卷属性表!G:G, MATCH(问卷赋分表!$A1262,试题问卷属性表!$A:$A,0))</f>
        <v>0</v>
      </c>
    </row>
    <row r="1263" spans="1:12" x14ac:dyDescent="0.2">
      <c r="A1263" t="s">
        <v>2370</v>
      </c>
      <c r="B1263" t="str">
        <f>INDEX(试题问卷属性表!H:H, MATCH(问卷赋分表!A1263,试题问卷属性表!A:A,0))</f>
        <v>采用恰当的方法使课堂具有活跃的气氛</v>
      </c>
      <c r="C1263" t="s">
        <v>1343</v>
      </c>
      <c r="D1263" t="s">
        <v>1362</v>
      </c>
      <c r="E1263" t="s">
        <v>2716</v>
      </c>
      <c r="F1263">
        <v>3</v>
      </c>
      <c r="G1263">
        <v>0</v>
      </c>
      <c r="H1263" t="b">
        <v>1</v>
      </c>
      <c r="I1263">
        <f>INDEX(试题问卷属性表!D:D, MATCH(问卷赋分表!$A1263,试题问卷属性表!$A:$A,0))</f>
        <v>0</v>
      </c>
      <c r="J1263" t="str">
        <f>INDEX(试题问卷属性表!E:E, MATCH(问卷赋分表!$A1263,试题问卷属性表!$A:$A,0))</f>
        <v>教学方式</v>
      </c>
      <c r="K1263">
        <f>INDEX(试题问卷属性表!F:F, MATCH(问卷赋分表!$A1263,试题问卷属性表!$A:$A,0))</f>
        <v>0</v>
      </c>
      <c r="L1263">
        <f>INDEX(试题问卷属性表!G:G, MATCH(问卷赋分表!$A1263,试题问卷属性表!$A:$A,0))</f>
        <v>0</v>
      </c>
    </row>
    <row r="1264" spans="1:12" x14ac:dyDescent="0.2">
      <c r="A1264" t="s">
        <v>2370</v>
      </c>
      <c r="B1264" t="str">
        <f>INDEX(试题问卷属性表!H:H, MATCH(问卷赋分表!A1264,试题问卷属性表!A:A,0))</f>
        <v>采用恰当的方法使课堂具有活跃的气氛</v>
      </c>
      <c r="C1264" t="s">
        <v>1343</v>
      </c>
      <c r="D1264" t="s">
        <v>1362</v>
      </c>
      <c r="E1264" t="s">
        <v>2717</v>
      </c>
      <c r="F1264">
        <v>4</v>
      </c>
      <c r="G1264">
        <v>1</v>
      </c>
      <c r="H1264" t="b">
        <v>1</v>
      </c>
      <c r="I1264">
        <f>INDEX(试题问卷属性表!D:D, MATCH(问卷赋分表!$A1264,试题问卷属性表!$A:$A,0))</f>
        <v>0</v>
      </c>
      <c r="J1264" t="str">
        <f>INDEX(试题问卷属性表!E:E, MATCH(问卷赋分表!$A1264,试题问卷属性表!$A:$A,0))</f>
        <v>教学方式</v>
      </c>
      <c r="K1264">
        <f>INDEX(试题问卷属性表!F:F, MATCH(问卷赋分表!$A1264,试题问卷属性表!$A:$A,0))</f>
        <v>0</v>
      </c>
      <c r="L1264">
        <f>INDEX(试题问卷属性表!G:G, MATCH(问卷赋分表!$A1264,试题问卷属性表!$A:$A,0))</f>
        <v>0</v>
      </c>
    </row>
    <row r="1265" spans="1:12" x14ac:dyDescent="0.2">
      <c r="A1265" t="s">
        <v>2370</v>
      </c>
      <c r="B1265" t="str">
        <f>INDEX(试题问卷属性表!H:H, MATCH(问卷赋分表!A1265,试题问卷属性表!A:A,0))</f>
        <v>采用恰当的方法使课堂具有活跃的气氛</v>
      </c>
      <c r="C1265" t="s">
        <v>1343</v>
      </c>
      <c r="D1265" t="s">
        <v>1362</v>
      </c>
      <c r="E1265" t="s">
        <v>2718</v>
      </c>
      <c r="F1265">
        <v>5</v>
      </c>
      <c r="G1265">
        <v>1</v>
      </c>
      <c r="H1265" t="b">
        <v>1</v>
      </c>
      <c r="I1265">
        <f>INDEX(试题问卷属性表!D:D, MATCH(问卷赋分表!$A1265,试题问卷属性表!$A:$A,0))</f>
        <v>0</v>
      </c>
      <c r="J1265" t="str">
        <f>INDEX(试题问卷属性表!E:E, MATCH(问卷赋分表!$A1265,试题问卷属性表!$A:$A,0))</f>
        <v>教学方式</v>
      </c>
      <c r="K1265">
        <f>INDEX(试题问卷属性表!F:F, MATCH(问卷赋分表!$A1265,试题问卷属性表!$A:$A,0))</f>
        <v>0</v>
      </c>
      <c r="L1265">
        <f>INDEX(试题问卷属性表!G:G, MATCH(问卷赋分表!$A1265,试题问卷属性表!$A:$A,0))</f>
        <v>0</v>
      </c>
    </row>
    <row r="1266" spans="1:12" x14ac:dyDescent="0.2">
      <c r="A1266" t="s">
        <v>2371</v>
      </c>
      <c r="B1266" t="str">
        <f>INDEX(试题问卷属性表!H:H, MATCH(问卷赋分表!A1266,试题问卷属性表!A:A,0))</f>
        <v>在讲课时将所教的内容与学生的生活实际相联系</v>
      </c>
      <c r="C1266" t="s">
        <v>1343</v>
      </c>
      <c r="D1266" t="s">
        <v>1362</v>
      </c>
      <c r="E1266" t="s">
        <v>2714</v>
      </c>
      <c r="F1266">
        <v>1</v>
      </c>
      <c r="G1266">
        <v>0</v>
      </c>
      <c r="H1266" t="b">
        <v>1</v>
      </c>
      <c r="I1266">
        <f>INDEX(试题问卷属性表!D:D, MATCH(问卷赋分表!$A1266,试题问卷属性表!$A:$A,0))</f>
        <v>0</v>
      </c>
      <c r="J1266" t="str">
        <f>INDEX(试题问卷属性表!E:E, MATCH(问卷赋分表!$A1266,试题问卷属性表!$A:$A,0))</f>
        <v>教学方式</v>
      </c>
      <c r="K1266">
        <f>INDEX(试题问卷属性表!F:F, MATCH(问卷赋分表!$A1266,试题问卷属性表!$A:$A,0))</f>
        <v>0</v>
      </c>
      <c r="L1266">
        <f>INDEX(试题问卷属性表!G:G, MATCH(问卷赋分表!$A1266,试题问卷属性表!$A:$A,0))</f>
        <v>0</v>
      </c>
    </row>
    <row r="1267" spans="1:12" x14ac:dyDescent="0.2">
      <c r="A1267" t="s">
        <v>2371</v>
      </c>
      <c r="B1267" t="str">
        <f>INDEX(试题问卷属性表!H:H, MATCH(问卷赋分表!A1267,试题问卷属性表!A:A,0))</f>
        <v>在讲课时将所教的内容与学生的生活实际相联系</v>
      </c>
      <c r="C1267" t="s">
        <v>1343</v>
      </c>
      <c r="D1267" t="s">
        <v>1362</v>
      </c>
      <c r="E1267" t="s">
        <v>2715</v>
      </c>
      <c r="F1267">
        <v>2</v>
      </c>
      <c r="G1267">
        <v>0</v>
      </c>
      <c r="H1267" t="b">
        <v>1</v>
      </c>
      <c r="I1267">
        <f>INDEX(试题问卷属性表!D:D, MATCH(问卷赋分表!$A1267,试题问卷属性表!$A:$A,0))</f>
        <v>0</v>
      </c>
      <c r="J1267" t="str">
        <f>INDEX(试题问卷属性表!E:E, MATCH(问卷赋分表!$A1267,试题问卷属性表!$A:$A,0))</f>
        <v>教学方式</v>
      </c>
      <c r="K1267">
        <f>INDEX(试题问卷属性表!F:F, MATCH(问卷赋分表!$A1267,试题问卷属性表!$A:$A,0))</f>
        <v>0</v>
      </c>
      <c r="L1267">
        <f>INDEX(试题问卷属性表!G:G, MATCH(问卷赋分表!$A1267,试题问卷属性表!$A:$A,0))</f>
        <v>0</v>
      </c>
    </row>
    <row r="1268" spans="1:12" x14ac:dyDescent="0.2">
      <c r="A1268" t="s">
        <v>2371</v>
      </c>
      <c r="B1268" t="str">
        <f>INDEX(试题问卷属性表!H:H, MATCH(问卷赋分表!A1268,试题问卷属性表!A:A,0))</f>
        <v>在讲课时将所教的内容与学生的生活实际相联系</v>
      </c>
      <c r="C1268" t="s">
        <v>1343</v>
      </c>
      <c r="D1268" t="s">
        <v>1362</v>
      </c>
      <c r="E1268" t="s">
        <v>2716</v>
      </c>
      <c r="F1268">
        <v>3</v>
      </c>
      <c r="G1268">
        <v>0</v>
      </c>
      <c r="H1268" t="b">
        <v>1</v>
      </c>
      <c r="I1268">
        <f>INDEX(试题问卷属性表!D:D, MATCH(问卷赋分表!$A1268,试题问卷属性表!$A:$A,0))</f>
        <v>0</v>
      </c>
      <c r="J1268" t="str">
        <f>INDEX(试题问卷属性表!E:E, MATCH(问卷赋分表!$A1268,试题问卷属性表!$A:$A,0))</f>
        <v>教学方式</v>
      </c>
      <c r="K1268">
        <f>INDEX(试题问卷属性表!F:F, MATCH(问卷赋分表!$A1268,试题问卷属性表!$A:$A,0))</f>
        <v>0</v>
      </c>
      <c r="L1268">
        <f>INDEX(试题问卷属性表!G:G, MATCH(问卷赋分表!$A1268,试题问卷属性表!$A:$A,0))</f>
        <v>0</v>
      </c>
    </row>
    <row r="1269" spans="1:12" x14ac:dyDescent="0.2">
      <c r="A1269" t="s">
        <v>2371</v>
      </c>
      <c r="B1269" t="str">
        <f>INDEX(试题问卷属性表!H:H, MATCH(问卷赋分表!A1269,试题问卷属性表!A:A,0))</f>
        <v>在讲课时将所教的内容与学生的生活实际相联系</v>
      </c>
      <c r="C1269" t="s">
        <v>1343</v>
      </c>
      <c r="D1269" t="s">
        <v>1362</v>
      </c>
      <c r="E1269" t="s">
        <v>2717</v>
      </c>
      <c r="F1269">
        <v>4</v>
      </c>
      <c r="G1269">
        <v>1</v>
      </c>
      <c r="H1269" t="b">
        <v>1</v>
      </c>
      <c r="I1269">
        <f>INDEX(试题问卷属性表!D:D, MATCH(问卷赋分表!$A1269,试题问卷属性表!$A:$A,0))</f>
        <v>0</v>
      </c>
      <c r="J1269" t="str">
        <f>INDEX(试题问卷属性表!E:E, MATCH(问卷赋分表!$A1269,试题问卷属性表!$A:$A,0))</f>
        <v>教学方式</v>
      </c>
      <c r="K1269">
        <f>INDEX(试题问卷属性表!F:F, MATCH(问卷赋分表!$A1269,试题问卷属性表!$A:$A,0))</f>
        <v>0</v>
      </c>
      <c r="L1269">
        <f>INDEX(试题问卷属性表!G:G, MATCH(问卷赋分表!$A1269,试题问卷属性表!$A:$A,0))</f>
        <v>0</v>
      </c>
    </row>
    <row r="1270" spans="1:12" x14ac:dyDescent="0.2">
      <c r="A1270" t="s">
        <v>2371</v>
      </c>
      <c r="B1270" t="str">
        <f>INDEX(试题问卷属性表!H:H, MATCH(问卷赋分表!A1270,试题问卷属性表!A:A,0))</f>
        <v>在讲课时将所教的内容与学生的生活实际相联系</v>
      </c>
      <c r="C1270" t="s">
        <v>1343</v>
      </c>
      <c r="D1270" t="s">
        <v>1362</v>
      </c>
      <c r="E1270" t="s">
        <v>2718</v>
      </c>
      <c r="F1270">
        <v>5</v>
      </c>
      <c r="G1270">
        <v>1</v>
      </c>
      <c r="H1270" t="b">
        <v>1</v>
      </c>
      <c r="I1270">
        <f>INDEX(试题问卷属性表!D:D, MATCH(问卷赋分表!$A1270,试题问卷属性表!$A:$A,0))</f>
        <v>0</v>
      </c>
      <c r="J1270" t="str">
        <f>INDEX(试题问卷属性表!E:E, MATCH(问卷赋分表!$A1270,试题问卷属性表!$A:$A,0))</f>
        <v>教学方式</v>
      </c>
      <c r="K1270">
        <f>INDEX(试题问卷属性表!F:F, MATCH(问卷赋分表!$A1270,试题问卷属性表!$A:$A,0))</f>
        <v>0</v>
      </c>
      <c r="L1270">
        <f>INDEX(试题问卷属性表!G:G, MATCH(问卷赋分表!$A1270,试题问卷属性表!$A:$A,0))</f>
        <v>0</v>
      </c>
    </row>
    <row r="1271" spans="1:12" x14ac:dyDescent="0.2">
      <c r="A1271" t="s">
        <v>2372</v>
      </c>
      <c r="B1271" t="str">
        <f>INDEX(试题问卷属性表!H:H, MATCH(问卷赋分表!A1271,试题问卷属性表!A:A,0))</f>
        <v>在课上组织学生进行小组活动</v>
      </c>
      <c r="C1271" t="s">
        <v>1343</v>
      </c>
      <c r="D1271" t="s">
        <v>1362</v>
      </c>
      <c r="E1271" t="s">
        <v>2714</v>
      </c>
      <c r="F1271">
        <v>1</v>
      </c>
      <c r="G1271">
        <v>0</v>
      </c>
      <c r="H1271" t="b">
        <v>1</v>
      </c>
      <c r="I1271">
        <f>INDEX(试题问卷属性表!D:D, MATCH(问卷赋分表!$A1271,试题问卷属性表!$A:$A,0))</f>
        <v>0</v>
      </c>
      <c r="J1271" t="str">
        <f>INDEX(试题问卷属性表!E:E, MATCH(问卷赋分表!$A1271,试题问卷属性表!$A:$A,0))</f>
        <v>教学方式</v>
      </c>
      <c r="K1271">
        <f>INDEX(试题问卷属性表!F:F, MATCH(问卷赋分表!$A1271,试题问卷属性表!$A:$A,0))</f>
        <v>0</v>
      </c>
      <c r="L1271">
        <f>INDEX(试题问卷属性表!G:G, MATCH(问卷赋分表!$A1271,试题问卷属性表!$A:$A,0))</f>
        <v>0</v>
      </c>
    </row>
    <row r="1272" spans="1:12" x14ac:dyDescent="0.2">
      <c r="A1272" t="s">
        <v>2372</v>
      </c>
      <c r="B1272" t="str">
        <f>INDEX(试题问卷属性表!H:H, MATCH(问卷赋分表!A1272,试题问卷属性表!A:A,0))</f>
        <v>在课上组织学生进行小组活动</v>
      </c>
      <c r="C1272" t="s">
        <v>1343</v>
      </c>
      <c r="D1272" t="s">
        <v>1362</v>
      </c>
      <c r="E1272" t="s">
        <v>2715</v>
      </c>
      <c r="F1272">
        <v>2</v>
      </c>
      <c r="G1272">
        <v>0</v>
      </c>
      <c r="H1272" t="b">
        <v>1</v>
      </c>
      <c r="I1272">
        <f>INDEX(试题问卷属性表!D:D, MATCH(问卷赋分表!$A1272,试题问卷属性表!$A:$A,0))</f>
        <v>0</v>
      </c>
      <c r="J1272" t="str">
        <f>INDEX(试题问卷属性表!E:E, MATCH(问卷赋分表!$A1272,试题问卷属性表!$A:$A,0))</f>
        <v>教学方式</v>
      </c>
      <c r="K1272">
        <f>INDEX(试题问卷属性表!F:F, MATCH(问卷赋分表!$A1272,试题问卷属性表!$A:$A,0))</f>
        <v>0</v>
      </c>
      <c r="L1272">
        <f>INDEX(试题问卷属性表!G:G, MATCH(问卷赋分表!$A1272,试题问卷属性表!$A:$A,0))</f>
        <v>0</v>
      </c>
    </row>
    <row r="1273" spans="1:12" x14ac:dyDescent="0.2">
      <c r="A1273" t="s">
        <v>2372</v>
      </c>
      <c r="B1273" t="str">
        <f>INDEX(试题问卷属性表!H:H, MATCH(问卷赋分表!A1273,试题问卷属性表!A:A,0))</f>
        <v>在课上组织学生进行小组活动</v>
      </c>
      <c r="C1273" t="s">
        <v>1343</v>
      </c>
      <c r="D1273" t="s">
        <v>1362</v>
      </c>
      <c r="E1273" t="s">
        <v>2716</v>
      </c>
      <c r="F1273">
        <v>3</v>
      </c>
      <c r="G1273">
        <v>0</v>
      </c>
      <c r="H1273" t="b">
        <v>1</v>
      </c>
      <c r="I1273">
        <f>INDEX(试题问卷属性表!D:D, MATCH(问卷赋分表!$A1273,试题问卷属性表!$A:$A,0))</f>
        <v>0</v>
      </c>
      <c r="J1273" t="str">
        <f>INDEX(试题问卷属性表!E:E, MATCH(问卷赋分表!$A1273,试题问卷属性表!$A:$A,0))</f>
        <v>教学方式</v>
      </c>
      <c r="K1273">
        <f>INDEX(试题问卷属性表!F:F, MATCH(问卷赋分表!$A1273,试题问卷属性表!$A:$A,0))</f>
        <v>0</v>
      </c>
      <c r="L1273">
        <f>INDEX(试题问卷属性表!G:G, MATCH(问卷赋分表!$A1273,试题问卷属性表!$A:$A,0))</f>
        <v>0</v>
      </c>
    </row>
    <row r="1274" spans="1:12" x14ac:dyDescent="0.2">
      <c r="A1274" t="s">
        <v>2372</v>
      </c>
      <c r="B1274" t="str">
        <f>INDEX(试题问卷属性表!H:H, MATCH(问卷赋分表!A1274,试题问卷属性表!A:A,0))</f>
        <v>在课上组织学生进行小组活动</v>
      </c>
      <c r="C1274" t="s">
        <v>1343</v>
      </c>
      <c r="D1274" t="s">
        <v>1362</v>
      </c>
      <c r="E1274" t="s">
        <v>2717</v>
      </c>
      <c r="F1274">
        <v>4</v>
      </c>
      <c r="G1274">
        <v>1</v>
      </c>
      <c r="H1274" t="b">
        <v>1</v>
      </c>
      <c r="I1274">
        <f>INDEX(试题问卷属性表!D:D, MATCH(问卷赋分表!$A1274,试题问卷属性表!$A:$A,0))</f>
        <v>0</v>
      </c>
      <c r="J1274" t="str">
        <f>INDEX(试题问卷属性表!E:E, MATCH(问卷赋分表!$A1274,试题问卷属性表!$A:$A,0))</f>
        <v>教学方式</v>
      </c>
      <c r="K1274">
        <f>INDEX(试题问卷属性表!F:F, MATCH(问卷赋分表!$A1274,试题问卷属性表!$A:$A,0))</f>
        <v>0</v>
      </c>
      <c r="L1274">
        <f>INDEX(试题问卷属性表!G:G, MATCH(问卷赋分表!$A1274,试题问卷属性表!$A:$A,0))</f>
        <v>0</v>
      </c>
    </row>
    <row r="1275" spans="1:12" x14ac:dyDescent="0.2">
      <c r="A1275" t="s">
        <v>2372</v>
      </c>
      <c r="B1275" t="str">
        <f>INDEX(试题问卷属性表!H:H, MATCH(问卷赋分表!A1275,试题问卷属性表!A:A,0))</f>
        <v>在课上组织学生进行小组活动</v>
      </c>
      <c r="C1275" t="s">
        <v>1343</v>
      </c>
      <c r="D1275" t="s">
        <v>1362</v>
      </c>
      <c r="E1275" t="s">
        <v>2718</v>
      </c>
      <c r="F1275">
        <v>5</v>
      </c>
      <c r="G1275">
        <v>1</v>
      </c>
      <c r="H1275" t="b">
        <v>1</v>
      </c>
      <c r="I1275">
        <f>INDEX(试题问卷属性表!D:D, MATCH(问卷赋分表!$A1275,试题问卷属性表!$A:$A,0))</f>
        <v>0</v>
      </c>
      <c r="J1275" t="str">
        <f>INDEX(试题问卷属性表!E:E, MATCH(问卷赋分表!$A1275,试题问卷属性表!$A:$A,0))</f>
        <v>教学方式</v>
      </c>
      <c r="K1275">
        <f>INDEX(试题问卷属性表!F:F, MATCH(问卷赋分表!$A1275,试题问卷属性表!$A:$A,0))</f>
        <v>0</v>
      </c>
      <c r="L1275">
        <f>INDEX(试题问卷属性表!G:G, MATCH(问卷赋分表!$A1275,试题问卷属性表!$A:$A,0))</f>
        <v>0</v>
      </c>
    </row>
    <row r="1276" spans="1:12" x14ac:dyDescent="0.2">
      <c r="A1276" t="s">
        <v>2373</v>
      </c>
      <c r="B1276" t="str">
        <f>INDEX(试题问卷属性表!H:H, MATCH(问卷赋分表!A1276,试题问卷属性表!A:A,0))</f>
        <v>在课堂上设置一些让学生独立思考的问题</v>
      </c>
      <c r="C1276" t="s">
        <v>1343</v>
      </c>
      <c r="D1276" t="s">
        <v>1362</v>
      </c>
      <c r="E1276" t="s">
        <v>2714</v>
      </c>
      <c r="F1276">
        <v>1</v>
      </c>
      <c r="G1276">
        <v>0</v>
      </c>
      <c r="H1276" t="b">
        <v>1</v>
      </c>
      <c r="I1276">
        <f>INDEX(试题问卷属性表!D:D, MATCH(问卷赋分表!$A1276,试题问卷属性表!$A:$A,0))</f>
        <v>0</v>
      </c>
      <c r="J1276" t="str">
        <f>INDEX(试题问卷属性表!E:E, MATCH(问卷赋分表!$A1276,试题问卷属性表!$A:$A,0))</f>
        <v>教学方式</v>
      </c>
      <c r="K1276">
        <f>INDEX(试题问卷属性表!F:F, MATCH(问卷赋分表!$A1276,试题问卷属性表!$A:$A,0))</f>
        <v>0</v>
      </c>
      <c r="L1276">
        <f>INDEX(试题问卷属性表!G:G, MATCH(问卷赋分表!$A1276,试题问卷属性表!$A:$A,0))</f>
        <v>0</v>
      </c>
    </row>
    <row r="1277" spans="1:12" x14ac:dyDescent="0.2">
      <c r="A1277" t="s">
        <v>2373</v>
      </c>
      <c r="B1277" t="str">
        <f>INDEX(试题问卷属性表!H:H, MATCH(问卷赋分表!A1277,试题问卷属性表!A:A,0))</f>
        <v>在课堂上设置一些让学生独立思考的问题</v>
      </c>
      <c r="C1277" t="s">
        <v>1343</v>
      </c>
      <c r="D1277" t="s">
        <v>1362</v>
      </c>
      <c r="E1277" t="s">
        <v>2715</v>
      </c>
      <c r="F1277">
        <v>2</v>
      </c>
      <c r="G1277">
        <v>0</v>
      </c>
      <c r="H1277" t="b">
        <v>1</v>
      </c>
      <c r="I1277">
        <f>INDEX(试题问卷属性表!D:D, MATCH(问卷赋分表!$A1277,试题问卷属性表!$A:$A,0))</f>
        <v>0</v>
      </c>
      <c r="J1277" t="str">
        <f>INDEX(试题问卷属性表!E:E, MATCH(问卷赋分表!$A1277,试题问卷属性表!$A:$A,0))</f>
        <v>教学方式</v>
      </c>
      <c r="K1277">
        <f>INDEX(试题问卷属性表!F:F, MATCH(问卷赋分表!$A1277,试题问卷属性表!$A:$A,0))</f>
        <v>0</v>
      </c>
      <c r="L1277">
        <f>INDEX(试题问卷属性表!G:G, MATCH(问卷赋分表!$A1277,试题问卷属性表!$A:$A,0))</f>
        <v>0</v>
      </c>
    </row>
    <row r="1278" spans="1:12" x14ac:dyDescent="0.2">
      <c r="A1278" t="s">
        <v>2373</v>
      </c>
      <c r="B1278" t="str">
        <f>INDEX(试题问卷属性表!H:H, MATCH(问卷赋分表!A1278,试题问卷属性表!A:A,0))</f>
        <v>在课堂上设置一些让学生独立思考的问题</v>
      </c>
      <c r="C1278" t="s">
        <v>1343</v>
      </c>
      <c r="D1278" t="s">
        <v>1362</v>
      </c>
      <c r="E1278" t="s">
        <v>2716</v>
      </c>
      <c r="F1278">
        <v>3</v>
      </c>
      <c r="G1278">
        <v>0</v>
      </c>
      <c r="H1278" t="b">
        <v>1</v>
      </c>
      <c r="I1278">
        <f>INDEX(试题问卷属性表!D:D, MATCH(问卷赋分表!$A1278,试题问卷属性表!$A:$A,0))</f>
        <v>0</v>
      </c>
      <c r="J1278" t="str">
        <f>INDEX(试题问卷属性表!E:E, MATCH(问卷赋分表!$A1278,试题问卷属性表!$A:$A,0))</f>
        <v>教学方式</v>
      </c>
      <c r="K1278">
        <f>INDEX(试题问卷属性表!F:F, MATCH(问卷赋分表!$A1278,试题问卷属性表!$A:$A,0))</f>
        <v>0</v>
      </c>
      <c r="L1278">
        <f>INDEX(试题问卷属性表!G:G, MATCH(问卷赋分表!$A1278,试题问卷属性表!$A:$A,0))</f>
        <v>0</v>
      </c>
    </row>
    <row r="1279" spans="1:12" x14ac:dyDescent="0.2">
      <c r="A1279" t="s">
        <v>2373</v>
      </c>
      <c r="B1279" t="str">
        <f>INDEX(试题问卷属性表!H:H, MATCH(问卷赋分表!A1279,试题问卷属性表!A:A,0))</f>
        <v>在课堂上设置一些让学生独立思考的问题</v>
      </c>
      <c r="C1279" t="s">
        <v>1343</v>
      </c>
      <c r="D1279" t="s">
        <v>1362</v>
      </c>
      <c r="E1279" t="s">
        <v>2717</v>
      </c>
      <c r="F1279">
        <v>4</v>
      </c>
      <c r="G1279">
        <v>1</v>
      </c>
      <c r="H1279" t="b">
        <v>1</v>
      </c>
      <c r="I1279">
        <f>INDEX(试题问卷属性表!D:D, MATCH(问卷赋分表!$A1279,试题问卷属性表!$A:$A,0))</f>
        <v>0</v>
      </c>
      <c r="J1279" t="str">
        <f>INDEX(试题问卷属性表!E:E, MATCH(问卷赋分表!$A1279,试题问卷属性表!$A:$A,0))</f>
        <v>教学方式</v>
      </c>
      <c r="K1279">
        <f>INDEX(试题问卷属性表!F:F, MATCH(问卷赋分表!$A1279,试题问卷属性表!$A:$A,0))</f>
        <v>0</v>
      </c>
      <c r="L1279">
        <f>INDEX(试题问卷属性表!G:G, MATCH(问卷赋分表!$A1279,试题问卷属性表!$A:$A,0))</f>
        <v>0</v>
      </c>
    </row>
    <row r="1280" spans="1:12" x14ac:dyDescent="0.2">
      <c r="A1280" t="s">
        <v>2373</v>
      </c>
      <c r="B1280" t="str">
        <f>INDEX(试题问卷属性表!H:H, MATCH(问卷赋分表!A1280,试题问卷属性表!A:A,0))</f>
        <v>在课堂上设置一些让学生独立思考的问题</v>
      </c>
      <c r="C1280" t="s">
        <v>1343</v>
      </c>
      <c r="D1280" t="s">
        <v>1362</v>
      </c>
      <c r="E1280" t="s">
        <v>2718</v>
      </c>
      <c r="F1280">
        <v>5</v>
      </c>
      <c r="G1280">
        <v>1</v>
      </c>
      <c r="H1280" t="b">
        <v>1</v>
      </c>
      <c r="I1280">
        <f>INDEX(试题问卷属性表!D:D, MATCH(问卷赋分表!$A1280,试题问卷属性表!$A:$A,0))</f>
        <v>0</v>
      </c>
      <c r="J1280" t="str">
        <f>INDEX(试题问卷属性表!E:E, MATCH(问卷赋分表!$A1280,试题问卷属性表!$A:$A,0))</f>
        <v>教学方式</v>
      </c>
      <c r="K1280">
        <f>INDEX(试题问卷属性表!F:F, MATCH(问卷赋分表!$A1280,试题问卷属性表!$A:$A,0))</f>
        <v>0</v>
      </c>
      <c r="L1280">
        <f>INDEX(试题问卷属性表!G:G, MATCH(问卷赋分表!$A1280,试题问卷属性表!$A:$A,0))</f>
        <v>0</v>
      </c>
    </row>
    <row r="1281" spans="1:12" x14ac:dyDescent="0.2">
      <c r="A1281" t="s">
        <v>2374</v>
      </c>
      <c r="B1281" t="str">
        <f>INDEX(试题问卷属性表!H:H, MATCH(问卷赋分表!A1281,试题问卷属性表!A:A,0))</f>
        <v>对学生的表现做出回应</v>
      </c>
      <c r="C1281" t="s">
        <v>1343</v>
      </c>
      <c r="D1281" t="s">
        <v>1362</v>
      </c>
      <c r="E1281" t="s">
        <v>2714</v>
      </c>
      <c r="F1281">
        <v>1</v>
      </c>
      <c r="G1281">
        <v>0</v>
      </c>
      <c r="H1281" t="b">
        <v>1</v>
      </c>
      <c r="I1281">
        <f>INDEX(试题问卷属性表!D:D, MATCH(问卷赋分表!$A1281,试题问卷属性表!$A:$A,0))</f>
        <v>0</v>
      </c>
      <c r="J1281" t="str">
        <f>INDEX(试题问卷属性表!E:E, MATCH(问卷赋分表!$A1281,试题问卷属性表!$A:$A,0))</f>
        <v>教学方式</v>
      </c>
      <c r="K1281">
        <f>INDEX(试题问卷属性表!F:F, MATCH(问卷赋分表!$A1281,试题问卷属性表!$A:$A,0))</f>
        <v>0</v>
      </c>
      <c r="L1281">
        <f>INDEX(试题问卷属性表!G:G, MATCH(问卷赋分表!$A1281,试题问卷属性表!$A:$A,0))</f>
        <v>0</v>
      </c>
    </row>
    <row r="1282" spans="1:12" x14ac:dyDescent="0.2">
      <c r="A1282" t="s">
        <v>2374</v>
      </c>
      <c r="B1282" t="str">
        <f>INDEX(试题问卷属性表!H:H, MATCH(问卷赋分表!A1282,试题问卷属性表!A:A,0))</f>
        <v>对学生的表现做出回应</v>
      </c>
      <c r="C1282" t="s">
        <v>1343</v>
      </c>
      <c r="D1282" t="s">
        <v>1362</v>
      </c>
      <c r="E1282" t="s">
        <v>2715</v>
      </c>
      <c r="F1282">
        <v>2</v>
      </c>
      <c r="G1282">
        <v>0</v>
      </c>
      <c r="H1282" t="b">
        <v>1</v>
      </c>
      <c r="I1282">
        <f>INDEX(试题问卷属性表!D:D, MATCH(问卷赋分表!$A1282,试题问卷属性表!$A:$A,0))</f>
        <v>0</v>
      </c>
      <c r="J1282" t="str">
        <f>INDEX(试题问卷属性表!E:E, MATCH(问卷赋分表!$A1282,试题问卷属性表!$A:$A,0))</f>
        <v>教学方式</v>
      </c>
      <c r="K1282">
        <f>INDEX(试题问卷属性表!F:F, MATCH(问卷赋分表!$A1282,试题问卷属性表!$A:$A,0))</f>
        <v>0</v>
      </c>
      <c r="L1282">
        <f>INDEX(试题问卷属性表!G:G, MATCH(问卷赋分表!$A1282,试题问卷属性表!$A:$A,0))</f>
        <v>0</v>
      </c>
    </row>
    <row r="1283" spans="1:12" x14ac:dyDescent="0.2">
      <c r="A1283" t="s">
        <v>2374</v>
      </c>
      <c r="B1283" t="str">
        <f>INDEX(试题问卷属性表!H:H, MATCH(问卷赋分表!A1283,试题问卷属性表!A:A,0))</f>
        <v>对学生的表现做出回应</v>
      </c>
      <c r="C1283" t="s">
        <v>1343</v>
      </c>
      <c r="D1283" t="s">
        <v>1362</v>
      </c>
      <c r="E1283" t="s">
        <v>2716</v>
      </c>
      <c r="F1283">
        <v>3</v>
      </c>
      <c r="G1283">
        <v>0</v>
      </c>
      <c r="H1283" t="b">
        <v>1</v>
      </c>
      <c r="I1283">
        <f>INDEX(试题问卷属性表!D:D, MATCH(问卷赋分表!$A1283,试题问卷属性表!$A:$A,0))</f>
        <v>0</v>
      </c>
      <c r="J1283" t="str">
        <f>INDEX(试题问卷属性表!E:E, MATCH(问卷赋分表!$A1283,试题问卷属性表!$A:$A,0))</f>
        <v>教学方式</v>
      </c>
      <c r="K1283">
        <f>INDEX(试题问卷属性表!F:F, MATCH(问卷赋分表!$A1283,试题问卷属性表!$A:$A,0))</f>
        <v>0</v>
      </c>
      <c r="L1283">
        <f>INDEX(试题问卷属性表!G:G, MATCH(问卷赋分表!$A1283,试题问卷属性表!$A:$A,0))</f>
        <v>0</v>
      </c>
    </row>
    <row r="1284" spans="1:12" x14ac:dyDescent="0.2">
      <c r="A1284" t="s">
        <v>2374</v>
      </c>
      <c r="B1284" t="str">
        <f>INDEX(试题问卷属性表!H:H, MATCH(问卷赋分表!A1284,试题问卷属性表!A:A,0))</f>
        <v>对学生的表现做出回应</v>
      </c>
      <c r="C1284" t="s">
        <v>1343</v>
      </c>
      <c r="D1284" t="s">
        <v>1362</v>
      </c>
      <c r="E1284" t="s">
        <v>2717</v>
      </c>
      <c r="F1284">
        <v>4</v>
      </c>
      <c r="G1284">
        <v>1</v>
      </c>
      <c r="H1284" t="b">
        <v>1</v>
      </c>
      <c r="I1284">
        <f>INDEX(试题问卷属性表!D:D, MATCH(问卷赋分表!$A1284,试题问卷属性表!$A:$A,0))</f>
        <v>0</v>
      </c>
      <c r="J1284" t="str">
        <f>INDEX(试题问卷属性表!E:E, MATCH(问卷赋分表!$A1284,试题问卷属性表!$A:$A,0))</f>
        <v>教学方式</v>
      </c>
      <c r="K1284">
        <f>INDEX(试题问卷属性表!F:F, MATCH(问卷赋分表!$A1284,试题问卷属性表!$A:$A,0))</f>
        <v>0</v>
      </c>
      <c r="L1284">
        <f>INDEX(试题问卷属性表!G:G, MATCH(问卷赋分表!$A1284,试题问卷属性表!$A:$A,0))</f>
        <v>0</v>
      </c>
    </row>
    <row r="1285" spans="1:12" x14ac:dyDescent="0.2">
      <c r="A1285" t="s">
        <v>2374</v>
      </c>
      <c r="B1285" t="str">
        <f>INDEX(试题问卷属性表!H:H, MATCH(问卷赋分表!A1285,试题问卷属性表!A:A,0))</f>
        <v>对学生的表现做出回应</v>
      </c>
      <c r="C1285" t="s">
        <v>1343</v>
      </c>
      <c r="D1285" t="s">
        <v>1362</v>
      </c>
      <c r="E1285" t="s">
        <v>2718</v>
      </c>
      <c r="F1285">
        <v>5</v>
      </c>
      <c r="G1285">
        <v>1</v>
      </c>
      <c r="H1285" t="b">
        <v>1</v>
      </c>
      <c r="I1285">
        <f>INDEX(试题问卷属性表!D:D, MATCH(问卷赋分表!$A1285,试题问卷属性表!$A:$A,0))</f>
        <v>0</v>
      </c>
      <c r="J1285" t="str">
        <f>INDEX(试题问卷属性表!E:E, MATCH(问卷赋分表!$A1285,试题问卷属性表!$A:$A,0))</f>
        <v>教学方式</v>
      </c>
      <c r="K1285">
        <f>INDEX(试题问卷属性表!F:F, MATCH(问卷赋分表!$A1285,试题问卷属性表!$A:$A,0))</f>
        <v>0</v>
      </c>
      <c r="L1285">
        <f>INDEX(试题问卷属性表!G:G, MATCH(问卷赋分表!$A1285,试题问卷属性表!$A:$A,0))</f>
        <v>0</v>
      </c>
    </row>
    <row r="1286" spans="1:12" x14ac:dyDescent="0.2">
      <c r="A1286" t="s">
        <v>2375</v>
      </c>
      <c r="B1286" t="str">
        <f>INDEX(试题问卷属性表!H:H, MATCH(问卷赋分表!A1286,试题问卷属性表!A:A,0))</f>
        <v>引导学生就某个问题进行讨论</v>
      </c>
      <c r="C1286" t="s">
        <v>1343</v>
      </c>
      <c r="D1286" t="s">
        <v>1362</v>
      </c>
      <c r="E1286" t="s">
        <v>2714</v>
      </c>
      <c r="F1286">
        <v>1</v>
      </c>
      <c r="G1286">
        <v>0</v>
      </c>
      <c r="H1286" t="b">
        <v>1</v>
      </c>
      <c r="I1286">
        <f>INDEX(试题问卷属性表!D:D, MATCH(问卷赋分表!$A1286,试题问卷属性表!$A:$A,0))</f>
        <v>0</v>
      </c>
      <c r="J1286" t="str">
        <f>INDEX(试题问卷属性表!E:E, MATCH(问卷赋分表!$A1286,试题问卷属性表!$A:$A,0))</f>
        <v>教学方式</v>
      </c>
      <c r="K1286">
        <f>INDEX(试题问卷属性表!F:F, MATCH(问卷赋分表!$A1286,试题问卷属性表!$A:$A,0))</f>
        <v>0</v>
      </c>
      <c r="L1286">
        <f>INDEX(试题问卷属性表!G:G, MATCH(问卷赋分表!$A1286,试题问卷属性表!$A:$A,0))</f>
        <v>0</v>
      </c>
    </row>
    <row r="1287" spans="1:12" x14ac:dyDescent="0.2">
      <c r="A1287" t="s">
        <v>2375</v>
      </c>
      <c r="B1287" t="str">
        <f>INDEX(试题问卷属性表!H:H, MATCH(问卷赋分表!A1287,试题问卷属性表!A:A,0))</f>
        <v>引导学生就某个问题进行讨论</v>
      </c>
      <c r="C1287" t="s">
        <v>1343</v>
      </c>
      <c r="D1287" t="s">
        <v>1362</v>
      </c>
      <c r="E1287" t="s">
        <v>2715</v>
      </c>
      <c r="F1287">
        <v>2</v>
      </c>
      <c r="G1287">
        <v>0</v>
      </c>
      <c r="H1287" t="b">
        <v>1</v>
      </c>
      <c r="I1287">
        <f>INDEX(试题问卷属性表!D:D, MATCH(问卷赋分表!$A1287,试题问卷属性表!$A:$A,0))</f>
        <v>0</v>
      </c>
      <c r="J1287" t="str">
        <f>INDEX(试题问卷属性表!E:E, MATCH(问卷赋分表!$A1287,试题问卷属性表!$A:$A,0))</f>
        <v>教学方式</v>
      </c>
      <c r="K1287">
        <f>INDEX(试题问卷属性表!F:F, MATCH(问卷赋分表!$A1287,试题问卷属性表!$A:$A,0))</f>
        <v>0</v>
      </c>
      <c r="L1287">
        <f>INDEX(试题问卷属性表!G:G, MATCH(问卷赋分表!$A1287,试题问卷属性表!$A:$A,0))</f>
        <v>0</v>
      </c>
    </row>
    <row r="1288" spans="1:12" x14ac:dyDescent="0.2">
      <c r="A1288" t="s">
        <v>2375</v>
      </c>
      <c r="B1288" t="str">
        <f>INDEX(试题问卷属性表!H:H, MATCH(问卷赋分表!A1288,试题问卷属性表!A:A,0))</f>
        <v>引导学生就某个问题进行讨论</v>
      </c>
      <c r="C1288" t="s">
        <v>1343</v>
      </c>
      <c r="D1288" t="s">
        <v>1362</v>
      </c>
      <c r="E1288" t="s">
        <v>2716</v>
      </c>
      <c r="F1288">
        <v>3</v>
      </c>
      <c r="G1288">
        <v>0</v>
      </c>
      <c r="H1288" t="b">
        <v>1</v>
      </c>
      <c r="I1288">
        <f>INDEX(试题问卷属性表!D:D, MATCH(问卷赋分表!$A1288,试题问卷属性表!$A:$A,0))</f>
        <v>0</v>
      </c>
      <c r="J1288" t="str">
        <f>INDEX(试题问卷属性表!E:E, MATCH(问卷赋分表!$A1288,试题问卷属性表!$A:$A,0))</f>
        <v>教学方式</v>
      </c>
      <c r="K1288">
        <f>INDEX(试题问卷属性表!F:F, MATCH(问卷赋分表!$A1288,试题问卷属性表!$A:$A,0))</f>
        <v>0</v>
      </c>
      <c r="L1288">
        <f>INDEX(试题问卷属性表!G:G, MATCH(问卷赋分表!$A1288,试题问卷属性表!$A:$A,0))</f>
        <v>0</v>
      </c>
    </row>
    <row r="1289" spans="1:12" x14ac:dyDescent="0.2">
      <c r="A1289" t="s">
        <v>2375</v>
      </c>
      <c r="B1289" t="str">
        <f>INDEX(试题问卷属性表!H:H, MATCH(问卷赋分表!A1289,试题问卷属性表!A:A,0))</f>
        <v>引导学生就某个问题进行讨论</v>
      </c>
      <c r="C1289" t="s">
        <v>1343</v>
      </c>
      <c r="D1289" t="s">
        <v>1362</v>
      </c>
      <c r="E1289" t="s">
        <v>2717</v>
      </c>
      <c r="F1289">
        <v>4</v>
      </c>
      <c r="G1289">
        <v>1</v>
      </c>
      <c r="H1289" t="b">
        <v>1</v>
      </c>
      <c r="I1289">
        <f>INDEX(试题问卷属性表!D:D, MATCH(问卷赋分表!$A1289,试题问卷属性表!$A:$A,0))</f>
        <v>0</v>
      </c>
      <c r="J1289" t="str">
        <f>INDEX(试题问卷属性表!E:E, MATCH(问卷赋分表!$A1289,试题问卷属性表!$A:$A,0))</f>
        <v>教学方式</v>
      </c>
      <c r="K1289">
        <f>INDEX(试题问卷属性表!F:F, MATCH(问卷赋分表!$A1289,试题问卷属性表!$A:$A,0))</f>
        <v>0</v>
      </c>
      <c r="L1289">
        <f>INDEX(试题问卷属性表!G:G, MATCH(问卷赋分表!$A1289,试题问卷属性表!$A:$A,0))</f>
        <v>0</v>
      </c>
    </row>
    <row r="1290" spans="1:12" x14ac:dyDescent="0.2">
      <c r="A1290" t="s">
        <v>2375</v>
      </c>
      <c r="B1290" t="str">
        <f>INDEX(试题问卷属性表!H:H, MATCH(问卷赋分表!A1290,试题问卷属性表!A:A,0))</f>
        <v>引导学生就某个问题进行讨论</v>
      </c>
      <c r="C1290" t="s">
        <v>1343</v>
      </c>
      <c r="D1290" t="s">
        <v>1362</v>
      </c>
      <c r="E1290" t="s">
        <v>2718</v>
      </c>
      <c r="F1290">
        <v>5</v>
      </c>
      <c r="G1290">
        <v>1</v>
      </c>
      <c r="H1290" t="b">
        <v>1</v>
      </c>
      <c r="I1290">
        <f>INDEX(试题问卷属性表!D:D, MATCH(问卷赋分表!$A1290,试题问卷属性表!$A:$A,0))</f>
        <v>0</v>
      </c>
      <c r="J1290" t="str">
        <f>INDEX(试题问卷属性表!E:E, MATCH(问卷赋分表!$A1290,试题问卷属性表!$A:$A,0))</f>
        <v>教学方式</v>
      </c>
      <c r="K1290">
        <f>INDEX(试题问卷属性表!F:F, MATCH(问卷赋分表!$A1290,试题问卷属性表!$A:$A,0))</f>
        <v>0</v>
      </c>
      <c r="L1290">
        <f>INDEX(试题问卷属性表!G:G, MATCH(问卷赋分表!$A1290,试题问卷属性表!$A:$A,0))</f>
        <v>0</v>
      </c>
    </row>
    <row r="1291" spans="1:12" x14ac:dyDescent="0.2">
      <c r="A1291" t="s">
        <v>2376</v>
      </c>
      <c r="B1291" t="str">
        <f>INDEX(试题问卷属性表!H:H, MATCH(问卷赋分表!A1291,试题问卷属性表!A:A,0))</f>
        <v>和学生共同交流学习心得</v>
      </c>
      <c r="C1291" t="s">
        <v>1343</v>
      </c>
      <c r="D1291" t="s">
        <v>1362</v>
      </c>
      <c r="E1291" t="s">
        <v>2714</v>
      </c>
      <c r="F1291">
        <v>1</v>
      </c>
      <c r="G1291">
        <v>0</v>
      </c>
      <c r="H1291" t="b">
        <v>1</v>
      </c>
      <c r="I1291">
        <f>INDEX(试题问卷属性表!D:D, MATCH(问卷赋分表!$A1291,试题问卷属性表!$A:$A,0))</f>
        <v>0</v>
      </c>
      <c r="J1291" t="str">
        <f>INDEX(试题问卷属性表!E:E, MATCH(问卷赋分表!$A1291,试题问卷属性表!$A:$A,0))</f>
        <v>教学方式</v>
      </c>
      <c r="K1291">
        <f>INDEX(试题问卷属性表!F:F, MATCH(问卷赋分表!$A1291,试题问卷属性表!$A:$A,0))</f>
        <v>0</v>
      </c>
      <c r="L1291">
        <f>INDEX(试题问卷属性表!G:G, MATCH(问卷赋分表!$A1291,试题问卷属性表!$A:$A,0))</f>
        <v>0</v>
      </c>
    </row>
    <row r="1292" spans="1:12" x14ac:dyDescent="0.2">
      <c r="A1292" t="s">
        <v>2376</v>
      </c>
      <c r="B1292" t="str">
        <f>INDEX(试题问卷属性表!H:H, MATCH(问卷赋分表!A1292,试题问卷属性表!A:A,0))</f>
        <v>和学生共同交流学习心得</v>
      </c>
      <c r="C1292" t="s">
        <v>1343</v>
      </c>
      <c r="D1292" t="s">
        <v>1362</v>
      </c>
      <c r="E1292" t="s">
        <v>2715</v>
      </c>
      <c r="F1292">
        <v>2</v>
      </c>
      <c r="G1292">
        <v>0</v>
      </c>
      <c r="H1292" t="b">
        <v>1</v>
      </c>
      <c r="I1292">
        <f>INDEX(试题问卷属性表!D:D, MATCH(问卷赋分表!$A1292,试题问卷属性表!$A:$A,0))</f>
        <v>0</v>
      </c>
      <c r="J1292" t="str">
        <f>INDEX(试题问卷属性表!E:E, MATCH(问卷赋分表!$A1292,试题问卷属性表!$A:$A,0))</f>
        <v>教学方式</v>
      </c>
      <c r="K1292">
        <f>INDEX(试题问卷属性表!F:F, MATCH(问卷赋分表!$A1292,试题问卷属性表!$A:$A,0))</f>
        <v>0</v>
      </c>
      <c r="L1292">
        <f>INDEX(试题问卷属性表!G:G, MATCH(问卷赋分表!$A1292,试题问卷属性表!$A:$A,0))</f>
        <v>0</v>
      </c>
    </row>
    <row r="1293" spans="1:12" x14ac:dyDescent="0.2">
      <c r="A1293" t="s">
        <v>2376</v>
      </c>
      <c r="B1293" t="str">
        <f>INDEX(试题问卷属性表!H:H, MATCH(问卷赋分表!A1293,试题问卷属性表!A:A,0))</f>
        <v>和学生共同交流学习心得</v>
      </c>
      <c r="C1293" t="s">
        <v>1343</v>
      </c>
      <c r="D1293" t="s">
        <v>1362</v>
      </c>
      <c r="E1293" t="s">
        <v>2716</v>
      </c>
      <c r="F1293">
        <v>3</v>
      </c>
      <c r="G1293">
        <v>0</v>
      </c>
      <c r="H1293" t="b">
        <v>1</v>
      </c>
      <c r="I1293">
        <f>INDEX(试题问卷属性表!D:D, MATCH(问卷赋分表!$A1293,试题问卷属性表!$A:$A,0))</f>
        <v>0</v>
      </c>
      <c r="J1293" t="str">
        <f>INDEX(试题问卷属性表!E:E, MATCH(问卷赋分表!$A1293,试题问卷属性表!$A:$A,0))</f>
        <v>教学方式</v>
      </c>
      <c r="K1293">
        <f>INDEX(试题问卷属性表!F:F, MATCH(问卷赋分表!$A1293,试题问卷属性表!$A:$A,0))</f>
        <v>0</v>
      </c>
      <c r="L1293">
        <f>INDEX(试题问卷属性表!G:G, MATCH(问卷赋分表!$A1293,试题问卷属性表!$A:$A,0))</f>
        <v>0</v>
      </c>
    </row>
    <row r="1294" spans="1:12" x14ac:dyDescent="0.2">
      <c r="A1294" t="s">
        <v>2376</v>
      </c>
      <c r="B1294" t="str">
        <f>INDEX(试题问卷属性表!H:H, MATCH(问卷赋分表!A1294,试题问卷属性表!A:A,0))</f>
        <v>和学生共同交流学习心得</v>
      </c>
      <c r="C1294" t="s">
        <v>1343</v>
      </c>
      <c r="D1294" t="s">
        <v>1362</v>
      </c>
      <c r="E1294" t="s">
        <v>2717</v>
      </c>
      <c r="F1294">
        <v>4</v>
      </c>
      <c r="G1294">
        <v>1</v>
      </c>
      <c r="H1294" t="b">
        <v>1</v>
      </c>
      <c r="I1294">
        <f>INDEX(试题问卷属性表!D:D, MATCH(问卷赋分表!$A1294,试题问卷属性表!$A:$A,0))</f>
        <v>0</v>
      </c>
      <c r="J1294" t="str">
        <f>INDEX(试题问卷属性表!E:E, MATCH(问卷赋分表!$A1294,试题问卷属性表!$A:$A,0))</f>
        <v>教学方式</v>
      </c>
      <c r="K1294">
        <f>INDEX(试题问卷属性表!F:F, MATCH(问卷赋分表!$A1294,试题问卷属性表!$A:$A,0))</f>
        <v>0</v>
      </c>
      <c r="L1294">
        <f>INDEX(试题问卷属性表!G:G, MATCH(问卷赋分表!$A1294,试题问卷属性表!$A:$A,0))</f>
        <v>0</v>
      </c>
    </row>
    <row r="1295" spans="1:12" x14ac:dyDescent="0.2">
      <c r="A1295" t="s">
        <v>2376</v>
      </c>
      <c r="B1295" t="str">
        <f>INDEX(试题问卷属性表!H:H, MATCH(问卷赋分表!A1295,试题问卷属性表!A:A,0))</f>
        <v>和学生共同交流学习心得</v>
      </c>
      <c r="C1295" t="s">
        <v>1343</v>
      </c>
      <c r="D1295" t="s">
        <v>1362</v>
      </c>
      <c r="E1295" t="s">
        <v>2718</v>
      </c>
      <c r="F1295">
        <v>5</v>
      </c>
      <c r="G1295">
        <v>1</v>
      </c>
      <c r="H1295" t="b">
        <v>1</v>
      </c>
      <c r="I1295">
        <f>INDEX(试题问卷属性表!D:D, MATCH(问卷赋分表!$A1295,试题问卷属性表!$A:$A,0))</f>
        <v>0</v>
      </c>
      <c r="J1295" t="str">
        <f>INDEX(试题问卷属性表!E:E, MATCH(问卷赋分表!$A1295,试题问卷属性表!$A:$A,0))</f>
        <v>教学方式</v>
      </c>
      <c r="K1295">
        <f>INDEX(试题问卷属性表!F:F, MATCH(问卷赋分表!$A1295,试题问卷属性表!$A:$A,0))</f>
        <v>0</v>
      </c>
      <c r="L1295">
        <f>INDEX(试题问卷属性表!G:G, MATCH(问卷赋分表!$A1295,试题问卷属性表!$A:$A,0))</f>
        <v>0</v>
      </c>
    </row>
    <row r="1296" spans="1:12" x14ac:dyDescent="0.2">
      <c r="A1296" t="s">
        <v>2377</v>
      </c>
      <c r="B1296" t="str">
        <f>INDEX(试题问卷属性表!H:H, MATCH(问卷赋分表!A1296,试题问卷属性表!A:A,0))</f>
        <v>鼓励学生猜想并通过各种方法验证猜想</v>
      </c>
      <c r="C1296" t="s">
        <v>1343</v>
      </c>
      <c r="D1296" t="s">
        <v>1362</v>
      </c>
      <c r="E1296" t="s">
        <v>2714</v>
      </c>
      <c r="F1296">
        <v>1</v>
      </c>
      <c r="G1296">
        <v>0</v>
      </c>
      <c r="H1296" t="b">
        <v>1</v>
      </c>
      <c r="I1296">
        <f>INDEX(试题问卷属性表!D:D, MATCH(问卷赋分表!$A1296,试题问卷属性表!$A:$A,0))</f>
        <v>0</v>
      </c>
      <c r="J1296" t="str">
        <f>INDEX(试题问卷属性表!E:E, MATCH(问卷赋分表!$A1296,试题问卷属性表!$A:$A,0))</f>
        <v>教学方式</v>
      </c>
      <c r="K1296">
        <f>INDEX(试题问卷属性表!F:F, MATCH(问卷赋分表!$A1296,试题问卷属性表!$A:$A,0))</f>
        <v>0</v>
      </c>
      <c r="L1296">
        <f>INDEX(试题问卷属性表!G:G, MATCH(问卷赋分表!$A1296,试题问卷属性表!$A:$A,0))</f>
        <v>0</v>
      </c>
    </row>
    <row r="1297" spans="1:12" x14ac:dyDescent="0.2">
      <c r="A1297" t="s">
        <v>2377</v>
      </c>
      <c r="B1297" t="str">
        <f>INDEX(试题问卷属性表!H:H, MATCH(问卷赋分表!A1297,试题问卷属性表!A:A,0))</f>
        <v>鼓励学生猜想并通过各种方法验证猜想</v>
      </c>
      <c r="C1297" t="s">
        <v>1343</v>
      </c>
      <c r="D1297" t="s">
        <v>1362</v>
      </c>
      <c r="E1297" t="s">
        <v>2715</v>
      </c>
      <c r="F1297">
        <v>2</v>
      </c>
      <c r="G1297">
        <v>0</v>
      </c>
      <c r="H1297" t="b">
        <v>1</v>
      </c>
      <c r="I1297">
        <f>INDEX(试题问卷属性表!D:D, MATCH(问卷赋分表!$A1297,试题问卷属性表!$A:$A,0))</f>
        <v>0</v>
      </c>
      <c r="J1297" t="str">
        <f>INDEX(试题问卷属性表!E:E, MATCH(问卷赋分表!$A1297,试题问卷属性表!$A:$A,0))</f>
        <v>教学方式</v>
      </c>
      <c r="K1297">
        <f>INDEX(试题问卷属性表!F:F, MATCH(问卷赋分表!$A1297,试题问卷属性表!$A:$A,0))</f>
        <v>0</v>
      </c>
      <c r="L1297">
        <f>INDEX(试题问卷属性表!G:G, MATCH(问卷赋分表!$A1297,试题问卷属性表!$A:$A,0))</f>
        <v>0</v>
      </c>
    </row>
    <row r="1298" spans="1:12" x14ac:dyDescent="0.2">
      <c r="A1298" t="s">
        <v>2377</v>
      </c>
      <c r="B1298" t="str">
        <f>INDEX(试题问卷属性表!H:H, MATCH(问卷赋分表!A1298,试题问卷属性表!A:A,0))</f>
        <v>鼓励学生猜想并通过各种方法验证猜想</v>
      </c>
      <c r="C1298" t="s">
        <v>1343</v>
      </c>
      <c r="D1298" t="s">
        <v>1362</v>
      </c>
      <c r="E1298" t="s">
        <v>2716</v>
      </c>
      <c r="F1298">
        <v>3</v>
      </c>
      <c r="G1298">
        <v>0</v>
      </c>
      <c r="H1298" t="b">
        <v>1</v>
      </c>
      <c r="I1298">
        <f>INDEX(试题问卷属性表!D:D, MATCH(问卷赋分表!$A1298,试题问卷属性表!$A:$A,0))</f>
        <v>0</v>
      </c>
      <c r="J1298" t="str">
        <f>INDEX(试题问卷属性表!E:E, MATCH(问卷赋分表!$A1298,试题问卷属性表!$A:$A,0))</f>
        <v>教学方式</v>
      </c>
      <c r="K1298">
        <f>INDEX(试题问卷属性表!F:F, MATCH(问卷赋分表!$A1298,试题问卷属性表!$A:$A,0))</f>
        <v>0</v>
      </c>
      <c r="L1298">
        <f>INDEX(试题问卷属性表!G:G, MATCH(问卷赋分表!$A1298,试题问卷属性表!$A:$A,0))</f>
        <v>0</v>
      </c>
    </row>
    <row r="1299" spans="1:12" x14ac:dyDescent="0.2">
      <c r="A1299" t="s">
        <v>2377</v>
      </c>
      <c r="B1299" t="str">
        <f>INDEX(试题问卷属性表!H:H, MATCH(问卷赋分表!A1299,试题问卷属性表!A:A,0))</f>
        <v>鼓励学生猜想并通过各种方法验证猜想</v>
      </c>
      <c r="C1299" t="s">
        <v>1343</v>
      </c>
      <c r="D1299" t="s">
        <v>1362</v>
      </c>
      <c r="E1299" t="s">
        <v>2717</v>
      </c>
      <c r="F1299">
        <v>4</v>
      </c>
      <c r="G1299">
        <v>1</v>
      </c>
      <c r="H1299" t="b">
        <v>1</v>
      </c>
      <c r="I1299">
        <f>INDEX(试题问卷属性表!D:D, MATCH(问卷赋分表!$A1299,试题问卷属性表!$A:$A,0))</f>
        <v>0</v>
      </c>
      <c r="J1299" t="str">
        <f>INDEX(试题问卷属性表!E:E, MATCH(问卷赋分表!$A1299,试题问卷属性表!$A:$A,0))</f>
        <v>教学方式</v>
      </c>
      <c r="K1299">
        <f>INDEX(试题问卷属性表!F:F, MATCH(问卷赋分表!$A1299,试题问卷属性表!$A:$A,0))</f>
        <v>0</v>
      </c>
      <c r="L1299">
        <f>INDEX(试题问卷属性表!G:G, MATCH(问卷赋分表!$A1299,试题问卷属性表!$A:$A,0))</f>
        <v>0</v>
      </c>
    </row>
    <row r="1300" spans="1:12" x14ac:dyDescent="0.2">
      <c r="A1300" t="s">
        <v>2377</v>
      </c>
      <c r="B1300" t="str">
        <f>INDEX(试题问卷属性表!H:H, MATCH(问卷赋分表!A1300,试题问卷属性表!A:A,0))</f>
        <v>鼓励学生猜想并通过各种方法验证猜想</v>
      </c>
      <c r="C1300" t="s">
        <v>1343</v>
      </c>
      <c r="D1300" t="s">
        <v>1362</v>
      </c>
      <c r="E1300" t="s">
        <v>2718</v>
      </c>
      <c r="F1300">
        <v>5</v>
      </c>
      <c r="G1300">
        <v>1</v>
      </c>
      <c r="H1300" t="b">
        <v>1</v>
      </c>
      <c r="I1300">
        <f>INDEX(试题问卷属性表!D:D, MATCH(问卷赋分表!$A1300,试题问卷属性表!$A:$A,0))</f>
        <v>0</v>
      </c>
      <c r="J1300" t="str">
        <f>INDEX(试题问卷属性表!E:E, MATCH(问卷赋分表!$A1300,试题问卷属性表!$A:$A,0))</f>
        <v>教学方式</v>
      </c>
      <c r="K1300">
        <f>INDEX(试题问卷属性表!F:F, MATCH(问卷赋分表!$A1300,试题问卷属性表!$A:$A,0))</f>
        <v>0</v>
      </c>
      <c r="L1300">
        <f>INDEX(试题问卷属性表!G:G, MATCH(问卷赋分表!$A1300,试题问卷属性表!$A:$A,0))</f>
        <v>0</v>
      </c>
    </row>
    <row r="1301" spans="1:12" x14ac:dyDescent="0.2">
      <c r="A1301" t="s">
        <v>2378</v>
      </c>
      <c r="B1301" t="str">
        <f>INDEX(试题问卷属性表!H:H, MATCH(问卷赋分表!A1301,试题问卷属性表!A:A,0))</f>
        <v>引导学生提出自己的观点</v>
      </c>
      <c r="C1301" t="s">
        <v>1343</v>
      </c>
      <c r="D1301" t="s">
        <v>1362</v>
      </c>
      <c r="E1301" t="s">
        <v>2714</v>
      </c>
      <c r="F1301">
        <v>1</v>
      </c>
      <c r="G1301">
        <v>0</v>
      </c>
      <c r="H1301" t="b">
        <v>1</v>
      </c>
      <c r="I1301">
        <f>INDEX(试题问卷属性表!D:D, MATCH(问卷赋分表!$A1301,试题问卷属性表!$A:$A,0))</f>
        <v>0</v>
      </c>
      <c r="J1301" t="str">
        <f>INDEX(试题问卷属性表!E:E, MATCH(问卷赋分表!$A1301,试题问卷属性表!$A:$A,0))</f>
        <v>教学方式</v>
      </c>
      <c r="K1301">
        <f>INDEX(试题问卷属性表!F:F, MATCH(问卷赋分表!$A1301,试题问卷属性表!$A:$A,0))</f>
        <v>0</v>
      </c>
      <c r="L1301">
        <f>INDEX(试题问卷属性表!G:G, MATCH(问卷赋分表!$A1301,试题问卷属性表!$A:$A,0))</f>
        <v>0</v>
      </c>
    </row>
    <row r="1302" spans="1:12" x14ac:dyDescent="0.2">
      <c r="A1302" t="s">
        <v>2378</v>
      </c>
      <c r="B1302" t="str">
        <f>INDEX(试题问卷属性表!H:H, MATCH(问卷赋分表!A1302,试题问卷属性表!A:A,0))</f>
        <v>引导学生提出自己的观点</v>
      </c>
      <c r="C1302" t="s">
        <v>1343</v>
      </c>
      <c r="D1302" t="s">
        <v>1362</v>
      </c>
      <c r="E1302" t="s">
        <v>2715</v>
      </c>
      <c r="F1302">
        <v>2</v>
      </c>
      <c r="G1302">
        <v>0</v>
      </c>
      <c r="H1302" t="b">
        <v>1</v>
      </c>
      <c r="I1302">
        <f>INDEX(试题问卷属性表!D:D, MATCH(问卷赋分表!$A1302,试题问卷属性表!$A:$A,0))</f>
        <v>0</v>
      </c>
      <c r="J1302" t="str">
        <f>INDEX(试题问卷属性表!E:E, MATCH(问卷赋分表!$A1302,试题问卷属性表!$A:$A,0))</f>
        <v>教学方式</v>
      </c>
      <c r="K1302">
        <f>INDEX(试题问卷属性表!F:F, MATCH(问卷赋分表!$A1302,试题问卷属性表!$A:$A,0))</f>
        <v>0</v>
      </c>
      <c r="L1302">
        <f>INDEX(试题问卷属性表!G:G, MATCH(问卷赋分表!$A1302,试题问卷属性表!$A:$A,0))</f>
        <v>0</v>
      </c>
    </row>
    <row r="1303" spans="1:12" x14ac:dyDescent="0.2">
      <c r="A1303" t="s">
        <v>2378</v>
      </c>
      <c r="B1303" t="str">
        <f>INDEX(试题问卷属性表!H:H, MATCH(问卷赋分表!A1303,试题问卷属性表!A:A,0))</f>
        <v>引导学生提出自己的观点</v>
      </c>
      <c r="C1303" t="s">
        <v>1343</v>
      </c>
      <c r="D1303" t="s">
        <v>1362</v>
      </c>
      <c r="E1303" t="s">
        <v>2716</v>
      </c>
      <c r="F1303">
        <v>3</v>
      </c>
      <c r="G1303">
        <v>0</v>
      </c>
      <c r="H1303" t="b">
        <v>1</v>
      </c>
      <c r="I1303">
        <f>INDEX(试题问卷属性表!D:D, MATCH(问卷赋分表!$A1303,试题问卷属性表!$A:$A,0))</f>
        <v>0</v>
      </c>
      <c r="J1303" t="str">
        <f>INDEX(试题问卷属性表!E:E, MATCH(问卷赋分表!$A1303,试题问卷属性表!$A:$A,0))</f>
        <v>教学方式</v>
      </c>
      <c r="K1303">
        <f>INDEX(试题问卷属性表!F:F, MATCH(问卷赋分表!$A1303,试题问卷属性表!$A:$A,0))</f>
        <v>0</v>
      </c>
      <c r="L1303">
        <f>INDEX(试题问卷属性表!G:G, MATCH(问卷赋分表!$A1303,试题问卷属性表!$A:$A,0))</f>
        <v>0</v>
      </c>
    </row>
    <row r="1304" spans="1:12" x14ac:dyDescent="0.2">
      <c r="A1304" t="s">
        <v>2378</v>
      </c>
      <c r="B1304" t="str">
        <f>INDEX(试题问卷属性表!H:H, MATCH(问卷赋分表!A1304,试题问卷属性表!A:A,0))</f>
        <v>引导学生提出自己的观点</v>
      </c>
      <c r="C1304" t="s">
        <v>1343</v>
      </c>
      <c r="D1304" t="s">
        <v>1362</v>
      </c>
      <c r="E1304" t="s">
        <v>2717</v>
      </c>
      <c r="F1304">
        <v>4</v>
      </c>
      <c r="G1304">
        <v>1</v>
      </c>
      <c r="H1304" t="b">
        <v>1</v>
      </c>
      <c r="I1304">
        <f>INDEX(试题问卷属性表!D:D, MATCH(问卷赋分表!$A1304,试题问卷属性表!$A:$A,0))</f>
        <v>0</v>
      </c>
      <c r="J1304" t="str">
        <f>INDEX(试题问卷属性表!E:E, MATCH(问卷赋分表!$A1304,试题问卷属性表!$A:$A,0))</f>
        <v>教学方式</v>
      </c>
      <c r="K1304">
        <f>INDEX(试题问卷属性表!F:F, MATCH(问卷赋分表!$A1304,试题问卷属性表!$A:$A,0))</f>
        <v>0</v>
      </c>
      <c r="L1304">
        <f>INDEX(试题问卷属性表!G:G, MATCH(问卷赋分表!$A1304,试题问卷属性表!$A:$A,0))</f>
        <v>0</v>
      </c>
    </row>
    <row r="1305" spans="1:12" x14ac:dyDescent="0.2">
      <c r="A1305" t="s">
        <v>2378</v>
      </c>
      <c r="B1305" t="str">
        <f>INDEX(试题问卷属性表!H:H, MATCH(问卷赋分表!A1305,试题问卷属性表!A:A,0))</f>
        <v>引导学生提出自己的观点</v>
      </c>
      <c r="C1305" t="s">
        <v>1343</v>
      </c>
      <c r="D1305" t="s">
        <v>1362</v>
      </c>
      <c r="E1305" t="s">
        <v>2718</v>
      </c>
      <c r="F1305">
        <v>5</v>
      </c>
      <c r="G1305">
        <v>1</v>
      </c>
      <c r="H1305" t="b">
        <v>1</v>
      </c>
      <c r="I1305">
        <f>INDEX(试题问卷属性表!D:D, MATCH(问卷赋分表!$A1305,试题问卷属性表!$A:$A,0))</f>
        <v>0</v>
      </c>
      <c r="J1305" t="str">
        <f>INDEX(试题问卷属性表!E:E, MATCH(问卷赋分表!$A1305,试题问卷属性表!$A:$A,0))</f>
        <v>教学方式</v>
      </c>
      <c r="K1305">
        <f>INDEX(试题问卷属性表!F:F, MATCH(问卷赋分表!$A1305,试题问卷属性表!$A:$A,0))</f>
        <v>0</v>
      </c>
      <c r="L1305">
        <f>INDEX(试题问卷属性表!G:G, MATCH(问卷赋分表!$A1305,试题问卷属性表!$A:$A,0))</f>
        <v>0</v>
      </c>
    </row>
    <row r="1306" spans="1:12" x14ac:dyDescent="0.2">
      <c r="A1306" t="s">
        <v>2379</v>
      </c>
      <c r="B1306" t="str">
        <f>INDEX(试题问卷属性表!H:H, MATCH(问卷赋分表!A1306,试题问卷属性表!A:A,0))</f>
        <v>鼓励学生用不同的思路解决问题</v>
      </c>
      <c r="C1306" t="s">
        <v>1343</v>
      </c>
      <c r="D1306" t="s">
        <v>1362</v>
      </c>
      <c r="E1306" t="s">
        <v>2714</v>
      </c>
      <c r="F1306">
        <v>1</v>
      </c>
      <c r="G1306">
        <v>0</v>
      </c>
      <c r="H1306" t="b">
        <v>1</v>
      </c>
      <c r="I1306">
        <f>INDEX(试题问卷属性表!D:D, MATCH(问卷赋分表!$A1306,试题问卷属性表!$A:$A,0))</f>
        <v>0</v>
      </c>
      <c r="J1306" t="str">
        <f>INDEX(试题问卷属性表!E:E, MATCH(问卷赋分表!$A1306,试题问卷属性表!$A:$A,0))</f>
        <v>教学方式</v>
      </c>
      <c r="K1306">
        <f>INDEX(试题问卷属性表!F:F, MATCH(问卷赋分表!$A1306,试题问卷属性表!$A:$A,0))</f>
        <v>0</v>
      </c>
      <c r="L1306">
        <f>INDEX(试题问卷属性表!G:G, MATCH(问卷赋分表!$A1306,试题问卷属性表!$A:$A,0))</f>
        <v>0</v>
      </c>
    </row>
    <row r="1307" spans="1:12" x14ac:dyDescent="0.2">
      <c r="A1307" t="s">
        <v>2379</v>
      </c>
      <c r="B1307" t="str">
        <f>INDEX(试题问卷属性表!H:H, MATCH(问卷赋分表!A1307,试题问卷属性表!A:A,0))</f>
        <v>鼓励学生用不同的思路解决问题</v>
      </c>
      <c r="C1307" t="s">
        <v>1343</v>
      </c>
      <c r="D1307" t="s">
        <v>1362</v>
      </c>
      <c r="E1307" t="s">
        <v>2715</v>
      </c>
      <c r="F1307">
        <v>2</v>
      </c>
      <c r="G1307">
        <v>0</v>
      </c>
      <c r="H1307" t="b">
        <v>1</v>
      </c>
      <c r="I1307">
        <f>INDEX(试题问卷属性表!D:D, MATCH(问卷赋分表!$A1307,试题问卷属性表!$A:$A,0))</f>
        <v>0</v>
      </c>
      <c r="J1307" t="str">
        <f>INDEX(试题问卷属性表!E:E, MATCH(问卷赋分表!$A1307,试题问卷属性表!$A:$A,0))</f>
        <v>教学方式</v>
      </c>
      <c r="K1307">
        <f>INDEX(试题问卷属性表!F:F, MATCH(问卷赋分表!$A1307,试题问卷属性表!$A:$A,0))</f>
        <v>0</v>
      </c>
      <c r="L1307">
        <f>INDEX(试题问卷属性表!G:G, MATCH(问卷赋分表!$A1307,试题问卷属性表!$A:$A,0))</f>
        <v>0</v>
      </c>
    </row>
    <row r="1308" spans="1:12" x14ac:dyDescent="0.2">
      <c r="A1308" t="s">
        <v>2379</v>
      </c>
      <c r="B1308" t="str">
        <f>INDEX(试题问卷属性表!H:H, MATCH(问卷赋分表!A1308,试题问卷属性表!A:A,0))</f>
        <v>鼓励学生用不同的思路解决问题</v>
      </c>
      <c r="C1308" t="s">
        <v>1343</v>
      </c>
      <c r="D1308" t="s">
        <v>1362</v>
      </c>
      <c r="E1308" t="s">
        <v>2716</v>
      </c>
      <c r="F1308">
        <v>3</v>
      </c>
      <c r="G1308">
        <v>0</v>
      </c>
      <c r="H1308" t="b">
        <v>1</v>
      </c>
      <c r="I1308">
        <f>INDEX(试题问卷属性表!D:D, MATCH(问卷赋分表!$A1308,试题问卷属性表!$A:$A,0))</f>
        <v>0</v>
      </c>
      <c r="J1308" t="str">
        <f>INDEX(试题问卷属性表!E:E, MATCH(问卷赋分表!$A1308,试题问卷属性表!$A:$A,0))</f>
        <v>教学方式</v>
      </c>
      <c r="K1308">
        <f>INDEX(试题问卷属性表!F:F, MATCH(问卷赋分表!$A1308,试题问卷属性表!$A:$A,0))</f>
        <v>0</v>
      </c>
      <c r="L1308">
        <f>INDEX(试题问卷属性表!G:G, MATCH(问卷赋分表!$A1308,试题问卷属性表!$A:$A,0))</f>
        <v>0</v>
      </c>
    </row>
    <row r="1309" spans="1:12" x14ac:dyDescent="0.2">
      <c r="A1309" t="s">
        <v>2379</v>
      </c>
      <c r="B1309" t="str">
        <f>INDEX(试题问卷属性表!H:H, MATCH(问卷赋分表!A1309,试题问卷属性表!A:A,0))</f>
        <v>鼓励学生用不同的思路解决问题</v>
      </c>
      <c r="C1309" t="s">
        <v>1343</v>
      </c>
      <c r="D1309" t="s">
        <v>1362</v>
      </c>
      <c r="E1309" t="s">
        <v>2717</v>
      </c>
      <c r="F1309">
        <v>4</v>
      </c>
      <c r="G1309">
        <v>1</v>
      </c>
      <c r="H1309" t="b">
        <v>1</v>
      </c>
      <c r="I1309">
        <f>INDEX(试题问卷属性表!D:D, MATCH(问卷赋分表!$A1309,试题问卷属性表!$A:$A,0))</f>
        <v>0</v>
      </c>
      <c r="J1309" t="str">
        <f>INDEX(试题问卷属性表!E:E, MATCH(问卷赋分表!$A1309,试题问卷属性表!$A:$A,0))</f>
        <v>教学方式</v>
      </c>
      <c r="K1309">
        <f>INDEX(试题问卷属性表!F:F, MATCH(问卷赋分表!$A1309,试题问卷属性表!$A:$A,0))</f>
        <v>0</v>
      </c>
      <c r="L1309">
        <f>INDEX(试题问卷属性表!G:G, MATCH(问卷赋分表!$A1309,试题问卷属性表!$A:$A,0))</f>
        <v>0</v>
      </c>
    </row>
    <row r="1310" spans="1:12" x14ac:dyDescent="0.2">
      <c r="A1310" t="s">
        <v>2379</v>
      </c>
      <c r="B1310" t="str">
        <f>INDEX(试题问卷属性表!H:H, MATCH(问卷赋分表!A1310,试题问卷属性表!A:A,0))</f>
        <v>鼓励学生用不同的思路解决问题</v>
      </c>
      <c r="C1310" t="s">
        <v>1343</v>
      </c>
      <c r="D1310" t="s">
        <v>1362</v>
      </c>
      <c r="E1310" t="s">
        <v>2718</v>
      </c>
      <c r="F1310">
        <v>5</v>
      </c>
      <c r="G1310">
        <v>1</v>
      </c>
      <c r="H1310" t="b">
        <v>1</v>
      </c>
      <c r="I1310">
        <f>INDEX(试题问卷属性表!D:D, MATCH(问卷赋分表!$A1310,试题问卷属性表!$A:$A,0))</f>
        <v>0</v>
      </c>
      <c r="J1310" t="str">
        <f>INDEX(试题问卷属性表!E:E, MATCH(问卷赋分表!$A1310,试题问卷属性表!$A:$A,0))</f>
        <v>教学方式</v>
      </c>
      <c r="K1310">
        <f>INDEX(试题问卷属性表!F:F, MATCH(问卷赋分表!$A1310,试题问卷属性表!$A:$A,0))</f>
        <v>0</v>
      </c>
      <c r="L1310">
        <f>INDEX(试题问卷属性表!G:G, MATCH(问卷赋分表!$A1310,试题问卷属性表!$A:$A,0))</f>
        <v>0</v>
      </c>
    </row>
    <row r="1311" spans="1:12" x14ac:dyDescent="0.2">
      <c r="A1311" t="s">
        <v>2380</v>
      </c>
      <c r="B1311" t="str">
        <f>INDEX(试题问卷属性表!H:H, MATCH(问卷赋分表!A1311,试题问卷属性表!A:A,0))</f>
        <v>指出学生在学习上的优点和不足</v>
      </c>
      <c r="C1311" t="s">
        <v>1343</v>
      </c>
      <c r="D1311" t="s">
        <v>1362</v>
      </c>
      <c r="E1311" t="s">
        <v>2714</v>
      </c>
      <c r="F1311">
        <v>1</v>
      </c>
      <c r="G1311">
        <v>0</v>
      </c>
      <c r="H1311" t="b">
        <v>1</v>
      </c>
      <c r="I1311">
        <f>INDEX(试题问卷属性表!D:D, MATCH(问卷赋分表!$A1311,试题问卷属性表!$A:$A,0))</f>
        <v>0</v>
      </c>
      <c r="J1311" t="str">
        <f>INDEX(试题问卷属性表!E:E, MATCH(问卷赋分表!$A1311,试题问卷属性表!$A:$A,0))</f>
        <v>教学方式</v>
      </c>
      <c r="K1311">
        <f>INDEX(试题问卷属性表!F:F, MATCH(问卷赋分表!$A1311,试题问卷属性表!$A:$A,0))</f>
        <v>0</v>
      </c>
      <c r="L1311">
        <f>INDEX(试题问卷属性表!G:G, MATCH(问卷赋分表!$A1311,试题问卷属性表!$A:$A,0))</f>
        <v>0</v>
      </c>
    </row>
    <row r="1312" spans="1:12" x14ac:dyDescent="0.2">
      <c r="A1312" t="s">
        <v>2380</v>
      </c>
      <c r="B1312" t="str">
        <f>INDEX(试题问卷属性表!H:H, MATCH(问卷赋分表!A1312,试题问卷属性表!A:A,0))</f>
        <v>指出学生在学习上的优点和不足</v>
      </c>
      <c r="C1312" t="s">
        <v>1343</v>
      </c>
      <c r="D1312" t="s">
        <v>1362</v>
      </c>
      <c r="E1312" t="s">
        <v>2715</v>
      </c>
      <c r="F1312">
        <v>2</v>
      </c>
      <c r="G1312">
        <v>0</v>
      </c>
      <c r="H1312" t="b">
        <v>1</v>
      </c>
      <c r="I1312">
        <f>INDEX(试题问卷属性表!D:D, MATCH(问卷赋分表!$A1312,试题问卷属性表!$A:$A,0))</f>
        <v>0</v>
      </c>
      <c r="J1312" t="str">
        <f>INDEX(试题问卷属性表!E:E, MATCH(问卷赋分表!$A1312,试题问卷属性表!$A:$A,0))</f>
        <v>教学方式</v>
      </c>
      <c r="K1312">
        <f>INDEX(试题问卷属性表!F:F, MATCH(问卷赋分表!$A1312,试题问卷属性表!$A:$A,0))</f>
        <v>0</v>
      </c>
      <c r="L1312">
        <f>INDEX(试题问卷属性表!G:G, MATCH(问卷赋分表!$A1312,试题问卷属性表!$A:$A,0))</f>
        <v>0</v>
      </c>
    </row>
    <row r="1313" spans="1:12" x14ac:dyDescent="0.2">
      <c r="A1313" t="s">
        <v>2380</v>
      </c>
      <c r="B1313" t="str">
        <f>INDEX(试题问卷属性表!H:H, MATCH(问卷赋分表!A1313,试题问卷属性表!A:A,0))</f>
        <v>指出学生在学习上的优点和不足</v>
      </c>
      <c r="C1313" t="s">
        <v>1343</v>
      </c>
      <c r="D1313" t="s">
        <v>1362</v>
      </c>
      <c r="E1313" t="s">
        <v>2716</v>
      </c>
      <c r="F1313">
        <v>3</v>
      </c>
      <c r="G1313">
        <v>0</v>
      </c>
      <c r="H1313" t="b">
        <v>1</v>
      </c>
      <c r="I1313">
        <f>INDEX(试题问卷属性表!D:D, MATCH(问卷赋分表!$A1313,试题问卷属性表!$A:$A,0))</f>
        <v>0</v>
      </c>
      <c r="J1313" t="str">
        <f>INDEX(试题问卷属性表!E:E, MATCH(问卷赋分表!$A1313,试题问卷属性表!$A:$A,0))</f>
        <v>教学方式</v>
      </c>
      <c r="K1313">
        <f>INDEX(试题问卷属性表!F:F, MATCH(问卷赋分表!$A1313,试题问卷属性表!$A:$A,0))</f>
        <v>0</v>
      </c>
      <c r="L1313">
        <f>INDEX(试题问卷属性表!G:G, MATCH(问卷赋分表!$A1313,试题问卷属性表!$A:$A,0))</f>
        <v>0</v>
      </c>
    </row>
    <row r="1314" spans="1:12" x14ac:dyDescent="0.2">
      <c r="A1314" t="s">
        <v>2380</v>
      </c>
      <c r="B1314" t="str">
        <f>INDEX(试题问卷属性表!H:H, MATCH(问卷赋分表!A1314,试题问卷属性表!A:A,0))</f>
        <v>指出学生在学习上的优点和不足</v>
      </c>
      <c r="C1314" t="s">
        <v>1343</v>
      </c>
      <c r="D1314" t="s">
        <v>1362</v>
      </c>
      <c r="E1314" t="s">
        <v>2717</v>
      </c>
      <c r="F1314">
        <v>4</v>
      </c>
      <c r="G1314">
        <v>1</v>
      </c>
      <c r="H1314" t="b">
        <v>1</v>
      </c>
      <c r="I1314">
        <f>INDEX(试题问卷属性表!D:D, MATCH(问卷赋分表!$A1314,试题问卷属性表!$A:$A,0))</f>
        <v>0</v>
      </c>
      <c r="J1314" t="str">
        <f>INDEX(试题问卷属性表!E:E, MATCH(问卷赋分表!$A1314,试题问卷属性表!$A:$A,0))</f>
        <v>教学方式</v>
      </c>
      <c r="K1314">
        <f>INDEX(试题问卷属性表!F:F, MATCH(问卷赋分表!$A1314,试题问卷属性表!$A:$A,0))</f>
        <v>0</v>
      </c>
      <c r="L1314">
        <f>INDEX(试题问卷属性表!G:G, MATCH(问卷赋分表!$A1314,试题问卷属性表!$A:$A,0))</f>
        <v>0</v>
      </c>
    </row>
    <row r="1315" spans="1:12" x14ac:dyDescent="0.2">
      <c r="A1315" t="s">
        <v>2380</v>
      </c>
      <c r="B1315" t="str">
        <f>INDEX(试题问卷属性表!H:H, MATCH(问卷赋分表!A1315,试题问卷属性表!A:A,0))</f>
        <v>指出学生在学习上的优点和不足</v>
      </c>
      <c r="C1315" t="s">
        <v>1343</v>
      </c>
      <c r="D1315" t="s">
        <v>1362</v>
      </c>
      <c r="E1315" t="s">
        <v>2718</v>
      </c>
      <c r="F1315">
        <v>5</v>
      </c>
      <c r="G1315">
        <v>1</v>
      </c>
      <c r="H1315" t="b">
        <v>1</v>
      </c>
      <c r="I1315">
        <f>INDEX(试题问卷属性表!D:D, MATCH(问卷赋分表!$A1315,试题问卷属性表!$A:$A,0))</f>
        <v>0</v>
      </c>
      <c r="J1315" t="str">
        <f>INDEX(试题问卷属性表!E:E, MATCH(问卷赋分表!$A1315,试题问卷属性表!$A:$A,0))</f>
        <v>教学方式</v>
      </c>
      <c r="K1315">
        <f>INDEX(试题问卷属性表!F:F, MATCH(问卷赋分表!$A1315,试题问卷属性表!$A:$A,0))</f>
        <v>0</v>
      </c>
      <c r="L1315">
        <f>INDEX(试题问卷属性表!G:G, MATCH(问卷赋分表!$A1315,试题问卷属性表!$A:$A,0))</f>
        <v>0</v>
      </c>
    </row>
    <row r="1316" spans="1:12" x14ac:dyDescent="0.2">
      <c r="A1316" t="s">
        <v>2484</v>
      </c>
      <c r="B1316" t="str">
        <f>INDEX(试题问卷属性表!H:H, MATCH(问卷赋分表!A1316,试题问卷属性表!A:A,0))</f>
        <v>您的性别</v>
      </c>
      <c r="C1316" t="s">
        <v>1345</v>
      </c>
      <c r="D1316" t="s">
        <v>1362</v>
      </c>
      <c r="E1316" t="s">
        <v>1336</v>
      </c>
      <c r="H1316" t="b">
        <v>1</v>
      </c>
      <c r="I1316">
        <f>INDEX(试题问卷属性表!D:D, MATCH(问卷赋分表!$A1316,试题问卷属性表!$A:$A,0))</f>
        <v>0</v>
      </c>
      <c r="J1316">
        <f>INDEX(试题问卷属性表!E:E, MATCH(问卷赋分表!$A1316,试题问卷属性表!$A:$A,0))</f>
        <v>0</v>
      </c>
      <c r="K1316">
        <f>INDEX(试题问卷属性表!F:F, MATCH(问卷赋分表!$A1316,试题问卷属性表!$A:$A,0))</f>
        <v>0</v>
      </c>
      <c r="L1316" t="str">
        <f>INDEX(试题问卷属性表!G:G, MATCH(问卷赋分表!$A1316,试题问卷属性表!$A:$A,0))</f>
        <v>性别</v>
      </c>
    </row>
    <row r="1317" spans="1:12" x14ac:dyDescent="0.2">
      <c r="A1317" t="s">
        <v>2484</v>
      </c>
      <c r="B1317" t="str">
        <f>INDEX(试题问卷属性表!H:H, MATCH(问卷赋分表!A1317,试题问卷属性表!A:A,0))</f>
        <v>您的性别</v>
      </c>
      <c r="C1317" t="s">
        <v>1345</v>
      </c>
      <c r="D1317" t="s">
        <v>1362</v>
      </c>
      <c r="E1317" t="s">
        <v>1337</v>
      </c>
      <c r="H1317" t="b">
        <v>1</v>
      </c>
      <c r="I1317">
        <f>INDEX(试题问卷属性表!D:D, MATCH(问卷赋分表!$A1317,试题问卷属性表!$A:$A,0))</f>
        <v>0</v>
      </c>
      <c r="J1317">
        <f>INDEX(试题问卷属性表!E:E, MATCH(问卷赋分表!$A1317,试题问卷属性表!$A:$A,0))</f>
        <v>0</v>
      </c>
      <c r="K1317">
        <f>INDEX(试题问卷属性表!F:F, MATCH(问卷赋分表!$A1317,试题问卷属性表!$A:$A,0))</f>
        <v>0</v>
      </c>
      <c r="L1317" t="str">
        <f>INDEX(试题问卷属性表!G:G, MATCH(问卷赋分表!$A1317,试题问卷属性表!$A:$A,0))</f>
        <v>性别</v>
      </c>
    </row>
    <row r="1318" spans="1:12" x14ac:dyDescent="0.2">
      <c r="A1318" t="s">
        <v>2485</v>
      </c>
      <c r="B1318" t="str">
        <f>INDEX(试题问卷属性表!H:H, MATCH(问卷赋分表!A1318,试题问卷属性表!A:A,0))</f>
        <v>您的年龄</v>
      </c>
      <c r="C1318" t="s">
        <v>1345</v>
      </c>
      <c r="D1318" t="s">
        <v>1362</v>
      </c>
      <c r="E1318" t="s">
        <v>2937</v>
      </c>
      <c r="F1318">
        <v>1</v>
      </c>
      <c r="H1318" t="b">
        <v>1</v>
      </c>
      <c r="I1318">
        <f>INDEX(试题问卷属性表!D:D, MATCH(问卷赋分表!$A1318,试题问卷属性表!$A:$A,0))</f>
        <v>0</v>
      </c>
      <c r="J1318">
        <f>INDEX(试题问卷属性表!E:E, MATCH(问卷赋分表!$A1318,试题问卷属性表!$A:$A,0))</f>
        <v>0</v>
      </c>
      <c r="K1318">
        <f>INDEX(试题问卷属性表!F:F, MATCH(问卷赋分表!$A1318,试题问卷属性表!$A:$A,0))</f>
        <v>0</v>
      </c>
      <c r="L1318" t="str">
        <f>INDEX(试题问卷属性表!G:G, MATCH(问卷赋分表!$A1318,试题问卷属性表!$A:$A,0))</f>
        <v>年龄</v>
      </c>
    </row>
    <row r="1319" spans="1:12" x14ac:dyDescent="0.2">
      <c r="A1319" t="s">
        <v>2485</v>
      </c>
      <c r="B1319" t="str">
        <f>INDEX(试题问卷属性表!H:H, MATCH(问卷赋分表!A1319,试题问卷属性表!A:A,0))</f>
        <v>您的年龄</v>
      </c>
      <c r="C1319" t="s">
        <v>1345</v>
      </c>
      <c r="D1319" t="s">
        <v>1362</v>
      </c>
      <c r="E1319" t="s">
        <v>2938</v>
      </c>
      <c r="F1319">
        <v>2</v>
      </c>
      <c r="H1319" t="b">
        <v>1</v>
      </c>
      <c r="I1319">
        <f>INDEX(试题问卷属性表!D:D, MATCH(问卷赋分表!$A1319,试题问卷属性表!$A:$A,0))</f>
        <v>0</v>
      </c>
      <c r="J1319">
        <f>INDEX(试题问卷属性表!E:E, MATCH(问卷赋分表!$A1319,试题问卷属性表!$A:$A,0))</f>
        <v>0</v>
      </c>
      <c r="K1319">
        <f>INDEX(试题问卷属性表!F:F, MATCH(问卷赋分表!$A1319,试题问卷属性表!$A:$A,0))</f>
        <v>0</v>
      </c>
      <c r="L1319" t="str">
        <f>INDEX(试题问卷属性表!G:G, MATCH(问卷赋分表!$A1319,试题问卷属性表!$A:$A,0))</f>
        <v>年龄</v>
      </c>
    </row>
    <row r="1320" spans="1:12" x14ac:dyDescent="0.2">
      <c r="A1320" t="s">
        <v>2485</v>
      </c>
      <c r="B1320" t="str">
        <f>INDEX(试题问卷属性表!H:H, MATCH(问卷赋分表!A1320,试题问卷属性表!A:A,0))</f>
        <v>您的年龄</v>
      </c>
      <c r="C1320" t="s">
        <v>1345</v>
      </c>
      <c r="D1320" t="s">
        <v>1362</v>
      </c>
      <c r="E1320" t="s">
        <v>2939</v>
      </c>
      <c r="F1320">
        <v>3</v>
      </c>
      <c r="H1320" t="b">
        <v>1</v>
      </c>
      <c r="I1320">
        <f>INDEX(试题问卷属性表!D:D, MATCH(问卷赋分表!$A1320,试题问卷属性表!$A:$A,0))</f>
        <v>0</v>
      </c>
      <c r="J1320">
        <f>INDEX(试题问卷属性表!E:E, MATCH(问卷赋分表!$A1320,试题问卷属性表!$A:$A,0))</f>
        <v>0</v>
      </c>
      <c r="K1320">
        <f>INDEX(试题问卷属性表!F:F, MATCH(问卷赋分表!$A1320,试题问卷属性表!$A:$A,0))</f>
        <v>0</v>
      </c>
      <c r="L1320" t="str">
        <f>INDEX(试题问卷属性表!G:G, MATCH(问卷赋分表!$A1320,试题问卷属性表!$A:$A,0))</f>
        <v>年龄</v>
      </c>
    </row>
    <row r="1321" spans="1:12" x14ac:dyDescent="0.2">
      <c r="A1321" t="s">
        <v>2485</v>
      </c>
      <c r="B1321" t="str">
        <f>INDEX(试题问卷属性表!H:H, MATCH(问卷赋分表!A1321,试题问卷属性表!A:A,0))</f>
        <v>您的年龄</v>
      </c>
      <c r="C1321" t="s">
        <v>1345</v>
      </c>
      <c r="D1321" t="s">
        <v>1362</v>
      </c>
      <c r="E1321" t="s">
        <v>2940</v>
      </c>
      <c r="F1321">
        <v>4</v>
      </c>
      <c r="H1321" t="b">
        <v>1</v>
      </c>
      <c r="I1321">
        <f>INDEX(试题问卷属性表!D:D, MATCH(问卷赋分表!$A1321,试题问卷属性表!$A:$A,0))</f>
        <v>0</v>
      </c>
      <c r="J1321">
        <f>INDEX(试题问卷属性表!E:E, MATCH(问卷赋分表!$A1321,试题问卷属性表!$A:$A,0))</f>
        <v>0</v>
      </c>
      <c r="K1321">
        <f>INDEX(试题问卷属性表!F:F, MATCH(问卷赋分表!$A1321,试题问卷属性表!$A:$A,0))</f>
        <v>0</v>
      </c>
      <c r="L1321" t="str">
        <f>INDEX(试题问卷属性表!G:G, MATCH(问卷赋分表!$A1321,试题问卷属性表!$A:$A,0))</f>
        <v>年龄</v>
      </c>
    </row>
    <row r="1322" spans="1:12" x14ac:dyDescent="0.2">
      <c r="A1322" t="s">
        <v>2485</v>
      </c>
      <c r="B1322" t="str">
        <f>INDEX(试题问卷属性表!H:H, MATCH(问卷赋分表!A1322,试题问卷属性表!A:A,0))</f>
        <v>您的年龄</v>
      </c>
      <c r="C1322" t="s">
        <v>1345</v>
      </c>
      <c r="D1322" t="s">
        <v>1362</v>
      </c>
      <c r="E1322" t="s">
        <v>2941</v>
      </c>
      <c r="F1322">
        <v>5</v>
      </c>
      <c r="H1322" t="b">
        <v>1</v>
      </c>
      <c r="I1322">
        <f>INDEX(试题问卷属性表!D:D, MATCH(问卷赋分表!$A1322,试题问卷属性表!$A:$A,0))</f>
        <v>0</v>
      </c>
      <c r="J1322">
        <f>INDEX(试题问卷属性表!E:E, MATCH(问卷赋分表!$A1322,试题问卷属性表!$A:$A,0))</f>
        <v>0</v>
      </c>
      <c r="K1322">
        <f>INDEX(试题问卷属性表!F:F, MATCH(问卷赋分表!$A1322,试题问卷属性表!$A:$A,0))</f>
        <v>0</v>
      </c>
      <c r="L1322" t="str">
        <f>INDEX(试题问卷属性表!G:G, MATCH(问卷赋分表!$A1322,试题问卷属性表!$A:$A,0))</f>
        <v>年龄</v>
      </c>
    </row>
    <row r="1323" spans="1:12" x14ac:dyDescent="0.2">
      <c r="A1323" t="s">
        <v>2485</v>
      </c>
      <c r="B1323" t="str">
        <f>INDEX(试题问卷属性表!H:H, MATCH(问卷赋分表!A1323,试题问卷属性表!A:A,0))</f>
        <v>您的年龄</v>
      </c>
      <c r="C1323" t="s">
        <v>1345</v>
      </c>
      <c r="D1323" t="s">
        <v>1362</v>
      </c>
      <c r="E1323" t="s">
        <v>2942</v>
      </c>
      <c r="F1323">
        <v>6</v>
      </c>
      <c r="H1323" t="b">
        <v>1</v>
      </c>
      <c r="I1323">
        <f>INDEX(试题问卷属性表!D:D, MATCH(问卷赋分表!$A1323,试题问卷属性表!$A:$A,0))</f>
        <v>0</v>
      </c>
      <c r="J1323">
        <f>INDEX(试题问卷属性表!E:E, MATCH(问卷赋分表!$A1323,试题问卷属性表!$A:$A,0))</f>
        <v>0</v>
      </c>
      <c r="K1323">
        <f>INDEX(试题问卷属性表!F:F, MATCH(问卷赋分表!$A1323,试题问卷属性表!$A:$A,0))</f>
        <v>0</v>
      </c>
      <c r="L1323" t="str">
        <f>INDEX(试题问卷属性表!G:G, MATCH(问卷赋分表!$A1323,试题问卷属性表!$A:$A,0))</f>
        <v>年龄</v>
      </c>
    </row>
    <row r="1324" spans="1:12" x14ac:dyDescent="0.2">
      <c r="A1324" t="s">
        <v>2485</v>
      </c>
      <c r="B1324" t="str">
        <f>INDEX(试题问卷属性表!H:H, MATCH(问卷赋分表!A1324,试题问卷属性表!A:A,0))</f>
        <v>您的年龄</v>
      </c>
      <c r="C1324" t="s">
        <v>1345</v>
      </c>
      <c r="D1324" t="s">
        <v>1362</v>
      </c>
      <c r="E1324" t="s">
        <v>2943</v>
      </c>
      <c r="F1324">
        <v>7</v>
      </c>
      <c r="H1324" t="b">
        <v>1</v>
      </c>
      <c r="I1324">
        <f>INDEX(试题问卷属性表!D:D, MATCH(问卷赋分表!$A1324,试题问卷属性表!$A:$A,0))</f>
        <v>0</v>
      </c>
      <c r="J1324">
        <f>INDEX(试题问卷属性表!E:E, MATCH(问卷赋分表!$A1324,试题问卷属性表!$A:$A,0))</f>
        <v>0</v>
      </c>
      <c r="K1324">
        <f>INDEX(试题问卷属性表!F:F, MATCH(问卷赋分表!$A1324,试题问卷属性表!$A:$A,0))</f>
        <v>0</v>
      </c>
      <c r="L1324" t="str">
        <f>INDEX(试题问卷属性表!G:G, MATCH(问卷赋分表!$A1324,试题问卷属性表!$A:$A,0))</f>
        <v>年龄</v>
      </c>
    </row>
    <row r="1325" spans="1:12" x14ac:dyDescent="0.2">
      <c r="A1325" t="s">
        <v>2486</v>
      </c>
      <c r="B1325" t="str">
        <f>INDEX(试题问卷属性表!H:H, MATCH(问卷赋分表!A1325,试题问卷属性表!A:A,0))</f>
        <v>您担任校长(含副校长)有_____年</v>
      </c>
      <c r="C1325" t="s">
        <v>1345</v>
      </c>
      <c r="D1325" t="s">
        <v>1362</v>
      </c>
      <c r="E1325" t="s">
        <v>2944</v>
      </c>
      <c r="F1325">
        <v>1</v>
      </c>
      <c r="H1325" t="b">
        <v>1</v>
      </c>
      <c r="I1325">
        <f>INDEX(试题问卷属性表!D:D, MATCH(问卷赋分表!$A1325,试题问卷属性表!$A:$A,0))</f>
        <v>0</v>
      </c>
      <c r="J1325">
        <f>INDEX(试题问卷属性表!E:E, MATCH(问卷赋分表!$A1325,试题问卷属性表!$A:$A,0))</f>
        <v>0</v>
      </c>
      <c r="K1325">
        <f>INDEX(试题问卷属性表!F:F, MATCH(问卷赋分表!$A1325,试题问卷属性表!$A:$A,0))</f>
        <v>0</v>
      </c>
      <c r="L1325" t="str">
        <f>INDEX(试题问卷属性表!G:G, MATCH(问卷赋分表!$A1325,试题问卷属性表!$A:$A,0))</f>
        <v>任职年限</v>
      </c>
    </row>
    <row r="1326" spans="1:12" x14ac:dyDescent="0.2">
      <c r="A1326" t="s">
        <v>2486</v>
      </c>
      <c r="B1326" t="str">
        <f>INDEX(试题问卷属性表!H:H, MATCH(问卷赋分表!A1326,试题问卷属性表!A:A,0))</f>
        <v>您担任校长(含副校长)有_____年</v>
      </c>
      <c r="C1326" t="s">
        <v>1345</v>
      </c>
      <c r="D1326" t="s">
        <v>1362</v>
      </c>
      <c r="E1326" t="s">
        <v>2945</v>
      </c>
      <c r="F1326">
        <v>2</v>
      </c>
      <c r="H1326" t="b">
        <v>1</v>
      </c>
      <c r="I1326">
        <f>INDEX(试题问卷属性表!D:D, MATCH(问卷赋分表!$A1326,试题问卷属性表!$A:$A,0))</f>
        <v>0</v>
      </c>
      <c r="J1326">
        <f>INDEX(试题问卷属性表!E:E, MATCH(问卷赋分表!$A1326,试题问卷属性表!$A:$A,0))</f>
        <v>0</v>
      </c>
      <c r="K1326">
        <f>INDEX(试题问卷属性表!F:F, MATCH(问卷赋分表!$A1326,试题问卷属性表!$A:$A,0))</f>
        <v>0</v>
      </c>
      <c r="L1326" t="str">
        <f>INDEX(试题问卷属性表!G:G, MATCH(问卷赋分表!$A1326,试题问卷属性表!$A:$A,0))</f>
        <v>任职年限</v>
      </c>
    </row>
    <row r="1327" spans="1:12" x14ac:dyDescent="0.2">
      <c r="A1327" t="s">
        <v>2486</v>
      </c>
      <c r="B1327" t="str">
        <f>INDEX(试题问卷属性表!H:H, MATCH(问卷赋分表!A1327,试题问卷属性表!A:A,0))</f>
        <v>您担任校长(含副校长)有_____年</v>
      </c>
      <c r="C1327" t="s">
        <v>1345</v>
      </c>
      <c r="D1327" t="s">
        <v>1362</v>
      </c>
      <c r="E1327" t="s">
        <v>2946</v>
      </c>
      <c r="F1327">
        <v>3</v>
      </c>
      <c r="H1327" t="b">
        <v>1</v>
      </c>
      <c r="I1327">
        <f>INDEX(试题问卷属性表!D:D, MATCH(问卷赋分表!$A1327,试题问卷属性表!$A:$A,0))</f>
        <v>0</v>
      </c>
      <c r="J1327">
        <f>INDEX(试题问卷属性表!E:E, MATCH(问卷赋分表!$A1327,试题问卷属性表!$A:$A,0))</f>
        <v>0</v>
      </c>
      <c r="K1327">
        <f>INDEX(试题问卷属性表!F:F, MATCH(问卷赋分表!$A1327,试题问卷属性表!$A:$A,0))</f>
        <v>0</v>
      </c>
      <c r="L1327" t="str">
        <f>INDEX(试题问卷属性表!G:G, MATCH(问卷赋分表!$A1327,试题问卷属性表!$A:$A,0))</f>
        <v>任职年限</v>
      </c>
    </row>
    <row r="1328" spans="1:12" x14ac:dyDescent="0.2">
      <c r="A1328" t="s">
        <v>2486</v>
      </c>
      <c r="B1328" t="str">
        <f>INDEX(试题问卷属性表!H:H, MATCH(问卷赋分表!A1328,试题问卷属性表!A:A,0))</f>
        <v>您担任校长(含副校长)有_____年</v>
      </c>
      <c r="C1328" t="s">
        <v>1345</v>
      </c>
      <c r="D1328" t="s">
        <v>1362</v>
      </c>
      <c r="E1328" t="s">
        <v>2947</v>
      </c>
      <c r="F1328">
        <v>4</v>
      </c>
      <c r="H1328" t="b">
        <v>1</v>
      </c>
      <c r="I1328">
        <f>INDEX(试题问卷属性表!D:D, MATCH(问卷赋分表!$A1328,试题问卷属性表!$A:$A,0))</f>
        <v>0</v>
      </c>
      <c r="J1328">
        <f>INDEX(试题问卷属性表!E:E, MATCH(问卷赋分表!$A1328,试题问卷属性表!$A:$A,0))</f>
        <v>0</v>
      </c>
      <c r="K1328">
        <f>INDEX(试题问卷属性表!F:F, MATCH(问卷赋分表!$A1328,试题问卷属性表!$A:$A,0))</f>
        <v>0</v>
      </c>
      <c r="L1328" t="str">
        <f>INDEX(试题问卷属性表!G:G, MATCH(问卷赋分表!$A1328,试题问卷属性表!$A:$A,0))</f>
        <v>任职年限</v>
      </c>
    </row>
    <row r="1329" spans="1:12" x14ac:dyDescent="0.2">
      <c r="A1329" t="s">
        <v>2486</v>
      </c>
      <c r="B1329" t="str">
        <f>INDEX(试题问卷属性表!H:H, MATCH(问卷赋分表!A1329,试题问卷属性表!A:A,0))</f>
        <v>您担任校长(含副校长)有_____年</v>
      </c>
      <c r="C1329" t="s">
        <v>1345</v>
      </c>
      <c r="D1329" t="s">
        <v>1362</v>
      </c>
      <c r="E1329" t="s">
        <v>2948</v>
      </c>
      <c r="F1329">
        <v>5</v>
      </c>
      <c r="H1329" t="b">
        <v>1</v>
      </c>
      <c r="I1329">
        <f>INDEX(试题问卷属性表!D:D, MATCH(问卷赋分表!$A1329,试题问卷属性表!$A:$A,0))</f>
        <v>0</v>
      </c>
      <c r="J1329">
        <f>INDEX(试题问卷属性表!E:E, MATCH(问卷赋分表!$A1329,试题问卷属性表!$A:$A,0))</f>
        <v>0</v>
      </c>
      <c r="K1329">
        <f>INDEX(试题问卷属性表!F:F, MATCH(问卷赋分表!$A1329,试题问卷属性表!$A:$A,0))</f>
        <v>0</v>
      </c>
      <c r="L1329" t="str">
        <f>INDEX(试题问卷属性表!G:G, MATCH(问卷赋分表!$A1329,试题问卷属性表!$A:$A,0))</f>
        <v>任职年限</v>
      </c>
    </row>
    <row r="1330" spans="1:12" x14ac:dyDescent="0.2">
      <c r="A1330" t="s">
        <v>2487</v>
      </c>
      <c r="B1330" t="str">
        <f>INDEX(试题问卷属性表!H:H, MATCH(问卷赋分表!A1330,试题问卷属性表!A:A,0))</f>
        <v>您的学历</v>
      </c>
      <c r="C1330" t="s">
        <v>1345</v>
      </c>
      <c r="D1330" t="s">
        <v>1362</v>
      </c>
      <c r="E1330" t="s">
        <v>2877</v>
      </c>
      <c r="F1330">
        <v>1</v>
      </c>
      <c r="H1330" t="b">
        <v>1</v>
      </c>
      <c r="I1330">
        <f>INDEX(试题问卷属性表!D:D, MATCH(问卷赋分表!$A1330,试题问卷属性表!$A:$A,0))</f>
        <v>0</v>
      </c>
      <c r="J1330">
        <f>INDEX(试题问卷属性表!E:E, MATCH(问卷赋分表!$A1330,试题问卷属性表!$A:$A,0))</f>
        <v>0</v>
      </c>
      <c r="K1330">
        <f>INDEX(试题问卷属性表!F:F, MATCH(问卷赋分表!$A1330,试题问卷属性表!$A:$A,0))</f>
        <v>0</v>
      </c>
      <c r="L1330" t="str">
        <f>INDEX(试题问卷属性表!G:G, MATCH(问卷赋分表!$A1330,试题问卷属性表!$A:$A,0))</f>
        <v>学历</v>
      </c>
    </row>
    <row r="1331" spans="1:12" x14ac:dyDescent="0.2">
      <c r="A1331" t="s">
        <v>2487</v>
      </c>
      <c r="B1331" t="str">
        <f>INDEX(试题问卷属性表!H:H, MATCH(问卷赋分表!A1331,试题问卷属性表!A:A,0))</f>
        <v>您的学历</v>
      </c>
      <c r="C1331" t="s">
        <v>1345</v>
      </c>
      <c r="D1331" t="s">
        <v>1362</v>
      </c>
      <c r="E1331" t="s">
        <v>2788</v>
      </c>
      <c r="F1331">
        <v>2</v>
      </c>
      <c r="H1331" t="b">
        <v>1</v>
      </c>
      <c r="I1331">
        <f>INDEX(试题问卷属性表!D:D, MATCH(问卷赋分表!$A1331,试题问卷属性表!$A:$A,0))</f>
        <v>0</v>
      </c>
      <c r="J1331">
        <f>INDEX(试题问卷属性表!E:E, MATCH(问卷赋分表!$A1331,试题问卷属性表!$A:$A,0))</f>
        <v>0</v>
      </c>
      <c r="K1331">
        <f>INDEX(试题问卷属性表!F:F, MATCH(问卷赋分表!$A1331,试题问卷属性表!$A:$A,0))</f>
        <v>0</v>
      </c>
      <c r="L1331" t="str">
        <f>INDEX(试题问卷属性表!G:G, MATCH(问卷赋分表!$A1331,试题问卷属性表!$A:$A,0))</f>
        <v>学历</v>
      </c>
    </row>
    <row r="1332" spans="1:12" x14ac:dyDescent="0.2">
      <c r="A1332" t="s">
        <v>2487</v>
      </c>
      <c r="B1332" t="str">
        <f>INDEX(试题问卷属性表!H:H, MATCH(问卷赋分表!A1332,试题问卷属性表!A:A,0))</f>
        <v>您的学历</v>
      </c>
      <c r="C1332" t="s">
        <v>1345</v>
      </c>
      <c r="D1332" t="s">
        <v>1362</v>
      </c>
      <c r="E1332" t="s">
        <v>2789</v>
      </c>
      <c r="F1332">
        <v>3</v>
      </c>
      <c r="H1332" t="b">
        <v>1</v>
      </c>
      <c r="I1332">
        <f>INDEX(试题问卷属性表!D:D, MATCH(问卷赋分表!$A1332,试题问卷属性表!$A:$A,0))</f>
        <v>0</v>
      </c>
      <c r="J1332">
        <f>INDEX(试题问卷属性表!E:E, MATCH(问卷赋分表!$A1332,试题问卷属性表!$A:$A,0))</f>
        <v>0</v>
      </c>
      <c r="K1332">
        <f>INDEX(试题问卷属性表!F:F, MATCH(问卷赋分表!$A1332,试题问卷属性表!$A:$A,0))</f>
        <v>0</v>
      </c>
      <c r="L1332" t="str">
        <f>INDEX(试题问卷属性表!G:G, MATCH(问卷赋分表!$A1332,试题问卷属性表!$A:$A,0))</f>
        <v>学历</v>
      </c>
    </row>
    <row r="1333" spans="1:12" x14ac:dyDescent="0.2">
      <c r="A1333" t="s">
        <v>2487</v>
      </c>
      <c r="B1333" t="str">
        <f>INDEX(试题问卷属性表!H:H, MATCH(问卷赋分表!A1333,试题问卷属性表!A:A,0))</f>
        <v>您的学历</v>
      </c>
      <c r="C1333" t="s">
        <v>1345</v>
      </c>
      <c r="D1333" t="s">
        <v>1362</v>
      </c>
      <c r="E1333" t="s">
        <v>2784</v>
      </c>
      <c r="F1333">
        <v>4</v>
      </c>
      <c r="H1333" t="b">
        <v>1</v>
      </c>
      <c r="I1333">
        <f>INDEX(试题问卷属性表!D:D, MATCH(问卷赋分表!$A1333,试题问卷属性表!$A:$A,0))</f>
        <v>0</v>
      </c>
      <c r="J1333">
        <f>INDEX(试题问卷属性表!E:E, MATCH(问卷赋分表!$A1333,试题问卷属性表!$A:$A,0))</f>
        <v>0</v>
      </c>
      <c r="K1333">
        <f>INDEX(试题问卷属性表!F:F, MATCH(问卷赋分表!$A1333,试题问卷属性表!$A:$A,0))</f>
        <v>0</v>
      </c>
      <c r="L1333" t="str">
        <f>INDEX(试题问卷属性表!G:G, MATCH(问卷赋分表!$A1333,试题问卷属性表!$A:$A,0))</f>
        <v>学历</v>
      </c>
    </row>
    <row r="1334" spans="1:12" x14ac:dyDescent="0.2">
      <c r="A1334" t="s">
        <v>2487</v>
      </c>
      <c r="B1334" t="str">
        <f>INDEX(试题问卷属性表!H:H, MATCH(问卷赋分表!A1334,试题问卷属性表!A:A,0))</f>
        <v>您的学历</v>
      </c>
      <c r="C1334" t="s">
        <v>1345</v>
      </c>
      <c r="D1334" t="s">
        <v>1362</v>
      </c>
      <c r="E1334" t="s">
        <v>2785</v>
      </c>
      <c r="F1334">
        <v>5</v>
      </c>
      <c r="H1334" t="b">
        <v>1</v>
      </c>
      <c r="I1334">
        <f>INDEX(试题问卷属性表!D:D, MATCH(问卷赋分表!$A1334,试题问卷属性表!$A:$A,0))</f>
        <v>0</v>
      </c>
      <c r="J1334">
        <f>INDEX(试题问卷属性表!E:E, MATCH(问卷赋分表!$A1334,试题问卷属性表!$A:$A,0))</f>
        <v>0</v>
      </c>
      <c r="K1334">
        <f>INDEX(试题问卷属性表!F:F, MATCH(问卷赋分表!$A1334,试题问卷属性表!$A:$A,0))</f>
        <v>0</v>
      </c>
      <c r="L1334" t="str">
        <f>INDEX(试题问卷属性表!G:G, MATCH(问卷赋分表!$A1334,试题问卷属性表!$A:$A,0))</f>
        <v>学历</v>
      </c>
    </row>
    <row r="1335" spans="1:12" x14ac:dyDescent="0.2">
      <c r="A1335" t="s">
        <v>2488</v>
      </c>
      <c r="B1335" t="str">
        <f>INDEX(试题问卷属性表!H:H, MATCH(问卷赋分表!A1335,试题问卷属性表!A:A,0))</f>
        <v>您的职级</v>
      </c>
      <c r="C1335" t="s">
        <v>1345</v>
      </c>
      <c r="D1335" t="s">
        <v>1362</v>
      </c>
      <c r="E1335" t="s">
        <v>2949</v>
      </c>
      <c r="F1335">
        <v>1</v>
      </c>
      <c r="H1335" t="b">
        <v>1</v>
      </c>
      <c r="I1335">
        <f>INDEX(试题问卷属性表!D:D, MATCH(问卷赋分表!$A1335,试题问卷属性表!$A:$A,0))</f>
        <v>0</v>
      </c>
      <c r="J1335">
        <f>INDEX(试题问卷属性表!E:E, MATCH(问卷赋分表!$A1335,试题问卷属性表!$A:$A,0))</f>
        <v>0</v>
      </c>
      <c r="K1335">
        <f>INDEX(试题问卷属性表!F:F, MATCH(问卷赋分表!$A1335,试题问卷属性表!$A:$A,0))</f>
        <v>0</v>
      </c>
      <c r="L1335" t="str">
        <f>INDEX(试题问卷属性表!G:G, MATCH(问卷赋分表!$A1335,试题问卷属性表!$A:$A,0))</f>
        <v>职级</v>
      </c>
    </row>
    <row r="1336" spans="1:12" x14ac:dyDescent="0.2">
      <c r="A1336" t="s">
        <v>2488</v>
      </c>
      <c r="B1336" t="str">
        <f>INDEX(试题问卷属性表!H:H, MATCH(问卷赋分表!A1336,试题问卷属性表!A:A,0))</f>
        <v>您的职级</v>
      </c>
      <c r="C1336" t="s">
        <v>1345</v>
      </c>
      <c r="D1336" t="s">
        <v>1362</v>
      </c>
      <c r="E1336" t="s">
        <v>2950</v>
      </c>
      <c r="F1336">
        <v>2</v>
      </c>
      <c r="H1336" t="b">
        <v>1</v>
      </c>
      <c r="I1336">
        <f>INDEX(试题问卷属性表!D:D, MATCH(问卷赋分表!$A1336,试题问卷属性表!$A:$A,0))</f>
        <v>0</v>
      </c>
      <c r="J1336">
        <f>INDEX(试题问卷属性表!E:E, MATCH(问卷赋分表!$A1336,试题问卷属性表!$A:$A,0))</f>
        <v>0</v>
      </c>
      <c r="K1336">
        <f>INDEX(试题问卷属性表!F:F, MATCH(问卷赋分表!$A1336,试题问卷属性表!$A:$A,0))</f>
        <v>0</v>
      </c>
      <c r="L1336" t="str">
        <f>INDEX(试题问卷属性表!G:G, MATCH(问卷赋分表!$A1336,试题问卷属性表!$A:$A,0))</f>
        <v>职级</v>
      </c>
    </row>
    <row r="1337" spans="1:12" x14ac:dyDescent="0.2">
      <c r="A1337" t="s">
        <v>2488</v>
      </c>
      <c r="B1337" t="str">
        <f>INDEX(试题问卷属性表!H:H, MATCH(问卷赋分表!A1337,试题问卷属性表!A:A,0))</f>
        <v>您的职级</v>
      </c>
      <c r="C1337" t="s">
        <v>1345</v>
      </c>
      <c r="D1337" t="s">
        <v>1362</v>
      </c>
      <c r="E1337" t="s">
        <v>2951</v>
      </c>
      <c r="F1337">
        <v>3</v>
      </c>
      <c r="H1337" t="b">
        <v>1</v>
      </c>
      <c r="I1337">
        <f>INDEX(试题问卷属性表!D:D, MATCH(问卷赋分表!$A1337,试题问卷属性表!$A:$A,0))</f>
        <v>0</v>
      </c>
      <c r="J1337">
        <f>INDEX(试题问卷属性表!E:E, MATCH(问卷赋分表!$A1337,试题问卷属性表!$A:$A,0))</f>
        <v>0</v>
      </c>
      <c r="K1337">
        <f>INDEX(试题问卷属性表!F:F, MATCH(问卷赋分表!$A1337,试题问卷属性表!$A:$A,0))</f>
        <v>0</v>
      </c>
      <c r="L1337" t="str">
        <f>INDEX(试题问卷属性表!G:G, MATCH(问卷赋分表!$A1337,试题问卷属性表!$A:$A,0))</f>
        <v>职级</v>
      </c>
    </row>
    <row r="1338" spans="1:12" x14ac:dyDescent="0.2">
      <c r="A1338" t="s">
        <v>2488</v>
      </c>
      <c r="B1338" t="str">
        <f>INDEX(试题问卷属性表!H:H, MATCH(问卷赋分表!A1338,试题问卷属性表!A:A,0))</f>
        <v>您的职级</v>
      </c>
      <c r="C1338" t="s">
        <v>1345</v>
      </c>
      <c r="D1338" t="s">
        <v>1362</v>
      </c>
      <c r="E1338" t="s">
        <v>2952</v>
      </c>
      <c r="F1338">
        <v>4</v>
      </c>
      <c r="H1338" t="b">
        <v>1</v>
      </c>
      <c r="I1338">
        <f>INDEX(试题问卷属性表!D:D, MATCH(问卷赋分表!$A1338,试题问卷属性表!$A:$A,0))</f>
        <v>0</v>
      </c>
      <c r="J1338">
        <f>INDEX(试题问卷属性表!E:E, MATCH(问卷赋分表!$A1338,试题问卷属性表!$A:$A,0))</f>
        <v>0</v>
      </c>
      <c r="K1338">
        <f>INDEX(试题问卷属性表!F:F, MATCH(问卷赋分表!$A1338,试题问卷属性表!$A:$A,0))</f>
        <v>0</v>
      </c>
      <c r="L1338" t="str">
        <f>INDEX(试题问卷属性表!G:G, MATCH(问卷赋分表!$A1338,试题问卷属性表!$A:$A,0))</f>
        <v>职级</v>
      </c>
    </row>
    <row r="1339" spans="1:12" x14ac:dyDescent="0.2">
      <c r="A1339" t="s">
        <v>2488</v>
      </c>
      <c r="B1339" t="str">
        <f>INDEX(试题问卷属性表!H:H, MATCH(问卷赋分表!A1339,试题问卷属性表!A:A,0))</f>
        <v>您的职级</v>
      </c>
      <c r="C1339" t="s">
        <v>1345</v>
      </c>
      <c r="D1339" t="s">
        <v>1362</v>
      </c>
      <c r="E1339" t="s">
        <v>2953</v>
      </c>
      <c r="F1339">
        <v>5</v>
      </c>
      <c r="H1339" t="b">
        <v>1</v>
      </c>
      <c r="I1339">
        <f>INDEX(试题问卷属性表!D:D, MATCH(问卷赋分表!$A1339,试题问卷属性表!$A:$A,0))</f>
        <v>0</v>
      </c>
      <c r="J1339">
        <f>INDEX(试题问卷属性表!E:E, MATCH(问卷赋分表!$A1339,试题问卷属性表!$A:$A,0))</f>
        <v>0</v>
      </c>
      <c r="K1339">
        <f>INDEX(试题问卷属性表!F:F, MATCH(问卷赋分表!$A1339,试题问卷属性表!$A:$A,0))</f>
        <v>0</v>
      </c>
      <c r="L1339" t="str">
        <f>INDEX(试题问卷属性表!G:G, MATCH(问卷赋分表!$A1339,试题问卷属性表!$A:$A,0))</f>
        <v>职级</v>
      </c>
    </row>
    <row r="1340" spans="1:12" x14ac:dyDescent="0.2">
      <c r="A1340" t="s">
        <v>2488</v>
      </c>
      <c r="B1340" t="str">
        <f>INDEX(试题问卷属性表!H:H, MATCH(问卷赋分表!A1340,试题问卷属性表!A:A,0))</f>
        <v>您的职级</v>
      </c>
      <c r="C1340" t="s">
        <v>1345</v>
      </c>
      <c r="D1340" t="s">
        <v>1362</v>
      </c>
      <c r="E1340" t="s">
        <v>2954</v>
      </c>
      <c r="F1340">
        <v>6</v>
      </c>
      <c r="H1340" t="b">
        <v>1</v>
      </c>
      <c r="I1340">
        <f>INDEX(试题问卷属性表!D:D, MATCH(问卷赋分表!$A1340,试题问卷属性表!$A:$A,0))</f>
        <v>0</v>
      </c>
      <c r="J1340">
        <f>INDEX(试题问卷属性表!E:E, MATCH(问卷赋分表!$A1340,试题问卷属性表!$A:$A,0))</f>
        <v>0</v>
      </c>
      <c r="K1340">
        <f>INDEX(试题问卷属性表!F:F, MATCH(问卷赋分表!$A1340,试题问卷属性表!$A:$A,0))</f>
        <v>0</v>
      </c>
      <c r="L1340" t="str">
        <f>INDEX(试题问卷属性表!G:G, MATCH(问卷赋分表!$A1340,试题问卷属性表!$A:$A,0))</f>
        <v>职级</v>
      </c>
    </row>
    <row r="1341" spans="1:12" x14ac:dyDescent="0.2">
      <c r="A1341" t="s">
        <v>2489</v>
      </c>
      <c r="B1341" t="str">
        <f>INDEX(试题问卷属性表!H:H, MATCH(问卷赋分表!A1341,试题问卷属性表!A:A,0))</f>
        <v>学校建校已有_____年</v>
      </c>
      <c r="C1341" t="s">
        <v>1345</v>
      </c>
      <c r="D1341" t="s">
        <v>1362</v>
      </c>
      <c r="E1341" t="s">
        <v>2955</v>
      </c>
      <c r="H1341" t="b">
        <v>1</v>
      </c>
      <c r="I1341">
        <f>INDEX(试题问卷属性表!D:D, MATCH(问卷赋分表!$A1341,试题问卷属性表!$A:$A,0))</f>
        <v>0</v>
      </c>
      <c r="J1341">
        <f>INDEX(试题问卷属性表!E:E, MATCH(问卷赋分表!$A1341,试题问卷属性表!$A:$A,0))</f>
        <v>0</v>
      </c>
      <c r="K1341">
        <f>INDEX(试题问卷属性表!F:F, MATCH(问卷赋分表!$A1341,试题问卷属性表!$A:$A,0))</f>
        <v>0</v>
      </c>
      <c r="L1341" t="str">
        <f>INDEX(试题问卷属性表!G:G, MATCH(问卷赋分表!$A1341,试题问卷属性表!$A:$A,0))</f>
        <v>学校历史</v>
      </c>
    </row>
    <row r="1342" spans="1:12" x14ac:dyDescent="0.2">
      <c r="A1342" t="s">
        <v>2489</v>
      </c>
      <c r="B1342" t="str">
        <f>INDEX(试题问卷属性表!H:H, MATCH(问卷赋分表!A1342,试题问卷属性表!A:A,0))</f>
        <v>学校建校已有_____年</v>
      </c>
      <c r="C1342" t="s">
        <v>1345</v>
      </c>
      <c r="D1342" t="s">
        <v>1362</v>
      </c>
      <c r="E1342" t="s">
        <v>2956</v>
      </c>
      <c r="H1342" t="b">
        <v>1</v>
      </c>
      <c r="I1342">
        <f>INDEX(试题问卷属性表!D:D, MATCH(问卷赋分表!$A1342,试题问卷属性表!$A:$A,0))</f>
        <v>0</v>
      </c>
      <c r="J1342">
        <f>INDEX(试题问卷属性表!E:E, MATCH(问卷赋分表!$A1342,试题问卷属性表!$A:$A,0))</f>
        <v>0</v>
      </c>
      <c r="K1342">
        <f>INDEX(试题问卷属性表!F:F, MATCH(问卷赋分表!$A1342,试题问卷属性表!$A:$A,0))</f>
        <v>0</v>
      </c>
      <c r="L1342" t="str">
        <f>INDEX(试题问卷属性表!G:G, MATCH(问卷赋分表!$A1342,试题问卷属性表!$A:$A,0))</f>
        <v>学校历史</v>
      </c>
    </row>
    <row r="1343" spans="1:12" x14ac:dyDescent="0.2">
      <c r="A1343" t="s">
        <v>2489</v>
      </c>
      <c r="B1343" t="str">
        <f>INDEX(试题问卷属性表!H:H, MATCH(问卷赋分表!A1343,试题问卷属性表!A:A,0))</f>
        <v>学校建校已有_____年</v>
      </c>
      <c r="C1343" t="s">
        <v>1345</v>
      </c>
      <c r="D1343" t="s">
        <v>1362</v>
      </c>
      <c r="E1343" t="s">
        <v>2957</v>
      </c>
      <c r="H1343" t="b">
        <v>1</v>
      </c>
      <c r="I1343">
        <f>INDEX(试题问卷属性表!D:D, MATCH(问卷赋分表!$A1343,试题问卷属性表!$A:$A,0))</f>
        <v>0</v>
      </c>
      <c r="J1343">
        <f>INDEX(试题问卷属性表!E:E, MATCH(问卷赋分表!$A1343,试题问卷属性表!$A:$A,0))</f>
        <v>0</v>
      </c>
      <c r="K1343">
        <f>INDEX(试题问卷属性表!F:F, MATCH(问卷赋分表!$A1343,试题问卷属性表!$A:$A,0))</f>
        <v>0</v>
      </c>
      <c r="L1343" t="str">
        <f>INDEX(试题问卷属性表!G:G, MATCH(问卷赋分表!$A1343,试题问卷属性表!$A:$A,0))</f>
        <v>学校历史</v>
      </c>
    </row>
    <row r="1344" spans="1:12" x14ac:dyDescent="0.2">
      <c r="A1344" t="s">
        <v>2489</v>
      </c>
      <c r="B1344" t="str">
        <f>INDEX(试题问卷属性表!H:H, MATCH(问卷赋分表!A1344,试题问卷属性表!A:A,0))</f>
        <v>学校建校已有_____年</v>
      </c>
      <c r="C1344" t="s">
        <v>1345</v>
      </c>
      <c r="D1344" t="s">
        <v>1362</v>
      </c>
      <c r="E1344" t="s">
        <v>2958</v>
      </c>
      <c r="H1344" t="b">
        <v>1</v>
      </c>
      <c r="I1344">
        <f>INDEX(试题问卷属性表!D:D, MATCH(问卷赋分表!$A1344,试题问卷属性表!$A:$A,0))</f>
        <v>0</v>
      </c>
      <c r="J1344">
        <f>INDEX(试题问卷属性表!E:E, MATCH(问卷赋分表!$A1344,试题问卷属性表!$A:$A,0))</f>
        <v>0</v>
      </c>
      <c r="K1344">
        <f>INDEX(试题问卷属性表!F:F, MATCH(问卷赋分表!$A1344,试题问卷属性表!$A:$A,0))</f>
        <v>0</v>
      </c>
      <c r="L1344" t="str">
        <f>INDEX(试题问卷属性表!G:G, MATCH(问卷赋分表!$A1344,试题问卷属性表!$A:$A,0))</f>
        <v>学校历史</v>
      </c>
    </row>
    <row r="1345" spans="1:12" x14ac:dyDescent="0.2">
      <c r="A1345" t="s">
        <v>2489</v>
      </c>
      <c r="B1345" t="str">
        <f>INDEX(试题问卷属性表!H:H, MATCH(问卷赋分表!A1345,试题问卷属性表!A:A,0))</f>
        <v>学校建校已有_____年</v>
      </c>
      <c r="C1345" t="s">
        <v>1345</v>
      </c>
      <c r="D1345" t="s">
        <v>1362</v>
      </c>
      <c r="E1345" t="s">
        <v>2959</v>
      </c>
      <c r="H1345" t="b">
        <v>1</v>
      </c>
      <c r="I1345">
        <f>INDEX(试题问卷属性表!D:D, MATCH(问卷赋分表!$A1345,试题问卷属性表!$A:$A,0))</f>
        <v>0</v>
      </c>
      <c r="J1345">
        <f>INDEX(试题问卷属性表!E:E, MATCH(问卷赋分表!$A1345,试题问卷属性表!$A:$A,0))</f>
        <v>0</v>
      </c>
      <c r="K1345">
        <f>INDEX(试题问卷属性表!F:F, MATCH(问卷赋分表!$A1345,试题问卷属性表!$A:$A,0))</f>
        <v>0</v>
      </c>
      <c r="L1345" t="str">
        <f>INDEX(试题问卷属性表!G:G, MATCH(问卷赋分表!$A1345,试题问卷属性表!$A:$A,0))</f>
        <v>学校历史</v>
      </c>
    </row>
    <row r="1346" spans="1:12" x14ac:dyDescent="0.2">
      <c r="A1346" t="s">
        <v>2490</v>
      </c>
      <c r="B1346" t="str">
        <f>INDEX(试题问卷属性表!H:H, MATCH(问卷赋分表!A1346,试题问卷属性表!A:A,0))</f>
        <v>学校（初中部）的学生人数</v>
      </c>
      <c r="C1346" t="s">
        <v>1345</v>
      </c>
      <c r="D1346" t="s">
        <v>1362</v>
      </c>
      <c r="H1346" t="b">
        <v>1</v>
      </c>
      <c r="I1346">
        <f>INDEX(试题问卷属性表!D:D, MATCH(问卷赋分表!$A1346,试题问卷属性表!$A:$A,0))</f>
        <v>0</v>
      </c>
      <c r="J1346">
        <f>INDEX(试题问卷属性表!E:E, MATCH(问卷赋分表!$A1346,试题问卷属性表!$A:$A,0))</f>
        <v>0</v>
      </c>
      <c r="K1346">
        <f>INDEX(试题问卷属性表!F:F, MATCH(问卷赋分表!$A1346,试题问卷属性表!$A:$A,0))</f>
        <v>0</v>
      </c>
      <c r="L1346" t="str">
        <f>INDEX(试题问卷属性表!G:G, MATCH(问卷赋分表!$A1346,试题问卷属性表!$A:$A,0))</f>
        <v>学生数</v>
      </c>
    </row>
    <row r="1347" spans="1:12" x14ac:dyDescent="0.2">
      <c r="A1347" t="s">
        <v>2491</v>
      </c>
      <c r="B1347" t="str">
        <f>INDEX(试题问卷属性表!H:H, MATCH(问卷赋分表!A1347,试题问卷属性表!A:A,0))</f>
        <v>专任教师人数</v>
      </c>
      <c r="C1347" t="s">
        <v>1345</v>
      </c>
      <c r="D1347" t="s">
        <v>1362</v>
      </c>
      <c r="H1347" t="b">
        <v>1</v>
      </c>
      <c r="I1347">
        <f>INDEX(试题问卷属性表!D:D, MATCH(问卷赋分表!$A1347,试题问卷属性表!$A:$A,0))</f>
        <v>0</v>
      </c>
      <c r="J1347">
        <f>INDEX(试题问卷属性表!E:E, MATCH(问卷赋分表!$A1347,试题问卷属性表!$A:$A,0))</f>
        <v>0</v>
      </c>
      <c r="K1347">
        <f>INDEX(试题问卷属性表!F:F, MATCH(问卷赋分表!$A1347,试题问卷属性表!$A:$A,0))</f>
        <v>0</v>
      </c>
      <c r="L1347" t="str">
        <f>INDEX(试题问卷属性表!G:G, MATCH(问卷赋分表!$A1347,试题问卷属性表!$A:$A,0))</f>
        <v>教师数</v>
      </c>
    </row>
    <row r="1348" spans="1:12" x14ac:dyDescent="0.2">
      <c r="A1348" t="s">
        <v>2492</v>
      </c>
      <c r="B1348" t="str">
        <f>INDEX(试题问卷属性表!H:H, MATCH(问卷赋分表!A1348,试题问卷属性表!A:A,0))</f>
        <v>学校的纸质图书册数</v>
      </c>
      <c r="C1348" t="s">
        <v>1345</v>
      </c>
      <c r="D1348" t="s">
        <v>1362</v>
      </c>
      <c r="H1348" t="b">
        <v>1</v>
      </c>
      <c r="I1348">
        <f>INDEX(试题问卷属性表!D:D, MATCH(问卷赋分表!$A1348,试题问卷属性表!$A:$A,0))</f>
        <v>0</v>
      </c>
      <c r="J1348">
        <f>INDEX(试题问卷属性表!E:E, MATCH(问卷赋分表!$A1348,试题问卷属性表!$A:$A,0))</f>
        <v>0</v>
      </c>
      <c r="K1348">
        <f>INDEX(试题问卷属性表!F:F, MATCH(问卷赋分表!$A1348,试题问卷属性表!$A:$A,0))</f>
        <v>0</v>
      </c>
      <c r="L1348" t="str">
        <f>INDEX(试题问卷属性表!G:G, MATCH(问卷赋分表!$A1348,试题问卷属性表!$A:$A,0))</f>
        <v>图书数</v>
      </c>
    </row>
    <row r="1349" spans="1:12" x14ac:dyDescent="0.2">
      <c r="A1349" t="s">
        <v>2493</v>
      </c>
      <c r="B1349" t="str">
        <f>INDEX(试题问卷属性表!H:H, MATCH(问卷赋分表!A1349,试题问卷属性表!A:A,0))</f>
        <v>计算机台数</v>
      </c>
      <c r="C1349" t="s">
        <v>1345</v>
      </c>
      <c r="D1349" t="s">
        <v>1362</v>
      </c>
      <c r="H1349" t="b">
        <v>1</v>
      </c>
      <c r="I1349">
        <f>INDEX(试题问卷属性表!D:D, MATCH(问卷赋分表!$A1349,试题问卷属性表!$A:$A,0))</f>
        <v>0</v>
      </c>
      <c r="J1349">
        <f>INDEX(试题问卷属性表!E:E, MATCH(问卷赋分表!$A1349,试题问卷属性表!$A:$A,0))</f>
        <v>0</v>
      </c>
      <c r="K1349">
        <f>INDEX(试题问卷属性表!F:F, MATCH(问卷赋分表!$A1349,试题问卷属性表!$A:$A,0))</f>
        <v>0</v>
      </c>
      <c r="L1349" t="str">
        <f>INDEX(试题问卷属性表!G:G, MATCH(问卷赋分表!$A1349,试题问卷属性表!$A:$A,0))</f>
        <v>计算机台数</v>
      </c>
    </row>
    <row r="1350" spans="1:12" x14ac:dyDescent="0.2">
      <c r="A1350" t="s">
        <v>2494</v>
      </c>
      <c r="B1350" t="str">
        <f>INDEX(试题问卷属性表!H:H, MATCH(问卷赋分表!A1350,试题问卷属性表!A:A,0))</f>
        <v>计算机房的个数</v>
      </c>
      <c r="C1350" t="s">
        <v>1345</v>
      </c>
      <c r="D1350" t="s">
        <v>1362</v>
      </c>
      <c r="H1350" t="b">
        <v>1</v>
      </c>
      <c r="I1350">
        <f>INDEX(试题问卷属性表!D:D, MATCH(问卷赋分表!$A1350,试题问卷属性表!$A:$A,0))</f>
        <v>0</v>
      </c>
      <c r="J1350">
        <f>INDEX(试题问卷属性表!E:E, MATCH(问卷赋分表!$A1350,试题问卷属性表!$A:$A,0))</f>
        <v>0</v>
      </c>
      <c r="K1350">
        <f>INDEX(试题问卷属性表!F:F, MATCH(问卷赋分表!$A1350,试题问卷属性表!$A:$A,0))</f>
        <v>0</v>
      </c>
      <c r="L1350" t="str">
        <f>INDEX(试题问卷属性表!G:G, MATCH(问卷赋分表!$A1350,试题问卷属性表!$A:$A,0))</f>
        <v>计算机房个数</v>
      </c>
    </row>
    <row r="1351" spans="1:12" x14ac:dyDescent="0.2">
      <c r="A1351" t="s">
        <v>2495</v>
      </c>
      <c r="B1351" t="str">
        <f>INDEX(试题问卷属性表!H:H, MATCH(问卷赋分表!A1351,试题问卷属性表!A:A,0))</f>
        <v>中师或中专、高中及以下比例</v>
      </c>
      <c r="C1351" t="s">
        <v>1345</v>
      </c>
      <c r="D1351" t="s">
        <v>1362</v>
      </c>
      <c r="H1351" t="b">
        <v>1</v>
      </c>
      <c r="I1351">
        <f>INDEX(试题问卷属性表!D:D, MATCH(问卷赋分表!$A1351,试题问卷属性表!$A:$A,0))</f>
        <v>0</v>
      </c>
      <c r="J1351">
        <f>INDEX(试题问卷属性表!E:E, MATCH(问卷赋分表!$A1351,试题问卷属性表!$A:$A,0))</f>
        <v>0</v>
      </c>
      <c r="K1351" t="str">
        <f>INDEX(试题问卷属性表!F:F, MATCH(问卷赋分表!$A1351,试题问卷属性表!$A:$A,0))</f>
        <v>教师学历</v>
      </c>
      <c r="L1351" t="str">
        <f>INDEX(试题问卷属性表!G:G, MATCH(问卷赋分表!$A1351,试题问卷属性表!$A:$A,0))</f>
        <v>中师或中专、高中及以下比例</v>
      </c>
    </row>
    <row r="1352" spans="1:12" x14ac:dyDescent="0.2">
      <c r="A1352" t="s">
        <v>2496</v>
      </c>
      <c r="B1352" t="str">
        <f>INDEX(试题问卷属性表!H:H, MATCH(问卷赋分表!A1352,试题问卷属性表!A:A,0))</f>
        <v>大专比例</v>
      </c>
      <c r="C1352" t="s">
        <v>1345</v>
      </c>
      <c r="D1352" t="s">
        <v>1362</v>
      </c>
      <c r="H1352" t="b">
        <v>1</v>
      </c>
      <c r="I1352">
        <f>INDEX(试题问卷属性表!D:D, MATCH(问卷赋分表!$A1352,试题问卷属性表!$A:$A,0))</f>
        <v>0</v>
      </c>
      <c r="J1352">
        <f>INDEX(试题问卷属性表!E:E, MATCH(问卷赋分表!$A1352,试题问卷属性表!$A:$A,0))</f>
        <v>0</v>
      </c>
      <c r="K1352" t="str">
        <f>INDEX(试题问卷属性表!F:F, MATCH(问卷赋分表!$A1352,试题问卷属性表!$A:$A,0))</f>
        <v>教师学历</v>
      </c>
      <c r="L1352" t="str">
        <f>INDEX(试题问卷属性表!G:G, MATCH(问卷赋分表!$A1352,试题问卷属性表!$A:$A,0))</f>
        <v>大专比例</v>
      </c>
    </row>
    <row r="1353" spans="1:12" x14ac:dyDescent="0.2">
      <c r="A1353" t="s">
        <v>2497</v>
      </c>
      <c r="B1353" t="str">
        <f>INDEX(试题问卷属性表!H:H, MATCH(问卷赋分表!A1353,试题问卷属性表!A:A,0))</f>
        <v>本科比例</v>
      </c>
      <c r="C1353" t="s">
        <v>1345</v>
      </c>
      <c r="D1353" t="s">
        <v>1362</v>
      </c>
      <c r="H1353" t="b">
        <v>1</v>
      </c>
      <c r="I1353">
        <f>INDEX(试题问卷属性表!D:D, MATCH(问卷赋分表!$A1353,试题问卷属性表!$A:$A,0))</f>
        <v>0</v>
      </c>
      <c r="J1353">
        <f>INDEX(试题问卷属性表!E:E, MATCH(问卷赋分表!$A1353,试题问卷属性表!$A:$A,0))</f>
        <v>0</v>
      </c>
      <c r="K1353" t="str">
        <f>INDEX(试题问卷属性表!F:F, MATCH(问卷赋分表!$A1353,试题问卷属性表!$A:$A,0))</f>
        <v>教师学历</v>
      </c>
      <c r="L1353" t="str">
        <f>INDEX(试题问卷属性表!G:G, MATCH(问卷赋分表!$A1353,试题问卷属性表!$A:$A,0))</f>
        <v>本科比例</v>
      </c>
    </row>
    <row r="1354" spans="1:12" x14ac:dyDescent="0.2">
      <c r="A1354" t="s">
        <v>2498</v>
      </c>
      <c r="B1354" t="str">
        <f>INDEX(试题问卷属性表!H:H, MATCH(问卷赋分表!A1354,试题问卷属性表!A:A,0))</f>
        <v>硕士及以上比例</v>
      </c>
      <c r="C1354" t="s">
        <v>1345</v>
      </c>
      <c r="D1354" t="s">
        <v>1362</v>
      </c>
      <c r="H1354" t="b">
        <v>1</v>
      </c>
      <c r="I1354">
        <f>INDEX(试题问卷属性表!D:D, MATCH(问卷赋分表!$A1354,试题问卷属性表!$A:$A,0))</f>
        <v>0</v>
      </c>
      <c r="J1354">
        <f>INDEX(试题问卷属性表!E:E, MATCH(问卷赋分表!$A1354,试题问卷属性表!$A:$A,0))</f>
        <v>0</v>
      </c>
      <c r="K1354" t="str">
        <f>INDEX(试题问卷属性表!F:F, MATCH(问卷赋分表!$A1354,试题问卷属性表!$A:$A,0))</f>
        <v>教师学历</v>
      </c>
      <c r="L1354" t="str">
        <f>INDEX(试题问卷属性表!G:G, MATCH(问卷赋分表!$A1354,试题问卷属性表!$A:$A,0))</f>
        <v>硕士及以上比例</v>
      </c>
    </row>
    <row r="1355" spans="1:12" x14ac:dyDescent="0.2">
      <c r="A1355" t="s">
        <v>2499</v>
      </c>
      <c r="B1355" t="str">
        <f>INDEX(试题问卷属性表!H:H, MATCH(问卷赋分表!A1355,试题问卷属性表!A:A,0))</f>
        <v>学校教师职称的比例：未定或没有</v>
      </c>
      <c r="C1355" t="s">
        <v>1345</v>
      </c>
      <c r="D1355" t="s">
        <v>1362</v>
      </c>
      <c r="H1355" t="b">
        <v>1</v>
      </c>
      <c r="I1355">
        <f>INDEX(试题问卷属性表!D:D, MATCH(问卷赋分表!$A1355,试题问卷属性表!$A:$A,0))</f>
        <v>0</v>
      </c>
      <c r="J1355">
        <f>INDEX(试题问卷属性表!E:E, MATCH(问卷赋分表!$A1355,试题问卷属性表!$A:$A,0))</f>
        <v>0</v>
      </c>
      <c r="K1355" t="str">
        <f>INDEX(试题问卷属性表!F:F, MATCH(问卷赋分表!$A1355,试题问卷属性表!$A:$A,0))</f>
        <v>教师职称</v>
      </c>
      <c r="L1355" t="str">
        <f>INDEX(试题问卷属性表!G:G, MATCH(问卷赋分表!$A1355,试题问卷属性表!$A:$A,0))</f>
        <v>未定或没有</v>
      </c>
    </row>
    <row r="1356" spans="1:12" x14ac:dyDescent="0.2">
      <c r="A1356" t="s">
        <v>2500</v>
      </c>
      <c r="B1356" t="str">
        <f>INDEX(试题问卷属性表!H:H, MATCH(问卷赋分表!A1356,试题问卷属性表!A:A,0))</f>
        <v>中学二级</v>
      </c>
      <c r="C1356" t="s">
        <v>1345</v>
      </c>
      <c r="D1356" t="s">
        <v>1362</v>
      </c>
      <c r="H1356" t="b">
        <v>1</v>
      </c>
      <c r="I1356">
        <f>INDEX(试题问卷属性表!D:D, MATCH(问卷赋分表!$A1356,试题问卷属性表!$A:$A,0))</f>
        <v>0</v>
      </c>
      <c r="J1356">
        <f>INDEX(试题问卷属性表!E:E, MATCH(问卷赋分表!$A1356,试题问卷属性表!$A:$A,0))</f>
        <v>0</v>
      </c>
      <c r="K1356" t="str">
        <f>INDEX(试题问卷属性表!F:F, MATCH(问卷赋分表!$A1356,试题问卷属性表!$A:$A,0))</f>
        <v>教师职称</v>
      </c>
      <c r="L1356" t="str">
        <f>INDEX(试题问卷属性表!G:G, MATCH(问卷赋分表!$A1356,试题问卷属性表!$A:$A,0))</f>
        <v>中学二级</v>
      </c>
    </row>
    <row r="1357" spans="1:12" x14ac:dyDescent="0.2">
      <c r="A1357" t="s">
        <v>2501</v>
      </c>
      <c r="B1357" t="str">
        <f>INDEX(试题问卷属性表!H:H, MATCH(问卷赋分表!A1357,试题问卷属性表!A:A,0))</f>
        <v>中学一级</v>
      </c>
      <c r="C1357" t="s">
        <v>1345</v>
      </c>
      <c r="D1357" t="s">
        <v>1362</v>
      </c>
      <c r="H1357" t="b">
        <v>1</v>
      </c>
      <c r="I1357">
        <f>INDEX(试题问卷属性表!D:D, MATCH(问卷赋分表!$A1357,试题问卷属性表!$A:$A,0))</f>
        <v>0</v>
      </c>
      <c r="J1357">
        <f>INDEX(试题问卷属性表!E:E, MATCH(问卷赋分表!$A1357,试题问卷属性表!$A:$A,0))</f>
        <v>0</v>
      </c>
      <c r="K1357" t="str">
        <f>INDEX(试题问卷属性表!F:F, MATCH(问卷赋分表!$A1357,试题问卷属性表!$A:$A,0))</f>
        <v>教师职称</v>
      </c>
      <c r="L1357" t="str">
        <f>INDEX(试题问卷属性表!G:G, MATCH(问卷赋分表!$A1357,试题问卷属性表!$A:$A,0))</f>
        <v>中学一级</v>
      </c>
    </row>
    <row r="1358" spans="1:12" x14ac:dyDescent="0.2">
      <c r="A1358" t="s">
        <v>2502</v>
      </c>
      <c r="B1358" t="str">
        <f>INDEX(试题问卷属性表!H:H, MATCH(问卷赋分表!A1358,试题问卷属性表!A:A,0))</f>
        <v>中学高级及以上</v>
      </c>
      <c r="C1358" t="s">
        <v>1345</v>
      </c>
      <c r="D1358" t="s">
        <v>1362</v>
      </c>
      <c r="H1358" t="b">
        <v>1</v>
      </c>
      <c r="I1358">
        <f>INDEX(试题问卷属性表!D:D, MATCH(问卷赋分表!$A1358,试题问卷属性表!$A:$A,0))</f>
        <v>0</v>
      </c>
      <c r="J1358">
        <f>INDEX(试题问卷属性表!E:E, MATCH(问卷赋分表!$A1358,试题问卷属性表!$A:$A,0))</f>
        <v>0</v>
      </c>
      <c r="K1358" t="str">
        <f>INDEX(试题问卷属性表!F:F, MATCH(问卷赋分表!$A1358,试题问卷属性表!$A:$A,0))</f>
        <v>教师职称</v>
      </c>
      <c r="L1358" t="str">
        <f>INDEX(试题问卷属性表!G:G, MATCH(问卷赋分表!$A1358,试题问卷属性表!$A:$A,0))</f>
        <v>中学高级及以上</v>
      </c>
    </row>
    <row r="1359" spans="1:12" x14ac:dyDescent="0.2">
      <c r="A1359" t="s">
        <v>2503</v>
      </c>
      <c r="B1359" t="str">
        <f>INDEX(试题问卷属性表!H:H, MATCH(问卷赋分表!A1359,试题问卷属性表!A:A,0))</f>
        <v>参加校内外各种会议时间比例</v>
      </c>
      <c r="C1359" t="s">
        <v>1345</v>
      </c>
      <c r="D1359" t="s">
        <v>1362</v>
      </c>
      <c r="H1359" t="b">
        <v>1</v>
      </c>
      <c r="I1359">
        <f>INDEX(试题问卷属性表!D:D, MATCH(问卷赋分表!$A1359,试题问卷属性表!$A:$A,0))</f>
        <v>0</v>
      </c>
      <c r="J1359">
        <f>INDEX(试题问卷属性表!E:E, MATCH(问卷赋分表!$A1359,试题问卷属性表!$A:$A,0))</f>
        <v>0</v>
      </c>
      <c r="K1359" t="str">
        <f>INDEX(试题问卷属性表!F:F, MATCH(问卷赋分表!$A1359,试题问卷属性表!$A:$A,0))</f>
        <v>工作时间</v>
      </c>
      <c r="L1359" t="str">
        <f>INDEX(试题问卷属性表!G:G, MATCH(问卷赋分表!$A1359,试题问卷属性表!$A:$A,0))</f>
        <v>参加会议</v>
      </c>
    </row>
    <row r="1360" spans="1:12" x14ac:dyDescent="0.2">
      <c r="A1360" t="s">
        <v>2504</v>
      </c>
      <c r="B1360" t="str">
        <f>INDEX(试题问卷属性表!H:H, MATCH(问卷赋分表!A1360,试题问卷属性表!A:A,0))</f>
        <v>给学生上课的时间比例</v>
      </c>
      <c r="C1360" t="s">
        <v>1345</v>
      </c>
      <c r="D1360" t="s">
        <v>1362</v>
      </c>
      <c r="H1360" t="b">
        <v>1</v>
      </c>
      <c r="I1360">
        <f>INDEX(试题问卷属性表!D:D, MATCH(问卷赋分表!$A1360,试题问卷属性表!$A:$A,0))</f>
        <v>0</v>
      </c>
      <c r="J1360">
        <f>INDEX(试题问卷属性表!E:E, MATCH(问卷赋分表!$A1360,试题问卷属性表!$A:$A,0))</f>
        <v>0</v>
      </c>
      <c r="K1360" t="str">
        <f>INDEX(试题问卷属性表!F:F, MATCH(问卷赋分表!$A1360,试题问卷属性表!$A:$A,0))</f>
        <v>工作时间</v>
      </c>
      <c r="L1360" t="str">
        <f>INDEX(试题问卷属性表!G:G, MATCH(问卷赋分表!$A1360,试题问卷属性表!$A:$A,0))</f>
        <v>给学生上课</v>
      </c>
    </row>
    <row r="1361" spans="1:12" x14ac:dyDescent="0.2">
      <c r="A1361" t="s">
        <v>2505</v>
      </c>
      <c r="B1361" t="str">
        <f>INDEX(试题问卷属性表!H:H, MATCH(问卷赋分表!A1361,试题问卷属性表!A:A,0))</f>
        <v>听课、评课，参加教师的教研活动的时间比例</v>
      </c>
      <c r="C1361" t="s">
        <v>1345</v>
      </c>
      <c r="D1361" t="s">
        <v>1362</v>
      </c>
      <c r="H1361" t="b">
        <v>1</v>
      </c>
      <c r="I1361">
        <f>INDEX(试题问卷属性表!D:D, MATCH(问卷赋分表!$A1361,试题问卷属性表!$A:$A,0))</f>
        <v>0</v>
      </c>
      <c r="J1361">
        <f>INDEX(试题问卷属性表!E:E, MATCH(问卷赋分表!$A1361,试题问卷属性表!$A:$A,0))</f>
        <v>0</v>
      </c>
      <c r="K1361" t="str">
        <f>INDEX(试题问卷属性表!F:F, MATCH(问卷赋分表!$A1361,试题问卷属性表!$A:$A,0))</f>
        <v>工作时间</v>
      </c>
      <c r="L1361" t="str">
        <f>INDEX(试题问卷属性表!G:G, MATCH(问卷赋分表!$A1361,试题问卷属性表!$A:$A,0))</f>
        <v>教研活动</v>
      </c>
    </row>
    <row r="1362" spans="1:12" x14ac:dyDescent="0.2">
      <c r="A1362" t="s">
        <v>2506</v>
      </c>
      <c r="B1362" t="str">
        <f>INDEX(试题问卷属性表!H:H, MATCH(问卷赋分表!A1362,试题问卷属性表!A:A,0))</f>
        <v>应对上级行政部门的检查、评估的时间比例</v>
      </c>
      <c r="C1362" t="s">
        <v>1345</v>
      </c>
      <c r="D1362" t="s">
        <v>1362</v>
      </c>
      <c r="H1362" t="b">
        <v>1</v>
      </c>
      <c r="I1362">
        <f>INDEX(试题问卷属性表!D:D, MATCH(问卷赋分表!$A1362,试题问卷属性表!$A:$A,0))</f>
        <v>0</v>
      </c>
      <c r="J1362">
        <f>INDEX(试题问卷属性表!E:E, MATCH(问卷赋分表!$A1362,试题问卷属性表!$A:$A,0))</f>
        <v>0</v>
      </c>
      <c r="K1362" t="str">
        <f>INDEX(试题问卷属性表!F:F, MATCH(问卷赋分表!$A1362,试题问卷属性表!$A:$A,0))</f>
        <v>工作时间</v>
      </c>
      <c r="L1362" t="str">
        <f>INDEX(试题问卷属性表!G:G, MATCH(问卷赋分表!$A1362,试题问卷属性表!$A:$A,0))</f>
        <v>应对检查评估</v>
      </c>
    </row>
    <row r="1363" spans="1:12" x14ac:dyDescent="0.2">
      <c r="A1363" t="s">
        <v>2507</v>
      </c>
      <c r="B1363" t="str">
        <f>INDEX(试题问卷属性表!H:H, MATCH(问卷赋分表!A1363,试题问卷属性表!A:A,0))</f>
        <v>科研、教学、资金使用等方面的规划与审批的时间比例</v>
      </c>
      <c r="C1363" t="s">
        <v>1345</v>
      </c>
      <c r="D1363" t="s">
        <v>1362</v>
      </c>
      <c r="H1363" t="b">
        <v>1</v>
      </c>
      <c r="I1363">
        <f>INDEX(试题问卷属性表!D:D, MATCH(问卷赋分表!$A1363,试题问卷属性表!$A:$A,0))</f>
        <v>0</v>
      </c>
      <c r="J1363">
        <f>INDEX(试题问卷属性表!E:E, MATCH(问卷赋分表!$A1363,试题问卷属性表!$A:$A,0))</f>
        <v>0</v>
      </c>
      <c r="K1363" t="str">
        <f>INDEX(试题问卷属性表!F:F, MATCH(问卷赋分表!$A1363,试题问卷属性表!$A:$A,0))</f>
        <v>工作时间</v>
      </c>
      <c r="L1363" t="str">
        <f>INDEX(试题问卷属性表!G:G, MATCH(问卷赋分表!$A1363,试题问卷属性表!$A:$A,0))</f>
        <v>规划与审批</v>
      </c>
    </row>
    <row r="1364" spans="1:12" x14ac:dyDescent="0.2">
      <c r="A1364" t="s">
        <v>2508</v>
      </c>
      <c r="B1364" t="str">
        <f>INDEX(试题问卷属性表!H:H, MATCH(问卷赋分表!A1364,试题问卷属性表!A:A,0))</f>
        <v>和教师、学生交流，听取他们的意见和想法的时间比例</v>
      </c>
      <c r="C1364" t="s">
        <v>1345</v>
      </c>
      <c r="D1364" t="s">
        <v>1362</v>
      </c>
      <c r="H1364" t="b">
        <v>1</v>
      </c>
      <c r="I1364">
        <f>INDEX(试题问卷属性表!D:D, MATCH(问卷赋分表!$A1364,试题问卷属性表!$A:$A,0))</f>
        <v>0</v>
      </c>
      <c r="J1364">
        <f>INDEX(试题问卷属性表!E:E, MATCH(问卷赋分表!$A1364,试题问卷属性表!$A:$A,0))</f>
        <v>0</v>
      </c>
      <c r="K1364" t="str">
        <f>INDEX(试题问卷属性表!F:F, MATCH(问卷赋分表!$A1364,试题问卷属性表!$A:$A,0))</f>
        <v>工作时间</v>
      </c>
      <c r="L1364" t="str">
        <f>INDEX(试题问卷属性表!G:G, MATCH(问卷赋分表!$A1364,试题问卷属性表!$A:$A,0))</f>
        <v>与师生交流</v>
      </c>
    </row>
    <row r="1365" spans="1:12" x14ac:dyDescent="0.2">
      <c r="A1365" t="s">
        <v>2509</v>
      </c>
      <c r="B1365" t="str">
        <f>INDEX(试题问卷属性表!H:H, MATCH(问卷赋分表!A1365,试题问卷属性表!A:A,0))</f>
        <v>缺乏教学水平比较高的教师</v>
      </c>
      <c r="C1365" t="s">
        <v>1345</v>
      </c>
      <c r="D1365" t="s">
        <v>1362</v>
      </c>
      <c r="E1365" t="s">
        <v>2960</v>
      </c>
      <c r="F1365">
        <v>1</v>
      </c>
      <c r="G1365">
        <v>0</v>
      </c>
      <c r="H1365" t="b">
        <v>1</v>
      </c>
      <c r="I1365">
        <f>INDEX(试题问卷属性表!D:D, MATCH(问卷赋分表!$A1365,试题问卷属性表!$A:$A,0))</f>
        <v>0</v>
      </c>
      <c r="J1365">
        <f>INDEX(试题问卷属性表!E:E, MATCH(问卷赋分表!$A1365,试题问卷属性表!$A:$A,0))</f>
        <v>0</v>
      </c>
      <c r="K1365" t="str">
        <f>INDEX(试题问卷属性表!F:F, MATCH(问卷赋分表!$A1365,试题问卷属性表!$A:$A,0))</f>
        <v>学校弱势</v>
      </c>
      <c r="L1365">
        <f>INDEX(试题问卷属性表!G:G, MATCH(问卷赋分表!$A1365,试题问卷属性表!$A:$A,0))</f>
        <v>0</v>
      </c>
    </row>
    <row r="1366" spans="1:12" x14ac:dyDescent="0.2">
      <c r="A1366" t="s">
        <v>2509</v>
      </c>
      <c r="B1366" t="str">
        <f>INDEX(试题问卷属性表!H:H, MATCH(问卷赋分表!A1366,试题问卷属性表!A:A,0))</f>
        <v>缺乏教学水平比较高的教师</v>
      </c>
      <c r="C1366" t="s">
        <v>1345</v>
      </c>
      <c r="D1366" t="s">
        <v>1362</v>
      </c>
      <c r="E1366" t="s">
        <v>2961</v>
      </c>
      <c r="F1366">
        <v>2</v>
      </c>
      <c r="G1366">
        <v>0</v>
      </c>
      <c r="H1366" t="b">
        <v>1</v>
      </c>
      <c r="I1366">
        <f>INDEX(试题问卷属性表!D:D, MATCH(问卷赋分表!$A1366,试题问卷属性表!$A:$A,0))</f>
        <v>0</v>
      </c>
      <c r="J1366">
        <f>INDEX(试题问卷属性表!E:E, MATCH(问卷赋分表!$A1366,试题问卷属性表!$A:$A,0))</f>
        <v>0</v>
      </c>
      <c r="K1366" t="str">
        <f>INDEX(试题问卷属性表!F:F, MATCH(问卷赋分表!$A1366,试题问卷属性表!$A:$A,0))</f>
        <v>学校弱势</v>
      </c>
      <c r="L1366">
        <f>INDEX(试题问卷属性表!G:G, MATCH(问卷赋分表!$A1366,试题问卷属性表!$A:$A,0))</f>
        <v>0</v>
      </c>
    </row>
    <row r="1367" spans="1:12" x14ac:dyDescent="0.2">
      <c r="A1367" t="s">
        <v>2509</v>
      </c>
      <c r="B1367" t="str">
        <f>INDEX(试题问卷属性表!H:H, MATCH(问卷赋分表!A1367,试题问卷属性表!A:A,0))</f>
        <v>缺乏教学水平比较高的教师</v>
      </c>
      <c r="C1367" t="s">
        <v>1345</v>
      </c>
      <c r="D1367" t="s">
        <v>1362</v>
      </c>
      <c r="E1367" t="s">
        <v>2679</v>
      </c>
      <c r="F1367">
        <v>3</v>
      </c>
      <c r="G1367">
        <v>0</v>
      </c>
      <c r="H1367" t="b">
        <v>1</v>
      </c>
      <c r="I1367">
        <f>INDEX(试题问卷属性表!D:D, MATCH(问卷赋分表!$A1367,试题问卷属性表!$A:$A,0))</f>
        <v>0</v>
      </c>
      <c r="J1367">
        <f>INDEX(试题问卷属性表!E:E, MATCH(问卷赋分表!$A1367,试题问卷属性表!$A:$A,0))</f>
        <v>0</v>
      </c>
      <c r="K1367" t="str">
        <f>INDEX(试题问卷属性表!F:F, MATCH(问卷赋分表!$A1367,试题问卷属性表!$A:$A,0))</f>
        <v>学校弱势</v>
      </c>
      <c r="L1367">
        <f>INDEX(试题问卷属性表!G:G, MATCH(问卷赋分表!$A1367,试题问卷属性表!$A:$A,0))</f>
        <v>0</v>
      </c>
    </row>
    <row r="1368" spans="1:12" x14ac:dyDescent="0.2">
      <c r="A1368" t="s">
        <v>2509</v>
      </c>
      <c r="B1368" t="str">
        <f>INDEX(试题问卷属性表!H:H, MATCH(问卷赋分表!A1368,试题问卷属性表!A:A,0))</f>
        <v>缺乏教学水平比较高的教师</v>
      </c>
      <c r="C1368" t="s">
        <v>1345</v>
      </c>
      <c r="D1368" t="s">
        <v>1362</v>
      </c>
      <c r="E1368" t="s">
        <v>2962</v>
      </c>
      <c r="F1368">
        <v>4</v>
      </c>
      <c r="G1368">
        <v>1</v>
      </c>
      <c r="H1368" t="b">
        <v>1</v>
      </c>
      <c r="I1368">
        <f>INDEX(试题问卷属性表!D:D, MATCH(问卷赋分表!$A1368,试题问卷属性表!$A:$A,0))</f>
        <v>0</v>
      </c>
      <c r="J1368">
        <f>INDEX(试题问卷属性表!E:E, MATCH(问卷赋分表!$A1368,试题问卷属性表!$A:$A,0))</f>
        <v>0</v>
      </c>
      <c r="K1368" t="str">
        <f>INDEX(试题问卷属性表!F:F, MATCH(问卷赋分表!$A1368,试题问卷属性表!$A:$A,0))</f>
        <v>学校弱势</v>
      </c>
      <c r="L1368">
        <f>INDEX(试题问卷属性表!G:G, MATCH(问卷赋分表!$A1368,试题问卷属性表!$A:$A,0))</f>
        <v>0</v>
      </c>
    </row>
    <row r="1369" spans="1:12" x14ac:dyDescent="0.2">
      <c r="A1369" t="s">
        <v>2509</v>
      </c>
      <c r="B1369" t="str">
        <f>INDEX(试题问卷属性表!H:H, MATCH(问卷赋分表!A1369,试题问卷属性表!A:A,0))</f>
        <v>缺乏教学水平比较高的教师</v>
      </c>
      <c r="C1369" t="s">
        <v>1345</v>
      </c>
      <c r="D1369" t="s">
        <v>1362</v>
      </c>
      <c r="E1369" t="s">
        <v>2963</v>
      </c>
      <c r="F1369">
        <v>5</v>
      </c>
      <c r="G1369">
        <v>1</v>
      </c>
      <c r="H1369" t="b">
        <v>1</v>
      </c>
      <c r="I1369">
        <f>INDEX(试题问卷属性表!D:D, MATCH(问卷赋分表!$A1369,试题问卷属性表!$A:$A,0))</f>
        <v>0</v>
      </c>
      <c r="J1369">
        <f>INDEX(试题问卷属性表!E:E, MATCH(问卷赋分表!$A1369,试题问卷属性表!$A:$A,0))</f>
        <v>0</v>
      </c>
      <c r="K1369" t="str">
        <f>INDEX(试题问卷属性表!F:F, MATCH(问卷赋分表!$A1369,试题问卷属性表!$A:$A,0))</f>
        <v>学校弱势</v>
      </c>
      <c r="L1369">
        <f>INDEX(试题问卷属性表!G:G, MATCH(问卷赋分表!$A1369,试题问卷属性表!$A:$A,0))</f>
        <v>0</v>
      </c>
    </row>
    <row r="1370" spans="1:12" x14ac:dyDescent="0.2">
      <c r="A1370" t="s">
        <v>2510</v>
      </c>
      <c r="B1370" t="str">
        <f>INDEX(试题问卷属性表!H:H, MATCH(问卷赋分表!A1370,试题问卷属性表!A:A,0))</f>
        <v>缺乏敬业程度比较高的教师</v>
      </c>
      <c r="C1370" t="s">
        <v>1345</v>
      </c>
      <c r="D1370" t="s">
        <v>1362</v>
      </c>
      <c r="E1370" t="s">
        <v>2960</v>
      </c>
      <c r="F1370">
        <v>1</v>
      </c>
      <c r="G1370">
        <v>0</v>
      </c>
      <c r="H1370" t="b">
        <v>1</v>
      </c>
      <c r="I1370">
        <f>INDEX(试题问卷属性表!D:D, MATCH(问卷赋分表!$A1370,试题问卷属性表!$A:$A,0))</f>
        <v>0</v>
      </c>
      <c r="J1370">
        <f>INDEX(试题问卷属性表!E:E, MATCH(问卷赋分表!$A1370,试题问卷属性表!$A:$A,0))</f>
        <v>0</v>
      </c>
      <c r="K1370" t="str">
        <f>INDEX(试题问卷属性表!F:F, MATCH(问卷赋分表!$A1370,试题问卷属性表!$A:$A,0))</f>
        <v>学校弱势</v>
      </c>
      <c r="L1370">
        <f>INDEX(试题问卷属性表!G:G, MATCH(问卷赋分表!$A1370,试题问卷属性表!$A:$A,0))</f>
        <v>0</v>
      </c>
    </row>
    <row r="1371" spans="1:12" x14ac:dyDescent="0.2">
      <c r="A1371" t="s">
        <v>2510</v>
      </c>
      <c r="B1371" t="str">
        <f>INDEX(试题问卷属性表!H:H, MATCH(问卷赋分表!A1371,试题问卷属性表!A:A,0))</f>
        <v>缺乏敬业程度比较高的教师</v>
      </c>
      <c r="C1371" t="s">
        <v>1345</v>
      </c>
      <c r="D1371" t="s">
        <v>1362</v>
      </c>
      <c r="E1371" t="s">
        <v>2961</v>
      </c>
      <c r="F1371">
        <v>2</v>
      </c>
      <c r="G1371">
        <v>0</v>
      </c>
      <c r="H1371" t="b">
        <v>1</v>
      </c>
      <c r="I1371">
        <f>INDEX(试题问卷属性表!D:D, MATCH(问卷赋分表!$A1371,试题问卷属性表!$A:$A,0))</f>
        <v>0</v>
      </c>
      <c r="J1371">
        <f>INDEX(试题问卷属性表!E:E, MATCH(问卷赋分表!$A1371,试题问卷属性表!$A:$A,0))</f>
        <v>0</v>
      </c>
      <c r="K1371" t="str">
        <f>INDEX(试题问卷属性表!F:F, MATCH(问卷赋分表!$A1371,试题问卷属性表!$A:$A,0))</f>
        <v>学校弱势</v>
      </c>
      <c r="L1371">
        <f>INDEX(试题问卷属性表!G:G, MATCH(问卷赋分表!$A1371,试题问卷属性表!$A:$A,0))</f>
        <v>0</v>
      </c>
    </row>
    <row r="1372" spans="1:12" x14ac:dyDescent="0.2">
      <c r="A1372" t="s">
        <v>2510</v>
      </c>
      <c r="B1372" t="str">
        <f>INDEX(试题问卷属性表!H:H, MATCH(问卷赋分表!A1372,试题问卷属性表!A:A,0))</f>
        <v>缺乏敬业程度比较高的教师</v>
      </c>
      <c r="C1372" t="s">
        <v>1345</v>
      </c>
      <c r="D1372" t="s">
        <v>1362</v>
      </c>
      <c r="E1372" t="s">
        <v>2679</v>
      </c>
      <c r="F1372">
        <v>3</v>
      </c>
      <c r="G1372">
        <v>0</v>
      </c>
      <c r="H1372" t="b">
        <v>1</v>
      </c>
      <c r="I1372">
        <f>INDEX(试题问卷属性表!D:D, MATCH(问卷赋分表!$A1372,试题问卷属性表!$A:$A,0))</f>
        <v>0</v>
      </c>
      <c r="J1372">
        <f>INDEX(试题问卷属性表!E:E, MATCH(问卷赋分表!$A1372,试题问卷属性表!$A:$A,0))</f>
        <v>0</v>
      </c>
      <c r="K1372" t="str">
        <f>INDEX(试题问卷属性表!F:F, MATCH(问卷赋分表!$A1372,试题问卷属性表!$A:$A,0))</f>
        <v>学校弱势</v>
      </c>
      <c r="L1372">
        <f>INDEX(试题问卷属性表!G:G, MATCH(问卷赋分表!$A1372,试题问卷属性表!$A:$A,0))</f>
        <v>0</v>
      </c>
    </row>
    <row r="1373" spans="1:12" x14ac:dyDescent="0.2">
      <c r="A1373" t="s">
        <v>2510</v>
      </c>
      <c r="B1373" t="str">
        <f>INDEX(试题问卷属性表!H:H, MATCH(问卷赋分表!A1373,试题问卷属性表!A:A,0))</f>
        <v>缺乏敬业程度比较高的教师</v>
      </c>
      <c r="C1373" t="s">
        <v>1345</v>
      </c>
      <c r="D1373" t="s">
        <v>1362</v>
      </c>
      <c r="E1373" t="s">
        <v>2962</v>
      </c>
      <c r="F1373">
        <v>4</v>
      </c>
      <c r="G1373">
        <v>1</v>
      </c>
      <c r="H1373" t="b">
        <v>1</v>
      </c>
      <c r="I1373">
        <f>INDEX(试题问卷属性表!D:D, MATCH(问卷赋分表!$A1373,试题问卷属性表!$A:$A,0))</f>
        <v>0</v>
      </c>
      <c r="J1373">
        <f>INDEX(试题问卷属性表!E:E, MATCH(问卷赋分表!$A1373,试题问卷属性表!$A:$A,0))</f>
        <v>0</v>
      </c>
      <c r="K1373" t="str">
        <f>INDEX(试题问卷属性表!F:F, MATCH(问卷赋分表!$A1373,试题问卷属性表!$A:$A,0))</f>
        <v>学校弱势</v>
      </c>
      <c r="L1373">
        <f>INDEX(试题问卷属性表!G:G, MATCH(问卷赋分表!$A1373,试题问卷属性表!$A:$A,0))</f>
        <v>0</v>
      </c>
    </row>
    <row r="1374" spans="1:12" x14ac:dyDescent="0.2">
      <c r="A1374" t="s">
        <v>2510</v>
      </c>
      <c r="B1374" t="str">
        <f>INDEX(试题问卷属性表!H:H, MATCH(问卷赋分表!A1374,试题问卷属性表!A:A,0))</f>
        <v>缺乏敬业程度比较高的教师</v>
      </c>
      <c r="C1374" t="s">
        <v>1345</v>
      </c>
      <c r="D1374" t="s">
        <v>1362</v>
      </c>
      <c r="E1374" t="s">
        <v>2963</v>
      </c>
      <c r="F1374">
        <v>5</v>
      </c>
      <c r="G1374">
        <v>1</v>
      </c>
      <c r="H1374" t="b">
        <v>1</v>
      </c>
      <c r="I1374">
        <f>INDEX(试题问卷属性表!D:D, MATCH(问卷赋分表!$A1374,试题问卷属性表!$A:$A,0))</f>
        <v>0</v>
      </c>
      <c r="J1374">
        <f>INDEX(试题问卷属性表!E:E, MATCH(问卷赋分表!$A1374,试题问卷属性表!$A:$A,0))</f>
        <v>0</v>
      </c>
      <c r="K1374" t="str">
        <f>INDEX(试题问卷属性表!F:F, MATCH(问卷赋分表!$A1374,试题问卷属性表!$A:$A,0))</f>
        <v>学校弱势</v>
      </c>
      <c r="L1374">
        <f>INDEX(试题问卷属性表!G:G, MATCH(问卷赋分表!$A1374,试题问卷属性表!$A:$A,0))</f>
        <v>0</v>
      </c>
    </row>
    <row r="1375" spans="1:12" x14ac:dyDescent="0.2">
      <c r="A1375" t="s">
        <v>2511</v>
      </c>
      <c r="B1375" t="str">
        <f>INDEX(试题问卷属性表!H:H, MATCH(问卷赋分表!A1375,试题问卷属性表!A:A,0))</f>
        <v>缺乏或没有足够的实验室</v>
      </c>
      <c r="C1375" t="s">
        <v>1345</v>
      </c>
      <c r="D1375" t="s">
        <v>1362</v>
      </c>
      <c r="E1375" t="s">
        <v>2960</v>
      </c>
      <c r="F1375">
        <v>1</v>
      </c>
      <c r="G1375">
        <v>0</v>
      </c>
      <c r="H1375" t="b">
        <v>1</v>
      </c>
      <c r="I1375">
        <f>INDEX(试题问卷属性表!D:D, MATCH(问卷赋分表!$A1375,试题问卷属性表!$A:$A,0))</f>
        <v>0</v>
      </c>
      <c r="J1375">
        <f>INDEX(试题问卷属性表!E:E, MATCH(问卷赋分表!$A1375,试题问卷属性表!$A:$A,0))</f>
        <v>0</v>
      </c>
      <c r="K1375" t="str">
        <f>INDEX(试题问卷属性表!F:F, MATCH(问卷赋分表!$A1375,试题问卷属性表!$A:$A,0))</f>
        <v>学校弱势</v>
      </c>
      <c r="L1375">
        <f>INDEX(试题问卷属性表!G:G, MATCH(问卷赋分表!$A1375,试题问卷属性表!$A:$A,0))</f>
        <v>0</v>
      </c>
    </row>
    <row r="1376" spans="1:12" x14ac:dyDescent="0.2">
      <c r="A1376" t="s">
        <v>2511</v>
      </c>
      <c r="B1376" t="str">
        <f>INDEX(试题问卷属性表!H:H, MATCH(问卷赋分表!A1376,试题问卷属性表!A:A,0))</f>
        <v>缺乏或没有足够的实验室</v>
      </c>
      <c r="C1376" t="s">
        <v>1345</v>
      </c>
      <c r="D1376" t="s">
        <v>1362</v>
      </c>
      <c r="E1376" t="s">
        <v>2961</v>
      </c>
      <c r="F1376">
        <v>2</v>
      </c>
      <c r="G1376">
        <v>0</v>
      </c>
      <c r="H1376" t="b">
        <v>1</v>
      </c>
      <c r="I1376">
        <f>INDEX(试题问卷属性表!D:D, MATCH(问卷赋分表!$A1376,试题问卷属性表!$A:$A,0))</f>
        <v>0</v>
      </c>
      <c r="J1376">
        <f>INDEX(试题问卷属性表!E:E, MATCH(问卷赋分表!$A1376,试题问卷属性表!$A:$A,0))</f>
        <v>0</v>
      </c>
      <c r="K1376" t="str">
        <f>INDEX(试题问卷属性表!F:F, MATCH(问卷赋分表!$A1376,试题问卷属性表!$A:$A,0))</f>
        <v>学校弱势</v>
      </c>
      <c r="L1376">
        <f>INDEX(试题问卷属性表!G:G, MATCH(问卷赋分表!$A1376,试题问卷属性表!$A:$A,0))</f>
        <v>0</v>
      </c>
    </row>
    <row r="1377" spans="1:12" x14ac:dyDescent="0.2">
      <c r="A1377" t="s">
        <v>2511</v>
      </c>
      <c r="B1377" t="str">
        <f>INDEX(试题问卷属性表!H:H, MATCH(问卷赋分表!A1377,试题问卷属性表!A:A,0))</f>
        <v>缺乏或没有足够的实验室</v>
      </c>
      <c r="C1377" t="s">
        <v>1345</v>
      </c>
      <c r="D1377" t="s">
        <v>1362</v>
      </c>
      <c r="E1377" t="s">
        <v>2679</v>
      </c>
      <c r="F1377">
        <v>3</v>
      </c>
      <c r="G1377">
        <v>0</v>
      </c>
      <c r="H1377" t="b">
        <v>1</v>
      </c>
      <c r="I1377">
        <f>INDEX(试题问卷属性表!D:D, MATCH(问卷赋分表!$A1377,试题问卷属性表!$A:$A,0))</f>
        <v>0</v>
      </c>
      <c r="J1377">
        <f>INDEX(试题问卷属性表!E:E, MATCH(问卷赋分表!$A1377,试题问卷属性表!$A:$A,0))</f>
        <v>0</v>
      </c>
      <c r="K1377" t="str">
        <f>INDEX(试题问卷属性表!F:F, MATCH(问卷赋分表!$A1377,试题问卷属性表!$A:$A,0))</f>
        <v>学校弱势</v>
      </c>
      <c r="L1377">
        <f>INDEX(试题问卷属性表!G:G, MATCH(问卷赋分表!$A1377,试题问卷属性表!$A:$A,0))</f>
        <v>0</v>
      </c>
    </row>
    <row r="1378" spans="1:12" x14ac:dyDescent="0.2">
      <c r="A1378" t="s">
        <v>2511</v>
      </c>
      <c r="B1378" t="str">
        <f>INDEX(试题问卷属性表!H:H, MATCH(问卷赋分表!A1378,试题问卷属性表!A:A,0))</f>
        <v>缺乏或没有足够的实验室</v>
      </c>
      <c r="C1378" t="s">
        <v>1345</v>
      </c>
      <c r="D1378" t="s">
        <v>1362</v>
      </c>
      <c r="E1378" t="s">
        <v>2962</v>
      </c>
      <c r="F1378">
        <v>4</v>
      </c>
      <c r="G1378">
        <v>1</v>
      </c>
      <c r="H1378" t="b">
        <v>1</v>
      </c>
      <c r="I1378">
        <f>INDEX(试题问卷属性表!D:D, MATCH(问卷赋分表!$A1378,试题问卷属性表!$A:$A,0))</f>
        <v>0</v>
      </c>
      <c r="J1378">
        <f>INDEX(试题问卷属性表!E:E, MATCH(问卷赋分表!$A1378,试题问卷属性表!$A:$A,0))</f>
        <v>0</v>
      </c>
      <c r="K1378" t="str">
        <f>INDEX(试题问卷属性表!F:F, MATCH(问卷赋分表!$A1378,试题问卷属性表!$A:$A,0))</f>
        <v>学校弱势</v>
      </c>
      <c r="L1378">
        <f>INDEX(试题问卷属性表!G:G, MATCH(问卷赋分表!$A1378,试题问卷属性表!$A:$A,0))</f>
        <v>0</v>
      </c>
    </row>
    <row r="1379" spans="1:12" x14ac:dyDescent="0.2">
      <c r="A1379" t="s">
        <v>2511</v>
      </c>
      <c r="B1379" t="str">
        <f>INDEX(试题问卷属性表!H:H, MATCH(问卷赋分表!A1379,试题问卷属性表!A:A,0))</f>
        <v>缺乏或没有足够的实验室</v>
      </c>
      <c r="C1379" t="s">
        <v>1345</v>
      </c>
      <c r="D1379" t="s">
        <v>1362</v>
      </c>
      <c r="E1379" t="s">
        <v>2963</v>
      </c>
      <c r="F1379">
        <v>5</v>
      </c>
      <c r="G1379">
        <v>1</v>
      </c>
      <c r="H1379" t="b">
        <v>1</v>
      </c>
      <c r="I1379">
        <f>INDEX(试题问卷属性表!D:D, MATCH(问卷赋分表!$A1379,试题问卷属性表!$A:$A,0))</f>
        <v>0</v>
      </c>
      <c r="J1379">
        <f>INDEX(试题问卷属性表!E:E, MATCH(问卷赋分表!$A1379,试题问卷属性表!$A:$A,0))</f>
        <v>0</v>
      </c>
      <c r="K1379" t="str">
        <f>INDEX(试题问卷属性表!F:F, MATCH(问卷赋分表!$A1379,试题问卷属性表!$A:$A,0))</f>
        <v>学校弱势</v>
      </c>
      <c r="L1379">
        <f>INDEX(试题问卷属性表!G:G, MATCH(问卷赋分表!$A1379,试题问卷属性表!$A:$A,0))</f>
        <v>0</v>
      </c>
    </row>
    <row r="1380" spans="1:12" x14ac:dyDescent="0.2">
      <c r="A1380" t="s">
        <v>2512</v>
      </c>
      <c r="B1380" t="str">
        <f>INDEX(试题问卷属性表!H:H, MATCH(问卷赋分表!A1380,试题问卷属性表!A:A,0))</f>
        <v>缺乏或没有足够的设备用于教学</v>
      </c>
      <c r="C1380" t="s">
        <v>1345</v>
      </c>
      <c r="D1380" t="s">
        <v>1362</v>
      </c>
      <c r="E1380" t="s">
        <v>2960</v>
      </c>
      <c r="F1380">
        <v>1</v>
      </c>
      <c r="G1380">
        <v>0</v>
      </c>
      <c r="H1380" t="b">
        <v>1</v>
      </c>
      <c r="I1380">
        <f>INDEX(试题问卷属性表!D:D, MATCH(问卷赋分表!$A1380,试题问卷属性表!$A:$A,0))</f>
        <v>0</v>
      </c>
      <c r="J1380">
        <f>INDEX(试题问卷属性表!E:E, MATCH(问卷赋分表!$A1380,试题问卷属性表!$A:$A,0))</f>
        <v>0</v>
      </c>
      <c r="K1380" t="str">
        <f>INDEX(试题问卷属性表!F:F, MATCH(问卷赋分表!$A1380,试题问卷属性表!$A:$A,0))</f>
        <v>学校弱势</v>
      </c>
      <c r="L1380">
        <f>INDEX(试题问卷属性表!G:G, MATCH(问卷赋分表!$A1380,试题问卷属性表!$A:$A,0))</f>
        <v>0</v>
      </c>
    </row>
    <row r="1381" spans="1:12" x14ac:dyDescent="0.2">
      <c r="A1381" t="s">
        <v>2512</v>
      </c>
      <c r="B1381" t="str">
        <f>INDEX(试题问卷属性表!H:H, MATCH(问卷赋分表!A1381,试题问卷属性表!A:A,0))</f>
        <v>缺乏或没有足够的设备用于教学</v>
      </c>
      <c r="C1381" t="s">
        <v>1345</v>
      </c>
      <c r="D1381" t="s">
        <v>1362</v>
      </c>
      <c r="E1381" t="s">
        <v>2961</v>
      </c>
      <c r="F1381">
        <v>2</v>
      </c>
      <c r="G1381">
        <v>0</v>
      </c>
      <c r="H1381" t="b">
        <v>1</v>
      </c>
      <c r="I1381">
        <f>INDEX(试题问卷属性表!D:D, MATCH(问卷赋分表!$A1381,试题问卷属性表!$A:$A,0))</f>
        <v>0</v>
      </c>
      <c r="J1381">
        <f>INDEX(试题问卷属性表!E:E, MATCH(问卷赋分表!$A1381,试题问卷属性表!$A:$A,0))</f>
        <v>0</v>
      </c>
      <c r="K1381" t="str">
        <f>INDEX(试题问卷属性表!F:F, MATCH(问卷赋分表!$A1381,试题问卷属性表!$A:$A,0))</f>
        <v>学校弱势</v>
      </c>
      <c r="L1381">
        <f>INDEX(试题问卷属性表!G:G, MATCH(问卷赋分表!$A1381,试题问卷属性表!$A:$A,0))</f>
        <v>0</v>
      </c>
    </row>
    <row r="1382" spans="1:12" x14ac:dyDescent="0.2">
      <c r="A1382" t="s">
        <v>2512</v>
      </c>
      <c r="B1382" t="str">
        <f>INDEX(试题问卷属性表!H:H, MATCH(问卷赋分表!A1382,试题问卷属性表!A:A,0))</f>
        <v>缺乏或没有足够的设备用于教学</v>
      </c>
      <c r="C1382" t="s">
        <v>1345</v>
      </c>
      <c r="D1382" t="s">
        <v>1362</v>
      </c>
      <c r="E1382" t="s">
        <v>2679</v>
      </c>
      <c r="F1382">
        <v>3</v>
      </c>
      <c r="G1382">
        <v>0</v>
      </c>
      <c r="H1382" t="b">
        <v>1</v>
      </c>
      <c r="I1382">
        <f>INDEX(试题问卷属性表!D:D, MATCH(问卷赋分表!$A1382,试题问卷属性表!$A:$A,0))</f>
        <v>0</v>
      </c>
      <c r="J1382">
        <f>INDEX(试题问卷属性表!E:E, MATCH(问卷赋分表!$A1382,试题问卷属性表!$A:$A,0))</f>
        <v>0</v>
      </c>
      <c r="K1382" t="str">
        <f>INDEX(试题问卷属性表!F:F, MATCH(问卷赋分表!$A1382,试题问卷属性表!$A:$A,0))</f>
        <v>学校弱势</v>
      </c>
      <c r="L1382">
        <f>INDEX(试题问卷属性表!G:G, MATCH(问卷赋分表!$A1382,试题问卷属性表!$A:$A,0))</f>
        <v>0</v>
      </c>
    </row>
    <row r="1383" spans="1:12" x14ac:dyDescent="0.2">
      <c r="A1383" t="s">
        <v>2512</v>
      </c>
      <c r="B1383" t="str">
        <f>INDEX(试题问卷属性表!H:H, MATCH(问卷赋分表!A1383,试题问卷属性表!A:A,0))</f>
        <v>缺乏或没有足够的设备用于教学</v>
      </c>
      <c r="C1383" t="s">
        <v>1345</v>
      </c>
      <c r="D1383" t="s">
        <v>1362</v>
      </c>
      <c r="E1383" t="s">
        <v>2962</v>
      </c>
      <c r="F1383">
        <v>4</v>
      </c>
      <c r="G1383">
        <v>1</v>
      </c>
      <c r="H1383" t="b">
        <v>1</v>
      </c>
      <c r="I1383">
        <f>INDEX(试题问卷属性表!D:D, MATCH(问卷赋分表!$A1383,试题问卷属性表!$A:$A,0))</f>
        <v>0</v>
      </c>
      <c r="J1383">
        <f>INDEX(试题问卷属性表!E:E, MATCH(问卷赋分表!$A1383,试题问卷属性表!$A:$A,0))</f>
        <v>0</v>
      </c>
      <c r="K1383" t="str">
        <f>INDEX(试题问卷属性表!F:F, MATCH(问卷赋分表!$A1383,试题问卷属性表!$A:$A,0))</f>
        <v>学校弱势</v>
      </c>
      <c r="L1383">
        <f>INDEX(试题问卷属性表!G:G, MATCH(问卷赋分表!$A1383,试题问卷属性表!$A:$A,0))</f>
        <v>0</v>
      </c>
    </row>
    <row r="1384" spans="1:12" x14ac:dyDescent="0.2">
      <c r="A1384" t="s">
        <v>2512</v>
      </c>
      <c r="B1384" t="str">
        <f>INDEX(试题问卷属性表!H:H, MATCH(问卷赋分表!A1384,试题问卷属性表!A:A,0))</f>
        <v>缺乏或没有足够的设备用于教学</v>
      </c>
      <c r="C1384" t="s">
        <v>1345</v>
      </c>
      <c r="D1384" t="s">
        <v>1362</v>
      </c>
      <c r="E1384" t="s">
        <v>2963</v>
      </c>
      <c r="F1384">
        <v>5</v>
      </c>
      <c r="G1384">
        <v>1</v>
      </c>
      <c r="H1384" t="b">
        <v>1</v>
      </c>
      <c r="I1384">
        <f>INDEX(试题问卷属性表!D:D, MATCH(问卷赋分表!$A1384,试题问卷属性表!$A:$A,0))</f>
        <v>0</v>
      </c>
      <c r="J1384">
        <f>INDEX(试题问卷属性表!E:E, MATCH(问卷赋分表!$A1384,试题问卷属性表!$A:$A,0))</f>
        <v>0</v>
      </c>
      <c r="K1384" t="str">
        <f>INDEX(试题问卷属性表!F:F, MATCH(问卷赋分表!$A1384,试题问卷属性表!$A:$A,0))</f>
        <v>学校弱势</v>
      </c>
      <c r="L1384">
        <f>INDEX(试题问卷属性表!G:G, MATCH(问卷赋分表!$A1384,试题问卷属性表!$A:$A,0))</f>
        <v>0</v>
      </c>
    </row>
    <row r="1385" spans="1:12" x14ac:dyDescent="0.2">
      <c r="A1385" t="s">
        <v>2513</v>
      </c>
      <c r="B1385" t="str">
        <f>INDEX(试题问卷属性表!H:H, MATCH(问卷赋分表!A1385,试题问卷属性表!A:A,0))</f>
        <v>缺乏或没有足够的图书馆资源</v>
      </c>
      <c r="C1385" t="s">
        <v>1345</v>
      </c>
      <c r="D1385" t="s">
        <v>1362</v>
      </c>
      <c r="E1385" t="s">
        <v>2960</v>
      </c>
      <c r="F1385">
        <v>1</v>
      </c>
      <c r="G1385">
        <v>0</v>
      </c>
      <c r="H1385" t="b">
        <v>1</v>
      </c>
      <c r="I1385">
        <f>INDEX(试题问卷属性表!D:D, MATCH(问卷赋分表!$A1385,试题问卷属性表!$A:$A,0))</f>
        <v>0</v>
      </c>
      <c r="J1385">
        <f>INDEX(试题问卷属性表!E:E, MATCH(问卷赋分表!$A1385,试题问卷属性表!$A:$A,0))</f>
        <v>0</v>
      </c>
      <c r="K1385" t="str">
        <f>INDEX(试题问卷属性表!F:F, MATCH(问卷赋分表!$A1385,试题问卷属性表!$A:$A,0))</f>
        <v>学校弱势</v>
      </c>
      <c r="L1385">
        <f>INDEX(试题问卷属性表!G:G, MATCH(问卷赋分表!$A1385,试题问卷属性表!$A:$A,0))</f>
        <v>0</v>
      </c>
    </row>
    <row r="1386" spans="1:12" x14ac:dyDescent="0.2">
      <c r="A1386" t="s">
        <v>2513</v>
      </c>
      <c r="B1386" t="str">
        <f>INDEX(试题问卷属性表!H:H, MATCH(问卷赋分表!A1386,试题问卷属性表!A:A,0))</f>
        <v>缺乏或没有足够的图书馆资源</v>
      </c>
      <c r="C1386" t="s">
        <v>1345</v>
      </c>
      <c r="D1386" t="s">
        <v>1362</v>
      </c>
      <c r="E1386" t="s">
        <v>2961</v>
      </c>
      <c r="F1386">
        <v>2</v>
      </c>
      <c r="G1386">
        <v>0</v>
      </c>
      <c r="H1386" t="b">
        <v>1</v>
      </c>
      <c r="I1386">
        <f>INDEX(试题问卷属性表!D:D, MATCH(问卷赋分表!$A1386,试题问卷属性表!$A:$A,0))</f>
        <v>0</v>
      </c>
      <c r="J1386">
        <f>INDEX(试题问卷属性表!E:E, MATCH(问卷赋分表!$A1386,试题问卷属性表!$A:$A,0))</f>
        <v>0</v>
      </c>
      <c r="K1386" t="str">
        <f>INDEX(试题问卷属性表!F:F, MATCH(问卷赋分表!$A1386,试题问卷属性表!$A:$A,0))</f>
        <v>学校弱势</v>
      </c>
      <c r="L1386">
        <f>INDEX(试题问卷属性表!G:G, MATCH(问卷赋分表!$A1386,试题问卷属性表!$A:$A,0))</f>
        <v>0</v>
      </c>
    </row>
    <row r="1387" spans="1:12" x14ac:dyDescent="0.2">
      <c r="A1387" t="s">
        <v>2513</v>
      </c>
      <c r="B1387" t="str">
        <f>INDEX(试题问卷属性表!H:H, MATCH(问卷赋分表!A1387,试题问卷属性表!A:A,0))</f>
        <v>缺乏或没有足够的图书馆资源</v>
      </c>
      <c r="C1387" t="s">
        <v>1345</v>
      </c>
      <c r="D1387" t="s">
        <v>1362</v>
      </c>
      <c r="E1387" t="s">
        <v>2679</v>
      </c>
      <c r="F1387">
        <v>3</v>
      </c>
      <c r="G1387">
        <v>0</v>
      </c>
      <c r="H1387" t="b">
        <v>1</v>
      </c>
      <c r="I1387">
        <f>INDEX(试题问卷属性表!D:D, MATCH(问卷赋分表!$A1387,试题问卷属性表!$A:$A,0))</f>
        <v>0</v>
      </c>
      <c r="J1387">
        <f>INDEX(试题问卷属性表!E:E, MATCH(问卷赋分表!$A1387,试题问卷属性表!$A:$A,0))</f>
        <v>0</v>
      </c>
      <c r="K1387" t="str">
        <f>INDEX(试题问卷属性表!F:F, MATCH(问卷赋分表!$A1387,试题问卷属性表!$A:$A,0))</f>
        <v>学校弱势</v>
      </c>
      <c r="L1387">
        <f>INDEX(试题问卷属性表!G:G, MATCH(问卷赋分表!$A1387,试题问卷属性表!$A:$A,0))</f>
        <v>0</v>
      </c>
    </row>
    <row r="1388" spans="1:12" x14ac:dyDescent="0.2">
      <c r="A1388" t="s">
        <v>2513</v>
      </c>
      <c r="B1388" t="str">
        <f>INDEX(试题问卷属性表!H:H, MATCH(问卷赋分表!A1388,试题问卷属性表!A:A,0))</f>
        <v>缺乏或没有足够的图书馆资源</v>
      </c>
      <c r="C1388" t="s">
        <v>1345</v>
      </c>
      <c r="D1388" t="s">
        <v>1362</v>
      </c>
      <c r="E1388" t="s">
        <v>2962</v>
      </c>
      <c r="F1388">
        <v>4</v>
      </c>
      <c r="G1388">
        <v>1</v>
      </c>
      <c r="H1388" t="b">
        <v>1</v>
      </c>
      <c r="I1388">
        <f>INDEX(试题问卷属性表!D:D, MATCH(问卷赋分表!$A1388,试题问卷属性表!$A:$A,0))</f>
        <v>0</v>
      </c>
      <c r="J1388">
        <f>INDEX(试题问卷属性表!E:E, MATCH(问卷赋分表!$A1388,试题问卷属性表!$A:$A,0))</f>
        <v>0</v>
      </c>
      <c r="K1388" t="str">
        <f>INDEX(试题问卷属性表!F:F, MATCH(问卷赋分表!$A1388,试题问卷属性表!$A:$A,0))</f>
        <v>学校弱势</v>
      </c>
      <c r="L1388">
        <f>INDEX(试题问卷属性表!G:G, MATCH(问卷赋分表!$A1388,试题问卷属性表!$A:$A,0))</f>
        <v>0</v>
      </c>
    </row>
    <row r="1389" spans="1:12" x14ac:dyDescent="0.2">
      <c r="A1389" t="s">
        <v>2513</v>
      </c>
      <c r="B1389" t="str">
        <f>INDEX(试题问卷属性表!H:H, MATCH(问卷赋分表!A1389,试题问卷属性表!A:A,0))</f>
        <v>缺乏或没有足够的图书馆资源</v>
      </c>
      <c r="C1389" t="s">
        <v>1345</v>
      </c>
      <c r="D1389" t="s">
        <v>1362</v>
      </c>
      <c r="E1389" t="s">
        <v>2963</v>
      </c>
      <c r="F1389">
        <v>5</v>
      </c>
      <c r="G1389">
        <v>1</v>
      </c>
      <c r="H1389" t="b">
        <v>1</v>
      </c>
      <c r="I1389">
        <f>INDEX(试题问卷属性表!D:D, MATCH(问卷赋分表!$A1389,试题问卷属性表!$A:$A,0))</f>
        <v>0</v>
      </c>
      <c r="J1389">
        <f>INDEX(试题问卷属性表!E:E, MATCH(问卷赋分表!$A1389,试题问卷属性表!$A:$A,0))</f>
        <v>0</v>
      </c>
      <c r="K1389" t="str">
        <f>INDEX(试题问卷属性表!F:F, MATCH(问卷赋分表!$A1389,试题问卷属性表!$A:$A,0))</f>
        <v>学校弱势</v>
      </c>
      <c r="L1389">
        <f>INDEX(试题问卷属性表!G:G, MATCH(问卷赋分表!$A1389,试题问卷属性表!$A:$A,0))</f>
        <v>0</v>
      </c>
    </row>
    <row r="1390" spans="1:12" x14ac:dyDescent="0.2">
      <c r="A1390" t="s">
        <v>2514</v>
      </c>
      <c r="B1390" t="str">
        <f>INDEX(试题问卷属性表!H:H, MATCH(问卷赋分表!A1390,试题问卷属性表!A:A,0))</f>
        <v>缺少家长或监护人的参与和支持</v>
      </c>
      <c r="C1390" t="s">
        <v>1345</v>
      </c>
      <c r="D1390" t="s">
        <v>1362</v>
      </c>
      <c r="E1390" t="s">
        <v>2960</v>
      </c>
      <c r="F1390">
        <v>1</v>
      </c>
      <c r="G1390">
        <v>0</v>
      </c>
      <c r="H1390" t="b">
        <v>1</v>
      </c>
      <c r="I1390">
        <f>INDEX(试题问卷属性表!D:D, MATCH(问卷赋分表!$A1390,试题问卷属性表!$A:$A,0))</f>
        <v>0</v>
      </c>
      <c r="J1390">
        <f>INDEX(试题问卷属性表!E:E, MATCH(问卷赋分表!$A1390,试题问卷属性表!$A:$A,0))</f>
        <v>0</v>
      </c>
      <c r="K1390" t="str">
        <f>INDEX(试题问卷属性表!F:F, MATCH(问卷赋分表!$A1390,试题问卷属性表!$A:$A,0))</f>
        <v>学校弱势</v>
      </c>
      <c r="L1390">
        <f>INDEX(试题问卷属性表!G:G, MATCH(问卷赋分表!$A1390,试题问卷属性表!$A:$A,0))</f>
        <v>0</v>
      </c>
    </row>
    <row r="1391" spans="1:12" x14ac:dyDescent="0.2">
      <c r="A1391" t="s">
        <v>2514</v>
      </c>
      <c r="B1391" t="str">
        <f>INDEX(试题问卷属性表!H:H, MATCH(问卷赋分表!A1391,试题问卷属性表!A:A,0))</f>
        <v>缺少家长或监护人的参与和支持</v>
      </c>
      <c r="C1391" t="s">
        <v>1345</v>
      </c>
      <c r="D1391" t="s">
        <v>1362</v>
      </c>
      <c r="E1391" t="s">
        <v>2961</v>
      </c>
      <c r="F1391">
        <v>2</v>
      </c>
      <c r="G1391">
        <v>0</v>
      </c>
      <c r="H1391" t="b">
        <v>1</v>
      </c>
      <c r="I1391">
        <f>INDEX(试题问卷属性表!D:D, MATCH(问卷赋分表!$A1391,试题问卷属性表!$A:$A,0))</f>
        <v>0</v>
      </c>
      <c r="J1391">
        <f>INDEX(试题问卷属性表!E:E, MATCH(问卷赋分表!$A1391,试题问卷属性表!$A:$A,0))</f>
        <v>0</v>
      </c>
      <c r="K1391" t="str">
        <f>INDEX(试题问卷属性表!F:F, MATCH(问卷赋分表!$A1391,试题问卷属性表!$A:$A,0))</f>
        <v>学校弱势</v>
      </c>
      <c r="L1391">
        <f>INDEX(试题问卷属性表!G:G, MATCH(问卷赋分表!$A1391,试题问卷属性表!$A:$A,0))</f>
        <v>0</v>
      </c>
    </row>
    <row r="1392" spans="1:12" x14ac:dyDescent="0.2">
      <c r="A1392" t="s">
        <v>2514</v>
      </c>
      <c r="B1392" t="str">
        <f>INDEX(试题问卷属性表!H:H, MATCH(问卷赋分表!A1392,试题问卷属性表!A:A,0))</f>
        <v>缺少家长或监护人的参与和支持</v>
      </c>
      <c r="C1392" t="s">
        <v>1345</v>
      </c>
      <c r="D1392" t="s">
        <v>1362</v>
      </c>
      <c r="E1392" t="s">
        <v>2679</v>
      </c>
      <c r="F1392">
        <v>3</v>
      </c>
      <c r="G1392">
        <v>0</v>
      </c>
      <c r="H1392" t="b">
        <v>1</v>
      </c>
      <c r="I1392">
        <f>INDEX(试题问卷属性表!D:D, MATCH(问卷赋分表!$A1392,试题问卷属性表!$A:$A,0))</f>
        <v>0</v>
      </c>
      <c r="J1392">
        <f>INDEX(试题问卷属性表!E:E, MATCH(问卷赋分表!$A1392,试题问卷属性表!$A:$A,0))</f>
        <v>0</v>
      </c>
      <c r="K1392" t="str">
        <f>INDEX(试题问卷属性表!F:F, MATCH(问卷赋分表!$A1392,试题问卷属性表!$A:$A,0))</f>
        <v>学校弱势</v>
      </c>
      <c r="L1392">
        <f>INDEX(试题问卷属性表!G:G, MATCH(问卷赋分表!$A1392,试题问卷属性表!$A:$A,0))</f>
        <v>0</v>
      </c>
    </row>
    <row r="1393" spans="1:12" x14ac:dyDescent="0.2">
      <c r="A1393" t="s">
        <v>2514</v>
      </c>
      <c r="B1393" t="str">
        <f>INDEX(试题问卷属性表!H:H, MATCH(问卷赋分表!A1393,试题问卷属性表!A:A,0))</f>
        <v>缺少家长或监护人的参与和支持</v>
      </c>
      <c r="C1393" t="s">
        <v>1345</v>
      </c>
      <c r="D1393" t="s">
        <v>1362</v>
      </c>
      <c r="E1393" t="s">
        <v>2962</v>
      </c>
      <c r="F1393">
        <v>4</v>
      </c>
      <c r="G1393">
        <v>1</v>
      </c>
      <c r="H1393" t="b">
        <v>1</v>
      </c>
      <c r="I1393">
        <f>INDEX(试题问卷属性表!D:D, MATCH(问卷赋分表!$A1393,试题问卷属性表!$A:$A,0))</f>
        <v>0</v>
      </c>
      <c r="J1393">
        <f>INDEX(试题问卷属性表!E:E, MATCH(问卷赋分表!$A1393,试题问卷属性表!$A:$A,0))</f>
        <v>0</v>
      </c>
      <c r="K1393" t="str">
        <f>INDEX(试题问卷属性表!F:F, MATCH(问卷赋分表!$A1393,试题问卷属性表!$A:$A,0))</f>
        <v>学校弱势</v>
      </c>
      <c r="L1393">
        <f>INDEX(试题问卷属性表!G:G, MATCH(问卷赋分表!$A1393,试题问卷属性表!$A:$A,0))</f>
        <v>0</v>
      </c>
    </row>
    <row r="1394" spans="1:12" x14ac:dyDescent="0.2">
      <c r="A1394" t="s">
        <v>2514</v>
      </c>
      <c r="B1394" t="str">
        <f>INDEX(试题问卷属性表!H:H, MATCH(问卷赋分表!A1394,试题问卷属性表!A:A,0))</f>
        <v>缺少家长或监护人的参与和支持</v>
      </c>
      <c r="C1394" t="s">
        <v>1345</v>
      </c>
      <c r="D1394" t="s">
        <v>1362</v>
      </c>
      <c r="E1394" t="s">
        <v>2963</v>
      </c>
      <c r="F1394">
        <v>5</v>
      </c>
      <c r="G1394">
        <v>1</v>
      </c>
      <c r="H1394" t="b">
        <v>1</v>
      </c>
      <c r="I1394">
        <f>INDEX(试题问卷属性表!D:D, MATCH(问卷赋分表!$A1394,试题问卷属性表!$A:$A,0))</f>
        <v>0</v>
      </c>
      <c r="J1394">
        <f>INDEX(试题问卷属性表!E:E, MATCH(问卷赋分表!$A1394,试题问卷属性表!$A:$A,0))</f>
        <v>0</v>
      </c>
      <c r="K1394" t="str">
        <f>INDEX(试题问卷属性表!F:F, MATCH(问卷赋分表!$A1394,试题问卷属性表!$A:$A,0))</f>
        <v>学校弱势</v>
      </c>
      <c r="L1394">
        <f>INDEX(试题问卷属性表!G:G, MATCH(问卷赋分表!$A1394,试题问卷属性表!$A:$A,0))</f>
        <v>0</v>
      </c>
    </row>
    <row r="1395" spans="1:12" x14ac:dyDescent="0.2">
      <c r="A1395" t="s">
        <v>2515</v>
      </c>
      <c r="B1395" t="str">
        <f>INDEX(试题问卷属性表!H:H, MATCH(问卷赋分表!A1395,试题问卷属性表!A:A,0))</f>
        <v>缺少提高我自身专业发展的机会和支持</v>
      </c>
      <c r="C1395" t="s">
        <v>1345</v>
      </c>
      <c r="D1395" t="s">
        <v>1362</v>
      </c>
      <c r="E1395" t="s">
        <v>2960</v>
      </c>
      <c r="F1395">
        <v>1</v>
      </c>
      <c r="G1395">
        <v>0</v>
      </c>
      <c r="H1395" t="b">
        <v>1</v>
      </c>
      <c r="I1395">
        <f>INDEX(试题问卷属性表!D:D, MATCH(问卷赋分表!$A1395,试题问卷属性表!$A:$A,0))</f>
        <v>0</v>
      </c>
      <c r="J1395">
        <f>INDEX(试题问卷属性表!E:E, MATCH(问卷赋分表!$A1395,试题问卷属性表!$A:$A,0))</f>
        <v>0</v>
      </c>
      <c r="K1395" t="str">
        <f>INDEX(试题问卷属性表!F:F, MATCH(问卷赋分表!$A1395,试题问卷属性表!$A:$A,0))</f>
        <v>学校弱势</v>
      </c>
      <c r="L1395">
        <f>INDEX(试题问卷属性表!G:G, MATCH(问卷赋分表!$A1395,试题问卷属性表!$A:$A,0))</f>
        <v>0</v>
      </c>
    </row>
    <row r="1396" spans="1:12" x14ac:dyDescent="0.2">
      <c r="A1396" t="s">
        <v>2515</v>
      </c>
      <c r="B1396" t="str">
        <f>INDEX(试题问卷属性表!H:H, MATCH(问卷赋分表!A1396,试题问卷属性表!A:A,0))</f>
        <v>缺少提高我自身专业发展的机会和支持</v>
      </c>
      <c r="C1396" t="s">
        <v>1345</v>
      </c>
      <c r="D1396" t="s">
        <v>1362</v>
      </c>
      <c r="E1396" t="s">
        <v>2961</v>
      </c>
      <c r="F1396">
        <v>2</v>
      </c>
      <c r="G1396">
        <v>0</v>
      </c>
      <c r="H1396" t="b">
        <v>1</v>
      </c>
      <c r="I1396">
        <f>INDEX(试题问卷属性表!D:D, MATCH(问卷赋分表!$A1396,试题问卷属性表!$A:$A,0))</f>
        <v>0</v>
      </c>
      <c r="J1396">
        <f>INDEX(试题问卷属性表!E:E, MATCH(问卷赋分表!$A1396,试题问卷属性表!$A:$A,0))</f>
        <v>0</v>
      </c>
      <c r="K1396" t="str">
        <f>INDEX(试题问卷属性表!F:F, MATCH(问卷赋分表!$A1396,试题问卷属性表!$A:$A,0))</f>
        <v>学校弱势</v>
      </c>
      <c r="L1396">
        <f>INDEX(试题问卷属性表!G:G, MATCH(问卷赋分表!$A1396,试题问卷属性表!$A:$A,0))</f>
        <v>0</v>
      </c>
    </row>
    <row r="1397" spans="1:12" x14ac:dyDescent="0.2">
      <c r="A1397" t="s">
        <v>2515</v>
      </c>
      <c r="B1397" t="str">
        <f>INDEX(试题问卷属性表!H:H, MATCH(问卷赋分表!A1397,试题问卷属性表!A:A,0))</f>
        <v>缺少提高我自身专业发展的机会和支持</v>
      </c>
      <c r="C1397" t="s">
        <v>1345</v>
      </c>
      <c r="D1397" t="s">
        <v>1362</v>
      </c>
      <c r="E1397" t="s">
        <v>2679</v>
      </c>
      <c r="F1397">
        <v>3</v>
      </c>
      <c r="G1397">
        <v>0</v>
      </c>
      <c r="H1397" t="b">
        <v>1</v>
      </c>
      <c r="I1397">
        <f>INDEX(试题问卷属性表!D:D, MATCH(问卷赋分表!$A1397,试题问卷属性表!$A:$A,0))</f>
        <v>0</v>
      </c>
      <c r="J1397">
        <f>INDEX(试题问卷属性表!E:E, MATCH(问卷赋分表!$A1397,试题问卷属性表!$A:$A,0))</f>
        <v>0</v>
      </c>
      <c r="K1397" t="str">
        <f>INDEX(试题问卷属性表!F:F, MATCH(问卷赋分表!$A1397,试题问卷属性表!$A:$A,0))</f>
        <v>学校弱势</v>
      </c>
      <c r="L1397">
        <f>INDEX(试题问卷属性表!G:G, MATCH(问卷赋分表!$A1397,试题问卷属性表!$A:$A,0))</f>
        <v>0</v>
      </c>
    </row>
    <row r="1398" spans="1:12" x14ac:dyDescent="0.2">
      <c r="A1398" t="s">
        <v>2515</v>
      </c>
      <c r="B1398" t="str">
        <f>INDEX(试题问卷属性表!H:H, MATCH(问卷赋分表!A1398,试题问卷属性表!A:A,0))</f>
        <v>缺少提高我自身专业发展的机会和支持</v>
      </c>
      <c r="C1398" t="s">
        <v>1345</v>
      </c>
      <c r="D1398" t="s">
        <v>1362</v>
      </c>
      <c r="E1398" t="s">
        <v>2962</v>
      </c>
      <c r="F1398">
        <v>4</v>
      </c>
      <c r="G1398">
        <v>1</v>
      </c>
      <c r="H1398" t="b">
        <v>1</v>
      </c>
      <c r="I1398">
        <f>INDEX(试题问卷属性表!D:D, MATCH(问卷赋分表!$A1398,试题问卷属性表!$A:$A,0))</f>
        <v>0</v>
      </c>
      <c r="J1398">
        <f>INDEX(试题问卷属性表!E:E, MATCH(问卷赋分表!$A1398,试题问卷属性表!$A:$A,0))</f>
        <v>0</v>
      </c>
      <c r="K1398" t="str">
        <f>INDEX(试题问卷属性表!F:F, MATCH(问卷赋分表!$A1398,试题问卷属性表!$A:$A,0))</f>
        <v>学校弱势</v>
      </c>
      <c r="L1398">
        <f>INDEX(试题问卷属性表!G:G, MATCH(问卷赋分表!$A1398,试题问卷属性表!$A:$A,0))</f>
        <v>0</v>
      </c>
    </row>
    <row r="1399" spans="1:12" x14ac:dyDescent="0.2">
      <c r="A1399" t="s">
        <v>2515</v>
      </c>
      <c r="B1399" t="str">
        <f>INDEX(试题问卷属性表!H:H, MATCH(问卷赋分表!A1399,试题问卷属性表!A:A,0))</f>
        <v>缺少提高我自身专业发展的机会和支持</v>
      </c>
      <c r="C1399" t="s">
        <v>1345</v>
      </c>
      <c r="D1399" t="s">
        <v>1362</v>
      </c>
      <c r="E1399" t="s">
        <v>2963</v>
      </c>
      <c r="F1399">
        <v>5</v>
      </c>
      <c r="G1399">
        <v>1</v>
      </c>
      <c r="H1399" t="b">
        <v>1</v>
      </c>
      <c r="I1399">
        <f>INDEX(试题问卷属性表!D:D, MATCH(问卷赋分表!$A1399,试题问卷属性表!$A:$A,0))</f>
        <v>0</v>
      </c>
      <c r="J1399">
        <f>INDEX(试题问卷属性表!E:E, MATCH(问卷赋分表!$A1399,试题问卷属性表!$A:$A,0))</f>
        <v>0</v>
      </c>
      <c r="K1399" t="str">
        <f>INDEX(试题问卷属性表!F:F, MATCH(问卷赋分表!$A1399,试题问卷属性表!$A:$A,0))</f>
        <v>学校弱势</v>
      </c>
      <c r="L1399">
        <f>INDEX(试题问卷属性表!G:G, MATCH(问卷赋分表!$A1399,试题问卷属性表!$A:$A,0))</f>
        <v>0</v>
      </c>
    </row>
    <row r="1400" spans="1:12" x14ac:dyDescent="0.2">
      <c r="A1400" t="s">
        <v>2516</v>
      </c>
      <c r="B1400" t="str">
        <f>INDEX(试题问卷属性表!H:H, MATCH(问卷赋分表!A1400,试题问卷属性表!A:A,0))</f>
        <v>缺少提高教师专业发展的机会和支持</v>
      </c>
      <c r="C1400" t="s">
        <v>1345</v>
      </c>
      <c r="D1400" t="s">
        <v>1362</v>
      </c>
      <c r="E1400" t="s">
        <v>2960</v>
      </c>
      <c r="F1400">
        <v>1</v>
      </c>
      <c r="G1400">
        <v>0</v>
      </c>
      <c r="H1400" t="b">
        <v>1</v>
      </c>
      <c r="I1400">
        <f>INDEX(试题问卷属性表!D:D, MATCH(问卷赋分表!$A1400,试题问卷属性表!$A:$A,0))</f>
        <v>0</v>
      </c>
      <c r="J1400">
        <f>INDEX(试题问卷属性表!E:E, MATCH(问卷赋分表!$A1400,试题问卷属性表!$A:$A,0))</f>
        <v>0</v>
      </c>
      <c r="K1400" t="str">
        <f>INDEX(试题问卷属性表!F:F, MATCH(问卷赋分表!$A1400,试题问卷属性表!$A:$A,0))</f>
        <v>学校弱势</v>
      </c>
      <c r="L1400">
        <f>INDEX(试题问卷属性表!G:G, MATCH(问卷赋分表!$A1400,试题问卷属性表!$A:$A,0))</f>
        <v>0</v>
      </c>
    </row>
    <row r="1401" spans="1:12" x14ac:dyDescent="0.2">
      <c r="A1401" t="s">
        <v>2516</v>
      </c>
      <c r="B1401" t="str">
        <f>INDEX(试题问卷属性表!H:H, MATCH(问卷赋分表!A1401,试题问卷属性表!A:A,0))</f>
        <v>缺少提高教师专业发展的机会和支持</v>
      </c>
      <c r="C1401" t="s">
        <v>1345</v>
      </c>
      <c r="D1401" t="s">
        <v>1362</v>
      </c>
      <c r="E1401" t="s">
        <v>2961</v>
      </c>
      <c r="F1401">
        <v>2</v>
      </c>
      <c r="G1401">
        <v>0</v>
      </c>
      <c r="H1401" t="b">
        <v>1</v>
      </c>
      <c r="I1401">
        <f>INDEX(试题问卷属性表!D:D, MATCH(问卷赋分表!$A1401,试题问卷属性表!$A:$A,0))</f>
        <v>0</v>
      </c>
      <c r="J1401">
        <f>INDEX(试题问卷属性表!E:E, MATCH(问卷赋分表!$A1401,试题问卷属性表!$A:$A,0))</f>
        <v>0</v>
      </c>
      <c r="K1401" t="str">
        <f>INDEX(试题问卷属性表!F:F, MATCH(问卷赋分表!$A1401,试题问卷属性表!$A:$A,0))</f>
        <v>学校弱势</v>
      </c>
      <c r="L1401">
        <f>INDEX(试题问卷属性表!G:G, MATCH(问卷赋分表!$A1401,试题问卷属性表!$A:$A,0))</f>
        <v>0</v>
      </c>
    </row>
    <row r="1402" spans="1:12" x14ac:dyDescent="0.2">
      <c r="A1402" t="s">
        <v>2516</v>
      </c>
      <c r="B1402" t="str">
        <f>INDEX(试题问卷属性表!H:H, MATCH(问卷赋分表!A1402,试题问卷属性表!A:A,0))</f>
        <v>缺少提高教师专业发展的机会和支持</v>
      </c>
      <c r="C1402" t="s">
        <v>1345</v>
      </c>
      <c r="D1402" t="s">
        <v>1362</v>
      </c>
      <c r="E1402" t="s">
        <v>2679</v>
      </c>
      <c r="F1402">
        <v>3</v>
      </c>
      <c r="G1402">
        <v>0</v>
      </c>
      <c r="H1402" t="b">
        <v>1</v>
      </c>
      <c r="I1402">
        <f>INDEX(试题问卷属性表!D:D, MATCH(问卷赋分表!$A1402,试题问卷属性表!$A:$A,0))</f>
        <v>0</v>
      </c>
      <c r="J1402">
        <f>INDEX(试题问卷属性表!E:E, MATCH(问卷赋分表!$A1402,试题问卷属性表!$A:$A,0))</f>
        <v>0</v>
      </c>
      <c r="K1402" t="str">
        <f>INDEX(试题问卷属性表!F:F, MATCH(问卷赋分表!$A1402,试题问卷属性表!$A:$A,0))</f>
        <v>学校弱势</v>
      </c>
      <c r="L1402">
        <f>INDEX(试题问卷属性表!G:G, MATCH(问卷赋分表!$A1402,试题问卷属性表!$A:$A,0))</f>
        <v>0</v>
      </c>
    </row>
    <row r="1403" spans="1:12" x14ac:dyDescent="0.2">
      <c r="A1403" t="s">
        <v>2516</v>
      </c>
      <c r="B1403" t="str">
        <f>INDEX(试题问卷属性表!H:H, MATCH(问卷赋分表!A1403,试题问卷属性表!A:A,0))</f>
        <v>缺少提高教师专业发展的机会和支持</v>
      </c>
      <c r="C1403" t="s">
        <v>1345</v>
      </c>
      <c r="D1403" t="s">
        <v>1362</v>
      </c>
      <c r="E1403" t="s">
        <v>2962</v>
      </c>
      <c r="F1403">
        <v>4</v>
      </c>
      <c r="G1403">
        <v>1</v>
      </c>
      <c r="H1403" t="b">
        <v>1</v>
      </c>
      <c r="I1403">
        <f>INDEX(试题问卷属性表!D:D, MATCH(问卷赋分表!$A1403,试题问卷属性表!$A:$A,0))</f>
        <v>0</v>
      </c>
      <c r="J1403">
        <f>INDEX(试题问卷属性表!E:E, MATCH(问卷赋分表!$A1403,试题问卷属性表!$A:$A,0))</f>
        <v>0</v>
      </c>
      <c r="K1403" t="str">
        <f>INDEX(试题问卷属性表!F:F, MATCH(问卷赋分表!$A1403,试题问卷属性表!$A:$A,0))</f>
        <v>学校弱势</v>
      </c>
      <c r="L1403">
        <f>INDEX(试题问卷属性表!G:G, MATCH(问卷赋分表!$A1403,试题问卷属性表!$A:$A,0))</f>
        <v>0</v>
      </c>
    </row>
    <row r="1404" spans="1:12" x14ac:dyDescent="0.2">
      <c r="A1404" t="s">
        <v>2516</v>
      </c>
      <c r="B1404" t="str">
        <f>INDEX(试题问卷属性表!H:H, MATCH(问卷赋分表!A1404,试题问卷属性表!A:A,0))</f>
        <v>缺少提高教师专业发展的机会和支持</v>
      </c>
      <c r="C1404" t="s">
        <v>1345</v>
      </c>
      <c r="D1404" t="s">
        <v>1362</v>
      </c>
      <c r="E1404" t="s">
        <v>2963</v>
      </c>
      <c r="F1404">
        <v>5</v>
      </c>
      <c r="G1404">
        <v>1</v>
      </c>
      <c r="H1404" t="b">
        <v>1</v>
      </c>
      <c r="I1404">
        <f>INDEX(试题问卷属性表!D:D, MATCH(问卷赋分表!$A1404,试题问卷属性表!$A:$A,0))</f>
        <v>0</v>
      </c>
      <c r="J1404">
        <f>INDEX(试题问卷属性表!E:E, MATCH(问卷赋分表!$A1404,试题问卷属性表!$A:$A,0))</f>
        <v>0</v>
      </c>
      <c r="K1404" t="str">
        <f>INDEX(试题问卷属性表!F:F, MATCH(问卷赋分表!$A1404,试题问卷属性表!$A:$A,0))</f>
        <v>学校弱势</v>
      </c>
      <c r="L1404">
        <f>INDEX(试题问卷属性表!G:G, MATCH(问卷赋分表!$A1404,试题问卷属性表!$A:$A,0))</f>
        <v>0</v>
      </c>
    </row>
    <row r="1405" spans="1:12" x14ac:dyDescent="0.2">
      <c r="A1405" t="s">
        <v>2517</v>
      </c>
      <c r="B1405" t="str">
        <f>INDEX(试题问卷属性表!H:H, MATCH(问卷赋分表!A1405,试题问卷属性表!A:A,0))</f>
        <v>较多高强度负荷和高级别责任的工作</v>
      </c>
      <c r="C1405" t="s">
        <v>1345</v>
      </c>
      <c r="D1405" t="s">
        <v>1362</v>
      </c>
      <c r="E1405" t="s">
        <v>2960</v>
      </c>
      <c r="F1405">
        <v>1</v>
      </c>
      <c r="G1405">
        <v>0</v>
      </c>
      <c r="H1405" t="b">
        <v>1</v>
      </c>
      <c r="I1405">
        <f>INDEX(试题问卷属性表!D:D, MATCH(问卷赋分表!$A1405,试题问卷属性表!$A:$A,0))</f>
        <v>0</v>
      </c>
      <c r="J1405">
        <f>INDEX(试题问卷属性表!E:E, MATCH(问卷赋分表!$A1405,试题问卷属性表!$A:$A,0))</f>
        <v>0</v>
      </c>
      <c r="K1405" t="str">
        <f>INDEX(试题问卷属性表!F:F, MATCH(问卷赋分表!$A1405,试题问卷属性表!$A:$A,0))</f>
        <v>学校弱势</v>
      </c>
      <c r="L1405">
        <f>INDEX(试题问卷属性表!G:G, MATCH(问卷赋分表!$A1405,试题问卷属性表!$A:$A,0))</f>
        <v>0</v>
      </c>
    </row>
    <row r="1406" spans="1:12" x14ac:dyDescent="0.2">
      <c r="A1406" t="s">
        <v>2517</v>
      </c>
      <c r="B1406" t="str">
        <f>INDEX(试题问卷属性表!H:H, MATCH(问卷赋分表!A1406,试题问卷属性表!A:A,0))</f>
        <v>较多高强度负荷和高级别责任的工作</v>
      </c>
      <c r="C1406" t="s">
        <v>1345</v>
      </c>
      <c r="D1406" t="s">
        <v>1362</v>
      </c>
      <c r="E1406" t="s">
        <v>2961</v>
      </c>
      <c r="F1406">
        <v>2</v>
      </c>
      <c r="G1406">
        <v>0</v>
      </c>
      <c r="H1406" t="b">
        <v>1</v>
      </c>
      <c r="I1406">
        <f>INDEX(试题问卷属性表!D:D, MATCH(问卷赋分表!$A1406,试题问卷属性表!$A:$A,0))</f>
        <v>0</v>
      </c>
      <c r="J1406">
        <f>INDEX(试题问卷属性表!E:E, MATCH(问卷赋分表!$A1406,试题问卷属性表!$A:$A,0))</f>
        <v>0</v>
      </c>
      <c r="K1406" t="str">
        <f>INDEX(试题问卷属性表!F:F, MATCH(问卷赋分表!$A1406,试题问卷属性表!$A:$A,0))</f>
        <v>学校弱势</v>
      </c>
      <c r="L1406">
        <f>INDEX(试题问卷属性表!G:G, MATCH(问卷赋分表!$A1406,试题问卷属性表!$A:$A,0))</f>
        <v>0</v>
      </c>
    </row>
    <row r="1407" spans="1:12" x14ac:dyDescent="0.2">
      <c r="A1407" t="s">
        <v>2517</v>
      </c>
      <c r="B1407" t="str">
        <f>INDEX(试题问卷属性表!H:H, MATCH(问卷赋分表!A1407,试题问卷属性表!A:A,0))</f>
        <v>较多高强度负荷和高级别责任的工作</v>
      </c>
      <c r="C1407" t="s">
        <v>1345</v>
      </c>
      <c r="D1407" t="s">
        <v>1362</v>
      </c>
      <c r="E1407" t="s">
        <v>2679</v>
      </c>
      <c r="F1407">
        <v>3</v>
      </c>
      <c r="G1407">
        <v>0</v>
      </c>
      <c r="H1407" t="b">
        <v>1</v>
      </c>
      <c r="I1407">
        <f>INDEX(试题问卷属性表!D:D, MATCH(问卷赋分表!$A1407,试题问卷属性表!$A:$A,0))</f>
        <v>0</v>
      </c>
      <c r="J1407">
        <f>INDEX(试题问卷属性表!E:E, MATCH(问卷赋分表!$A1407,试题问卷属性表!$A:$A,0))</f>
        <v>0</v>
      </c>
      <c r="K1407" t="str">
        <f>INDEX(试题问卷属性表!F:F, MATCH(问卷赋分表!$A1407,试题问卷属性表!$A:$A,0))</f>
        <v>学校弱势</v>
      </c>
      <c r="L1407">
        <f>INDEX(试题问卷属性表!G:G, MATCH(问卷赋分表!$A1407,试题问卷属性表!$A:$A,0))</f>
        <v>0</v>
      </c>
    </row>
    <row r="1408" spans="1:12" x14ac:dyDescent="0.2">
      <c r="A1408" t="s">
        <v>2517</v>
      </c>
      <c r="B1408" t="str">
        <f>INDEX(试题问卷属性表!H:H, MATCH(问卷赋分表!A1408,试题问卷属性表!A:A,0))</f>
        <v>较多高强度负荷和高级别责任的工作</v>
      </c>
      <c r="C1408" t="s">
        <v>1345</v>
      </c>
      <c r="D1408" t="s">
        <v>1362</v>
      </c>
      <c r="E1408" t="s">
        <v>2962</v>
      </c>
      <c r="F1408">
        <v>4</v>
      </c>
      <c r="G1408">
        <v>1</v>
      </c>
      <c r="H1408" t="b">
        <v>1</v>
      </c>
      <c r="I1408">
        <f>INDEX(试题问卷属性表!D:D, MATCH(问卷赋分表!$A1408,试题问卷属性表!$A:$A,0))</f>
        <v>0</v>
      </c>
      <c r="J1408">
        <f>INDEX(试题问卷属性表!E:E, MATCH(问卷赋分表!$A1408,试题问卷属性表!$A:$A,0))</f>
        <v>0</v>
      </c>
      <c r="K1408" t="str">
        <f>INDEX(试题问卷属性表!F:F, MATCH(问卷赋分表!$A1408,试题问卷属性表!$A:$A,0))</f>
        <v>学校弱势</v>
      </c>
      <c r="L1408">
        <f>INDEX(试题问卷属性表!G:G, MATCH(问卷赋分表!$A1408,试题问卷属性表!$A:$A,0))</f>
        <v>0</v>
      </c>
    </row>
    <row r="1409" spans="1:12" x14ac:dyDescent="0.2">
      <c r="A1409" t="s">
        <v>2517</v>
      </c>
      <c r="B1409" t="str">
        <f>INDEX(试题问卷属性表!H:H, MATCH(问卷赋分表!A1409,试题问卷属性表!A:A,0))</f>
        <v>较多高强度负荷和高级别责任的工作</v>
      </c>
      <c r="C1409" t="s">
        <v>1345</v>
      </c>
      <c r="D1409" t="s">
        <v>1362</v>
      </c>
      <c r="E1409" t="s">
        <v>2963</v>
      </c>
      <c r="F1409">
        <v>5</v>
      </c>
      <c r="G1409">
        <v>1</v>
      </c>
      <c r="H1409" t="b">
        <v>1</v>
      </c>
      <c r="I1409">
        <f>INDEX(试题问卷属性表!D:D, MATCH(问卷赋分表!$A1409,试题问卷属性表!$A:$A,0))</f>
        <v>0</v>
      </c>
      <c r="J1409">
        <f>INDEX(试题问卷属性表!E:E, MATCH(问卷赋分表!$A1409,试题问卷属性表!$A:$A,0))</f>
        <v>0</v>
      </c>
      <c r="K1409" t="str">
        <f>INDEX(试题问卷属性表!F:F, MATCH(问卷赋分表!$A1409,试题问卷属性表!$A:$A,0))</f>
        <v>学校弱势</v>
      </c>
      <c r="L1409">
        <f>INDEX(试题问卷属性表!G:G, MATCH(问卷赋分表!$A1409,试题问卷属性表!$A:$A,0))</f>
        <v>0</v>
      </c>
    </row>
    <row r="1410" spans="1:12" x14ac:dyDescent="0.2">
      <c r="A1410" t="s">
        <v>2518</v>
      </c>
      <c r="B1410" t="str">
        <f>INDEX(试题问卷属性表!H:H, MATCH(问卷赋分表!A1410,试题问卷属性表!A:A,0))</f>
        <v>缺乏和其他员工共同管理学校</v>
      </c>
      <c r="C1410" t="s">
        <v>1345</v>
      </c>
      <c r="D1410" t="s">
        <v>1362</v>
      </c>
      <c r="E1410" t="s">
        <v>2960</v>
      </c>
      <c r="F1410">
        <v>1</v>
      </c>
      <c r="G1410">
        <v>0</v>
      </c>
      <c r="H1410" t="b">
        <v>1</v>
      </c>
      <c r="I1410">
        <f>INDEX(试题问卷属性表!D:D, MATCH(问卷赋分表!$A1410,试题问卷属性表!$A:$A,0))</f>
        <v>0</v>
      </c>
      <c r="J1410">
        <f>INDEX(试题问卷属性表!E:E, MATCH(问卷赋分表!$A1410,试题问卷属性表!$A:$A,0))</f>
        <v>0</v>
      </c>
      <c r="K1410" t="str">
        <f>INDEX(试题问卷属性表!F:F, MATCH(问卷赋分表!$A1410,试题问卷属性表!$A:$A,0))</f>
        <v>学校弱势</v>
      </c>
      <c r="L1410">
        <f>INDEX(试题问卷属性表!G:G, MATCH(问卷赋分表!$A1410,试题问卷属性表!$A:$A,0))</f>
        <v>0</v>
      </c>
    </row>
    <row r="1411" spans="1:12" x14ac:dyDescent="0.2">
      <c r="A1411" t="s">
        <v>2518</v>
      </c>
      <c r="B1411" t="str">
        <f>INDEX(试题问卷属性表!H:H, MATCH(问卷赋分表!A1411,试题问卷属性表!A:A,0))</f>
        <v>缺乏和其他员工共同管理学校</v>
      </c>
      <c r="C1411" t="s">
        <v>1345</v>
      </c>
      <c r="D1411" t="s">
        <v>1362</v>
      </c>
      <c r="E1411" t="s">
        <v>2961</v>
      </c>
      <c r="F1411">
        <v>2</v>
      </c>
      <c r="G1411">
        <v>0</v>
      </c>
      <c r="H1411" t="b">
        <v>1</v>
      </c>
      <c r="I1411">
        <f>INDEX(试题问卷属性表!D:D, MATCH(问卷赋分表!$A1411,试题问卷属性表!$A:$A,0))</f>
        <v>0</v>
      </c>
      <c r="J1411">
        <f>INDEX(试题问卷属性表!E:E, MATCH(问卷赋分表!$A1411,试题问卷属性表!$A:$A,0))</f>
        <v>0</v>
      </c>
      <c r="K1411" t="str">
        <f>INDEX(试题问卷属性表!F:F, MATCH(问卷赋分表!$A1411,试题问卷属性表!$A:$A,0))</f>
        <v>学校弱势</v>
      </c>
      <c r="L1411">
        <f>INDEX(试题问卷属性表!G:G, MATCH(问卷赋分表!$A1411,试题问卷属性表!$A:$A,0))</f>
        <v>0</v>
      </c>
    </row>
    <row r="1412" spans="1:12" x14ac:dyDescent="0.2">
      <c r="A1412" t="s">
        <v>2518</v>
      </c>
      <c r="B1412" t="str">
        <f>INDEX(试题问卷属性表!H:H, MATCH(问卷赋分表!A1412,试题问卷属性表!A:A,0))</f>
        <v>缺乏和其他员工共同管理学校</v>
      </c>
      <c r="C1412" t="s">
        <v>1345</v>
      </c>
      <c r="D1412" t="s">
        <v>1362</v>
      </c>
      <c r="E1412" t="s">
        <v>2679</v>
      </c>
      <c r="F1412">
        <v>3</v>
      </c>
      <c r="G1412">
        <v>0</v>
      </c>
      <c r="H1412" t="b">
        <v>1</v>
      </c>
      <c r="I1412">
        <f>INDEX(试题问卷属性表!D:D, MATCH(问卷赋分表!$A1412,试题问卷属性表!$A:$A,0))</f>
        <v>0</v>
      </c>
      <c r="J1412">
        <f>INDEX(试题问卷属性表!E:E, MATCH(问卷赋分表!$A1412,试题问卷属性表!$A:$A,0))</f>
        <v>0</v>
      </c>
      <c r="K1412" t="str">
        <f>INDEX(试题问卷属性表!F:F, MATCH(问卷赋分表!$A1412,试题问卷属性表!$A:$A,0))</f>
        <v>学校弱势</v>
      </c>
      <c r="L1412">
        <f>INDEX(试题问卷属性表!G:G, MATCH(问卷赋分表!$A1412,试题问卷属性表!$A:$A,0))</f>
        <v>0</v>
      </c>
    </row>
    <row r="1413" spans="1:12" x14ac:dyDescent="0.2">
      <c r="A1413" t="s">
        <v>2518</v>
      </c>
      <c r="B1413" t="str">
        <f>INDEX(试题问卷属性表!H:H, MATCH(问卷赋分表!A1413,试题问卷属性表!A:A,0))</f>
        <v>缺乏和其他员工共同管理学校</v>
      </c>
      <c r="C1413" t="s">
        <v>1345</v>
      </c>
      <c r="D1413" t="s">
        <v>1362</v>
      </c>
      <c r="E1413" t="s">
        <v>2962</v>
      </c>
      <c r="F1413">
        <v>4</v>
      </c>
      <c r="G1413">
        <v>1</v>
      </c>
      <c r="H1413" t="b">
        <v>1</v>
      </c>
      <c r="I1413">
        <f>INDEX(试题问卷属性表!D:D, MATCH(问卷赋分表!$A1413,试题问卷属性表!$A:$A,0))</f>
        <v>0</v>
      </c>
      <c r="J1413">
        <f>INDEX(试题问卷属性表!E:E, MATCH(问卷赋分表!$A1413,试题问卷属性表!$A:$A,0))</f>
        <v>0</v>
      </c>
      <c r="K1413" t="str">
        <f>INDEX(试题问卷属性表!F:F, MATCH(问卷赋分表!$A1413,试题问卷属性表!$A:$A,0))</f>
        <v>学校弱势</v>
      </c>
      <c r="L1413">
        <f>INDEX(试题问卷属性表!G:G, MATCH(问卷赋分表!$A1413,试题问卷属性表!$A:$A,0))</f>
        <v>0</v>
      </c>
    </row>
    <row r="1414" spans="1:12" x14ac:dyDescent="0.2">
      <c r="A1414" t="s">
        <v>2518</v>
      </c>
      <c r="B1414" t="str">
        <f>INDEX(试题问卷属性表!H:H, MATCH(问卷赋分表!A1414,试题问卷属性表!A:A,0))</f>
        <v>缺乏和其他员工共同管理学校</v>
      </c>
      <c r="C1414" t="s">
        <v>1345</v>
      </c>
      <c r="D1414" t="s">
        <v>1362</v>
      </c>
      <c r="E1414" t="s">
        <v>2963</v>
      </c>
      <c r="F1414">
        <v>5</v>
      </c>
      <c r="G1414">
        <v>1</v>
      </c>
      <c r="H1414" t="b">
        <v>1</v>
      </c>
      <c r="I1414">
        <f>INDEX(试题问卷属性表!D:D, MATCH(问卷赋分表!$A1414,试题问卷属性表!$A:$A,0))</f>
        <v>0</v>
      </c>
      <c r="J1414">
        <f>INDEX(试题问卷属性表!E:E, MATCH(问卷赋分表!$A1414,试题问卷属性表!$A:$A,0))</f>
        <v>0</v>
      </c>
      <c r="K1414" t="str">
        <f>INDEX(试题问卷属性表!F:F, MATCH(问卷赋分表!$A1414,试题问卷属性表!$A:$A,0))</f>
        <v>学校弱势</v>
      </c>
      <c r="L1414">
        <f>INDEX(试题问卷属性表!G:G, MATCH(问卷赋分表!$A1414,试题问卷属性表!$A:$A,0))</f>
        <v>0</v>
      </c>
    </row>
    <row r="1415" spans="1:12" x14ac:dyDescent="0.2">
      <c r="A1415" t="s">
        <v>2519</v>
      </c>
      <c r="B1415" t="str">
        <f>INDEX(试题问卷属性表!H:H, MATCH(问卷赋分表!A1415,试题问卷属性表!A:A,0))</f>
        <v>缺乏优质的生源</v>
      </c>
      <c r="C1415" t="s">
        <v>1345</v>
      </c>
      <c r="D1415" t="s">
        <v>1362</v>
      </c>
      <c r="E1415" t="s">
        <v>2960</v>
      </c>
      <c r="F1415">
        <v>1</v>
      </c>
      <c r="G1415">
        <v>0</v>
      </c>
      <c r="H1415" t="b">
        <v>1</v>
      </c>
      <c r="I1415">
        <f>INDEX(试题问卷属性表!D:D, MATCH(问卷赋分表!$A1415,试题问卷属性表!$A:$A,0))</f>
        <v>0</v>
      </c>
      <c r="J1415">
        <f>INDEX(试题问卷属性表!E:E, MATCH(问卷赋分表!$A1415,试题问卷属性表!$A:$A,0))</f>
        <v>0</v>
      </c>
      <c r="K1415" t="str">
        <f>INDEX(试题问卷属性表!F:F, MATCH(问卷赋分表!$A1415,试题问卷属性表!$A:$A,0))</f>
        <v>学校弱势</v>
      </c>
      <c r="L1415">
        <f>INDEX(试题问卷属性表!G:G, MATCH(问卷赋分表!$A1415,试题问卷属性表!$A:$A,0))</f>
        <v>0</v>
      </c>
    </row>
    <row r="1416" spans="1:12" x14ac:dyDescent="0.2">
      <c r="A1416" t="s">
        <v>2519</v>
      </c>
      <c r="B1416" t="str">
        <f>INDEX(试题问卷属性表!H:H, MATCH(问卷赋分表!A1416,试题问卷属性表!A:A,0))</f>
        <v>缺乏优质的生源</v>
      </c>
      <c r="C1416" t="s">
        <v>1345</v>
      </c>
      <c r="D1416" t="s">
        <v>1362</v>
      </c>
      <c r="E1416" t="s">
        <v>2961</v>
      </c>
      <c r="F1416">
        <v>2</v>
      </c>
      <c r="G1416">
        <v>0</v>
      </c>
      <c r="H1416" t="b">
        <v>1</v>
      </c>
      <c r="I1416">
        <f>INDEX(试题问卷属性表!D:D, MATCH(问卷赋分表!$A1416,试题问卷属性表!$A:$A,0))</f>
        <v>0</v>
      </c>
      <c r="J1416">
        <f>INDEX(试题问卷属性表!E:E, MATCH(问卷赋分表!$A1416,试题问卷属性表!$A:$A,0))</f>
        <v>0</v>
      </c>
      <c r="K1416" t="str">
        <f>INDEX(试题问卷属性表!F:F, MATCH(问卷赋分表!$A1416,试题问卷属性表!$A:$A,0))</f>
        <v>学校弱势</v>
      </c>
      <c r="L1416">
        <f>INDEX(试题问卷属性表!G:G, MATCH(问卷赋分表!$A1416,试题问卷属性表!$A:$A,0))</f>
        <v>0</v>
      </c>
    </row>
    <row r="1417" spans="1:12" x14ac:dyDescent="0.2">
      <c r="A1417" t="s">
        <v>2519</v>
      </c>
      <c r="B1417" t="str">
        <f>INDEX(试题问卷属性表!H:H, MATCH(问卷赋分表!A1417,试题问卷属性表!A:A,0))</f>
        <v>缺乏优质的生源</v>
      </c>
      <c r="C1417" t="s">
        <v>1345</v>
      </c>
      <c r="D1417" t="s">
        <v>1362</v>
      </c>
      <c r="E1417" t="s">
        <v>2679</v>
      </c>
      <c r="F1417">
        <v>3</v>
      </c>
      <c r="G1417">
        <v>0</v>
      </c>
      <c r="H1417" t="b">
        <v>1</v>
      </c>
      <c r="I1417">
        <f>INDEX(试题问卷属性表!D:D, MATCH(问卷赋分表!$A1417,试题问卷属性表!$A:$A,0))</f>
        <v>0</v>
      </c>
      <c r="J1417">
        <f>INDEX(试题问卷属性表!E:E, MATCH(问卷赋分表!$A1417,试题问卷属性表!$A:$A,0))</f>
        <v>0</v>
      </c>
      <c r="K1417" t="str">
        <f>INDEX(试题问卷属性表!F:F, MATCH(问卷赋分表!$A1417,试题问卷属性表!$A:$A,0))</f>
        <v>学校弱势</v>
      </c>
      <c r="L1417">
        <f>INDEX(试题问卷属性表!G:G, MATCH(问卷赋分表!$A1417,试题问卷属性表!$A:$A,0))</f>
        <v>0</v>
      </c>
    </row>
    <row r="1418" spans="1:12" x14ac:dyDescent="0.2">
      <c r="A1418" t="s">
        <v>2519</v>
      </c>
      <c r="B1418" t="str">
        <f>INDEX(试题问卷属性表!H:H, MATCH(问卷赋分表!A1418,试题问卷属性表!A:A,0))</f>
        <v>缺乏优质的生源</v>
      </c>
      <c r="C1418" t="s">
        <v>1345</v>
      </c>
      <c r="D1418" t="s">
        <v>1362</v>
      </c>
      <c r="E1418" t="s">
        <v>2962</v>
      </c>
      <c r="F1418">
        <v>4</v>
      </c>
      <c r="G1418">
        <v>1</v>
      </c>
      <c r="H1418" t="b">
        <v>1</v>
      </c>
      <c r="I1418">
        <f>INDEX(试题问卷属性表!D:D, MATCH(问卷赋分表!$A1418,试题问卷属性表!$A:$A,0))</f>
        <v>0</v>
      </c>
      <c r="J1418">
        <f>INDEX(试题问卷属性表!E:E, MATCH(问卷赋分表!$A1418,试题问卷属性表!$A:$A,0))</f>
        <v>0</v>
      </c>
      <c r="K1418" t="str">
        <f>INDEX(试题问卷属性表!F:F, MATCH(问卷赋分表!$A1418,试题问卷属性表!$A:$A,0))</f>
        <v>学校弱势</v>
      </c>
      <c r="L1418">
        <f>INDEX(试题问卷属性表!G:G, MATCH(问卷赋分表!$A1418,试题问卷属性表!$A:$A,0))</f>
        <v>0</v>
      </c>
    </row>
    <row r="1419" spans="1:12" x14ac:dyDescent="0.2">
      <c r="A1419" t="s">
        <v>2519</v>
      </c>
      <c r="B1419" t="str">
        <f>INDEX(试题问卷属性表!H:H, MATCH(问卷赋分表!A1419,试题问卷属性表!A:A,0))</f>
        <v>缺乏优质的生源</v>
      </c>
      <c r="C1419" t="s">
        <v>1345</v>
      </c>
      <c r="D1419" t="s">
        <v>1362</v>
      </c>
      <c r="E1419" t="s">
        <v>2963</v>
      </c>
      <c r="F1419">
        <v>5</v>
      </c>
      <c r="G1419">
        <v>1</v>
      </c>
      <c r="H1419" t="b">
        <v>1</v>
      </c>
      <c r="I1419">
        <f>INDEX(试题问卷属性表!D:D, MATCH(问卷赋分表!$A1419,试题问卷属性表!$A:$A,0))</f>
        <v>0</v>
      </c>
      <c r="J1419">
        <f>INDEX(试题问卷属性表!E:E, MATCH(问卷赋分表!$A1419,试题问卷属性表!$A:$A,0))</f>
        <v>0</v>
      </c>
      <c r="K1419" t="str">
        <f>INDEX(试题问卷属性表!F:F, MATCH(问卷赋分表!$A1419,试题问卷属性表!$A:$A,0))</f>
        <v>学校弱势</v>
      </c>
      <c r="L1419">
        <f>INDEX(试题问卷属性表!G:G, MATCH(问卷赋分表!$A1419,试题问卷属性表!$A:$A,0))</f>
        <v>0</v>
      </c>
    </row>
    <row r="1420" spans="1:12" x14ac:dyDescent="0.2">
      <c r="A1420" t="s">
        <v>2520</v>
      </c>
      <c r="B1420" t="str">
        <f>INDEX(试题问卷属性表!H:H, MATCH(问卷赋分表!A1420,试题问卷属性表!A:A,0))</f>
        <v>缺乏教师合理的退出机制</v>
      </c>
      <c r="C1420" t="s">
        <v>1345</v>
      </c>
      <c r="D1420" t="s">
        <v>1362</v>
      </c>
      <c r="E1420" t="s">
        <v>2960</v>
      </c>
      <c r="F1420">
        <v>1</v>
      </c>
      <c r="G1420">
        <v>0</v>
      </c>
      <c r="H1420" t="b">
        <v>1</v>
      </c>
      <c r="I1420">
        <f>INDEX(试题问卷属性表!D:D, MATCH(问卷赋分表!$A1420,试题问卷属性表!$A:$A,0))</f>
        <v>0</v>
      </c>
      <c r="J1420">
        <f>INDEX(试题问卷属性表!E:E, MATCH(问卷赋分表!$A1420,试题问卷属性表!$A:$A,0))</f>
        <v>0</v>
      </c>
      <c r="K1420" t="str">
        <f>INDEX(试题问卷属性表!F:F, MATCH(问卷赋分表!$A1420,试题问卷属性表!$A:$A,0))</f>
        <v>学校弱势</v>
      </c>
      <c r="L1420">
        <f>INDEX(试题问卷属性表!G:G, MATCH(问卷赋分表!$A1420,试题问卷属性表!$A:$A,0))</f>
        <v>0</v>
      </c>
    </row>
    <row r="1421" spans="1:12" x14ac:dyDescent="0.2">
      <c r="A1421" t="s">
        <v>2520</v>
      </c>
      <c r="B1421" t="str">
        <f>INDEX(试题问卷属性表!H:H, MATCH(问卷赋分表!A1421,试题问卷属性表!A:A,0))</f>
        <v>缺乏教师合理的退出机制</v>
      </c>
      <c r="C1421" t="s">
        <v>1345</v>
      </c>
      <c r="D1421" t="s">
        <v>1362</v>
      </c>
      <c r="E1421" t="s">
        <v>2961</v>
      </c>
      <c r="F1421">
        <v>2</v>
      </c>
      <c r="G1421">
        <v>0</v>
      </c>
      <c r="H1421" t="b">
        <v>1</v>
      </c>
      <c r="I1421">
        <f>INDEX(试题问卷属性表!D:D, MATCH(问卷赋分表!$A1421,试题问卷属性表!$A:$A,0))</f>
        <v>0</v>
      </c>
      <c r="J1421">
        <f>INDEX(试题问卷属性表!E:E, MATCH(问卷赋分表!$A1421,试题问卷属性表!$A:$A,0))</f>
        <v>0</v>
      </c>
      <c r="K1421" t="str">
        <f>INDEX(试题问卷属性表!F:F, MATCH(问卷赋分表!$A1421,试题问卷属性表!$A:$A,0))</f>
        <v>学校弱势</v>
      </c>
      <c r="L1421">
        <f>INDEX(试题问卷属性表!G:G, MATCH(问卷赋分表!$A1421,试题问卷属性表!$A:$A,0))</f>
        <v>0</v>
      </c>
    </row>
    <row r="1422" spans="1:12" x14ac:dyDescent="0.2">
      <c r="A1422" t="s">
        <v>2520</v>
      </c>
      <c r="B1422" t="str">
        <f>INDEX(试题问卷属性表!H:H, MATCH(问卷赋分表!A1422,试题问卷属性表!A:A,0))</f>
        <v>缺乏教师合理的退出机制</v>
      </c>
      <c r="C1422" t="s">
        <v>1345</v>
      </c>
      <c r="D1422" t="s">
        <v>1362</v>
      </c>
      <c r="E1422" t="s">
        <v>2679</v>
      </c>
      <c r="F1422">
        <v>3</v>
      </c>
      <c r="G1422">
        <v>0</v>
      </c>
      <c r="H1422" t="b">
        <v>1</v>
      </c>
      <c r="I1422">
        <f>INDEX(试题问卷属性表!D:D, MATCH(问卷赋分表!$A1422,试题问卷属性表!$A:$A,0))</f>
        <v>0</v>
      </c>
      <c r="J1422">
        <f>INDEX(试题问卷属性表!E:E, MATCH(问卷赋分表!$A1422,试题问卷属性表!$A:$A,0))</f>
        <v>0</v>
      </c>
      <c r="K1422" t="str">
        <f>INDEX(试题问卷属性表!F:F, MATCH(问卷赋分表!$A1422,试题问卷属性表!$A:$A,0))</f>
        <v>学校弱势</v>
      </c>
      <c r="L1422">
        <f>INDEX(试题问卷属性表!G:G, MATCH(问卷赋分表!$A1422,试题问卷属性表!$A:$A,0))</f>
        <v>0</v>
      </c>
    </row>
    <row r="1423" spans="1:12" x14ac:dyDescent="0.2">
      <c r="A1423" t="s">
        <v>2520</v>
      </c>
      <c r="B1423" t="str">
        <f>INDEX(试题问卷属性表!H:H, MATCH(问卷赋分表!A1423,试题问卷属性表!A:A,0))</f>
        <v>缺乏教师合理的退出机制</v>
      </c>
      <c r="C1423" t="s">
        <v>1345</v>
      </c>
      <c r="D1423" t="s">
        <v>1362</v>
      </c>
      <c r="E1423" t="s">
        <v>2962</v>
      </c>
      <c r="F1423">
        <v>4</v>
      </c>
      <c r="G1423">
        <v>1</v>
      </c>
      <c r="H1423" t="b">
        <v>1</v>
      </c>
      <c r="I1423">
        <f>INDEX(试题问卷属性表!D:D, MATCH(问卷赋分表!$A1423,试题问卷属性表!$A:$A,0))</f>
        <v>0</v>
      </c>
      <c r="J1423">
        <f>INDEX(试题问卷属性表!E:E, MATCH(问卷赋分表!$A1423,试题问卷属性表!$A:$A,0))</f>
        <v>0</v>
      </c>
      <c r="K1423" t="str">
        <f>INDEX(试题问卷属性表!F:F, MATCH(问卷赋分表!$A1423,试题问卷属性表!$A:$A,0))</f>
        <v>学校弱势</v>
      </c>
      <c r="L1423">
        <f>INDEX(试题问卷属性表!G:G, MATCH(问卷赋分表!$A1423,试题问卷属性表!$A:$A,0))</f>
        <v>0</v>
      </c>
    </row>
    <row r="1424" spans="1:12" x14ac:dyDescent="0.2">
      <c r="A1424" t="s">
        <v>2520</v>
      </c>
      <c r="B1424" t="str">
        <f>INDEX(试题问卷属性表!H:H, MATCH(问卷赋分表!A1424,试题问卷属性表!A:A,0))</f>
        <v>缺乏教师合理的退出机制</v>
      </c>
      <c r="C1424" t="s">
        <v>1345</v>
      </c>
      <c r="D1424" t="s">
        <v>1362</v>
      </c>
      <c r="E1424" t="s">
        <v>2963</v>
      </c>
      <c r="F1424">
        <v>5</v>
      </c>
      <c r="G1424">
        <v>1</v>
      </c>
      <c r="H1424" t="b">
        <v>1</v>
      </c>
      <c r="I1424">
        <f>INDEX(试题问卷属性表!D:D, MATCH(问卷赋分表!$A1424,试题问卷属性表!$A:$A,0))</f>
        <v>0</v>
      </c>
      <c r="J1424">
        <f>INDEX(试题问卷属性表!E:E, MATCH(问卷赋分表!$A1424,试题问卷属性表!$A:$A,0))</f>
        <v>0</v>
      </c>
      <c r="K1424" t="str">
        <f>INDEX(试题问卷属性表!F:F, MATCH(问卷赋分表!$A1424,试题问卷属性表!$A:$A,0))</f>
        <v>学校弱势</v>
      </c>
      <c r="L1424">
        <f>INDEX(试题问卷属性表!G:G, MATCH(问卷赋分表!$A1424,试题问卷属性表!$A:$A,0))</f>
        <v>0</v>
      </c>
    </row>
    <row r="1425" spans="1:12" x14ac:dyDescent="0.2">
      <c r="A1425" t="s">
        <v>2521</v>
      </c>
      <c r="B1425" t="str">
        <f>INDEX(试题问卷属性表!H:H, MATCH(问卷赋分表!A1425,试题问卷属性表!A:A,0))</f>
        <v>缺乏项目课题研究的人员经费</v>
      </c>
      <c r="C1425" t="s">
        <v>1345</v>
      </c>
      <c r="D1425" t="s">
        <v>1362</v>
      </c>
      <c r="E1425" t="s">
        <v>2960</v>
      </c>
      <c r="F1425">
        <v>1</v>
      </c>
      <c r="G1425">
        <v>0</v>
      </c>
      <c r="H1425" t="b">
        <v>1</v>
      </c>
      <c r="I1425">
        <f>INDEX(试题问卷属性表!D:D, MATCH(问卷赋分表!$A1425,试题问卷属性表!$A:$A,0))</f>
        <v>0</v>
      </c>
      <c r="J1425">
        <f>INDEX(试题问卷属性表!E:E, MATCH(问卷赋分表!$A1425,试题问卷属性表!$A:$A,0))</f>
        <v>0</v>
      </c>
      <c r="K1425" t="str">
        <f>INDEX(试题问卷属性表!F:F, MATCH(问卷赋分表!$A1425,试题问卷属性表!$A:$A,0))</f>
        <v>学校弱势</v>
      </c>
      <c r="L1425">
        <f>INDEX(试题问卷属性表!G:G, MATCH(问卷赋分表!$A1425,试题问卷属性表!$A:$A,0))</f>
        <v>0</v>
      </c>
    </row>
    <row r="1426" spans="1:12" x14ac:dyDescent="0.2">
      <c r="A1426" t="s">
        <v>2521</v>
      </c>
      <c r="B1426" t="str">
        <f>INDEX(试题问卷属性表!H:H, MATCH(问卷赋分表!A1426,试题问卷属性表!A:A,0))</f>
        <v>缺乏项目课题研究的人员经费</v>
      </c>
      <c r="C1426" t="s">
        <v>1345</v>
      </c>
      <c r="D1426" t="s">
        <v>1362</v>
      </c>
      <c r="E1426" t="s">
        <v>2961</v>
      </c>
      <c r="F1426">
        <v>2</v>
      </c>
      <c r="G1426">
        <v>0</v>
      </c>
      <c r="H1426" t="b">
        <v>1</v>
      </c>
      <c r="I1426">
        <f>INDEX(试题问卷属性表!D:D, MATCH(问卷赋分表!$A1426,试题问卷属性表!$A:$A,0))</f>
        <v>0</v>
      </c>
      <c r="J1426">
        <f>INDEX(试题问卷属性表!E:E, MATCH(问卷赋分表!$A1426,试题问卷属性表!$A:$A,0))</f>
        <v>0</v>
      </c>
      <c r="K1426" t="str">
        <f>INDEX(试题问卷属性表!F:F, MATCH(问卷赋分表!$A1426,试题问卷属性表!$A:$A,0))</f>
        <v>学校弱势</v>
      </c>
      <c r="L1426">
        <f>INDEX(试题问卷属性表!G:G, MATCH(问卷赋分表!$A1426,试题问卷属性表!$A:$A,0))</f>
        <v>0</v>
      </c>
    </row>
    <row r="1427" spans="1:12" x14ac:dyDescent="0.2">
      <c r="A1427" t="s">
        <v>2521</v>
      </c>
      <c r="B1427" t="str">
        <f>INDEX(试题问卷属性表!H:H, MATCH(问卷赋分表!A1427,试题问卷属性表!A:A,0))</f>
        <v>缺乏项目课题研究的人员经费</v>
      </c>
      <c r="C1427" t="s">
        <v>1345</v>
      </c>
      <c r="D1427" t="s">
        <v>1362</v>
      </c>
      <c r="E1427" t="s">
        <v>2679</v>
      </c>
      <c r="F1427">
        <v>3</v>
      </c>
      <c r="G1427">
        <v>0</v>
      </c>
      <c r="H1427" t="b">
        <v>1</v>
      </c>
      <c r="I1427">
        <f>INDEX(试题问卷属性表!D:D, MATCH(问卷赋分表!$A1427,试题问卷属性表!$A:$A,0))</f>
        <v>0</v>
      </c>
      <c r="J1427">
        <f>INDEX(试题问卷属性表!E:E, MATCH(问卷赋分表!$A1427,试题问卷属性表!$A:$A,0))</f>
        <v>0</v>
      </c>
      <c r="K1427" t="str">
        <f>INDEX(试题问卷属性表!F:F, MATCH(问卷赋分表!$A1427,试题问卷属性表!$A:$A,0))</f>
        <v>学校弱势</v>
      </c>
      <c r="L1427">
        <f>INDEX(试题问卷属性表!G:G, MATCH(问卷赋分表!$A1427,试题问卷属性表!$A:$A,0))</f>
        <v>0</v>
      </c>
    </row>
    <row r="1428" spans="1:12" x14ac:dyDescent="0.2">
      <c r="A1428" t="s">
        <v>2521</v>
      </c>
      <c r="B1428" t="str">
        <f>INDEX(试题问卷属性表!H:H, MATCH(问卷赋分表!A1428,试题问卷属性表!A:A,0))</f>
        <v>缺乏项目课题研究的人员经费</v>
      </c>
      <c r="C1428" t="s">
        <v>1345</v>
      </c>
      <c r="D1428" t="s">
        <v>1362</v>
      </c>
      <c r="E1428" t="s">
        <v>2962</v>
      </c>
      <c r="F1428">
        <v>4</v>
      </c>
      <c r="G1428">
        <v>1</v>
      </c>
      <c r="H1428" t="b">
        <v>1</v>
      </c>
      <c r="I1428">
        <f>INDEX(试题问卷属性表!D:D, MATCH(问卷赋分表!$A1428,试题问卷属性表!$A:$A,0))</f>
        <v>0</v>
      </c>
      <c r="J1428">
        <f>INDEX(试题问卷属性表!E:E, MATCH(问卷赋分表!$A1428,试题问卷属性表!$A:$A,0))</f>
        <v>0</v>
      </c>
      <c r="K1428" t="str">
        <f>INDEX(试题问卷属性表!F:F, MATCH(问卷赋分表!$A1428,试题问卷属性表!$A:$A,0))</f>
        <v>学校弱势</v>
      </c>
      <c r="L1428">
        <f>INDEX(试题问卷属性表!G:G, MATCH(问卷赋分表!$A1428,试题问卷属性表!$A:$A,0))</f>
        <v>0</v>
      </c>
    </row>
    <row r="1429" spans="1:12" x14ac:dyDescent="0.2">
      <c r="A1429" t="s">
        <v>2521</v>
      </c>
      <c r="B1429" t="str">
        <f>INDEX(试题问卷属性表!H:H, MATCH(问卷赋分表!A1429,试题问卷属性表!A:A,0))</f>
        <v>缺乏项目课题研究的人员经费</v>
      </c>
      <c r="C1429" t="s">
        <v>1345</v>
      </c>
      <c r="D1429" t="s">
        <v>1362</v>
      </c>
      <c r="E1429" t="s">
        <v>2963</v>
      </c>
      <c r="F1429">
        <v>5</v>
      </c>
      <c r="G1429">
        <v>1</v>
      </c>
      <c r="H1429" t="b">
        <v>1</v>
      </c>
      <c r="I1429">
        <f>INDEX(试题问卷属性表!D:D, MATCH(问卷赋分表!$A1429,试题问卷属性表!$A:$A,0))</f>
        <v>0</v>
      </c>
      <c r="J1429">
        <f>INDEX(试题问卷属性表!E:E, MATCH(问卷赋分表!$A1429,试题问卷属性表!$A:$A,0))</f>
        <v>0</v>
      </c>
      <c r="K1429" t="str">
        <f>INDEX(试题问卷属性表!F:F, MATCH(问卷赋分表!$A1429,试题问卷属性表!$A:$A,0))</f>
        <v>学校弱势</v>
      </c>
      <c r="L1429">
        <f>INDEX(试题问卷属性表!G:G, MATCH(问卷赋分表!$A1429,试题问卷属性表!$A:$A,0))</f>
        <v>0</v>
      </c>
    </row>
    <row r="1430" spans="1:12" x14ac:dyDescent="0.2">
      <c r="A1430" t="s">
        <v>2522</v>
      </c>
      <c r="B1430" t="str">
        <f>INDEX(试题问卷属性表!H:H, MATCH(问卷赋分表!A1430,试题问卷属性表!A:A,0))</f>
        <v>近三年学校正式出版（有刊号）的学科交流与经验分享的成果集的情况是</v>
      </c>
      <c r="C1430" t="s">
        <v>1345</v>
      </c>
      <c r="D1430" t="s">
        <v>1362</v>
      </c>
      <c r="E1430" t="s">
        <v>2710</v>
      </c>
      <c r="F1430">
        <v>1</v>
      </c>
      <c r="G1430">
        <v>0</v>
      </c>
      <c r="H1430" t="b">
        <v>1</v>
      </c>
      <c r="I1430">
        <f>INDEX(试题问卷属性表!D:D, MATCH(问卷赋分表!$A1430,试题问卷属性表!$A:$A,0))</f>
        <v>0</v>
      </c>
      <c r="J1430">
        <f>INDEX(试题问卷属性表!E:E, MATCH(问卷赋分表!$A1430,试题问卷属性表!$A:$A,0))</f>
        <v>0</v>
      </c>
      <c r="K1430" t="str">
        <f>INDEX(试题问卷属性表!F:F, MATCH(问卷赋分表!$A1430,试题问卷属性表!$A:$A,0))</f>
        <v>学校成果</v>
      </c>
      <c r="L1430" t="str">
        <f>INDEX(试题问卷属性表!G:G, MATCH(问卷赋分表!$A1430,试题问卷属性表!$A:$A,0))</f>
        <v>成果出版</v>
      </c>
    </row>
    <row r="1431" spans="1:12" x14ac:dyDescent="0.2">
      <c r="A1431" t="s">
        <v>2522</v>
      </c>
      <c r="B1431" t="str">
        <f>INDEX(试题问卷属性表!H:H, MATCH(问卷赋分表!A1431,试题问卷属性表!A:A,0))</f>
        <v>近三年学校正式出版（有刊号）的学科交流与经验分享的成果集的情况是</v>
      </c>
      <c r="C1431" t="s">
        <v>1345</v>
      </c>
      <c r="D1431" t="s">
        <v>1362</v>
      </c>
      <c r="E1431" t="s">
        <v>2964</v>
      </c>
      <c r="F1431">
        <v>2</v>
      </c>
      <c r="G1431">
        <v>0</v>
      </c>
      <c r="H1431" t="b">
        <v>1</v>
      </c>
      <c r="I1431">
        <f>INDEX(试题问卷属性表!D:D, MATCH(问卷赋分表!$A1431,试题问卷属性表!$A:$A,0))</f>
        <v>0</v>
      </c>
      <c r="J1431">
        <f>INDEX(试题问卷属性表!E:E, MATCH(问卷赋分表!$A1431,试题问卷属性表!$A:$A,0))</f>
        <v>0</v>
      </c>
      <c r="K1431" t="str">
        <f>INDEX(试题问卷属性表!F:F, MATCH(问卷赋分表!$A1431,试题问卷属性表!$A:$A,0))</f>
        <v>学校成果</v>
      </c>
      <c r="L1431" t="str">
        <f>INDEX(试题问卷属性表!G:G, MATCH(问卷赋分表!$A1431,试题问卷属性表!$A:$A,0))</f>
        <v>成果出版</v>
      </c>
    </row>
    <row r="1432" spans="1:12" x14ac:dyDescent="0.2">
      <c r="A1432" t="s">
        <v>2522</v>
      </c>
      <c r="B1432" t="str">
        <f>INDEX(试题问卷属性表!H:H, MATCH(问卷赋分表!A1432,试题问卷属性表!A:A,0))</f>
        <v>近三年学校正式出版（有刊号）的学科交流与经验分享的成果集的情况是</v>
      </c>
      <c r="C1432" t="s">
        <v>1345</v>
      </c>
      <c r="D1432" t="s">
        <v>1362</v>
      </c>
      <c r="E1432" t="s">
        <v>2965</v>
      </c>
      <c r="F1432">
        <v>3</v>
      </c>
      <c r="G1432">
        <v>0</v>
      </c>
      <c r="H1432" t="b">
        <v>1</v>
      </c>
      <c r="I1432">
        <f>INDEX(试题问卷属性表!D:D, MATCH(问卷赋分表!$A1432,试题问卷属性表!$A:$A,0))</f>
        <v>0</v>
      </c>
      <c r="J1432">
        <f>INDEX(试题问卷属性表!E:E, MATCH(问卷赋分表!$A1432,试题问卷属性表!$A:$A,0))</f>
        <v>0</v>
      </c>
      <c r="K1432" t="str">
        <f>INDEX(试题问卷属性表!F:F, MATCH(问卷赋分表!$A1432,试题问卷属性表!$A:$A,0))</f>
        <v>学校成果</v>
      </c>
      <c r="L1432" t="str">
        <f>INDEX(试题问卷属性表!G:G, MATCH(问卷赋分表!$A1432,试题问卷属性表!$A:$A,0))</f>
        <v>成果出版</v>
      </c>
    </row>
    <row r="1433" spans="1:12" x14ac:dyDescent="0.2">
      <c r="A1433" t="s">
        <v>2522</v>
      </c>
      <c r="B1433" t="str">
        <f>INDEX(试题问卷属性表!H:H, MATCH(问卷赋分表!A1433,试题问卷属性表!A:A,0))</f>
        <v>近三年学校正式出版（有刊号）的学科交流与经验分享的成果集的情况是</v>
      </c>
      <c r="C1433" t="s">
        <v>1345</v>
      </c>
      <c r="D1433" t="s">
        <v>1362</v>
      </c>
      <c r="E1433" t="s">
        <v>2966</v>
      </c>
      <c r="F1433">
        <v>4</v>
      </c>
      <c r="G1433">
        <v>1</v>
      </c>
      <c r="H1433" t="b">
        <v>1</v>
      </c>
      <c r="I1433">
        <f>INDEX(试题问卷属性表!D:D, MATCH(问卷赋分表!$A1433,试题问卷属性表!$A:$A,0))</f>
        <v>0</v>
      </c>
      <c r="J1433">
        <f>INDEX(试题问卷属性表!E:E, MATCH(问卷赋分表!$A1433,试题问卷属性表!$A:$A,0))</f>
        <v>0</v>
      </c>
      <c r="K1433" t="str">
        <f>INDEX(试题问卷属性表!F:F, MATCH(问卷赋分表!$A1433,试题问卷属性表!$A:$A,0))</f>
        <v>学校成果</v>
      </c>
      <c r="L1433" t="str">
        <f>INDEX(试题问卷属性表!G:G, MATCH(问卷赋分表!$A1433,试题问卷属性表!$A:$A,0))</f>
        <v>成果出版</v>
      </c>
    </row>
    <row r="1434" spans="1:12" x14ac:dyDescent="0.2">
      <c r="A1434" t="s">
        <v>2522</v>
      </c>
      <c r="B1434" t="str">
        <f>INDEX(试题问卷属性表!H:H, MATCH(问卷赋分表!A1434,试题问卷属性表!A:A,0))</f>
        <v>近三年学校正式出版（有刊号）的学科交流与经验分享的成果集的情况是</v>
      </c>
      <c r="C1434" t="s">
        <v>1345</v>
      </c>
      <c r="D1434" t="s">
        <v>1362</v>
      </c>
      <c r="E1434" t="s">
        <v>2967</v>
      </c>
      <c r="F1434">
        <v>5</v>
      </c>
      <c r="G1434">
        <v>1</v>
      </c>
      <c r="H1434" t="b">
        <v>1</v>
      </c>
      <c r="I1434">
        <f>INDEX(试题问卷属性表!D:D, MATCH(问卷赋分表!$A1434,试题问卷属性表!$A:$A,0))</f>
        <v>0</v>
      </c>
      <c r="J1434">
        <f>INDEX(试题问卷属性表!E:E, MATCH(问卷赋分表!$A1434,试题问卷属性表!$A:$A,0))</f>
        <v>0</v>
      </c>
      <c r="K1434" t="str">
        <f>INDEX(试题问卷属性表!F:F, MATCH(问卷赋分表!$A1434,试题问卷属性表!$A:$A,0))</f>
        <v>学校成果</v>
      </c>
      <c r="L1434" t="str">
        <f>INDEX(试题问卷属性表!G:G, MATCH(问卷赋分表!$A1434,试题问卷属性表!$A:$A,0))</f>
        <v>成果出版</v>
      </c>
    </row>
    <row r="1435" spans="1:12" x14ac:dyDescent="0.2">
      <c r="A1435" t="s">
        <v>2523</v>
      </c>
      <c r="B1435" t="str">
        <f>INDEX(试题问卷属性表!H:H, MATCH(问卷赋分表!A1435,试题问卷属性表!A:A,0))</f>
        <v>近三年学校根据学生学习需要，学校开设校本课程的情况</v>
      </c>
      <c r="C1435" t="s">
        <v>1345</v>
      </c>
      <c r="D1435" t="s">
        <v>1362</v>
      </c>
      <c r="E1435" t="s">
        <v>2710</v>
      </c>
      <c r="F1435">
        <v>1</v>
      </c>
      <c r="G1435">
        <v>0</v>
      </c>
      <c r="H1435" t="b">
        <v>1</v>
      </c>
      <c r="I1435">
        <f>INDEX(试题问卷属性表!D:D, MATCH(问卷赋分表!$A1435,试题问卷属性表!$A:$A,0))</f>
        <v>0</v>
      </c>
      <c r="J1435">
        <f>INDEX(试题问卷属性表!E:E, MATCH(问卷赋分表!$A1435,试题问卷属性表!$A:$A,0))</f>
        <v>0</v>
      </c>
      <c r="K1435" t="str">
        <f>INDEX(试题问卷属性表!F:F, MATCH(问卷赋分表!$A1435,试题问卷属性表!$A:$A,0))</f>
        <v>学校成果</v>
      </c>
      <c r="L1435" t="str">
        <f>INDEX(试题问卷属性表!G:G, MATCH(问卷赋分表!$A1435,试题问卷属性表!$A:$A,0))</f>
        <v>校本课程</v>
      </c>
    </row>
    <row r="1436" spans="1:12" x14ac:dyDescent="0.2">
      <c r="A1436" t="s">
        <v>2523</v>
      </c>
      <c r="B1436" t="str">
        <f>INDEX(试题问卷属性表!H:H, MATCH(问卷赋分表!A1436,试题问卷属性表!A:A,0))</f>
        <v>近三年学校根据学生学习需要，学校开设校本课程的情况</v>
      </c>
      <c r="C1436" t="s">
        <v>1345</v>
      </c>
      <c r="D1436" t="s">
        <v>1362</v>
      </c>
      <c r="E1436" t="s">
        <v>2968</v>
      </c>
      <c r="F1436">
        <v>2</v>
      </c>
      <c r="G1436">
        <v>0</v>
      </c>
      <c r="H1436" t="b">
        <v>1</v>
      </c>
      <c r="I1436">
        <f>INDEX(试题问卷属性表!D:D, MATCH(问卷赋分表!$A1436,试题问卷属性表!$A:$A,0))</f>
        <v>0</v>
      </c>
      <c r="J1436">
        <f>INDEX(试题问卷属性表!E:E, MATCH(问卷赋分表!$A1436,试题问卷属性表!$A:$A,0))</f>
        <v>0</v>
      </c>
      <c r="K1436" t="str">
        <f>INDEX(试题问卷属性表!F:F, MATCH(问卷赋分表!$A1436,试题问卷属性表!$A:$A,0))</f>
        <v>学校成果</v>
      </c>
      <c r="L1436" t="str">
        <f>INDEX(试题问卷属性表!G:G, MATCH(问卷赋分表!$A1436,试题问卷属性表!$A:$A,0))</f>
        <v>校本课程</v>
      </c>
    </row>
    <row r="1437" spans="1:12" x14ac:dyDescent="0.2">
      <c r="A1437" t="s">
        <v>2523</v>
      </c>
      <c r="B1437" t="str">
        <f>INDEX(试题问卷属性表!H:H, MATCH(问卷赋分表!A1437,试题问卷属性表!A:A,0))</f>
        <v>近三年学校根据学生学习需要，学校开设校本课程的情况</v>
      </c>
      <c r="C1437" t="s">
        <v>1345</v>
      </c>
      <c r="D1437" t="s">
        <v>1362</v>
      </c>
      <c r="E1437" t="s">
        <v>2969</v>
      </c>
      <c r="F1437">
        <v>3</v>
      </c>
      <c r="G1437">
        <v>0</v>
      </c>
      <c r="H1437" t="b">
        <v>1</v>
      </c>
      <c r="I1437">
        <f>INDEX(试题问卷属性表!D:D, MATCH(问卷赋分表!$A1437,试题问卷属性表!$A:$A,0))</f>
        <v>0</v>
      </c>
      <c r="J1437">
        <f>INDEX(试题问卷属性表!E:E, MATCH(问卷赋分表!$A1437,试题问卷属性表!$A:$A,0))</f>
        <v>0</v>
      </c>
      <c r="K1437" t="str">
        <f>INDEX(试题问卷属性表!F:F, MATCH(问卷赋分表!$A1437,试题问卷属性表!$A:$A,0))</f>
        <v>学校成果</v>
      </c>
      <c r="L1437" t="str">
        <f>INDEX(试题问卷属性表!G:G, MATCH(问卷赋分表!$A1437,试题问卷属性表!$A:$A,0))</f>
        <v>校本课程</v>
      </c>
    </row>
    <row r="1438" spans="1:12" x14ac:dyDescent="0.2">
      <c r="A1438" t="s">
        <v>2523</v>
      </c>
      <c r="B1438" t="str">
        <f>INDEX(试题问卷属性表!H:H, MATCH(问卷赋分表!A1438,试题问卷属性表!A:A,0))</f>
        <v>近三年学校根据学生学习需要，学校开设校本课程的情况</v>
      </c>
      <c r="C1438" t="s">
        <v>1345</v>
      </c>
      <c r="D1438" t="s">
        <v>1362</v>
      </c>
      <c r="E1438" t="s">
        <v>2970</v>
      </c>
      <c r="F1438">
        <v>4</v>
      </c>
      <c r="G1438">
        <v>1</v>
      </c>
      <c r="H1438" t="b">
        <v>1</v>
      </c>
      <c r="I1438">
        <f>INDEX(试题问卷属性表!D:D, MATCH(问卷赋分表!$A1438,试题问卷属性表!$A:$A,0))</f>
        <v>0</v>
      </c>
      <c r="J1438">
        <f>INDEX(试题问卷属性表!E:E, MATCH(问卷赋分表!$A1438,试题问卷属性表!$A:$A,0))</f>
        <v>0</v>
      </c>
      <c r="K1438" t="str">
        <f>INDEX(试题问卷属性表!F:F, MATCH(问卷赋分表!$A1438,试题问卷属性表!$A:$A,0))</f>
        <v>学校成果</v>
      </c>
      <c r="L1438" t="str">
        <f>INDEX(试题问卷属性表!G:G, MATCH(问卷赋分表!$A1438,试题问卷属性表!$A:$A,0))</f>
        <v>校本课程</v>
      </c>
    </row>
    <row r="1439" spans="1:12" x14ac:dyDescent="0.2">
      <c r="A1439" t="s">
        <v>2523</v>
      </c>
      <c r="B1439" t="str">
        <f>INDEX(试题问卷属性表!H:H, MATCH(问卷赋分表!A1439,试题问卷属性表!A:A,0))</f>
        <v>近三年学校根据学生学习需要，学校开设校本课程的情况</v>
      </c>
      <c r="C1439" t="s">
        <v>1345</v>
      </c>
      <c r="D1439" t="s">
        <v>1362</v>
      </c>
      <c r="E1439" t="s">
        <v>2971</v>
      </c>
      <c r="F1439">
        <v>5</v>
      </c>
      <c r="G1439">
        <v>1</v>
      </c>
      <c r="H1439" t="b">
        <v>1</v>
      </c>
      <c r="I1439">
        <f>INDEX(试题问卷属性表!D:D, MATCH(问卷赋分表!$A1439,试题问卷属性表!$A:$A,0))</f>
        <v>0</v>
      </c>
      <c r="J1439">
        <f>INDEX(试题问卷属性表!E:E, MATCH(问卷赋分表!$A1439,试题问卷属性表!$A:$A,0))</f>
        <v>0</v>
      </c>
      <c r="K1439" t="str">
        <f>INDEX(试题问卷属性表!F:F, MATCH(问卷赋分表!$A1439,试题问卷属性表!$A:$A,0))</f>
        <v>学校成果</v>
      </c>
      <c r="L1439" t="str">
        <f>INDEX(试题问卷属性表!G:G, MATCH(问卷赋分表!$A1439,试题问卷属性表!$A:$A,0))</f>
        <v>校本课程</v>
      </c>
    </row>
    <row r="1440" spans="1:12" x14ac:dyDescent="0.2">
      <c r="A1440" t="s">
        <v>2524</v>
      </c>
      <c r="B1440" t="str">
        <f>INDEX(试题问卷属性表!H:H, MATCH(问卷赋分表!A1440,试题问卷属性表!A:A,0))</f>
        <v>学校建设学生社团、兴趣小组和俱乐部的情况是</v>
      </c>
      <c r="C1440" t="s">
        <v>1345</v>
      </c>
      <c r="D1440" t="s">
        <v>1362</v>
      </c>
      <c r="E1440" t="s">
        <v>2710</v>
      </c>
      <c r="F1440">
        <v>1</v>
      </c>
      <c r="G1440">
        <v>0</v>
      </c>
      <c r="H1440" t="b">
        <v>1</v>
      </c>
      <c r="I1440">
        <f>INDEX(试题问卷属性表!D:D, MATCH(问卷赋分表!$A1440,试题问卷属性表!$A:$A,0))</f>
        <v>0</v>
      </c>
      <c r="J1440">
        <f>INDEX(试题问卷属性表!E:E, MATCH(问卷赋分表!$A1440,试题问卷属性表!$A:$A,0))</f>
        <v>0</v>
      </c>
      <c r="K1440" t="str">
        <f>INDEX(试题问卷属性表!F:F, MATCH(问卷赋分表!$A1440,试题问卷属性表!$A:$A,0))</f>
        <v>学校成果</v>
      </c>
      <c r="L1440" t="str">
        <f>INDEX(试题问卷属性表!G:G, MATCH(问卷赋分表!$A1440,试题问卷属性表!$A:$A,0))</f>
        <v>学生社团</v>
      </c>
    </row>
    <row r="1441" spans="1:12" x14ac:dyDescent="0.2">
      <c r="A1441" t="s">
        <v>2524</v>
      </c>
      <c r="B1441" t="str">
        <f>INDEX(试题问卷属性表!H:H, MATCH(问卷赋分表!A1441,试题问卷属性表!A:A,0))</f>
        <v>学校建设学生社团、兴趣小组和俱乐部的情况是</v>
      </c>
      <c r="C1441" t="s">
        <v>1345</v>
      </c>
      <c r="D1441" t="s">
        <v>1362</v>
      </c>
      <c r="E1441" t="s">
        <v>2972</v>
      </c>
      <c r="F1441">
        <v>2</v>
      </c>
      <c r="G1441">
        <v>0</v>
      </c>
      <c r="H1441" t="b">
        <v>1</v>
      </c>
      <c r="I1441">
        <f>INDEX(试题问卷属性表!D:D, MATCH(问卷赋分表!$A1441,试题问卷属性表!$A:$A,0))</f>
        <v>0</v>
      </c>
      <c r="J1441">
        <f>INDEX(试题问卷属性表!E:E, MATCH(问卷赋分表!$A1441,试题问卷属性表!$A:$A,0))</f>
        <v>0</v>
      </c>
      <c r="K1441" t="str">
        <f>INDEX(试题问卷属性表!F:F, MATCH(问卷赋分表!$A1441,试题问卷属性表!$A:$A,0))</f>
        <v>学校成果</v>
      </c>
      <c r="L1441" t="str">
        <f>INDEX(试题问卷属性表!G:G, MATCH(问卷赋分表!$A1441,试题问卷属性表!$A:$A,0))</f>
        <v>学生社团</v>
      </c>
    </row>
    <row r="1442" spans="1:12" x14ac:dyDescent="0.2">
      <c r="A1442" t="s">
        <v>2524</v>
      </c>
      <c r="B1442" t="str">
        <f>INDEX(试题问卷属性表!H:H, MATCH(问卷赋分表!A1442,试题问卷属性表!A:A,0))</f>
        <v>学校建设学生社团、兴趣小组和俱乐部的情况是</v>
      </c>
      <c r="C1442" t="s">
        <v>1345</v>
      </c>
      <c r="D1442" t="s">
        <v>1362</v>
      </c>
      <c r="E1442" t="s">
        <v>2973</v>
      </c>
      <c r="F1442">
        <v>3</v>
      </c>
      <c r="G1442">
        <v>0</v>
      </c>
      <c r="H1442" t="b">
        <v>1</v>
      </c>
      <c r="I1442">
        <f>INDEX(试题问卷属性表!D:D, MATCH(问卷赋分表!$A1442,试题问卷属性表!$A:$A,0))</f>
        <v>0</v>
      </c>
      <c r="J1442">
        <f>INDEX(试题问卷属性表!E:E, MATCH(问卷赋分表!$A1442,试题问卷属性表!$A:$A,0))</f>
        <v>0</v>
      </c>
      <c r="K1442" t="str">
        <f>INDEX(试题问卷属性表!F:F, MATCH(问卷赋分表!$A1442,试题问卷属性表!$A:$A,0))</f>
        <v>学校成果</v>
      </c>
      <c r="L1442" t="str">
        <f>INDEX(试题问卷属性表!G:G, MATCH(问卷赋分表!$A1442,试题问卷属性表!$A:$A,0))</f>
        <v>学生社团</v>
      </c>
    </row>
    <row r="1443" spans="1:12" x14ac:dyDescent="0.2">
      <c r="A1443" t="s">
        <v>2524</v>
      </c>
      <c r="B1443" t="str">
        <f>INDEX(试题问卷属性表!H:H, MATCH(问卷赋分表!A1443,试题问卷属性表!A:A,0))</f>
        <v>学校建设学生社团、兴趣小组和俱乐部的情况是</v>
      </c>
      <c r="C1443" t="s">
        <v>1345</v>
      </c>
      <c r="D1443" t="s">
        <v>1362</v>
      </c>
      <c r="E1443" t="s">
        <v>2974</v>
      </c>
      <c r="F1443">
        <v>4</v>
      </c>
      <c r="G1443">
        <v>1</v>
      </c>
      <c r="H1443" t="b">
        <v>1</v>
      </c>
      <c r="I1443">
        <f>INDEX(试题问卷属性表!D:D, MATCH(问卷赋分表!$A1443,试题问卷属性表!$A:$A,0))</f>
        <v>0</v>
      </c>
      <c r="J1443">
        <f>INDEX(试题问卷属性表!E:E, MATCH(问卷赋分表!$A1443,试题问卷属性表!$A:$A,0))</f>
        <v>0</v>
      </c>
      <c r="K1443" t="str">
        <f>INDEX(试题问卷属性表!F:F, MATCH(问卷赋分表!$A1443,试题问卷属性表!$A:$A,0))</f>
        <v>学校成果</v>
      </c>
      <c r="L1443" t="str">
        <f>INDEX(试题问卷属性表!G:G, MATCH(问卷赋分表!$A1443,试题问卷属性表!$A:$A,0))</f>
        <v>学生社团</v>
      </c>
    </row>
    <row r="1444" spans="1:12" x14ac:dyDescent="0.2">
      <c r="A1444" t="s">
        <v>2524</v>
      </c>
      <c r="B1444" t="str">
        <f>INDEX(试题问卷属性表!H:H, MATCH(问卷赋分表!A1444,试题问卷属性表!A:A,0))</f>
        <v>学校建设学生社团、兴趣小组和俱乐部的情况是</v>
      </c>
      <c r="C1444" t="s">
        <v>1345</v>
      </c>
      <c r="D1444" t="s">
        <v>1362</v>
      </c>
      <c r="E1444" t="s">
        <v>2975</v>
      </c>
      <c r="F1444">
        <v>5</v>
      </c>
      <c r="G1444">
        <v>1</v>
      </c>
      <c r="H1444" t="b">
        <v>1</v>
      </c>
      <c r="I1444">
        <f>INDEX(试题问卷属性表!D:D, MATCH(问卷赋分表!$A1444,试题问卷属性表!$A:$A,0))</f>
        <v>0</v>
      </c>
      <c r="J1444">
        <f>INDEX(试题问卷属性表!E:E, MATCH(问卷赋分表!$A1444,试题问卷属性表!$A:$A,0))</f>
        <v>0</v>
      </c>
      <c r="K1444" t="str">
        <f>INDEX(试题问卷属性表!F:F, MATCH(问卷赋分表!$A1444,试题问卷属性表!$A:$A,0))</f>
        <v>学校成果</v>
      </c>
      <c r="L1444" t="str">
        <f>INDEX(试题问卷属性表!G:G, MATCH(问卷赋分表!$A1444,试题问卷属性表!$A:$A,0))</f>
        <v>学生社团</v>
      </c>
    </row>
    <row r="1445" spans="1:12" x14ac:dyDescent="0.2">
      <c r="A1445" t="s">
        <v>2525</v>
      </c>
      <c r="B1445" t="str">
        <f>INDEX(试题问卷属性表!H:H, MATCH(问卷赋分表!A1445,试题问卷属性表!A:A,0))</f>
        <v>教师对工作的满意度</v>
      </c>
      <c r="C1445" t="s">
        <v>1345</v>
      </c>
      <c r="D1445" t="s">
        <v>1362</v>
      </c>
      <c r="E1445" t="s">
        <v>2976</v>
      </c>
      <c r="F1445">
        <v>5</v>
      </c>
      <c r="G1445">
        <v>1</v>
      </c>
      <c r="H1445" t="b">
        <v>1</v>
      </c>
      <c r="I1445">
        <f>INDEX(试题问卷属性表!D:D, MATCH(问卷赋分表!$A1445,试题问卷属性表!$A:$A,0))</f>
        <v>0</v>
      </c>
      <c r="J1445">
        <f>INDEX(试题问卷属性表!E:E, MATCH(问卷赋分表!$A1445,试题问卷属性表!$A:$A,0))</f>
        <v>0</v>
      </c>
      <c r="K1445" t="str">
        <f>INDEX(试题问卷属性表!F:F, MATCH(问卷赋分表!$A1445,试题问卷属性表!$A:$A,0))</f>
        <v>校长对学校评价</v>
      </c>
      <c r="L1445">
        <f>INDEX(试题问卷属性表!G:G, MATCH(问卷赋分表!$A1445,试题问卷属性表!$A:$A,0))</f>
        <v>0</v>
      </c>
    </row>
    <row r="1446" spans="1:12" x14ac:dyDescent="0.2">
      <c r="A1446" t="s">
        <v>2525</v>
      </c>
      <c r="B1446" t="str">
        <f>INDEX(试题问卷属性表!H:H, MATCH(问卷赋分表!A1446,试题问卷属性表!A:A,0))</f>
        <v>教师对工作的满意度</v>
      </c>
      <c r="C1446" t="s">
        <v>1345</v>
      </c>
      <c r="D1446" t="s">
        <v>1362</v>
      </c>
      <c r="E1446" t="s">
        <v>2977</v>
      </c>
      <c r="F1446">
        <v>4</v>
      </c>
      <c r="G1446">
        <v>1</v>
      </c>
      <c r="H1446" t="b">
        <v>1</v>
      </c>
      <c r="I1446">
        <f>INDEX(试题问卷属性表!D:D, MATCH(问卷赋分表!$A1446,试题问卷属性表!$A:$A,0))</f>
        <v>0</v>
      </c>
      <c r="J1446">
        <f>INDEX(试题问卷属性表!E:E, MATCH(问卷赋分表!$A1446,试题问卷属性表!$A:$A,0))</f>
        <v>0</v>
      </c>
      <c r="K1446" t="str">
        <f>INDEX(试题问卷属性表!F:F, MATCH(问卷赋分表!$A1446,试题问卷属性表!$A:$A,0))</f>
        <v>校长对学校评价</v>
      </c>
      <c r="L1446">
        <f>INDEX(试题问卷属性表!G:G, MATCH(问卷赋分表!$A1446,试题问卷属性表!$A:$A,0))</f>
        <v>0</v>
      </c>
    </row>
    <row r="1447" spans="1:12" x14ac:dyDescent="0.2">
      <c r="A1447" t="s">
        <v>2525</v>
      </c>
      <c r="B1447" t="str">
        <f>INDEX(试题问卷属性表!H:H, MATCH(问卷赋分表!A1447,试题问卷属性表!A:A,0))</f>
        <v>教师对工作的满意度</v>
      </c>
      <c r="C1447" t="s">
        <v>1345</v>
      </c>
      <c r="D1447" t="s">
        <v>1362</v>
      </c>
      <c r="E1447" t="s">
        <v>2978</v>
      </c>
      <c r="F1447">
        <v>3</v>
      </c>
      <c r="G1447">
        <v>0</v>
      </c>
      <c r="H1447" t="b">
        <v>1</v>
      </c>
      <c r="I1447">
        <f>INDEX(试题问卷属性表!D:D, MATCH(问卷赋分表!$A1447,试题问卷属性表!$A:$A,0))</f>
        <v>0</v>
      </c>
      <c r="J1447">
        <f>INDEX(试题问卷属性表!E:E, MATCH(问卷赋分表!$A1447,试题问卷属性表!$A:$A,0))</f>
        <v>0</v>
      </c>
      <c r="K1447" t="str">
        <f>INDEX(试题问卷属性表!F:F, MATCH(问卷赋分表!$A1447,试题问卷属性表!$A:$A,0))</f>
        <v>校长对学校评价</v>
      </c>
      <c r="L1447">
        <f>INDEX(试题问卷属性表!G:G, MATCH(问卷赋分表!$A1447,试题问卷属性表!$A:$A,0))</f>
        <v>0</v>
      </c>
    </row>
    <row r="1448" spans="1:12" x14ac:dyDescent="0.2">
      <c r="A1448" t="s">
        <v>2525</v>
      </c>
      <c r="B1448" t="str">
        <f>INDEX(试题问卷属性表!H:H, MATCH(问卷赋分表!A1448,试题问卷属性表!A:A,0))</f>
        <v>教师对工作的满意度</v>
      </c>
      <c r="C1448" t="s">
        <v>1345</v>
      </c>
      <c r="D1448" t="s">
        <v>1362</v>
      </c>
      <c r="E1448" t="s">
        <v>2979</v>
      </c>
      <c r="F1448">
        <v>2</v>
      </c>
      <c r="G1448">
        <v>0</v>
      </c>
      <c r="H1448" t="b">
        <v>1</v>
      </c>
      <c r="I1448">
        <f>INDEX(试题问卷属性表!D:D, MATCH(问卷赋分表!$A1448,试题问卷属性表!$A:$A,0))</f>
        <v>0</v>
      </c>
      <c r="J1448">
        <f>INDEX(试题问卷属性表!E:E, MATCH(问卷赋分表!$A1448,试题问卷属性表!$A:$A,0))</f>
        <v>0</v>
      </c>
      <c r="K1448" t="str">
        <f>INDEX(试题问卷属性表!F:F, MATCH(问卷赋分表!$A1448,试题问卷属性表!$A:$A,0))</f>
        <v>校长对学校评价</v>
      </c>
      <c r="L1448">
        <f>INDEX(试题问卷属性表!G:G, MATCH(问卷赋分表!$A1448,试题问卷属性表!$A:$A,0))</f>
        <v>0</v>
      </c>
    </row>
    <row r="1449" spans="1:12" x14ac:dyDescent="0.2">
      <c r="A1449" t="s">
        <v>2525</v>
      </c>
      <c r="B1449" t="str">
        <f>INDEX(试题问卷属性表!H:H, MATCH(问卷赋分表!A1449,试题问卷属性表!A:A,0))</f>
        <v>教师对工作的满意度</v>
      </c>
      <c r="C1449" t="s">
        <v>1345</v>
      </c>
      <c r="D1449" t="s">
        <v>1362</v>
      </c>
      <c r="E1449" t="s">
        <v>2980</v>
      </c>
      <c r="F1449">
        <v>1</v>
      </c>
      <c r="G1449">
        <v>0</v>
      </c>
      <c r="H1449" t="b">
        <v>1</v>
      </c>
      <c r="I1449">
        <f>INDEX(试题问卷属性表!D:D, MATCH(问卷赋分表!$A1449,试题问卷属性表!$A:$A,0))</f>
        <v>0</v>
      </c>
      <c r="J1449">
        <f>INDEX(试题问卷属性表!E:E, MATCH(问卷赋分表!$A1449,试题问卷属性表!$A:$A,0))</f>
        <v>0</v>
      </c>
      <c r="K1449" t="str">
        <f>INDEX(试题问卷属性表!F:F, MATCH(问卷赋分表!$A1449,试题问卷属性表!$A:$A,0))</f>
        <v>校长对学校评价</v>
      </c>
      <c r="L1449">
        <f>INDEX(试题问卷属性表!G:G, MATCH(问卷赋分表!$A1449,试题问卷属性表!$A:$A,0))</f>
        <v>0</v>
      </c>
    </row>
    <row r="1450" spans="1:12" x14ac:dyDescent="0.2">
      <c r="A1450" t="s">
        <v>2526</v>
      </c>
      <c r="B1450" t="str">
        <f>INDEX(试题问卷属性表!H:H, MATCH(问卷赋分表!A1450,试题问卷属性表!A:A,0))</f>
        <v>教师对学校课程目标的了解</v>
      </c>
      <c r="C1450" t="s">
        <v>1345</v>
      </c>
      <c r="D1450" t="s">
        <v>1362</v>
      </c>
      <c r="E1450" t="s">
        <v>2976</v>
      </c>
      <c r="F1450">
        <v>5</v>
      </c>
      <c r="G1450">
        <v>1</v>
      </c>
      <c r="H1450" t="b">
        <v>1</v>
      </c>
      <c r="I1450">
        <f>INDEX(试题问卷属性表!D:D, MATCH(问卷赋分表!$A1450,试题问卷属性表!$A:$A,0))</f>
        <v>0</v>
      </c>
      <c r="J1450">
        <f>INDEX(试题问卷属性表!E:E, MATCH(问卷赋分表!$A1450,试题问卷属性表!$A:$A,0))</f>
        <v>0</v>
      </c>
      <c r="K1450" t="str">
        <f>INDEX(试题问卷属性表!F:F, MATCH(问卷赋分表!$A1450,试题问卷属性表!$A:$A,0))</f>
        <v>校长对学校评价</v>
      </c>
      <c r="L1450">
        <f>INDEX(试题问卷属性表!G:G, MATCH(问卷赋分表!$A1450,试题问卷属性表!$A:$A,0))</f>
        <v>0</v>
      </c>
    </row>
    <row r="1451" spans="1:12" x14ac:dyDescent="0.2">
      <c r="A1451" t="s">
        <v>2526</v>
      </c>
      <c r="B1451" t="str">
        <f>INDEX(试题问卷属性表!H:H, MATCH(问卷赋分表!A1451,试题问卷属性表!A:A,0))</f>
        <v>教师对学校课程目标的了解</v>
      </c>
      <c r="C1451" t="s">
        <v>1345</v>
      </c>
      <c r="D1451" t="s">
        <v>1362</v>
      </c>
      <c r="E1451" t="s">
        <v>2977</v>
      </c>
      <c r="F1451">
        <v>4</v>
      </c>
      <c r="G1451">
        <v>1</v>
      </c>
      <c r="H1451" t="b">
        <v>1</v>
      </c>
      <c r="I1451">
        <f>INDEX(试题问卷属性表!D:D, MATCH(问卷赋分表!$A1451,试题问卷属性表!$A:$A,0))</f>
        <v>0</v>
      </c>
      <c r="J1451">
        <f>INDEX(试题问卷属性表!E:E, MATCH(问卷赋分表!$A1451,试题问卷属性表!$A:$A,0))</f>
        <v>0</v>
      </c>
      <c r="K1451" t="str">
        <f>INDEX(试题问卷属性表!F:F, MATCH(问卷赋分表!$A1451,试题问卷属性表!$A:$A,0))</f>
        <v>校长对学校评价</v>
      </c>
      <c r="L1451">
        <f>INDEX(试题问卷属性表!G:G, MATCH(问卷赋分表!$A1451,试题问卷属性表!$A:$A,0))</f>
        <v>0</v>
      </c>
    </row>
    <row r="1452" spans="1:12" x14ac:dyDescent="0.2">
      <c r="A1452" t="s">
        <v>2526</v>
      </c>
      <c r="B1452" t="str">
        <f>INDEX(试题问卷属性表!H:H, MATCH(问卷赋分表!A1452,试题问卷属性表!A:A,0))</f>
        <v>教师对学校课程目标的了解</v>
      </c>
      <c r="C1452" t="s">
        <v>1345</v>
      </c>
      <c r="D1452" t="s">
        <v>1362</v>
      </c>
      <c r="E1452" t="s">
        <v>2978</v>
      </c>
      <c r="F1452">
        <v>3</v>
      </c>
      <c r="G1452">
        <v>0</v>
      </c>
      <c r="H1452" t="b">
        <v>1</v>
      </c>
      <c r="I1452">
        <f>INDEX(试题问卷属性表!D:D, MATCH(问卷赋分表!$A1452,试题问卷属性表!$A:$A,0))</f>
        <v>0</v>
      </c>
      <c r="J1452">
        <f>INDEX(试题问卷属性表!E:E, MATCH(问卷赋分表!$A1452,试题问卷属性表!$A:$A,0))</f>
        <v>0</v>
      </c>
      <c r="K1452" t="str">
        <f>INDEX(试题问卷属性表!F:F, MATCH(问卷赋分表!$A1452,试题问卷属性表!$A:$A,0))</f>
        <v>校长对学校评价</v>
      </c>
      <c r="L1452">
        <f>INDEX(试题问卷属性表!G:G, MATCH(问卷赋分表!$A1452,试题问卷属性表!$A:$A,0))</f>
        <v>0</v>
      </c>
    </row>
    <row r="1453" spans="1:12" x14ac:dyDescent="0.2">
      <c r="A1453" t="s">
        <v>2526</v>
      </c>
      <c r="B1453" t="str">
        <f>INDEX(试题问卷属性表!H:H, MATCH(问卷赋分表!A1453,试题问卷属性表!A:A,0))</f>
        <v>教师对学校课程目标的了解</v>
      </c>
      <c r="C1453" t="s">
        <v>1345</v>
      </c>
      <c r="D1453" t="s">
        <v>1362</v>
      </c>
      <c r="E1453" t="s">
        <v>2979</v>
      </c>
      <c r="F1453">
        <v>2</v>
      </c>
      <c r="G1453">
        <v>0</v>
      </c>
      <c r="H1453" t="b">
        <v>1</v>
      </c>
      <c r="I1453">
        <f>INDEX(试题问卷属性表!D:D, MATCH(问卷赋分表!$A1453,试题问卷属性表!$A:$A,0))</f>
        <v>0</v>
      </c>
      <c r="J1453">
        <f>INDEX(试题问卷属性表!E:E, MATCH(问卷赋分表!$A1453,试题问卷属性表!$A:$A,0))</f>
        <v>0</v>
      </c>
      <c r="K1453" t="str">
        <f>INDEX(试题问卷属性表!F:F, MATCH(问卷赋分表!$A1453,试题问卷属性表!$A:$A,0))</f>
        <v>校长对学校评价</v>
      </c>
      <c r="L1453">
        <f>INDEX(试题问卷属性表!G:G, MATCH(问卷赋分表!$A1453,试题问卷属性表!$A:$A,0))</f>
        <v>0</v>
      </c>
    </row>
    <row r="1454" spans="1:12" x14ac:dyDescent="0.2">
      <c r="A1454" t="s">
        <v>2526</v>
      </c>
      <c r="B1454" t="str">
        <f>INDEX(试题问卷属性表!H:H, MATCH(问卷赋分表!A1454,试题问卷属性表!A:A,0))</f>
        <v>教师对学校课程目标的了解</v>
      </c>
      <c r="C1454" t="s">
        <v>1345</v>
      </c>
      <c r="D1454" t="s">
        <v>1362</v>
      </c>
      <c r="E1454" t="s">
        <v>2980</v>
      </c>
      <c r="F1454">
        <v>1</v>
      </c>
      <c r="G1454">
        <v>0</v>
      </c>
      <c r="H1454" t="b">
        <v>1</v>
      </c>
      <c r="I1454">
        <f>INDEX(试题问卷属性表!D:D, MATCH(问卷赋分表!$A1454,试题问卷属性表!$A:$A,0))</f>
        <v>0</v>
      </c>
      <c r="J1454">
        <f>INDEX(试题问卷属性表!E:E, MATCH(问卷赋分表!$A1454,试题问卷属性表!$A:$A,0))</f>
        <v>0</v>
      </c>
      <c r="K1454" t="str">
        <f>INDEX(试题问卷属性表!F:F, MATCH(问卷赋分表!$A1454,试题问卷属性表!$A:$A,0))</f>
        <v>校长对学校评价</v>
      </c>
      <c r="L1454">
        <f>INDEX(试题问卷属性表!G:G, MATCH(问卷赋分表!$A1454,试题问卷属性表!$A:$A,0))</f>
        <v>0</v>
      </c>
    </row>
    <row r="1455" spans="1:12" x14ac:dyDescent="0.2">
      <c r="A1455" t="s">
        <v>2527</v>
      </c>
      <c r="B1455" t="str">
        <f>INDEX(试题问卷属性表!H:H, MATCH(问卷赋分表!A1455,试题问卷属性表!A:A,0))</f>
        <v>教师对学生学习成绩的期望</v>
      </c>
      <c r="C1455" t="s">
        <v>1345</v>
      </c>
      <c r="D1455" t="s">
        <v>1362</v>
      </c>
      <c r="E1455" t="s">
        <v>2976</v>
      </c>
      <c r="F1455">
        <v>5</v>
      </c>
      <c r="G1455">
        <v>1</v>
      </c>
      <c r="H1455" t="b">
        <v>1</v>
      </c>
      <c r="I1455">
        <f>INDEX(试题问卷属性表!D:D, MATCH(问卷赋分表!$A1455,试题问卷属性表!$A:$A,0))</f>
        <v>0</v>
      </c>
      <c r="J1455">
        <f>INDEX(试题问卷属性表!E:E, MATCH(问卷赋分表!$A1455,试题问卷属性表!$A:$A,0))</f>
        <v>0</v>
      </c>
      <c r="K1455" t="str">
        <f>INDEX(试题问卷属性表!F:F, MATCH(问卷赋分表!$A1455,试题问卷属性表!$A:$A,0))</f>
        <v>校长对学校评价</v>
      </c>
      <c r="L1455">
        <f>INDEX(试题问卷属性表!G:G, MATCH(问卷赋分表!$A1455,试题问卷属性表!$A:$A,0))</f>
        <v>0</v>
      </c>
    </row>
    <row r="1456" spans="1:12" x14ac:dyDescent="0.2">
      <c r="A1456" t="s">
        <v>2527</v>
      </c>
      <c r="B1456" t="str">
        <f>INDEX(试题问卷属性表!H:H, MATCH(问卷赋分表!A1456,试题问卷属性表!A:A,0))</f>
        <v>教师对学生学习成绩的期望</v>
      </c>
      <c r="C1456" t="s">
        <v>1345</v>
      </c>
      <c r="D1456" t="s">
        <v>1362</v>
      </c>
      <c r="E1456" t="s">
        <v>2977</v>
      </c>
      <c r="F1456">
        <v>4</v>
      </c>
      <c r="G1456">
        <v>1</v>
      </c>
      <c r="H1456" t="b">
        <v>1</v>
      </c>
      <c r="I1456">
        <f>INDEX(试题问卷属性表!D:D, MATCH(问卷赋分表!$A1456,试题问卷属性表!$A:$A,0))</f>
        <v>0</v>
      </c>
      <c r="J1456">
        <f>INDEX(试题问卷属性表!E:E, MATCH(问卷赋分表!$A1456,试题问卷属性表!$A:$A,0))</f>
        <v>0</v>
      </c>
      <c r="K1456" t="str">
        <f>INDEX(试题问卷属性表!F:F, MATCH(问卷赋分表!$A1456,试题问卷属性表!$A:$A,0))</f>
        <v>校长对学校评价</v>
      </c>
      <c r="L1456">
        <f>INDEX(试题问卷属性表!G:G, MATCH(问卷赋分表!$A1456,试题问卷属性表!$A:$A,0))</f>
        <v>0</v>
      </c>
    </row>
    <row r="1457" spans="1:12" x14ac:dyDescent="0.2">
      <c r="A1457" t="s">
        <v>2527</v>
      </c>
      <c r="B1457" t="str">
        <f>INDEX(试题问卷属性表!H:H, MATCH(问卷赋分表!A1457,试题问卷属性表!A:A,0))</f>
        <v>教师对学生学习成绩的期望</v>
      </c>
      <c r="C1457" t="s">
        <v>1345</v>
      </c>
      <c r="D1457" t="s">
        <v>1362</v>
      </c>
      <c r="E1457" t="s">
        <v>2978</v>
      </c>
      <c r="F1457">
        <v>3</v>
      </c>
      <c r="G1457">
        <v>0</v>
      </c>
      <c r="H1457" t="b">
        <v>1</v>
      </c>
      <c r="I1457">
        <f>INDEX(试题问卷属性表!D:D, MATCH(问卷赋分表!$A1457,试题问卷属性表!$A:$A,0))</f>
        <v>0</v>
      </c>
      <c r="J1457">
        <f>INDEX(试题问卷属性表!E:E, MATCH(问卷赋分表!$A1457,试题问卷属性表!$A:$A,0))</f>
        <v>0</v>
      </c>
      <c r="K1457" t="str">
        <f>INDEX(试题问卷属性表!F:F, MATCH(问卷赋分表!$A1457,试题问卷属性表!$A:$A,0))</f>
        <v>校长对学校评价</v>
      </c>
      <c r="L1457">
        <f>INDEX(试题问卷属性表!G:G, MATCH(问卷赋分表!$A1457,试题问卷属性表!$A:$A,0))</f>
        <v>0</v>
      </c>
    </row>
    <row r="1458" spans="1:12" x14ac:dyDescent="0.2">
      <c r="A1458" t="s">
        <v>2527</v>
      </c>
      <c r="B1458" t="str">
        <f>INDEX(试题问卷属性表!H:H, MATCH(问卷赋分表!A1458,试题问卷属性表!A:A,0))</f>
        <v>教师对学生学习成绩的期望</v>
      </c>
      <c r="C1458" t="s">
        <v>1345</v>
      </c>
      <c r="D1458" t="s">
        <v>1362</v>
      </c>
      <c r="E1458" t="s">
        <v>2979</v>
      </c>
      <c r="F1458">
        <v>2</v>
      </c>
      <c r="G1458">
        <v>0</v>
      </c>
      <c r="H1458" t="b">
        <v>1</v>
      </c>
      <c r="I1458">
        <f>INDEX(试题问卷属性表!D:D, MATCH(问卷赋分表!$A1458,试题问卷属性表!$A:$A,0))</f>
        <v>0</v>
      </c>
      <c r="J1458">
        <f>INDEX(试题问卷属性表!E:E, MATCH(问卷赋分表!$A1458,试题问卷属性表!$A:$A,0))</f>
        <v>0</v>
      </c>
      <c r="K1458" t="str">
        <f>INDEX(试题问卷属性表!F:F, MATCH(问卷赋分表!$A1458,试题问卷属性表!$A:$A,0))</f>
        <v>校长对学校评价</v>
      </c>
      <c r="L1458">
        <f>INDEX(试题问卷属性表!G:G, MATCH(问卷赋分表!$A1458,试题问卷属性表!$A:$A,0))</f>
        <v>0</v>
      </c>
    </row>
    <row r="1459" spans="1:12" x14ac:dyDescent="0.2">
      <c r="A1459" t="s">
        <v>2527</v>
      </c>
      <c r="B1459" t="str">
        <f>INDEX(试题问卷属性表!H:H, MATCH(问卷赋分表!A1459,试题问卷属性表!A:A,0))</f>
        <v>教师对学生学习成绩的期望</v>
      </c>
      <c r="C1459" t="s">
        <v>1345</v>
      </c>
      <c r="D1459" t="s">
        <v>1362</v>
      </c>
      <c r="E1459" t="s">
        <v>2980</v>
      </c>
      <c r="F1459">
        <v>1</v>
      </c>
      <c r="G1459">
        <v>0</v>
      </c>
      <c r="H1459" t="b">
        <v>1</v>
      </c>
      <c r="I1459">
        <f>INDEX(试题问卷属性表!D:D, MATCH(问卷赋分表!$A1459,试题问卷属性表!$A:$A,0))</f>
        <v>0</v>
      </c>
      <c r="J1459">
        <f>INDEX(试题问卷属性表!E:E, MATCH(问卷赋分表!$A1459,试题问卷属性表!$A:$A,0))</f>
        <v>0</v>
      </c>
      <c r="K1459" t="str">
        <f>INDEX(试题问卷属性表!F:F, MATCH(问卷赋分表!$A1459,试题问卷属性表!$A:$A,0))</f>
        <v>校长对学校评价</v>
      </c>
      <c r="L1459">
        <f>INDEX(试题问卷属性表!G:G, MATCH(问卷赋分表!$A1459,试题问卷属性表!$A:$A,0))</f>
        <v>0</v>
      </c>
    </row>
    <row r="1460" spans="1:12" x14ac:dyDescent="0.2">
      <c r="A1460" t="s">
        <v>2528</v>
      </c>
      <c r="B1460" t="str">
        <f>INDEX(试题问卷属性表!H:H, MATCH(问卷赋分表!A1460,试题问卷属性表!A:A,0))</f>
        <v>家长对学生学习的支持</v>
      </c>
      <c r="C1460" t="s">
        <v>1345</v>
      </c>
      <c r="D1460" t="s">
        <v>1362</v>
      </c>
      <c r="E1460" t="s">
        <v>2976</v>
      </c>
      <c r="F1460">
        <v>5</v>
      </c>
      <c r="G1460">
        <v>1</v>
      </c>
      <c r="H1460" t="b">
        <v>1</v>
      </c>
      <c r="I1460">
        <f>INDEX(试题问卷属性表!D:D, MATCH(问卷赋分表!$A1460,试题问卷属性表!$A:$A,0))</f>
        <v>0</v>
      </c>
      <c r="J1460">
        <f>INDEX(试题问卷属性表!E:E, MATCH(问卷赋分表!$A1460,试题问卷属性表!$A:$A,0))</f>
        <v>0</v>
      </c>
      <c r="K1460" t="str">
        <f>INDEX(试题问卷属性表!F:F, MATCH(问卷赋分表!$A1460,试题问卷属性表!$A:$A,0))</f>
        <v>校长对学校评价</v>
      </c>
      <c r="L1460">
        <f>INDEX(试题问卷属性表!G:G, MATCH(问卷赋分表!$A1460,试题问卷属性表!$A:$A,0))</f>
        <v>0</v>
      </c>
    </row>
    <row r="1461" spans="1:12" x14ac:dyDescent="0.2">
      <c r="A1461" t="s">
        <v>2528</v>
      </c>
      <c r="B1461" t="str">
        <f>INDEX(试题问卷属性表!H:H, MATCH(问卷赋分表!A1461,试题问卷属性表!A:A,0))</f>
        <v>家长对学生学习的支持</v>
      </c>
      <c r="C1461" t="s">
        <v>1345</v>
      </c>
      <c r="D1461" t="s">
        <v>1362</v>
      </c>
      <c r="E1461" t="s">
        <v>2977</v>
      </c>
      <c r="F1461">
        <v>4</v>
      </c>
      <c r="G1461">
        <v>1</v>
      </c>
      <c r="H1461" t="b">
        <v>1</v>
      </c>
      <c r="I1461">
        <f>INDEX(试题问卷属性表!D:D, MATCH(问卷赋分表!$A1461,试题问卷属性表!$A:$A,0))</f>
        <v>0</v>
      </c>
      <c r="J1461">
        <f>INDEX(试题问卷属性表!E:E, MATCH(问卷赋分表!$A1461,试题问卷属性表!$A:$A,0))</f>
        <v>0</v>
      </c>
      <c r="K1461" t="str">
        <f>INDEX(试题问卷属性表!F:F, MATCH(问卷赋分表!$A1461,试题问卷属性表!$A:$A,0))</f>
        <v>校长对学校评价</v>
      </c>
      <c r="L1461">
        <f>INDEX(试题问卷属性表!G:G, MATCH(问卷赋分表!$A1461,试题问卷属性表!$A:$A,0))</f>
        <v>0</v>
      </c>
    </row>
    <row r="1462" spans="1:12" x14ac:dyDescent="0.2">
      <c r="A1462" t="s">
        <v>2528</v>
      </c>
      <c r="B1462" t="str">
        <f>INDEX(试题问卷属性表!H:H, MATCH(问卷赋分表!A1462,试题问卷属性表!A:A,0))</f>
        <v>家长对学生学习的支持</v>
      </c>
      <c r="C1462" t="s">
        <v>1345</v>
      </c>
      <c r="D1462" t="s">
        <v>1362</v>
      </c>
      <c r="E1462" t="s">
        <v>2978</v>
      </c>
      <c r="F1462">
        <v>3</v>
      </c>
      <c r="G1462">
        <v>0</v>
      </c>
      <c r="H1462" t="b">
        <v>1</v>
      </c>
      <c r="I1462">
        <f>INDEX(试题问卷属性表!D:D, MATCH(问卷赋分表!$A1462,试题问卷属性表!$A:$A,0))</f>
        <v>0</v>
      </c>
      <c r="J1462">
        <f>INDEX(试题问卷属性表!E:E, MATCH(问卷赋分表!$A1462,试题问卷属性表!$A:$A,0))</f>
        <v>0</v>
      </c>
      <c r="K1462" t="str">
        <f>INDEX(试题问卷属性表!F:F, MATCH(问卷赋分表!$A1462,试题问卷属性表!$A:$A,0))</f>
        <v>校长对学校评价</v>
      </c>
      <c r="L1462">
        <f>INDEX(试题问卷属性表!G:G, MATCH(问卷赋分表!$A1462,试题问卷属性表!$A:$A,0))</f>
        <v>0</v>
      </c>
    </row>
    <row r="1463" spans="1:12" x14ac:dyDescent="0.2">
      <c r="A1463" t="s">
        <v>2528</v>
      </c>
      <c r="B1463" t="str">
        <f>INDEX(试题问卷属性表!H:H, MATCH(问卷赋分表!A1463,试题问卷属性表!A:A,0))</f>
        <v>家长对学生学习的支持</v>
      </c>
      <c r="C1463" t="s">
        <v>1345</v>
      </c>
      <c r="D1463" t="s">
        <v>1362</v>
      </c>
      <c r="E1463" t="s">
        <v>2979</v>
      </c>
      <c r="F1463">
        <v>2</v>
      </c>
      <c r="G1463">
        <v>0</v>
      </c>
      <c r="H1463" t="b">
        <v>1</v>
      </c>
      <c r="I1463">
        <f>INDEX(试题问卷属性表!D:D, MATCH(问卷赋分表!$A1463,试题问卷属性表!$A:$A,0))</f>
        <v>0</v>
      </c>
      <c r="J1463">
        <f>INDEX(试题问卷属性表!E:E, MATCH(问卷赋分表!$A1463,试题问卷属性表!$A:$A,0))</f>
        <v>0</v>
      </c>
      <c r="K1463" t="str">
        <f>INDEX(试题问卷属性表!F:F, MATCH(问卷赋分表!$A1463,试题问卷属性表!$A:$A,0))</f>
        <v>校长对学校评价</v>
      </c>
      <c r="L1463">
        <f>INDEX(试题问卷属性表!G:G, MATCH(问卷赋分表!$A1463,试题问卷属性表!$A:$A,0))</f>
        <v>0</v>
      </c>
    </row>
    <row r="1464" spans="1:12" x14ac:dyDescent="0.2">
      <c r="A1464" t="s">
        <v>2528</v>
      </c>
      <c r="B1464" t="str">
        <f>INDEX(试题问卷属性表!H:H, MATCH(问卷赋分表!A1464,试题问卷属性表!A:A,0))</f>
        <v>家长对学生学习的支持</v>
      </c>
      <c r="C1464" t="s">
        <v>1345</v>
      </c>
      <c r="D1464" t="s">
        <v>1362</v>
      </c>
      <c r="E1464" t="s">
        <v>2980</v>
      </c>
      <c r="F1464">
        <v>1</v>
      </c>
      <c r="G1464">
        <v>0</v>
      </c>
      <c r="H1464" t="b">
        <v>1</v>
      </c>
      <c r="I1464">
        <f>INDEX(试题问卷属性表!D:D, MATCH(问卷赋分表!$A1464,试题问卷属性表!$A:$A,0))</f>
        <v>0</v>
      </c>
      <c r="J1464">
        <f>INDEX(试题问卷属性表!E:E, MATCH(问卷赋分表!$A1464,试题问卷属性表!$A:$A,0))</f>
        <v>0</v>
      </c>
      <c r="K1464" t="str">
        <f>INDEX(试题问卷属性表!F:F, MATCH(问卷赋分表!$A1464,试题问卷属性表!$A:$A,0))</f>
        <v>校长对学校评价</v>
      </c>
      <c r="L1464">
        <f>INDEX(试题问卷属性表!G:G, MATCH(问卷赋分表!$A1464,试题问卷属性表!$A:$A,0))</f>
        <v>0</v>
      </c>
    </row>
    <row r="1465" spans="1:12" x14ac:dyDescent="0.2">
      <c r="A1465" t="s">
        <v>2529</v>
      </c>
      <c r="B1465" t="str">
        <f>INDEX(试题问卷属性表!H:H, MATCH(问卷赋分表!A1465,试题问卷属性表!A:A,0))</f>
        <v>家长对学校活动的参与</v>
      </c>
      <c r="C1465" t="s">
        <v>1345</v>
      </c>
      <c r="D1465" t="s">
        <v>1362</v>
      </c>
      <c r="E1465" t="s">
        <v>2976</v>
      </c>
      <c r="F1465">
        <v>5</v>
      </c>
      <c r="G1465">
        <v>1</v>
      </c>
      <c r="H1465" t="b">
        <v>1</v>
      </c>
      <c r="I1465">
        <f>INDEX(试题问卷属性表!D:D, MATCH(问卷赋分表!$A1465,试题问卷属性表!$A:$A,0))</f>
        <v>0</v>
      </c>
      <c r="J1465">
        <f>INDEX(试题问卷属性表!E:E, MATCH(问卷赋分表!$A1465,试题问卷属性表!$A:$A,0))</f>
        <v>0</v>
      </c>
      <c r="K1465" t="str">
        <f>INDEX(试题问卷属性表!F:F, MATCH(问卷赋分表!$A1465,试题问卷属性表!$A:$A,0))</f>
        <v>校长对学校评价</v>
      </c>
      <c r="L1465">
        <f>INDEX(试题问卷属性表!G:G, MATCH(问卷赋分表!$A1465,试题问卷属性表!$A:$A,0))</f>
        <v>0</v>
      </c>
    </row>
    <row r="1466" spans="1:12" x14ac:dyDescent="0.2">
      <c r="A1466" t="s">
        <v>2529</v>
      </c>
      <c r="B1466" t="str">
        <f>INDEX(试题问卷属性表!H:H, MATCH(问卷赋分表!A1466,试题问卷属性表!A:A,0))</f>
        <v>家长对学校活动的参与</v>
      </c>
      <c r="C1466" t="s">
        <v>1345</v>
      </c>
      <c r="D1466" t="s">
        <v>1362</v>
      </c>
      <c r="E1466" t="s">
        <v>2977</v>
      </c>
      <c r="F1466">
        <v>4</v>
      </c>
      <c r="G1466">
        <v>1</v>
      </c>
      <c r="H1466" t="b">
        <v>1</v>
      </c>
      <c r="I1466">
        <f>INDEX(试题问卷属性表!D:D, MATCH(问卷赋分表!$A1466,试题问卷属性表!$A:$A,0))</f>
        <v>0</v>
      </c>
      <c r="J1466">
        <f>INDEX(试题问卷属性表!E:E, MATCH(问卷赋分表!$A1466,试题问卷属性表!$A:$A,0))</f>
        <v>0</v>
      </c>
      <c r="K1466" t="str">
        <f>INDEX(试题问卷属性表!F:F, MATCH(问卷赋分表!$A1466,试题问卷属性表!$A:$A,0))</f>
        <v>校长对学校评价</v>
      </c>
      <c r="L1466">
        <f>INDEX(试题问卷属性表!G:G, MATCH(问卷赋分表!$A1466,试题问卷属性表!$A:$A,0))</f>
        <v>0</v>
      </c>
    </row>
    <row r="1467" spans="1:12" x14ac:dyDescent="0.2">
      <c r="A1467" t="s">
        <v>2529</v>
      </c>
      <c r="B1467" t="str">
        <f>INDEX(试题问卷属性表!H:H, MATCH(问卷赋分表!A1467,试题问卷属性表!A:A,0))</f>
        <v>家长对学校活动的参与</v>
      </c>
      <c r="C1467" t="s">
        <v>1345</v>
      </c>
      <c r="D1467" t="s">
        <v>1362</v>
      </c>
      <c r="E1467" t="s">
        <v>2978</v>
      </c>
      <c r="F1467">
        <v>3</v>
      </c>
      <c r="G1467">
        <v>0</v>
      </c>
      <c r="H1467" t="b">
        <v>1</v>
      </c>
      <c r="I1467">
        <f>INDEX(试题问卷属性表!D:D, MATCH(问卷赋分表!$A1467,试题问卷属性表!$A:$A,0))</f>
        <v>0</v>
      </c>
      <c r="J1467">
        <f>INDEX(试题问卷属性表!E:E, MATCH(问卷赋分表!$A1467,试题问卷属性表!$A:$A,0))</f>
        <v>0</v>
      </c>
      <c r="K1467" t="str">
        <f>INDEX(试题问卷属性表!F:F, MATCH(问卷赋分表!$A1467,试题问卷属性表!$A:$A,0))</f>
        <v>校长对学校评价</v>
      </c>
      <c r="L1467">
        <f>INDEX(试题问卷属性表!G:G, MATCH(问卷赋分表!$A1467,试题问卷属性表!$A:$A,0))</f>
        <v>0</v>
      </c>
    </row>
    <row r="1468" spans="1:12" x14ac:dyDescent="0.2">
      <c r="A1468" t="s">
        <v>2529</v>
      </c>
      <c r="B1468" t="str">
        <f>INDEX(试题问卷属性表!H:H, MATCH(问卷赋分表!A1468,试题问卷属性表!A:A,0))</f>
        <v>家长对学校活动的参与</v>
      </c>
      <c r="C1468" t="s">
        <v>1345</v>
      </c>
      <c r="D1468" t="s">
        <v>1362</v>
      </c>
      <c r="E1468" t="s">
        <v>2979</v>
      </c>
      <c r="F1468">
        <v>2</v>
      </c>
      <c r="G1468">
        <v>0</v>
      </c>
      <c r="H1468" t="b">
        <v>1</v>
      </c>
      <c r="I1468">
        <f>INDEX(试题问卷属性表!D:D, MATCH(问卷赋分表!$A1468,试题问卷属性表!$A:$A,0))</f>
        <v>0</v>
      </c>
      <c r="J1468">
        <f>INDEX(试题问卷属性表!E:E, MATCH(问卷赋分表!$A1468,试题问卷属性表!$A:$A,0))</f>
        <v>0</v>
      </c>
      <c r="K1468" t="str">
        <f>INDEX(试题问卷属性表!F:F, MATCH(问卷赋分表!$A1468,试题问卷属性表!$A:$A,0))</f>
        <v>校长对学校评价</v>
      </c>
      <c r="L1468">
        <f>INDEX(试题问卷属性表!G:G, MATCH(问卷赋分表!$A1468,试题问卷属性表!$A:$A,0))</f>
        <v>0</v>
      </c>
    </row>
    <row r="1469" spans="1:12" x14ac:dyDescent="0.2">
      <c r="A1469" t="s">
        <v>2529</v>
      </c>
      <c r="B1469" t="str">
        <f>INDEX(试题问卷属性表!H:H, MATCH(问卷赋分表!A1469,试题问卷属性表!A:A,0))</f>
        <v>家长对学校活动的参与</v>
      </c>
      <c r="C1469" t="s">
        <v>1345</v>
      </c>
      <c r="D1469" t="s">
        <v>1362</v>
      </c>
      <c r="E1469" t="s">
        <v>2980</v>
      </c>
      <c r="F1469">
        <v>1</v>
      </c>
      <c r="G1469">
        <v>0</v>
      </c>
      <c r="H1469" t="b">
        <v>1</v>
      </c>
      <c r="I1469">
        <f>INDEX(试题问卷属性表!D:D, MATCH(问卷赋分表!$A1469,试题问卷属性表!$A:$A,0))</f>
        <v>0</v>
      </c>
      <c r="J1469">
        <f>INDEX(试题问卷属性表!E:E, MATCH(问卷赋分表!$A1469,试题问卷属性表!$A:$A,0))</f>
        <v>0</v>
      </c>
      <c r="K1469" t="str">
        <f>INDEX(试题问卷属性表!F:F, MATCH(问卷赋分表!$A1469,试题问卷属性表!$A:$A,0))</f>
        <v>校长对学校评价</v>
      </c>
      <c r="L1469">
        <f>INDEX(试题问卷属性表!G:G, MATCH(问卷赋分表!$A1469,试题问卷属性表!$A:$A,0))</f>
        <v>0</v>
      </c>
    </row>
    <row r="1470" spans="1:12" x14ac:dyDescent="0.2">
      <c r="A1470" t="s">
        <v>2530</v>
      </c>
      <c r="B1470" t="str">
        <f>INDEX(试题问卷属性表!H:H, MATCH(问卷赋分表!A1470,试题问卷属性表!A:A,0))</f>
        <v>学生力求在校表现良好的意愿</v>
      </c>
      <c r="C1470" t="s">
        <v>1345</v>
      </c>
      <c r="D1470" t="s">
        <v>1362</v>
      </c>
      <c r="E1470" t="s">
        <v>2976</v>
      </c>
      <c r="F1470">
        <v>5</v>
      </c>
      <c r="G1470">
        <v>1</v>
      </c>
      <c r="H1470" t="b">
        <v>1</v>
      </c>
      <c r="I1470">
        <f>INDEX(试题问卷属性表!D:D, MATCH(问卷赋分表!$A1470,试题问卷属性表!$A:$A,0))</f>
        <v>0</v>
      </c>
      <c r="J1470">
        <f>INDEX(试题问卷属性表!E:E, MATCH(问卷赋分表!$A1470,试题问卷属性表!$A:$A,0))</f>
        <v>0</v>
      </c>
      <c r="K1470" t="str">
        <f>INDEX(试题问卷属性表!F:F, MATCH(问卷赋分表!$A1470,试题问卷属性表!$A:$A,0))</f>
        <v>校长对学校评价</v>
      </c>
      <c r="L1470">
        <f>INDEX(试题问卷属性表!G:G, MATCH(问卷赋分表!$A1470,试题问卷属性表!$A:$A,0))</f>
        <v>0</v>
      </c>
    </row>
    <row r="1471" spans="1:12" x14ac:dyDescent="0.2">
      <c r="A1471" t="s">
        <v>2530</v>
      </c>
      <c r="B1471" t="str">
        <f>INDEX(试题问卷属性表!H:H, MATCH(问卷赋分表!A1471,试题问卷属性表!A:A,0))</f>
        <v>学生力求在校表现良好的意愿</v>
      </c>
      <c r="C1471" t="s">
        <v>1345</v>
      </c>
      <c r="D1471" t="s">
        <v>1362</v>
      </c>
      <c r="E1471" t="s">
        <v>2977</v>
      </c>
      <c r="F1471">
        <v>4</v>
      </c>
      <c r="G1471">
        <v>1</v>
      </c>
      <c r="H1471" t="b">
        <v>1</v>
      </c>
      <c r="I1471">
        <f>INDEX(试题问卷属性表!D:D, MATCH(问卷赋分表!$A1471,试题问卷属性表!$A:$A,0))</f>
        <v>0</v>
      </c>
      <c r="J1471">
        <f>INDEX(试题问卷属性表!E:E, MATCH(问卷赋分表!$A1471,试题问卷属性表!$A:$A,0))</f>
        <v>0</v>
      </c>
      <c r="K1471" t="str">
        <f>INDEX(试题问卷属性表!F:F, MATCH(问卷赋分表!$A1471,试题问卷属性表!$A:$A,0))</f>
        <v>校长对学校评价</v>
      </c>
      <c r="L1471">
        <f>INDEX(试题问卷属性表!G:G, MATCH(问卷赋分表!$A1471,试题问卷属性表!$A:$A,0))</f>
        <v>0</v>
      </c>
    </row>
    <row r="1472" spans="1:12" x14ac:dyDescent="0.2">
      <c r="A1472" t="s">
        <v>2530</v>
      </c>
      <c r="B1472" t="str">
        <f>INDEX(试题问卷属性表!H:H, MATCH(问卷赋分表!A1472,试题问卷属性表!A:A,0))</f>
        <v>学生力求在校表现良好的意愿</v>
      </c>
      <c r="C1472" t="s">
        <v>1345</v>
      </c>
      <c r="D1472" t="s">
        <v>1362</v>
      </c>
      <c r="E1472" t="s">
        <v>2978</v>
      </c>
      <c r="F1472">
        <v>3</v>
      </c>
      <c r="G1472">
        <v>0</v>
      </c>
      <c r="H1472" t="b">
        <v>1</v>
      </c>
      <c r="I1472">
        <f>INDEX(试题问卷属性表!D:D, MATCH(问卷赋分表!$A1472,试题问卷属性表!$A:$A,0))</f>
        <v>0</v>
      </c>
      <c r="J1472">
        <f>INDEX(试题问卷属性表!E:E, MATCH(问卷赋分表!$A1472,试题问卷属性表!$A:$A,0))</f>
        <v>0</v>
      </c>
      <c r="K1472" t="str">
        <f>INDEX(试题问卷属性表!F:F, MATCH(问卷赋分表!$A1472,试题问卷属性表!$A:$A,0))</f>
        <v>校长对学校评价</v>
      </c>
      <c r="L1472">
        <f>INDEX(试题问卷属性表!G:G, MATCH(问卷赋分表!$A1472,试题问卷属性表!$A:$A,0))</f>
        <v>0</v>
      </c>
    </row>
    <row r="1473" spans="1:12" x14ac:dyDescent="0.2">
      <c r="A1473" t="s">
        <v>2530</v>
      </c>
      <c r="B1473" t="str">
        <f>INDEX(试题问卷属性表!H:H, MATCH(问卷赋分表!A1473,试题问卷属性表!A:A,0))</f>
        <v>学生力求在校表现良好的意愿</v>
      </c>
      <c r="C1473" t="s">
        <v>1345</v>
      </c>
      <c r="D1473" t="s">
        <v>1362</v>
      </c>
      <c r="E1473" t="s">
        <v>2979</v>
      </c>
      <c r="F1473">
        <v>2</v>
      </c>
      <c r="G1473">
        <v>0</v>
      </c>
      <c r="H1473" t="b">
        <v>1</v>
      </c>
      <c r="I1473">
        <f>INDEX(试题问卷属性表!D:D, MATCH(问卷赋分表!$A1473,试题问卷属性表!$A:$A,0))</f>
        <v>0</v>
      </c>
      <c r="J1473">
        <f>INDEX(试题问卷属性表!E:E, MATCH(问卷赋分表!$A1473,试题问卷属性表!$A:$A,0))</f>
        <v>0</v>
      </c>
      <c r="K1473" t="str">
        <f>INDEX(试题问卷属性表!F:F, MATCH(问卷赋分表!$A1473,试题问卷属性表!$A:$A,0))</f>
        <v>校长对学校评价</v>
      </c>
      <c r="L1473">
        <f>INDEX(试题问卷属性表!G:G, MATCH(问卷赋分表!$A1473,试题问卷属性表!$A:$A,0))</f>
        <v>0</v>
      </c>
    </row>
    <row r="1474" spans="1:12" x14ac:dyDescent="0.2">
      <c r="A1474" t="s">
        <v>2530</v>
      </c>
      <c r="B1474" t="str">
        <f>INDEX(试题问卷属性表!H:H, MATCH(问卷赋分表!A1474,试题问卷属性表!A:A,0))</f>
        <v>学生力求在校表现良好的意愿</v>
      </c>
      <c r="C1474" t="s">
        <v>1345</v>
      </c>
      <c r="D1474" t="s">
        <v>1362</v>
      </c>
      <c r="E1474" t="s">
        <v>2980</v>
      </c>
      <c r="F1474">
        <v>1</v>
      </c>
      <c r="G1474">
        <v>0</v>
      </c>
      <c r="H1474" t="b">
        <v>1</v>
      </c>
      <c r="I1474">
        <f>INDEX(试题问卷属性表!D:D, MATCH(问卷赋分表!$A1474,试题问卷属性表!$A:$A,0))</f>
        <v>0</v>
      </c>
      <c r="J1474">
        <f>INDEX(试题问卷属性表!E:E, MATCH(问卷赋分表!$A1474,试题问卷属性表!$A:$A,0))</f>
        <v>0</v>
      </c>
      <c r="K1474" t="str">
        <f>INDEX(试题问卷属性表!F:F, MATCH(问卷赋分表!$A1474,试题问卷属性表!$A:$A,0))</f>
        <v>校长对学校评价</v>
      </c>
      <c r="L1474">
        <f>INDEX(试题问卷属性表!G:G, MATCH(问卷赋分表!$A1474,试题问卷属性表!$A:$A,0))</f>
        <v>0</v>
      </c>
    </row>
    <row r="1475" spans="1:12" x14ac:dyDescent="0.2">
      <c r="A1475" t="s">
        <v>2531</v>
      </c>
      <c r="B1475" t="str">
        <f>INDEX(试题问卷属性表!H:H, MATCH(问卷赋分表!A1475,试题问卷属性表!A:A,0))</f>
        <v>教学最本质的内涵是传授知识</v>
      </c>
      <c r="C1475" t="s">
        <v>1345</v>
      </c>
      <c r="D1475" t="s">
        <v>1362</v>
      </c>
      <c r="E1475" t="s">
        <v>2681</v>
      </c>
      <c r="F1475">
        <v>5</v>
      </c>
      <c r="G1475">
        <v>1</v>
      </c>
      <c r="H1475" t="b">
        <v>1</v>
      </c>
      <c r="I1475">
        <f>INDEX(试题问卷属性表!D:D, MATCH(问卷赋分表!$A1475,试题问卷属性表!$A:$A,0))</f>
        <v>0</v>
      </c>
      <c r="J1475">
        <f>INDEX(试题问卷属性表!E:E, MATCH(问卷赋分表!$A1475,试题问卷属性表!$A:$A,0))</f>
        <v>0</v>
      </c>
      <c r="K1475" t="str">
        <f>INDEX(试题问卷属性表!F:F, MATCH(问卷赋分表!$A1475,试题问卷属性表!$A:$A,0))</f>
        <v>校长教学理念</v>
      </c>
      <c r="L1475">
        <f>INDEX(试题问卷属性表!G:G, MATCH(问卷赋分表!$A1475,试题问卷属性表!$A:$A,0))</f>
        <v>0</v>
      </c>
    </row>
    <row r="1476" spans="1:12" x14ac:dyDescent="0.2">
      <c r="A1476" t="s">
        <v>2531</v>
      </c>
      <c r="B1476" t="str">
        <f>INDEX(试题问卷属性表!H:H, MATCH(问卷赋分表!A1476,试题问卷属性表!A:A,0))</f>
        <v>教学最本质的内涵是传授知识</v>
      </c>
      <c r="C1476" t="s">
        <v>1345</v>
      </c>
      <c r="D1476" t="s">
        <v>1362</v>
      </c>
      <c r="E1476" t="s">
        <v>2680</v>
      </c>
      <c r="F1476">
        <v>4</v>
      </c>
      <c r="G1476">
        <v>1</v>
      </c>
      <c r="H1476" t="b">
        <v>1</v>
      </c>
      <c r="I1476">
        <f>INDEX(试题问卷属性表!D:D, MATCH(问卷赋分表!$A1476,试题问卷属性表!$A:$A,0))</f>
        <v>0</v>
      </c>
      <c r="J1476">
        <f>INDEX(试题问卷属性表!E:E, MATCH(问卷赋分表!$A1476,试题问卷属性表!$A:$A,0))</f>
        <v>0</v>
      </c>
      <c r="K1476" t="str">
        <f>INDEX(试题问卷属性表!F:F, MATCH(问卷赋分表!$A1476,试题问卷属性表!$A:$A,0))</f>
        <v>校长教学理念</v>
      </c>
      <c r="L1476">
        <f>INDEX(试题问卷属性表!G:G, MATCH(问卷赋分表!$A1476,试题问卷属性表!$A:$A,0))</f>
        <v>0</v>
      </c>
    </row>
    <row r="1477" spans="1:12" x14ac:dyDescent="0.2">
      <c r="A1477" t="s">
        <v>2531</v>
      </c>
      <c r="B1477" t="str">
        <f>INDEX(试题问卷属性表!H:H, MATCH(问卷赋分表!A1477,试题问卷属性表!A:A,0))</f>
        <v>教学最本质的内涵是传授知识</v>
      </c>
      <c r="C1477" t="s">
        <v>1345</v>
      </c>
      <c r="D1477" t="s">
        <v>1362</v>
      </c>
      <c r="E1477" t="s">
        <v>2679</v>
      </c>
      <c r="F1477">
        <v>3</v>
      </c>
      <c r="G1477">
        <v>0</v>
      </c>
      <c r="H1477" t="b">
        <v>1</v>
      </c>
      <c r="I1477">
        <f>INDEX(试题问卷属性表!D:D, MATCH(问卷赋分表!$A1477,试题问卷属性表!$A:$A,0))</f>
        <v>0</v>
      </c>
      <c r="J1477">
        <f>INDEX(试题问卷属性表!E:E, MATCH(问卷赋分表!$A1477,试题问卷属性表!$A:$A,0))</f>
        <v>0</v>
      </c>
      <c r="K1477" t="str">
        <f>INDEX(试题问卷属性表!F:F, MATCH(问卷赋分表!$A1477,试题问卷属性表!$A:$A,0))</f>
        <v>校长教学理念</v>
      </c>
      <c r="L1477">
        <f>INDEX(试题问卷属性表!G:G, MATCH(问卷赋分表!$A1477,试题问卷属性表!$A:$A,0))</f>
        <v>0</v>
      </c>
    </row>
    <row r="1478" spans="1:12" x14ac:dyDescent="0.2">
      <c r="A1478" t="s">
        <v>2531</v>
      </c>
      <c r="B1478" t="str">
        <f>INDEX(试题问卷属性表!H:H, MATCH(问卷赋分表!A1478,试题问卷属性表!A:A,0))</f>
        <v>教学最本质的内涵是传授知识</v>
      </c>
      <c r="C1478" t="s">
        <v>1345</v>
      </c>
      <c r="D1478" t="s">
        <v>1362</v>
      </c>
      <c r="E1478" t="s">
        <v>2678</v>
      </c>
      <c r="F1478">
        <v>2</v>
      </c>
      <c r="G1478">
        <v>0</v>
      </c>
      <c r="H1478" t="b">
        <v>1</v>
      </c>
      <c r="I1478">
        <f>INDEX(试题问卷属性表!D:D, MATCH(问卷赋分表!$A1478,试题问卷属性表!$A:$A,0))</f>
        <v>0</v>
      </c>
      <c r="J1478">
        <f>INDEX(试题问卷属性表!E:E, MATCH(问卷赋分表!$A1478,试题问卷属性表!$A:$A,0))</f>
        <v>0</v>
      </c>
      <c r="K1478" t="str">
        <f>INDEX(试题问卷属性表!F:F, MATCH(问卷赋分表!$A1478,试题问卷属性表!$A:$A,0))</f>
        <v>校长教学理念</v>
      </c>
      <c r="L1478">
        <f>INDEX(试题问卷属性表!G:G, MATCH(问卷赋分表!$A1478,试题问卷属性表!$A:$A,0))</f>
        <v>0</v>
      </c>
    </row>
    <row r="1479" spans="1:12" x14ac:dyDescent="0.2">
      <c r="A1479" t="s">
        <v>2531</v>
      </c>
      <c r="B1479" t="str">
        <f>INDEX(试题问卷属性表!H:H, MATCH(问卷赋分表!A1479,试题问卷属性表!A:A,0))</f>
        <v>教学最本质的内涵是传授知识</v>
      </c>
      <c r="C1479" t="s">
        <v>1345</v>
      </c>
      <c r="D1479" t="s">
        <v>1362</v>
      </c>
      <c r="E1479" t="s">
        <v>2677</v>
      </c>
      <c r="F1479">
        <v>1</v>
      </c>
      <c r="G1479">
        <v>0</v>
      </c>
      <c r="H1479" t="b">
        <v>1</v>
      </c>
      <c r="I1479">
        <f>INDEX(试题问卷属性表!D:D, MATCH(问卷赋分表!$A1479,试题问卷属性表!$A:$A,0))</f>
        <v>0</v>
      </c>
      <c r="J1479">
        <f>INDEX(试题问卷属性表!E:E, MATCH(问卷赋分表!$A1479,试题问卷属性表!$A:$A,0))</f>
        <v>0</v>
      </c>
      <c r="K1479" t="str">
        <f>INDEX(试题问卷属性表!F:F, MATCH(问卷赋分表!$A1479,试题问卷属性表!$A:$A,0))</f>
        <v>校长教学理念</v>
      </c>
      <c r="L1479">
        <f>INDEX(试题问卷属性表!G:G, MATCH(问卷赋分表!$A1479,试题问卷属性表!$A:$A,0))</f>
        <v>0</v>
      </c>
    </row>
    <row r="1480" spans="1:12" x14ac:dyDescent="0.2">
      <c r="A1480" t="s">
        <v>2532</v>
      </c>
      <c r="B1480" t="str">
        <f>INDEX(试题问卷属性表!H:H, MATCH(问卷赋分表!A1480,试题问卷属性表!A:A,0))</f>
        <v>学生学习的过程，就是逐步学会做人的过程</v>
      </c>
      <c r="C1480" t="s">
        <v>1345</v>
      </c>
      <c r="D1480" t="s">
        <v>1362</v>
      </c>
      <c r="E1480" t="s">
        <v>2681</v>
      </c>
      <c r="F1480">
        <v>1</v>
      </c>
      <c r="G1480">
        <v>0</v>
      </c>
      <c r="H1480" t="b">
        <v>1</v>
      </c>
      <c r="I1480">
        <f>INDEX(试题问卷属性表!D:D, MATCH(问卷赋分表!$A1480,试题问卷属性表!$A:$A,0))</f>
        <v>0</v>
      </c>
      <c r="J1480">
        <f>INDEX(试题问卷属性表!E:E, MATCH(问卷赋分表!$A1480,试题问卷属性表!$A:$A,0))</f>
        <v>0</v>
      </c>
      <c r="K1480" t="str">
        <f>INDEX(试题问卷属性表!F:F, MATCH(问卷赋分表!$A1480,试题问卷属性表!$A:$A,0))</f>
        <v>校长教学理念</v>
      </c>
      <c r="L1480">
        <f>INDEX(试题问卷属性表!G:G, MATCH(问卷赋分表!$A1480,试题问卷属性表!$A:$A,0))</f>
        <v>0</v>
      </c>
    </row>
    <row r="1481" spans="1:12" x14ac:dyDescent="0.2">
      <c r="A1481" t="s">
        <v>2532</v>
      </c>
      <c r="B1481" t="str">
        <f>INDEX(试题问卷属性表!H:H, MATCH(问卷赋分表!A1481,试题问卷属性表!A:A,0))</f>
        <v>学生学习的过程，就是逐步学会做人的过程</v>
      </c>
      <c r="C1481" t="s">
        <v>1345</v>
      </c>
      <c r="D1481" t="s">
        <v>1362</v>
      </c>
      <c r="E1481" t="s">
        <v>2680</v>
      </c>
      <c r="F1481">
        <v>2</v>
      </c>
      <c r="G1481">
        <v>0</v>
      </c>
      <c r="H1481" t="b">
        <v>1</v>
      </c>
      <c r="I1481">
        <f>INDEX(试题问卷属性表!D:D, MATCH(问卷赋分表!$A1481,试题问卷属性表!$A:$A,0))</f>
        <v>0</v>
      </c>
      <c r="J1481">
        <f>INDEX(试题问卷属性表!E:E, MATCH(问卷赋分表!$A1481,试题问卷属性表!$A:$A,0))</f>
        <v>0</v>
      </c>
      <c r="K1481" t="str">
        <f>INDEX(试题问卷属性表!F:F, MATCH(问卷赋分表!$A1481,试题问卷属性表!$A:$A,0))</f>
        <v>校长教学理念</v>
      </c>
      <c r="L1481">
        <f>INDEX(试题问卷属性表!G:G, MATCH(问卷赋分表!$A1481,试题问卷属性表!$A:$A,0))</f>
        <v>0</v>
      </c>
    </row>
    <row r="1482" spans="1:12" x14ac:dyDescent="0.2">
      <c r="A1482" t="s">
        <v>2532</v>
      </c>
      <c r="B1482" t="str">
        <f>INDEX(试题问卷属性表!H:H, MATCH(问卷赋分表!A1482,试题问卷属性表!A:A,0))</f>
        <v>学生学习的过程，就是逐步学会做人的过程</v>
      </c>
      <c r="C1482" t="s">
        <v>1345</v>
      </c>
      <c r="D1482" t="s">
        <v>1362</v>
      </c>
      <c r="E1482" t="s">
        <v>2679</v>
      </c>
      <c r="F1482">
        <v>3</v>
      </c>
      <c r="G1482">
        <v>0</v>
      </c>
      <c r="H1482" t="b">
        <v>1</v>
      </c>
      <c r="I1482">
        <f>INDEX(试题问卷属性表!D:D, MATCH(问卷赋分表!$A1482,试题问卷属性表!$A:$A,0))</f>
        <v>0</v>
      </c>
      <c r="J1482">
        <f>INDEX(试题问卷属性表!E:E, MATCH(问卷赋分表!$A1482,试题问卷属性表!$A:$A,0))</f>
        <v>0</v>
      </c>
      <c r="K1482" t="str">
        <f>INDEX(试题问卷属性表!F:F, MATCH(问卷赋分表!$A1482,试题问卷属性表!$A:$A,0))</f>
        <v>校长教学理念</v>
      </c>
      <c r="L1482">
        <f>INDEX(试题问卷属性表!G:G, MATCH(问卷赋分表!$A1482,试题问卷属性表!$A:$A,0))</f>
        <v>0</v>
      </c>
    </row>
    <row r="1483" spans="1:12" x14ac:dyDescent="0.2">
      <c r="A1483" t="s">
        <v>2532</v>
      </c>
      <c r="B1483" t="str">
        <f>INDEX(试题问卷属性表!H:H, MATCH(问卷赋分表!A1483,试题问卷属性表!A:A,0))</f>
        <v>学生学习的过程，就是逐步学会做人的过程</v>
      </c>
      <c r="C1483" t="s">
        <v>1345</v>
      </c>
      <c r="D1483" t="s">
        <v>1362</v>
      </c>
      <c r="E1483" t="s">
        <v>2678</v>
      </c>
      <c r="F1483">
        <v>4</v>
      </c>
      <c r="G1483">
        <v>1</v>
      </c>
      <c r="H1483" t="b">
        <v>1</v>
      </c>
      <c r="I1483">
        <f>INDEX(试题问卷属性表!D:D, MATCH(问卷赋分表!$A1483,试题问卷属性表!$A:$A,0))</f>
        <v>0</v>
      </c>
      <c r="J1483">
        <f>INDEX(试题问卷属性表!E:E, MATCH(问卷赋分表!$A1483,试题问卷属性表!$A:$A,0))</f>
        <v>0</v>
      </c>
      <c r="K1483" t="str">
        <f>INDEX(试题问卷属性表!F:F, MATCH(问卷赋分表!$A1483,试题问卷属性表!$A:$A,0))</f>
        <v>校长教学理念</v>
      </c>
      <c r="L1483">
        <f>INDEX(试题问卷属性表!G:G, MATCH(问卷赋分表!$A1483,试题问卷属性表!$A:$A,0))</f>
        <v>0</v>
      </c>
    </row>
    <row r="1484" spans="1:12" x14ac:dyDescent="0.2">
      <c r="A1484" t="s">
        <v>2532</v>
      </c>
      <c r="B1484" t="str">
        <f>INDEX(试题问卷属性表!H:H, MATCH(问卷赋分表!A1484,试题问卷属性表!A:A,0))</f>
        <v>学生学习的过程，就是逐步学会做人的过程</v>
      </c>
      <c r="C1484" t="s">
        <v>1345</v>
      </c>
      <c r="D1484" t="s">
        <v>1362</v>
      </c>
      <c r="E1484" t="s">
        <v>2677</v>
      </c>
      <c r="F1484">
        <v>5</v>
      </c>
      <c r="G1484">
        <v>1</v>
      </c>
      <c r="H1484" t="b">
        <v>1</v>
      </c>
      <c r="I1484">
        <f>INDEX(试题问卷属性表!D:D, MATCH(问卷赋分表!$A1484,试题问卷属性表!$A:$A,0))</f>
        <v>0</v>
      </c>
      <c r="J1484">
        <f>INDEX(试题问卷属性表!E:E, MATCH(问卷赋分表!$A1484,试题问卷属性表!$A:$A,0))</f>
        <v>0</v>
      </c>
      <c r="K1484" t="str">
        <f>INDEX(试题问卷属性表!F:F, MATCH(问卷赋分表!$A1484,试题问卷属性表!$A:$A,0))</f>
        <v>校长教学理念</v>
      </c>
      <c r="L1484">
        <f>INDEX(试题问卷属性表!G:G, MATCH(问卷赋分表!$A1484,试题问卷属性表!$A:$A,0))</f>
        <v>0</v>
      </c>
    </row>
    <row r="1485" spans="1:12" x14ac:dyDescent="0.2">
      <c r="A1485" t="s">
        <v>2533</v>
      </c>
      <c r="B1485" t="str">
        <f>INDEX(试题问卷属性表!H:H, MATCH(问卷赋分表!A1485,试题问卷属性表!A:A,0))</f>
        <v>教师的角色就是引导学生自行探究</v>
      </c>
      <c r="C1485" t="s">
        <v>1345</v>
      </c>
      <c r="D1485" t="s">
        <v>1362</v>
      </c>
      <c r="E1485" t="s">
        <v>2681</v>
      </c>
      <c r="F1485">
        <v>1</v>
      </c>
      <c r="G1485">
        <v>0</v>
      </c>
      <c r="H1485" t="b">
        <v>1</v>
      </c>
      <c r="I1485">
        <f>INDEX(试题问卷属性表!D:D, MATCH(问卷赋分表!$A1485,试题问卷属性表!$A:$A,0))</f>
        <v>0</v>
      </c>
      <c r="J1485">
        <f>INDEX(试题问卷属性表!E:E, MATCH(问卷赋分表!$A1485,试题问卷属性表!$A:$A,0))</f>
        <v>0</v>
      </c>
      <c r="K1485" t="str">
        <f>INDEX(试题问卷属性表!F:F, MATCH(问卷赋分表!$A1485,试题问卷属性表!$A:$A,0))</f>
        <v>校长教学理念</v>
      </c>
      <c r="L1485">
        <f>INDEX(试题问卷属性表!G:G, MATCH(问卷赋分表!$A1485,试题问卷属性表!$A:$A,0))</f>
        <v>0</v>
      </c>
    </row>
    <row r="1486" spans="1:12" x14ac:dyDescent="0.2">
      <c r="A1486" t="s">
        <v>2533</v>
      </c>
      <c r="B1486" t="str">
        <f>INDEX(试题问卷属性表!H:H, MATCH(问卷赋分表!A1486,试题问卷属性表!A:A,0))</f>
        <v>教师的角色就是引导学生自行探究</v>
      </c>
      <c r="C1486" t="s">
        <v>1345</v>
      </c>
      <c r="D1486" t="s">
        <v>1362</v>
      </c>
      <c r="E1486" t="s">
        <v>2680</v>
      </c>
      <c r="F1486">
        <v>2</v>
      </c>
      <c r="G1486">
        <v>0</v>
      </c>
      <c r="H1486" t="b">
        <v>1</v>
      </c>
      <c r="I1486">
        <f>INDEX(试题问卷属性表!D:D, MATCH(问卷赋分表!$A1486,试题问卷属性表!$A:$A,0))</f>
        <v>0</v>
      </c>
      <c r="J1486">
        <f>INDEX(试题问卷属性表!E:E, MATCH(问卷赋分表!$A1486,试题问卷属性表!$A:$A,0))</f>
        <v>0</v>
      </c>
      <c r="K1486" t="str">
        <f>INDEX(试题问卷属性表!F:F, MATCH(问卷赋分表!$A1486,试题问卷属性表!$A:$A,0))</f>
        <v>校长教学理念</v>
      </c>
      <c r="L1486">
        <f>INDEX(试题问卷属性表!G:G, MATCH(问卷赋分表!$A1486,试题问卷属性表!$A:$A,0))</f>
        <v>0</v>
      </c>
    </row>
    <row r="1487" spans="1:12" x14ac:dyDescent="0.2">
      <c r="A1487" t="s">
        <v>2533</v>
      </c>
      <c r="B1487" t="str">
        <f>INDEX(试题问卷属性表!H:H, MATCH(问卷赋分表!A1487,试题问卷属性表!A:A,0))</f>
        <v>教师的角色就是引导学生自行探究</v>
      </c>
      <c r="C1487" t="s">
        <v>1345</v>
      </c>
      <c r="D1487" t="s">
        <v>1362</v>
      </c>
      <c r="E1487" t="s">
        <v>2679</v>
      </c>
      <c r="F1487">
        <v>3</v>
      </c>
      <c r="G1487">
        <v>0</v>
      </c>
      <c r="H1487" t="b">
        <v>1</v>
      </c>
      <c r="I1487">
        <f>INDEX(试题问卷属性表!D:D, MATCH(问卷赋分表!$A1487,试题问卷属性表!$A:$A,0))</f>
        <v>0</v>
      </c>
      <c r="J1487">
        <f>INDEX(试题问卷属性表!E:E, MATCH(问卷赋分表!$A1487,试题问卷属性表!$A:$A,0))</f>
        <v>0</v>
      </c>
      <c r="K1487" t="str">
        <f>INDEX(试题问卷属性表!F:F, MATCH(问卷赋分表!$A1487,试题问卷属性表!$A:$A,0))</f>
        <v>校长教学理念</v>
      </c>
      <c r="L1487">
        <f>INDEX(试题问卷属性表!G:G, MATCH(问卷赋分表!$A1487,试题问卷属性表!$A:$A,0))</f>
        <v>0</v>
      </c>
    </row>
    <row r="1488" spans="1:12" x14ac:dyDescent="0.2">
      <c r="A1488" t="s">
        <v>2533</v>
      </c>
      <c r="B1488" t="str">
        <f>INDEX(试题问卷属性表!H:H, MATCH(问卷赋分表!A1488,试题问卷属性表!A:A,0))</f>
        <v>教师的角色就是引导学生自行探究</v>
      </c>
      <c r="C1488" t="s">
        <v>1345</v>
      </c>
      <c r="D1488" t="s">
        <v>1362</v>
      </c>
      <c r="E1488" t="s">
        <v>2678</v>
      </c>
      <c r="F1488">
        <v>4</v>
      </c>
      <c r="G1488">
        <v>1</v>
      </c>
      <c r="H1488" t="b">
        <v>1</v>
      </c>
      <c r="I1488">
        <f>INDEX(试题问卷属性表!D:D, MATCH(问卷赋分表!$A1488,试题问卷属性表!$A:$A,0))</f>
        <v>0</v>
      </c>
      <c r="J1488">
        <f>INDEX(试题问卷属性表!E:E, MATCH(问卷赋分表!$A1488,试题问卷属性表!$A:$A,0))</f>
        <v>0</v>
      </c>
      <c r="K1488" t="str">
        <f>INDEX(试题问卷属性表!F:F, MATCH(问卷赋分表!$A1488,试题问卷属性表!$A:$A,0))</f>
        <v>校长教学理念</v>
      </c>
      <c r="L1488">
        <f>INDEX(试题问卷属性表!G:G, MATCH(问卷赋分表!$A1488,试题问卷属性表!$A:$A,0))</f>
        <v>0</v>
      </c>
    </row>
    <row r="1489" spans="1:12" x14ac:dyDescent="0.2">
      <c r="A1489" t="s">
        <v>2533</v>
      </c>
      <c r="B1489" t="str">
        <f>INDEX(试题问卷属性表!H:H, MATCH(问卷赋分表!A1489,试题问卷属性表!A:A,0))</f>
        <v>教师的角色就是引导学生自行探究</v>
      </c>
      <c r="C1489" t="s">
        <v>1345</v>
      </c>
      <c r="D1489" t="s">
        <v>1362</v>
      </c>
      <c r="E1489" t="s">
        <v>2677</v>
      </c>
      <c r="F1489">
        <v>5</v>
      </c>
      <c r="G1489">
        <v>1</v>
      </c>
      <c r="H1489" t="b">
        <v>1</v>
      </c>
      <c r="I1489">
        <f>INDEX(试题问卷属性表!D:D, MATCH(问卷赋分表!$A1489,试题问卷属性表!$A:$A,0))</f>
        <v>0</v>
      </c>
      <c r="J1489">
        <f>INDEX(试题问卷属性表!E:E, MATCH(问卷赋分表!$A1489,试题问卷属性表!$A:$A,0))</f>
        <v>0</v>
      </c>
      <c r="K1489" t="str">
        <f>INDEX(试题问卷属性表!F:F, MATCH(问卷赋分表!$A1489,试题问卷属性表!$A:$A,0))</f>
        <v>校长教学理念</v>
      </c>
      <c r="L1489">
        <f>INDEX(试题问卷属性表!G:G, MATCH(问卷赋分表!$A1489,试题问卷属性表!$A:$A,0))</f>
        <v>0</v>
      </c>
    </row>
    <row r="1490" spans="1:12" x14ac:dyDescent="0.2">
      <c r="A1490" t="s">
        <v>2534</v>
      </c>
      <c r="B1490" t="str">
        <f>INDEX(试题问卷属性表!H:H, MATCH(问卷赋分表!A1490,试题问卷属性表!A:A,0))</f>
        <v>对学生最大的期望在于通过教学使他们变得更爱学习</v>
      </c>
      <c r="C1490" t="s">
        <v>1345</v>
      </c>
      <c r="D1490" t="s">
        <v>1362</v>
      </c>
      <c r="E1490" t="s">
        <v>2681</v>
      </c>
      <c r="F1490">
        <v>1</v>
      </c>
      <c r="G1490">
        <v>0</v>
      </c>
      <c r="H1490" t="b">
        <v>1</v>
      </c>
      <c r="I1490">
        <f>INDEX(试题问卷属性表!D:D, MATCH(问卷赋分表!$A1490,试题问卷属性表!$A:$A,0))</f>
        <v>0</v>
      </c>
      <c r="J1490">
        <f>INDEX(试题问卷属性表!E:E, MATCH(问卷赋分表!$A1490,试题问卷属性表!$A:$A,0))</f>
        <v>0</v>
      </c>
      <c r="K1490" t="str">
        <f>INDEX(试题问卷属性表!F:F, MATCH(问卷赋分表!$A1490,试题问卷属性表!$A:$A,0))</f>
        <v>校长教学理念</v>
      </c>
      <c r="L1490">
        <f>INDEX(试题问卷属性表!G:G, MATCH(问卷赋分表!$A1490,试题问卷属性表!$A:$A,0))</f>
        <v>0</v>
      </c>
    </row>
    <row r="1491" spans="1:12" x14ac:dyDescent="0.2">
      <c r="A1491" t="s">
        <v>2534</v>
      </c>
      <c r="B1491" t="str">
        <f>INDEX(试题问卷属性表!H:H, MATCH(问卷赋分表!A1491,试题问卷属性表!A:A,0))</f>
        <v>对学生最大的期望在于通过教学使他们变得更爱学习</v>
      </c>
      <c r="C1491" t="s">
        <v>1345</v>
      </c>
      <c r="D1491" t="s">
        <v>1362</v>
      </c>
      <c r="E1491" t="s">
        <v>2680</v>
      </c>
      <c r="F1491">
        <v>2</v>
      </c>
      <c r="G1491">
        <v>0</v>
      </c>
      <c r="H1491" t="b">
        <v>1</v>
      </c>
      <c r="I1491">
        <f>INDEX(试题问卷属性表!D:D, MATCH(问卷赋分表!$A1491,试题问卷属性表!$A:$A,0))</f>
        <v>0</v>
      </c>
      <c r="J1491">
        <f>INDEX(试题问卷属性表!E:E, MATCH(问卷赋分表!$A1491,试题问卷属性表!$A:$A,0))</f>
        <v>0</v>
      </c>
      <c r="K1491" t="str">
        <f>INDEX(试题问卷属性表!F:F, MATCH(问卷赋分表!$A1491,试题问卷属性表!$A:$A,0))</f>
        <v>校长教学理念</v>
      </c>
      <c r="L1491">
        <f>INDEX(试题问卷属性表!G:G, MATCH(问卷赋分表!$A1491,试题问卷属性表!$A:$A,0))</f>
        <v>0</v>
      </c>
    </row>
    <row r="1492" spans="1:12" x14ac:dyDescent="0.2">
      <c r="A1492" t="s">
        <v>2534</v>
      </c>
      <c r="B1492" t="str">
        <f>INDEX(试题问卷属性表!H:H, MATCH(问卷赋分表!A1492,试题问卷属性表!A:A,0))</f>
        <v>对学生最大的期望在于通过教学使他们变得更爱学习</v>
      </c>
      <c r="C1492" t="s">
        <v>1345</v>
      </c>
      <c r="D1492" t="s">
        <v>1362</v>
      </c>
      <c r="E1492" t="s">
        <v>2679</v>
      </c>
      <c r="F1492">
        <v>3</v>
      </c>
      <c r="G1492">
        <v>0</v>
      </c>
      <c r="H1492" t="b">
        <v>1</v>
      </c>
      <c r="I1492">
        <f>INDEX(试题问卷属性表!D:D, MATCH(问卷赋分表!$A1492,试题问卷属性表!$A:$A,0))</f>
        <v>0</v>
      </c>
      <c r="J1492">
        <f>INDEX(试题问卷属性表!E:E, MATCH(问卷赋分表!$A1492,试题问卷属性表!$A:$A,0))</f>
        <v>0</v>
      </c>
      <c r="K1492" t="str">
        <f>INDEX(试题问卷属性表!F:F, MATCH(问卷赋分表!$A1492,试题问卷属性表!$A:$A,0))</f>
        <v>校长教学理念</v>
      </c>
      <c r="L1492">
        <f>INDEX(试题问卷属性表!G:G, MATCH(问卷赋分表!$A1492,试题问卷属性表!$A:$A,0))</f>
        <v>0</v>
      </c>
    </row>
    <row r="1493" spans="1:12" x14ac:dyDescent="0.2">
      <c r="A1493" t="s">
        <v>2534</v>
      </c>
      <c r="B1493" t="str">
        <f>INDEX(试题问卷属性表!H:H, MATCH(问卷赋分表!A1493,试题问卷属性表!A:A,0))</f>
        <v>对学生最大的期望在于通过教学使他们变得更爱学习</v>
      </c>
      <c r="C1493" t="s">
        <v>1345</v>
      </c>
      <c r="D1493" t="s">
        <v>1362</v>
      </c>
      <c r="E1493" t="s">
        <v>2678</v>
      </c>
      <c r="F1493">
        <v>4</v>
      </c>
      <c r="G1493">
        <v>1</v>
      </c>
      <c r="H1493" t="b">
        <v>1</v>
      </c>
      <c r="I1493">
        <f>INDEX(试题问卷属性表!D:D, MATCH(问卷赋分表!$A1493,试题问卷属性表!$A:$A,0))</f>
        <v>0</v>
      </c>
      <c r="J1493">
        <f>INDEX(试题问卷属性表!E:E, MATCH(问卷赋分表!$A1493,试题问卷属性表!$A:$A,0))</f>
        <v>0</v>
      </c>
      <c r="K1493" t="str">
        <f>INDEX(试题问卷属性表!F:F, MATCH(问卷赋分表!$A1493,试题问卷属性表!$A:$A,0))</f>
        <v>校长教学理念</v>
      </c>
      <c r="L1493">
        <f>INDEX(试题问卷属性表!G:G, MATCH(问卷赋分表!$A1493,试题问卷属性表!$A:$A,0))</f>
        <v>0</v>
      </c>
    </row>
    <row r="1494" spans="1:12" x14ac:dyDescent="0.2">
      <c r="A1494" t="s">
        <v>2534</v>
      </c>
      <c r="B1494" t="str">
        <f>INDEX(试题问卷属性表!H:H, MATCH(问卷赋分表!A1494,试题问卷属性表!A:A,0))</f>
        <v>对学生最大的期望在于通过教学使他们变得更爱学习</v>
      </c>
      <c r="C1494" t="s">
        <v>1345</v>
      </c>
      <c r="D1494" t="s">
        <v>1362</v>
      </c>
      <c r="E1494" t="s">
        <v>2677</v>
      </c>
      <c r="F1494">
        <v>5</v>
      </c>
      <c r="G1494">
        <v>1</v>
      </c>
      <c r="H1494" t="b">
        <v>1</v>
      </c>
      <c r="I1494">
        <f>INDEX(试题问卷属性表!D:D, MATCH(问卷赋分表!$A1494,试题问卷属性表!$A:$A,0))</f>
        <v>0</v>
      </c>
      <c r="J1494">
        <f>INDEX(试题问卷属性表!E:E, MATCH(问卷赋分表!$A1494,试题问卷属性表!$A:$A,0))</f>
        <v>0</v>
      </c>
      <c r="K1494" t="str">
        <f>INDEX(试题问卷属性表!F:F, MATCH(问卷赋分表!$A1494,试题问卷属性表!$A:$A,0))</f>
        <v>校长教学理念</v>
      </c>
      <c r="L1494">
        <f>INDEX(试题问卷属性表!G:G, MATCH(问卷赋分表!$A1494,试题问卷属性表!$A:$A,0))</f>
        <v>0</v>
      </c>
    </row>
    <row r="1495" spans="1:12" x14ac:dyDescent="0.2">
      <c r="A1495" t="s">
        <v>2535</v>
      </c>
      <c r="B1495" t="str">
        <f>INDEX(试题问卷属性表!H:H, MATCH(问卷赋分表!A1495,试题问卷属性表!A:A,0))</f>
        <v>教师在课堂上应尽可能多创造机会让学生提问</v>
      </c>
      <c r="C1495" t="s">
        <v>1345</v>
      </c>
      <c r="D1495" t="s">
        <v>1362</v>
      </c>
      <c r="E1495" t="s">
        <v>2681</v>
      </c>
      <c r="F1495">
        <v>1</v>
      </c>
      <c r="G1495">
        <v>0</v>
      </c>
      <c r="H1495" t="b">
        <v>1</v>
      </c>
      <c r="I1495">
        <f>INDEX(试题问卷属性表!D:D, MATCH(问卷赋分表!$A1495,试题问卷属性表!$A:$A,0))</f>
        <v>0</v>
      </c>
      <c r="J1495">
        <f>INDEX(试题问卷属性表!E:E, MATCH(问卷赋分表!$A1495,试题问卷属性表!$A:$A,0))</f>
        <v>0</v>
      </c>
      <c r="K1495" t="str">
        <f>INDEX(试题问卷属性表!F:F, MATCH(问卷赋分表!$A1495,试题问卷属性表!$A:$A,0))</f>
        <v>校长教学理念</v>
      </c>
      <c r="L1495">
        <f>INDEX(试题问卷属性表!G:G, MATCH(问卷赋分表!$A1495,试题问卷属性表!$A:$A,0))</f>
        <v>0</v>
      </c>
    </row>
    <row r="1496" spans="1:12" x14ac:dyDescent="0.2">
      <c r="A1496" t="s">
        <v>2535</v>
      </c>
      <c r="B1496" t="str">
        <f>INDEX(试题问卷属性表!H:H, MATCH(问卷赋分表!A1496,试题问卷属性表!A:A,0))</f>
        <v>教师在课堂上应尽可能多创造机会让学生提问</v>
      </c>
      <c r="C1496" t="s">
        <v>1345</v>
      </c>
      <c r="D1496" t="s">
        <v>1362</v>
      </c>
      <c r="E1496" t="s">
        <v>2680</v>
      </c>
      <c r="F1496">
        <v>2</v>
      </c>
      <c r="G1496">
        <v>0</v>
      </c>
      <c r="H1496" t="b">
        <v>1</v>
      </c>
      <c r="I1496">
        <f>INDEX(试题问卷属性表!D:D, MATCH(问卷赋分表!$A1496,试题问卷属性表!$A:$A,0))</f>
        <v>0</v>
      </c>
      <c r="J1496">
        <f>INDEX(试题问卷属性表!E:E, MATCH(问卷赋分表!$A1496,试题问卷属性表!$A:$A,0))</f>
        <v>0</v>
      </c>
      <c r="K1496" t="str">
        <f>INDEX(试题问卷属性表!F:F, MATCH(问卷赋分表!$A1496,试题问卷属性表!$A:$A,0))</f>
        <v>校长教学理念</v>
      </c>
      <c r="L1496">
        <f>INDEX(试题问卷属性表!G:G, MATCH(问卷赋分表!$A1496,试题问卷属性表!$A:$A,0))</f>
        <v>0</v>
      </c>
    </row>
    <row r="1497" spans="1:12" x14ac:dyDescent="0.2">
      <c r="A1497" t="s">
        <v>2535</v>
      </c>
      <c r="B1497" t="str">
        <f>INDEX(试题问卷属性表!H:H, MATCH(问卷赋分表!A1497,试题问卷属性表!A:A,0))</f>
        <v>教师在课堂上应尽可能多创造机会让学生提问</v>
      </c>
      <c r="C1497" t="s">
        <v>1345</v>
      </c>
      <c r="D1497" t="s">
        <v>1362</v>
      </c>
      <c r="E1497" t="s">
        <v>2679</v>
      </c>
      <c r="F1497">
        <v>3</v>
      </c>
      <c r="G1497">
        <v>0</v>
      </c>
      <c r="H1497" t="b">
        <v>1</v>
      </c>
      <c r="I1497">
        <f>INDEX(试题问卷属性表!D:D, MATCH(问卷赋分表!$A1497,试题问卷属性表!$A:$A,0))</f>
        <v>0</v>
      </c>
      <c r="J1497">
        <f>INDEX(试题问卷属性表!E:E, MATCH(问卷赋分表!$A1497,试题问卷属性表!$A:$A,0))</f>
        <v>0</v>
      </c>
      <c r="K1497" t="str">
        <f>INDEX(试题问卷属性表!F:F, MATCH(问卷赋分表!$A1497,试题问卷属性表!$A:$A,0))</f>
        <v>校长教学理念</v>
      </c>
      <c r="L1497">
        <f>INDEX(试题问卷属性表!G:G, MATCH(问卷赋分表!$A1497,试题问卷属性表!$A:$A,0))</f>
        <v>0</v>
      </c>
    </row>
    <row r="1498" spans="1:12" x14ac:dyDescent="0.2">
      <c r="A1498" t="s">
        <v>2535</v>
      </c>
      <c r="B1498" t="str">
        <f>INDEX(试题问卷属性表!H:H, MATCH(问卷赋分表!A1498,试题问卷属性表!A:A,0))</f>
        <v>教师在课堂上应尽可能多创造机会让学生提问</v>
      </c>
      <c r="C1498" t="s">
        <v>1345</v>
      </c>
      <c r="D1498" t="s">
        <v>1362</v>
      </c>
      <c r="E1498" t="s">
        <v>2678</v>
      </c>
      <c r="F1498">
        <v>4</v>
      </c>
      <c r="G1498">
        <v>1</v>
      </c>
      <c r="H1498" t="b">
        <v>1</v>
      </c>
      <c r="I1498">
        <f>INDEX(试题问卷属性表!D:D, MATCH(问卷赋分表!$A1498,试题问卷属性表!$A:$A,0))</f>
        <v>0</v>
      </c>
      <c r="J1498">
        <f>INDEX(试题问卷属性表!E:E, MATCH(问卷赋分表!$A1498,试题问卷属性表!$A:$A,0))</f>
        <v>0</v>
      </c>
      <c r="K1498" t="str">
        <f>INDEX(试题问卷属性表!F:F, MATCH(问卷赋分表!$A1498,试题问卷属性表!$A:$A,0))</f>
        <v>校长教学理念</v>
      </c>
      <c r="L1498">
        <f>INDEX(试题问卷属性表!G:G, MATCH(问卷赋分表!$A1498,试题问卷属性表!$A:$A,0))</f>
        <v>0</v>
      </c>
    </row>
    <row r="1499" spans="1:12" x14ac:dyDescent="0.2">
      <c r="A1499" t="s">
        <v>2535</v>
      </c>
      <c r="B1499" t="str">
        <f>INDEX(试题问卷属性表!H:H, MATCH(问卷赋分表!A1499,试题问卷属性表!A:A,0))</f>
        <v>教师在课堂上应尽可能多创造机会让学生提问</v>
      </c>
      <c r="C1499" t="s">
        <v>1345</v>
      </c>
      <c r="D1499" t="s">
        <v>1362</v>
      </c>
      <c r="E1499" t="s">
        <v>2677</v>
      </c>
      <c r="F1499">
        <v>5</v>
      </c>
      <c r="G1499">
        <v>1</v>
      </c>
      <c r="H1499" t="b">
        <v>1</v>
      </c>
      <c r="I1499">
        <f>INDEX(试题问卷属性表!D:D, MATCH(问卷赋分表!$A1499,试题问卷属性表!$A:$A,0))</f>
        <v>0</v>
      </c>
      <c r="J1499">
        <f>INDEX(试题问卷属性表!E:E, MATCH(问卷赋分表!$A1499,试题问卷属性表!$A:$A,0))</f>
        <v>0</v>
      </c>
      <c r="K1499" t="str">
        <f>INDEX(试题问卷属性表!F:F, MATCH(问卷赋分表!$A1499,试题问卷属性表!$A:$A,0))</f>
        <v>校长教学理念</v>
      </c>
      <c r="L1499">
        <f>INDEX(试题问卷属性表!G:G, MATCH(问卷赋分表!$A1499,试题问卷属性表!$A:$A,0))</f>
        <v>0</v>
      </c>
    </row>
    <row r="1500" spans="1:12" x14ac:dyDescent="0.2">
      <c r="A1500" t="s">
        <v>2536</v>
      </c>
      <c r="B1500" t="str">
        <f>INDEX(试题问卷属性表!H:H, MATCH(问卷赋分表!A1500,试题问卷属性表!A:A,0))</f>
        <v>教师组织学生探究费时费力，还不如选择重要的内容给学生讲深讲透</v>
      </c>
      <c r="C1500" t="s">
        <v>1345</v>
      </c>
      <c r="D1500" t="s">
        <v>1362</v>
      </c>
      <c r="E1500" t="s">
        <v>2681</v>
      </c>
      <c r="F1500">
        <v>5</v>
      </c>
      <c r="G1500">
        <v>1</v>
      </c>
      <c r="H1500" t="b">
        <v>1</v>
      </c>
      <c r="I1500">
        <f>INDEX(试题问卷属性表!D:D, MATCH(问卷赋分表!$A1500,试题问卷属性表!$A:$A,0))</f>
        <v>0</v>
      </c>
      <c r="J1500">
        <f>INDEX(试题问卷属性表!E:E, MATCH(问卷赋分表!$A1500,试题问卷属性表!$A:$A,0))</f>
        <v>0</v>
      </c>
      <c r="K1500" t="str">
        <f>INDEX(试题问卷属性表!F:F, MATCH(问卷赋分表!$A1500,试题问卷属性表!$A:$A,0))</f>
        <v>校长教学理念</v>
      </c>
      <c r="L1500">
        <f>INDEX(试题问卷属性表!G:G, MATCH(问卷赋分表!$A1500,试题问卷属性表!$A:$A,0))</f>
        <v>0</v>
      </c>
    </row>
    <row r="1501" spans="1:12" x14ac:dyDescent="0.2">
      <c r="A1501" t="s">
        <v>2536</v>
      </c>
      <c r="B1501" t="str">
        <f>INDEX(试题问卷属性表!H:H, MATCH(问卷赋分表!A1501,试题问卷属性表!A:A,0))</f>
        <v>教师组织学生探究费时费力，还不如选择重要的内容给学生讲深讲透</v>
      </c>
      <c r="C1501" t="s">
        <v>1345</v>
      </c>
      <c r="D1501" t="s">
        <v>1362</v>
      </c>
      <c r="E1501" t="s">
        <v>2680</v>
      </c>
      <c r="F1501">
        <v>4</v>
      </c>
      <c r="G1501">
        <v>1</v>
      </c>
      <c r="H1501" t="b">
        <v>1</v>
      </c>
      <c r="I1501">
        <f>INDEX(试题问卷属性表!D:D, MATCH(问卷赋分表!$A1501,试题问卷属性表!$A:$A,0))</f>
        <v>0</v>
      </c>
      <c r="J1501">
        <f>INDEX(试题问卷属性表!E:E, MATCH(问卷赋分表!$A1501,试题问卷属性表!$A:$A,0))</f>
        <v>0</v>
      </c>
      <c r="K1501" t="str">
        <f>INDEX(试题问卷属性表!F:F, MATCH(问卷赋分表!$A1501,试题问卷属性表!$A:$A,0))</f>
        <v>校长教学理念</v>
      </c>
      <c r="L1501">
        <f>INDEX(试题问卷属性表!G:G, MATCH(问卷赋分表!$A1501,试题问卷属性表!$A:$A,0))</f>
        <v>0</v>
      </c>
    </row>
    <row r="1502" spans="1:12" x14ac:dyDescent="0.2">
      <c r="A1502" t="s">
        <v>2536</v>
      </c>
      <c r="B1502" t="str">
        <f>INDEX(试题问卷属性表!H:H, MATCH(问卷赋分表!A1502,试题问卷属性表!A:A,0))</f>
        <v>教师组织学生探究费时费力，还不如选择重要的内容给学生讲深讲透</v>
      </c>
      <c r="C1502" t="s">
        <v>1345</v>
      </c>
      <c r="D1502" t="s">
        <v>1362</v>
      </c>
      <c r="E1502" t="s">
        <v>2679</v>
      </c>
      <c r="F1502">
        <v>3</v>
      </c>
      <c r="G1502">
        <v>0</v>
      </c>
      <c r="H1502" t="b">
        <v>1</v>
      </c>
      <c r="I1502">
        <f>INDEX(试题问卷属性表!D:D, MATCH(问卷赋分表!$A1502,试题问卷属性表!$A:$A,0))</f>
        <v>0</v>
      </c>
      <c r="J1502">
        <f>INDEX(试题问卷属性表!E:E, MATCH(问卷赋分表!$A1502,试题问卷属性表!$A:$A,0))</f>
        <v>0</v>
      </c>
      <c r="K1502" t="str">
        <f>INDEX(试题问卷属性表!F:F, MATCH(问卷赋分表!$A1502,试题问卷属性表!$A:$A,0))</f>
        <v>校长教学理念</v>
      </c>
      <c r="L1502">
        <f>INDEX(试题问卷属性表!G:G, MATCH(问卷赋分表!$A1502,试题问卷属性表!$A:$A,0))</f>
        <v>0</v>
      </c>
    </row>
    <row r="1503" spans="1:12" x14ac:dyDescent="0.2">
      <c r="A1503" t="s">
        <v>2536</v>
      </c>
      <c r="B1503" t="str">
        <f>INDEX(试题问卷属性表!H:H, MATCH(问卷赋分表!A1503,试题问卷属性表!A:A,0))</f>
        <v>教师组织学生探究费时费力，还不如选择重要的内容给学生讲深讲透</v>
      </c>
      <c r="C1503" t="s">
        <v>1345</v>
      </c>
      <c r="D1503" t="s">
        <v>1362</v>
      </c>
      <c r="E1503" t="s">
        <v>2678</v>
      </c>
      <c r="F1503">
        <v>2</v>
      </c>
      <c r="G1503">
        <v>0</v>
      </c>
      <c r="H1503" t="b">
        <v>1</v>
      </c>
      <c r="I1503">
        <f>INDEX(试题问卷属性表!D:D, MATCH(问卷赋分表!$A1503,试题问卷属性表!$A:$A,0))</f>
        <v>0</v>
      </c>
      <c r="J1503">
        <f>INDEX(试题问卷属性表!E:E, MATCH(问卷赋分表!$A1503,试题问卷属性表!$A:$A,0))</f>
        <v>0</v>
      </c>
      <c r="K1503" t="str">
        <f>INDEX(试题问卷属性表!F:F, MATCH(问卷赋分表!$A1503,试题问卷属性表!$A:$A,0))</f>
        <v>校长教学理念</v>
      </c>
      <c r="L1503">
        <f>INDEX(试题问卷属性表!G:G, MATCH(问卷赋分表!$A1503,试题问卷属性表!$A:$A,0))</f>
        <v>0</v>
      </c>
    </row>
    <row r="1504" spans="1:12" x14ac:dyDescent="0.2">
      <c r="A1504" t="s">
        <v>2536</v>
      </c>
      <c r="B1504" t="str">
        <f>INDEX(试题问卷属性表!H:H, MATCH(问卷赋分表!A1504,试题问卷属性表!A:A,0))</f>
        <v>教师组织学生探究费时费力，还不如选择重要的内容给学生讲深讲透</v>
      </c>
      <c r="C1504" t="s">
        <v>1345</v>
      </c>
      <c r="D1504" t="s">
        <v>1362</v>
      </c>
      <c r="E1504" t="s">
        <v>2677</v>
      </c>
      <c r="F1504">
        <v>1</v>
      </c>
      <c r="G1504">
        <v>0</v>
      </c>
      <c r="H1504" t="b">
        <v>1</v>
      </c>
      <c r="I1504">
        <f>INDEX(试题问卷属性表!D:D, MATCH(问卷赋分表!$A1504,试题问卷属性表!$A:$A,0))</f>
        <v>0</v>
      </c>
      <c r="J1504">
        <f>INDEX(试题问卷属性表!E:E, MATCH(问卷赋分表!$A1504,试题问卷属性表!$A:$A,0))</f>
        <v>0</v>
      </c>
      <c r="K1504" t="str">
        <f>INDEX(试题问卷属性表!F:F, MATCH(问卷赋分表!$A1504,试题问卷属性表!$A:$A,0))</f>
        <v>校长教学理念</v>
      </c>
      <c r="L1504">
        <f>INDEX(试题问卷属性表!G:G, MATCH(问卷赋分表!$A1504,试题问卷属性表!$A:$A,0))</f>
        <v>0</v>
      </c>
    </row>
    <row r="1505" spans="1:12" x14ac:dyDescent="0.2">
      <c r="A1505" t="s">
        <v>2537</v>
      </c>
      <c r="B1505" t="str">
        <f>INDEX(试题问卷属性表!H:H, MATCH(问卷赋分表!A1505,试题问卷属性表!A:A,0))</f>
        <v>思考和推理过程比具体的课程内容更重要</v>
      </c>
      <c r="C1505" t="s">
        <v>1345</v>
      </c>
      <c r="D1505" t="s">
        <v>1362</v>
      </c>
      <c r="E1505" t="s">
        <v>2681</v>
      </c>
      <c r="F1505">
        <v>1</v>
      </c>
      <c r="G1505">
        <v>0</v>
      </c>
      <c r="H1505" t="b">
        <v>1</v>
      </c>
      <c r="I1505">
        <f>INDEX(试题问卷属性表!D:D, MATCH(问卷赋分表!$A1505,试题问卷属性表!$A:$A,0))</f>
        <v>0</v>
      </c>
      <c r="J1505">
        <f>INDEX(试题问卷属性表!E:E, MATCH(问卷赋分表!$A1505,试题问卷属性表!$A:$A,0))</f>
        <v>0</v>
      </c>
      <c r="K1505" t="str">
        <f>INDEX(试题问卷属性表!F:F, MATCH(问卷赋分表!$A1505,试题问卷属性表!$A:$A,0))</f>
        <v>校长教学理念</v>
      </c>
      <c r="L1505">
        <f>INDEX(试题问卷属性表!G:G, MATCH(问卷赋分表!$A1505,试题问卷属性表!$A:$A,0))</f>
        <v>0</v>
      </c>
    </row>
    <row r="1506" spans="1:12" x14ac:dyDescent="0.2">
      <c r="A1506" t="s">
        <v>2537</v>
      </c>
      <c r="B1506" t="str">
        <f>INDEX(试题问卷属性表!H:H, MATCH(问卷赋分表!A1506,试题问卷属性表!A:A,0))</f>
        <v>思考和推理过程比具体的课程内容更重要</v>
      </c>
      <c r="C1506" t="s">
        <v>1345</v>
      </c>
      <c r="D1506" t="s">
        <v>1362</v>
      </c>
      <c r="E1506" t="s">
        <v>2680</v>
      </c>
      <c r="F1506">
        <v>2</v>
      </c>
      <c r="G1506">
        <v>0</v>
      </c>
      <c r="H1506" t="b">
        <v>1</v>
      </c>
      <c r="I1506">
        <f>INDEX(试题问卷属性表!D:D, MATCH(问卷赋分表!$A1506,试题问卷属性表!$A:$A,0))</f>
        <v>0</v>
      </c>
      <c r="J1506">
        <f>INDEX(试题问卷属性表!E:E, MATCH(问卷赋分表!$A1506,试题问卷属性表!$A:$A,0))</f>
        <v>0</v>
      </c>
      <c r="K1506" t="str">
        <f>INDEX(试题问卷属性表!F:F, MATCH(问卷赋分表!$A1506,试题问卷属性表!$A:$A,0))</f>
        <v>校长教学理念</v>
      </c>
      <c r="L1506">
        <f>INDEX(试题问卷属性表!G:G, MATCH(问卷赋分表!$A1506,试题问卷属性表!$A:$A,0))</f>
        <v>0</v>
      </c>
    </row>
    <row r="1507" spans="1:12" x14ac:dyDescent="0.2">
      <c r="A1507" t="s">
        <v>2537</v>
      </c>
      <c r="B1507" t="str">
        <f>INDEX(试题问卷属性表!H:H, MATCH(问卷赋分表!A1507,试题问卷属性表!A:A,0))</f>
        <v>思考和推理过程比具体的课程内容更重要</v>
      </c>
      <c r="C1507" t="s">
        <v>1345</v>
      </c>
      <c r="D1507" t="s">
        <v>1362</v>
      </c>
      <c r="E1507" t="s">
        <v>2679</v>
      </c>
      <c r="F1507">
        <v>3</v>
      </c>
      <c r="G1507">
        <v>0</v>
      </c>
      <c r="H1507" t="b">
        <v>1</v>
      </c>
      <c r="I1507">
        <f>INDEX(试题问卷属性表!D:D, MATCH(问卷赋分表!$A1507,试题问卷属性表!$A:$A,0))</f>
        <v>0</v>
      </c>
      <c r="J1507">
        <f>INDEX(试题问卷属性表!E:E, MATCH(问卷赋分表!$A1507,试题问卷属性表!$A:$A,0))</f>
        <v>0</v>
      </c>
      <c r="K1507" t="str">
        <f>INDEX(试题问卷属性表!F:F, MATCH(问卷赋分表!$A1507,试题问卷属性表!$A:$A,0))</f>
        <v>校长教学理念</v>
      </c>
      <c r="L1507">
        <f>INDEX(试题问卷属性表!G:G, MATCH(问卷赋分表!$A1507,试题问卷属性表!$A:$A,0))</f>
        <v>0</v>
      </c>
    </row>
    <row r="1508" spans="1:12" x14ac:dyDescent="0.2">
      <c r="A1508" t="s">
        <v>2537</v>
      </c>
      <c r="B1508" t="str">
        <f>INDEX(试题问卷属性表!H:H, MATCH(问卷赋分表!A1508,试题问卷属性表!A:A,0))</f>
        <v>思考和推理过程比具体的课程内容更重要</v>
      </c>
      <c r="C1508" t="s">
        <v>1345</v>
      </c>
      <c r="D1508" t="s">
        <v>1362</v>
      </c>
      <c r="E1508" t="s">
        <v>2678</v>
      </c>
      <c r="F1508">
        <v>4</v>
      </c>
      <c r="G1508">
        <v>1</v>
      </c>
      <c r="H1508" t="b">
        <v>1</v>
      </c>
      <c r="I1508">
        <f>INDEX(试题问卷属性表!D:D, MATCH(问卷赋分表!$A1508,试题问卷属性表!$A:$A,0))</f>
        <v>0</v>
      </c>
      <c r="J1508">
        <f>INDEX(试题问卷属性表!E:E, MATCH(问卷赋分表!$A1508,试题问卷属性表!$A:$A,0))</f>
        <v>0</v>
      </c>
      <c r="K1508" t="str">
        <f>INDEX(试题问卷属性表!F:F, MATCH(问卷赋分表!$A1508,试题问卷属性表!$A:$A,0))</f>
        <v>校长教学理念</v>
      </c>
      <c r="L1508">
        <f>INDEX(试题问卷属性表!G:G, MATCH(问卷赋分表!$A1508,试题问卷属性表!$A:$A,0))</f>
        <v>0</v>
      </c>
    </row>
    <row r="1509" spans="1:12" x14ac:dyDescent="0.2">
      <c r="A1509" t="s">
        <v>2537</v>
      </c>
      <c r="B1509" t="str">
        <f>INDEX(试题问卷属性表!H:H, MATCH(问卷赋分表!A1509,试题问卷属性表!A:A,0))</f>
        <v>思考和推理过程比具体的课程内容更重要</v>
      </c>
      <c r="C1509" t="s">
        <v>1345</v>
      </c>
      <c r="D1509" t="s">
        <v>1362</v>
      </c>
      <c r="E1509" t="s">
        <v>2677</v>
      </c>
      <c r="F1509">
        <v>5</v>
      </c>
      <c r="G1509">
        <v>1</v>
      </c>
      <c r="H1509" t="b">
        <v>1</v>
      </c>
      <c r="I1509">
        <f>INDEX(试题问卷属性表!D:D, MATCH(问卷赋分表!$A1509,试题问卷属性表!$A:$A,0))</f>
        <v>0</v>
      </c>
      <c r="J1509">
        <f>INDEX(试题问卷属性表!E:E, MATCH(问卷赋分表!$A1509,试题问卷属性表!$A:$A,0))</f>
        <v>0</v>
      </c>
      <c r="K1509" t="str">
        <f>INDEX(试题问卷属性表!F:F, MATCH(问卷赋分表!$A1509,试题问卷属性表!$A:$A,0))</f>
        <v>校长教学理念</v>
      </c>
      <c r="L1509">
        <f>INDEX(试题问卷属性表!G:G, MATCH(问卷赋分表!$A1509,试题问卷属性表!$A:$A,0))</f>
        <v>0</v>
      </c>
    </row>
    <row r="1510" spans="1:12" x14ac:dyDescent="0.2">
      <c r="A1510" t="s">
        <v>2538</v>
      </c>
      <c r="B1510" t="str">
        <f>INDEX(试题问卷属性表!H:H, MATCH(问卷赋分表!A1510,试题问卷属性表!A:A,0))</f>
        <v>对学生最大的期望在于他们能牢记课本的知识，取得好成绩</v>
      </c>
      <c r="C1510" t="s">
        <v>1345</v>
      </c>
      <c r="D1510" t="s">
        <v>1362</v>
      </c>
      <c r="E1510" t="s">
        <v>2681</v>
      </c>
      <c r="F1510">
        <v>5</v>
      </c>
      <c r="G1510">
        <v>1</v>
      </c>
      <c r="H1510" t="b">
        <v>1</v>
      </c>
      <c r="I1510">
        <f>INDEX(试题问卷属性表!D:D, MATCH(问卷赋分表!$A1510,试题问卷属性表!$A:$A,0))</f>
        <v>0</v>
      </c>
      <c r="J1510">
        <f>INDEX(试题问卷属性表!E:E, MATCH(问卷赋分表!$A1510,试题问卷属性表!$A:$A,0))</f>
        <v>0</v>
      </c>
      <c r="K1510" t="str">
        <f>INDEX(试题问卷属性表!F:F, MATCH(问卷赋分表!$A1510,试题问卷属性表!$A:$A,0))</f>
        <v>校长教学理念</v>
      </c>
      <c r="L1510">
        <f>INDEX(试题问卷属性表!G:G, MATCH(问卷赋分表!$A1510,试题问卷属性表!$A:$A,0))</f>
        <v>0</v>
      </c>
    </row>
    <row r="1511" spans="1:12" x14ac:dyDescent="0.2">
      <c r="A1511" t="s">
        <v>2538</v>
      </c>
      <c r="B1511" t="str">
        <f>INDEX(试题问卷属性表!H:H, MATCH(问卷赋分表!A1511,试题问卷属性表!A:A,0))</f>
        <v>对学生最大的期望在于他们能牢记课本的知识，取得好成绩</v>
      </c>
      <c r="C1511" t="s">
        <v>1345</v>
      </c>
      <c r="D1511" t="s">
        <v>1362</v>
      </c>
      <c r="E1511" t="s">
        <v>2680</v>
      </c>
      <c r="F1511">
        <v>4</v>
      </c>
      <c r="G1511">
        <v>1</v>
      </c>
      <c r="H1511" t="b">
        <v>1</v>
      </c>
      <c r="I1511">
        <f>INDEX(试题问卷属性表!D:D, MATCH(问卷赋分表!$A1511,试题问卷属性表!$A:$A,0))</f>
        <v>0</v>
      </c>
      <c r="J1511">
        <f>INDEX(试题问卷属性表!E:E, MATCH(问卷赋分表!$A1511,试题问卷属性表!$A:$A,0))</f>
        <v>0</v>
      </c>
      <c r="K1511" t="str">
        <f>INDEX(试题问卷属性表!F:F, MATCH(问卷赋分表!$A1511,试题问卷属性表!$A:$A,0))</f>
        <v>校长教学理念</v>
      </c>
      <c r="L1511">
        <f>INDEX(试题问卷属性表!G:G, MATCH(问卷赋分表!$A1511,试题问卷属性表!$A:$A,0))</f>
        <v>0</v>
      </c>
    </row>
    <row r="1512" spans="1:12" x14ac:dyDescent="0.2">
      <c r="A1512" t="s">
        <v>2538</v>
      </c>
      <c r="B1512" t="str">
        <f>INDEX(试题问卷属性表!H:H, MATCH(问卷赋分表!A1512,试题问卷属性表!A:A,0))</f>
        <v>对学生最大的期望在于他们能牢记课本的知识，取得好成绩</v>
      </c>
      <c r="C1512" t="s">
        <v>1345</v>
      </c>
      <c r="D1512" t="s">
        <v>1362</v>
      </c>
      <c r="E1512" t="s">
        <v>2679</v>
      </c>
      <c r="F1512">
        <v>3</v>
      </c>
      <c r="G1512">
        <v>0</v>
      </c>
      <c r="H1512" t="b">
        <v>1</v>
      </c>
      <c r="I1512">
        <f>INDEX(试题问卷属性表!D:D, MATCH(问卷赋分表!$A1512,试题问卷属性表!$A:$A,0))</f>
        <v>0</v>
      </c>
      <c r="J1512">
        <f>INDEX(试题问卷属性表!E:E, MATCH(问卷赋分表!$A1512,试题问卷属性表!$A:$A,0))</f>
        <v>0</v>
      </c>
      <c r="K1512" t="str">
        <f>INDEX(试题问卷属性表!F:F, MATCH(问卷赋分表!$A1512,试题问卷属性表!$A:$A,0))</f>
        <v>校长教学理念</v>
      </c>
      <c r="L1512">
        <f>INDEX(试题问卷属性表!G:G, MATCH(问卷赋分表!$A1512,试题问卷属性表!$A:$A,0))</f>
        <v>0</v>
      </c>
    </row>
    <row r="1513" spans="1:12" x14ac:dyDescent="0.2">
      <c r="A1513" t="s">
        <v>2538</v>
      </c>
      <c r="B1513" t="str">
        <f>INDEX(试题问卷属性表!H:H, MATCH(问卷赋分表!A1513,试题问卷属性表!A:A,0))</f>
        <v>对学生最大的期望在于他们能牢记课本的知识，取得好成绩</v>
      </c>
      <c r="C1513" t="s">
        <v>1345</v>
      </c>
      <c r="D1513" t="s">
        <v>1362</v>
      </c>
      <c r="E1513" t="s">
        <v>2678</v>
      </c>
      <c r="F1513">
        <v>2</v>
      </c>
      <c r="G1513">
        <v>0</v>
      </c>
      <c r="H1513" t="b">
        <v>1</v>
      </c>
      <c r="I1513">
        <f>INDEX(试题问卷属性表!D:D, MATCH(问卷赋分表!$A1513,试题问卷属性表!$A:$A,0))</f>
        <v>0</v>
      </c>
      <c r="J1513">
        <f>INDEX(试题问卷属性表!E:E, MATCH(问卷赋分表!$A1513,试题问卷属性表!$A:$A,0))</f>
        <v>0</v>
      </c>
      <c r="K1513" t="str">
        <f>INDEX(试题问卷属性表!F:F, MATCH(问卷赋分表!$A1513,试题问卷属性表!$A:$A,0))</f>
        <v>校长教学理念</v>
      </c>
      <c r="L1513">
        <f>INDEX(试题问卷属性表!G:G, MATCH(问卷赋分表!$A1513,试题问卷属性表!$A:$A,0))</f>
        <v>0</v>
      </c>
    </row>
    <row r="1514" spans="1:12" x14ac:dyDescent="0.2">
      <c r="A1514" t="s">
        <v>2538</v>
      </c>
      <c r="B1514" t="str">
        <f>INDEX(试题问卷属性表!H:H, MATCH(问卷赋分表!A1514,试题问卷属性表!A:A,0))</f>
        <v>对学生最大的期望在于他们能牢记课本的知识，取得好成绩</v>
      </c>
      <c r="C1514" t="s">
        <v>1345</v>
      </c>
      <c r="D1514" t="s">
        <v>1362</v>
      </c>
      <c r="E1514" t="s">
        <v>2677</v>
      </c>
      <c r="F1514">
        <v>1</v>
      </c>
      <c r="G1514">
        <v>0</v>
      </c>
      <c r="H1514" t="b">
        <v>1</v>
      </c>
      <c r="I1514">
        <f>INDEX(试题问卷属性表!D:D, MATCH(问卷赋分表!$A1514,试题问卷属性表!$A:$A,0))</f>
        <v>0</v>
      </c>
      <c r="J1514">
        <f>INDEX(试题问卷属性表!E:E, MATCH(问卷赋分表!$A1514,试题问卷属性表!$A:$A,0))</f>
        <v>0</v>
      </c>
      <c r="K1514" t="str">
        <f>INDEX(试题问卷属性表!F:F, MATCH(问卷赋分表!$A1514,试题问卷属性表!$A:$A,0))</f>
        <v>校长教学理念</v>
      </c>
      <c r="L1514">
        <f>INDEX(试题问卷属性表!G:G, MATCH(问卷赋分表!$A1514,试题问卷属性表!$A:$A,0))</f>
        <v>0</v>
      </c>
    </row>
    <row r="1515" spans="1:12" x14ac:dyDescent="0.2">
      <c r="A1515" t="s">
        <v>2539</v>
      </c>
      <c r="B1515" t="str">
        <f>INDEX(试题问卷属性表!H:H, MATCH(问卷赋分表!A1515,试题问卷属性表!A:A,0))</f>
        <v>教学需要围绕有正确答案的问题展开</v>
      </c>
      <c r="C1515" t="s">
        <v>1345</v>
      </c>
      <c r="D1515" t="s">
        <v>1362</v>
      </c>
      <c r="E1515" t="s">
        <v>2681</v>
      </c>
      <c r="F1515">
        <v>5</v>
      </c>
      <c r="G1515">
        <v>1</v>
      </c>
      <c r="H1515" t="b">
        <v>1</v>
      </c>
      <c r="I1515">
        <f>INDEX(试题问卷属性表!D:D, MATCH(问卷赋分表!$A1515,试题问卷属性表!$A:$A,0))</f>
        <v>0</v>
      </c>
      <c r="J1515">
        <f>INDEX(试题问卷属性表!E:E, MATCH(问卷赋分表!$A1515,试题问卷属性表!$A:$A,0))</f>
        <v>0</v>
      </c>
      <c r="K1515" t="str">
        <f>INDEX(试题问卷属性表!F:F, MATCH(问卷赋分表!$A1515,试题问卷属性表!$A:$A,0))</f>
        <v>校长教学理念</v>
      </c>
      <c r="L1515">
        <f>INDEX(试题问卷属性表!G:G, MATCH(问卷赋分表!$A1515,试题问卷属性表!$A:$A,0))</f>
        <v>0</v>
      </c>
    </row>
    <row r="1516" spans="1:12" x14ac:dyDescent="0.2">
      <c r="A1516" t="s">
        <v>2539</v>
      </c>
      <c r="B1516" t="str">
        <f>INDEX(试题问卷属性表!H:H, MATCH(问卷赋分表!A1516,试题问卷属性表!A:A,0))</f>
        <v>教学需要围绕有正确答案的问题展开</v>
      </c>
      <c r="C1516" t="s">
        <v>1345</v>
      </c>
      <c r="D1516" t="s">
        <v>1362</v>
      </c>
      <c r="E1516" t="s">
        <v>2680</v>
      </c>
      <c r="F1516">
        <v>4</v>
      </c>
      <c r="G1516">
        <v>1</v>
      </c>
      <c r="H1516" t="b">
        <v>1</v>
      </c>
      <c r="I1516">
        <f>INDEX(试题问卷属性表!D:D, MATCH(问卷赋分表!$A1516,试题问卷属性表!$A:$A,0))</f>
        <v>0</v>
      </c>
      <c r="J1516">
        <f>INDEX(试题问卷属性表!E:E, MATCH(问卷赋分表!$A1516,试题问卷属性表!$A:$A,0))</f>
        <v>0</v>
      </c>
      <c r="K1516" t="str">
        <f>INDEX(试题问卷属性表!F:F, MATCH(问卷赋分表!$A1516,试题问卷属性表!$A:$A,0))</f>
        <v>校长教学理念</v>
      </c>
      <c r="L1516">
        <f>INDEX(试题问卷属性表!G:G, MATCH(问卷赋分表!$A1516,试题问卷属性表!$A:$A,0))</f>
        <v>0</v>
      </c>
    </row>
    <row r="1517" spans="1:12" x14ac:dyDescent="0.2">
      <c r="A1517" t="s">
        <v>2539</v>
      </c>
      <c r="B1517" t="str">
        <f>INDEX(试题问卷属性表!H:H, MATCH(问卷赋分表!A1517,试题问卷属性表!A:A,0))</f>
        <v>教学需要围绕有正确答案的问题展开</v>
      </c>
      <c r="C1517" t="s">
        <v>1345</v>
      </c>
      <c r="D1517" t="s">
        <v>1362</v>
      </c>
      <c r="E1517" t="s">
        <v>2679</v>
      </c>
      <c r="F1517">
        <v>3</v>
      </c>
      <c r="G1517">
        <v>0</v>
      </c>
      <c r="H1517" t="b">
        <v>1</v>
      </c>
      <c r="I1517">
        <f>INDEX(试题问卷属性表!D:D, MATCH(问卷赋分表!$A1517,试题问卷属性表!$A:$A,0))</f>
        <v>0</v>
      </c>
      <c r="J1517">
        <f>INDEX(试题问卷属性表!E:E, MATCH(问卷赋分表!$A1517,试题问卷属性表!$A:$A,0))</f>
        <v>0</v>
      </c>
      <c r="K1517" t="str">
        <f>INDEX(试题问卷属性表!F:F, MATCH(问卷赋分表!$A1517,试题问卷属性表!$A:$A,0))</f>
        <v>校长教学理念</v>
      </c>
      <c r="L1517">
        <f>INDEX(试题问卷属性表!G:G, MATCH(问卷赋分表!$A1517,试题问卷属性表!$A:$A,0))</f>
        <v>0</v>
      </c>
    </row>
    <row r="1518" spans="1:12" x14ac:dyDescent="0.2">
      <c r="A1518" t="s">
        <v>2539</v>
      </c>
      <c r="B1518" t="str">
        <f>INDEX(试题问卷属性表!H:H, MATCH(问卷赋分表!A1518,试题问卷属性表!A:A,0))</f>
        <v>教学需要围绕有正确答案的问题展开</v>
      </c>
      <c r="C1518" t="s">
        <v>1345</v>
      </c>
      <c r="D1518" t="s">
        <v>1362</v>
      </c>
      <c r="E1518" t="s">
        <v>2678</v>
      </c>
      <c r="F1518">
        <v>2</v>
      </c>
      <c r="G1518">
        <v>0</v>
      </c>
      <c r="H1518" t="b">
        <v>1</v>
      </c>
      <c r="I1518">
        <f>INDEX(试题问卷属性表!D:D, MATCH(问卷赋分表!$A1518,试题问卷属性表!$A:$A,0))</f>
        <v>0</v>
      </c>
      <c r="J1518">
        <f>INDEX(试题问卷属性表!E:E, MATCH(问卷赋分表!$A1518,试题问卷属性表!$A:$A,0))</f>
        <v>0</v>
      </c>
      <c r="K1518" t="str">
        <f>INDEX(试题问卷属性表!F:F, MATCH(问卷赋分表!$A1518,试题问卷属性表!$A:$A,0))</f>
        <v>校长教学理念</v>
      </c>
      <c r="L1518">
        <f>INDEX(试题问卷属性表!G:G, MATCH(问卷赋分表!$A1518,试题问卷属性表!$A:$A,0))</f>
        <v>0</v>
      </c>
    </row>
    <row r="1519" spans="1:12" x14ac:dyDescent="0.2">
      <c r="A1519" t="s">
        <v>2539</v>
      </c>
      <c r="B1519" t="str">
        <f>INDEX(试题问卷属性表!H:H, MATCH(问卷赋分表!A1519,试题问卷属性表!A:A,0))</f>
        <v>教学需要围绕有正确答案的问题展开</v>
      </c>
      <c r="C1519" t="s">
        <v>1345</v>
      </c>
      <c r="D1519" t="s">
        <v>1362</v>
      </c>
      <c r="E1519" t="s">
        <v>2677</v>
      </c>
      <c r="F1519">
        <v>1</v>
      </c>
      <c r="G1519">
        <v>0</v>
      </c>
      <c r="H1519" t="b">
        <v>1</v>
      </c>
      <c r="I1519">
        <f>INDEX(试题问卷属性表!D:D, MATCH(问卷赋分表!$A1519,试题问卷属性表!$A:$A,0))</f>
        <v>0</v>
      </c>
      <c r="J1519">
        <f>INDEX(试题问卷属性表!E:E, MATCH(问卷赋分表!$A1519,试题问卷属性表!$A:$A,0))</f>
        <v>0</v>
      </c>
      <c r="K1519" t="str">
        <f>INDEX(试题问卷属性表!F:F, MATCH(问卷赋分表!$A1519,试题问卷属性表!$A:$A,0))</f>
        <v>校长教学理念</v>
      </c>
      <c r="L1519">
        <f>INDEX(试题问卷属性表!G:G, MATCH(问卷赋分表!$A1519,试题问卷属性表!$A:$A,0))</f>
        <v>0</v>
      </c>
    </row>
    <row r="1520" spans="1:12" x14ac:dyDescent="0.2">
      <c r="A1520" t="s">
        <v>2540</v>
      </c>
      <c r="B1520" t="str">
        <f>INDEX(试题问卷属性表!H:H, MATCH(问卷赋分表!A1520,试题问卷属性表!A:A,0))</f>
        <v>知识是永恒不变的真理</v>
      </c>
      <c r="C1520" t="s">
        <v>1345</v>
      </c>
      <c r="D1520" t="s">
        <v>1362</v>
      </c>
      <c r="E1520" t="s">
        <v>2681</v>
      </c>
      <c r="F1520">
        <v>5</v>
      </c>
      <c r="G1520">
        <v>1</v>
      </c>
      <c r="H1520" t="b">
        <v>1</v>
      </c>
      <c r="I1520">
        <f>INDEX(试题问卷属性表!D:D, MATCH(问卷赋分表!$A1520,试题问卷属性表!$A:$A,0))</f>
        <v>0</v>
      </c>
      <c r="J1520">
        <f>INDEX(试题问卷属性表!E:E, MATCH(问卷赋分表!$A1520,试题问卷属性表!$A:$A,0))</f>
        <v>0</v>
      </c>
      <c r="K1520" t="str">
        <f>INDEX(试题问卷属性表!F:F, MATCH(问卷赋分表!$A1520,试题问卷属性表!$A:$A,0))</f>
        <v>校长教学理念</v>
      </c>
      <c r="L1520">
        <f>INDEX(试题问卷属性表!G:G, MATCH(问卷赋分表!$A1520,试题问卷属性表!$A:$A,0))</f>
        <v>0</v>
      </c>
    </row>
    <row r="1521" spans="1:12" x14ac:dyDescent="0.2">
      <c r="A1521" t="s">
        <v>2540</v>
      </c>
      <c r="B1521" t="str">
        <f>INDEX(试题问卷属性表!H:H, MATCH(问卷赋分表!A1521,试题问卷属性表!A:A,0))</f>
        <v>知识是永恒不变的真理</v>
      </c>
      <c r="C1521" t="s">
        <v>1345</v>
      </c>
      <c r="D1521" t="s">
        <v>1362</v>
      </c>
      <c r="E1521" t="s">
        <v>2680</v>
      </c>
      <c r="F1521">
        <v>4</v>
      </c>
      <c r="G1521">
        <v>1</v>
      </c>
      <c r="H1521" t="b">
        <v>1</v>
      </c>
      <c r="I1521">
        <f>INDEX(试题问卷属性表!D:D, MATCH(问卷赋分表!$A1521,试题问卷属性表!$A:$A,0))</f>
        <v>0</v>
      </c>
      <c r="J1521">
        <f>INDEX(试题问卷属性表!E:E, MATCH(问卷赋分表!$A1521,试题问卷属性表!$A:$A,0))</f>
        <v>0</v>
      </c>
      <c r="K1521" t="str">
        <f>INDEX(试题问卷属性表!F:F, MATCH(问卷赋分表!$A1521,试题问卷属性表!$A:$A,0))</f>
        <v>校长教学理念</v>
      </c>
      <c r="L1521">
        <f>INDEX(试题问卷属性表!G:G, MATCH(问卷赋分表!$A1521,试题问卷属性表!$A:$A,0))</f>
        <v>0</v>
      </c>
    </row>
    <row r="1522" spans="1:12" x14ac:dyDescent="0.2">
      <c r="A1522" t="s">
        <v>2540</v>
      </c>
      <c r="B1522" t="str">
        <f>INDEX(试题问卷属性表!H:H, MATCH(问卷赋分表!A1522,试题问卷属性表!A:A,0))</f>
        <v>知识是永恒不变的真理</v>
      </c>
      <c r="C1522" t="s">
        <v>1345</v>
      </c>
      <c r="D1522" t="s">
        <v>1362</v>
      </c>
      <c r="E1522" t="s">
        <v>2679</v>
      </c>
      <c r="F1522">
        <v>3</v>
      </c>
      <c r="G1522">
        <v>0</v>
      </c>
      <c r="H1522" t="b">
        <v>1</v>
      </c>
      <c r="I1522">
        <f>INDEX(试题问卷属性表!D:D, MATCH(问卷赋分表!$A1522,试题问卷属性表!$A:$A,0))</f>
        <v>0</v>
      </c>
      <c r="J1522">
        <f>INDEX(试题问卷属性表!E:E, MATCH(问卷赋分表!$A1522,试题问卷属性表!$A:$A,0))</f>
        <v>0</v>
      </c>
      <c r="K1522" t="str">
        <f>INDEX(试题问卷属性表!F:F, MATCH(问卷赋分表!$A1522,试题问卷属性表!$A:$A,0))</f>
        <v>校长教学理念</v>
      </c>
      <c r="L1522">
        <f>INDEX(试题问卷属性表!G:G, MATCH(问卷赋分表!$A1522,试题问卷属性表!$A:$A,0))</f>
        <v>0</v>
      </c>
    </row>
    <row r="1523" spans="1:12" x14ac:dyDescent="0.2">
      <c r="A1523" t="s">
        <v>2540</v>
      </c>
      <c r="B1523" t="str">
        <f>INDEX(试题问卷属性表!H:H, MATCH(问卷赋分表!A1523,试题问卷属性表!A:A,0))</f>
        <v>知识是永恒不变的真理</v>
      </c>
      <c r="C1523" t="s">
        <v>1345</v>
      </c>
      <c r="D1523" t="s">
        <v>1362</v>
      </c>
      <c r="E1523" t="s">
        <v>2678</v>
      </c>
      <c r="F1523">
        <v>2</v>
      </c>
      <c r="G1523">
        <v>0</v>
      </c>
      <c r="H1523" t="b">
        <v>1</v>
      </c>
      <c r="I1523">
        <f>INDEX(试题问卷属性表!D:D, MATCH(问卷赋分表!$A1523,试题问卷属性表!$A:$A,0))</f>
        <v>0</v>
      </c>
      <c r="J1523">
        <f>INDEX(试题问卷属性表!E:E, MATCH(问卷赋分表!$A1523,试题问卷属性表!$A:$A,0))</f>
        <v>0</v>
      </c>
      <c r="K1523" t="str">
        <f>INDEX(试题问卷属性表!F:F, MATCH(问卷赋分表!$A1523,试题问卷属性表!$A:$A,0))</f>
        <v>校长教学理念</v>
      </c>
      <c r="L1523">
        <f>INDEX(试题问卷属性表!G:G, MATCH(问卷赋分表!$A1523,试题问卷属性表!$A:$A,0))</f>
        <v>0</v>
      </c>
    </row>
    <row r="1524" spans="1:12" x14ac:dyDescent="0.2">
      <c r="A1524" t="s">
        <v>2540</v>
      </c>
      <c r="B1524" t="str">
        <f>INDEX(试题问卷属性表!H:H, MATCH(问卷赋分表!A1524,试题问卷属性表!A:A,0))</f>
        <v>知识是永恒不变的真理</v>
      </c>
      <c r="C1524" t="s">
        <v>1345</v>
      </c>
      <c r="D1524" t="s">
        <v>1362</v>
      </c>
      <c r="E1524" t="s">
        <v>2677</v>
      </c>
      <c r="F1524">
        <v>1</v>
      </c>
      <c r="G1524">
        <v>0</v>
      </c>
      <c r="H1524" t="b">
        <v>1</v>
      </c>
      <c r="I1524">
        <f>INDEX(试题问卷属性表!D:D, MATCH(问卷赋分表!$A1524,试题问卷属性表!$A:$A,0))</f>
        <v>0</v>
      </c>
      <c r="J1524">
        <f>INDEX(试题问卷属性表!E:E, MATCH(问卷赋分表!$A1524,试题问卷属性表!$A:$A,0))</f>
        <v>0</v>
      </c>
      <c r="K1524" t="str">
        <f>INDEX(试题问卷属性表!F:F, MATCH(问卷赋分表!$A1524,试题问卷属性表!$A:$A,0))</f>
        <v>校长教学理念</v>
      </c>
      <c r="L1524">
        <f>INDEX(试题问卷属性表!G:G, MATCH(问卷赋分表!$A1524,试题问卷属性表!$A:$A,0))</f>
        <v>0</v>
      </c>
    </row>
    <row r="1525" spans="1:12" x14ac:dyDescent="0.2">
      <c r="A1525" t="s">
        <v>2541</v>
      </c>
      <c r="B1525" t="str">
        <f>INDEX(试题问卷属性表!H:H, MATCH(问卷赋分表!A1525,试题问卷属性表!A:A,0))</f>
        <v>知识是随历史、政治、经济的发展而变化的</v>
      </c>
      <c r="C1525" t="s">
        <v>1345</v>
      </c>
      <c r="D1525" t="s">
        <v>1362</v>
      </c>
      <c r="E1525" t="s">
        <v>2681</v>
      </c>
      <c r="F1525">
        <v>1</v>
      </c>
      <c r="G1525">
        <v>0</v>
      </c>
      <c r="H1525" t="b">
        <v>1</v>
      </c>
      <c r="I1525">
        <f>INDEX(试题问卷属性表!D:D, MATCH(问卷赋分表!$A1525,试题问卷属性表!$A:$A,0))</f>
        <v>0</v>
      </c>
      <c r="J1525">
        <f>INDEX(试题问卷属性表!E:E, MATCH(问卷赋分表!$A1525,试题问卷属性表!$A:$A,0))</f>
        <v>0</v>
      </c>
      <c r="K1525" t="str">
        <f>INDEX(试题问卷属性表!F:F, MATCH(问卷赋分表!$A1525,试题问卷属性表!$A:$A,0))</f>
        <v>校长教学理念</v>
      </c>
      <c r="L1525">
        <f>INDEX(试题问卷属性表!G:G, MATCH(问卷赋分表!$A1525,试题问卷属性表!$A:$A,0))</f>
        <v>0</v>
      </c>
    </row>
    <row r="1526" spans="1:12" x14ac:dyDescent="0.2">
      <c r="A1526" t="s">
        <v>2541</v>
      </c>
      <c r="B1526" t="str">
        <f>INDEX(试题问卷属性表!H:H, MATCH(问卷赋分表!A1526,试题问卷属性表!A:A,0))</f>
        <v>知识是随历史、政治、经济的发展而变化的</v>
      </c>
      <c r="C1526" t="s">
        <v>1345</v>
      </c>
      <c r="D1526" t="s">
        <v>1362</v>
      </c>
      <c r="E1526" t="s">
        <v>2680</v>
      </c>
      <c r="F1526">
        <v>2</v>
      </c>
      <c r="G1526">
        <v>0</v>
      </c>
      <c r="H1526" t="b">
        <v>1</v>
      </c>
      <c r="I1526">
        <f>INDEX(试题问卷属性表!D:D, MATCH(问卷赋分表!$A1526,试题问卷属性表!$A:$A,0))</f>
        <v>0</v>
      </c>
      <c r="J1526">
        <f>INDEX(试题问卷属性表!E:E, MATCH(问卷赋分表!$A1526,试题问卷属性表!$A:$A,0))</f>
        <v>0</v>
      </c>
      <c r="K1526" t="str">
        <f>INDEX(试题问卷属性表!F:F, MATCH(问卷赋分表!$A1526,试题问卷属性表!$A:$A,0))</f>
        <v>校长教学理念</v>
      </c>
      <c r="L1526">
        <f>INDEX(试题问卷属性表!G:G, MATCH(问卷赋分表!$A1526,试题问卷属性表!$A:$A,0))</f>
        <v>0</v>
      </c>
    </row>
    <row r="1527" spans="1:12" x14ac:dyDescent="0.2">
      <c r="A1527" t="s">
        <v>2541</v>
      </c>
      <c r="B1527" t="str">
        <f>INDEX(试题问卷属性表!H:H, MATCH(问卷赋分表!A1527,试题问卷属性表!A:A,0))</f>
        <v>知识是随历史、政治、经济的发展而变化的</v>
      </c>
      <c r="C1527" t="s">
        <v>1345</v>
      </c>
      <c r="D1527" t="s">
        <v>1362</v>
      </c>
      <c r="E1527" t="s">
        <v>2679</v>
      </c>
      <c r="F1527">
        <v>3</v>
      </c>
      <c r="G1527">
        <v>0</v>
      </c>
      <c r="H1527" t="b">
        <v>1</v>
      </c>
      <c r="I1527">
        <f>INDEX(试题问卷属性表!D:D, MATCH(问卷赋分表!$A1527,试题问卷属性表!$A:$A,0))</f>
        <v>0</v>
      </c>
      <c r="J1527">
        <f>INDEX(试题问卷属性表!E:E, MATCH(问卷赋分表!$A1527,试题问卷属性表!$A:$A,0))</f>
        <v>0</v>
      </c>
      <c r="K1527" t="str">
        <f>INDEX(试题问卷属性表!F:F, MATCH(问卷赋分表!$A1527,试题问卷属性表!$A:$A,0))</f>
        <v>校长教学理念</v>
      </c>
      <c r="L1527">
        <f>INDEX(试题问卷属性表!G:G, MATCH(问卷赋分表!$A1527,试题问卷属性表!$A:$A,0))</f>
        <v>0</v>
      </c>
    </row>
    <row r="1528" spans="1:12" x14ac:dyDescent="0.2">
      <c r="A1528" t="s">
        <v>2541</v>
      </c>
      <c r="B1528" t="str">
        <f>INDEX(试题问卷属性表!H:H, MATCH(问卷赋分表!A1528,试题问卷属性表!A:A,0))</f>
        <v>知识是随历史、政治、经济的发展而变化的</v>
      </c>
      <c r="C1528" t="s">
        <v>1345</v>
      </c>
      <c r="D1528" t="s">
        <v>1362</v>
      </c>
      <c r="E1528" t="s">
        <v>2678</v>
      </c>
      <c r="F1528">
        <v>4</v>
      </c>
      <c r="G1528">
        <v>1</v>
      </c>
      <c r="H1528" t="b">
        <v>1</v>
      </c>
      <c r="I1528">
        <f>INDEX(试题问卷属性表!D:D, MATCH(问卷赋分表!$A1528,试题问卷属性表!$A:$A,0))</f>
        <v>0</v>
      </c>
      <c r="J1528">
        <f>INDEX(试题问卷属性表!E:E, MATCH(问卷赋分表!$A1528,试题问卷属性表!$A:$A,0))</f>
        <v>0</v>
      </c>
      <c r="K1528" t="str">
        <f>INDEX(试题问卷属性表!F:F, MATCH(问卷赋分表!$A1528,试题问卷属性表!$A:$A,0))</f>
        <v>校长教学理念</v>
      </c>
      <c r="L1528">
        <f>INDEX(试题问卷属性表!G:G, MATCH(问卷赋分表!$A1528,试题问卷属性表!$A:$A,0))</f>
        <v>0</v>
      </c>
    </row>
    <row r="1529" spans="1:12" x14ac:dyDescent="0.2">
      <c r="A1529" t="s">
        <v>2541</v>
      </c>
      <c r="B1529" t="str">
        <f>INDEX(试题问卷属性表!H:H, MATCH(问卷赋分表!A1529,试题问卷属性表!A:A,0))</f>
        <v>知识是随历史、政治、经济的发展而变化的</v>
      </c>
      <c r="C1529" t="s">
        <v>1345</v>
      </c>
      <c r="D1529" t="s">
        <v>1362</v>
      </c>
      <c r="E1529" t="s">
        <v>2677</v>
      </c>
      <c r="F1529">
        <v>5</v>
      </c>
      <c r="G1529">
        <v>1</v>
      </c>
      <c r="H1529" t="b">
        <v>1</v>
      </c>
      <c r="I1529">
        <f>INDEX(试题问卷属性表!D:D, MATCH(问卷赋分表!$A1529,试题问卷属性表!$A:$A,0))</f>
        <v>0</v>
      </c>
      <c r="J1529">
        <f>INDEX(试题问卷属性表!E:E, MATCH(问卷赋分表!$A1529,试题问卷属性表!$A:$A,0))</f>
        <v>0</v>
      </c>
      <c r="K1529" t="str">
        <f>INDEX(试题问卷属性表!F:F, MATCH(问卷赋分表!$A1529,试题问卷属性表!$A:$A,0))</f>
        <v>校长教学理念</v>
      </c>
      <c r="L1529">
        <f>INDEX(试题问卷属性表!G:G, MATCH(问卷赋分表!$A1529,试题问卷属性表!$A:$A,0))</f>
        <v>0</v>
      </c>
    </row>
    <row r="1530" spans="1:12" x14ac:dyDescent="0.2">
      <c r="A1530" t="s">
        <v>2542</v>
      </c>
      <c r="B1530" t="str">
        <f>INDEX(试题问卷属性表!H:H, MATCH(问卷赋分表!A1530,试题问卷属性表!A:A,0))</f>
        <v>以下四段话中，哪一段话最符合您对教学的理解</v>
      </c>
      <c r="C1530" t="s">
        <v>1345</v>
      </c>
      <c r="D1530" t="s">
        <v>1362</v>
      </c>
      <c r="E1530" t="s">
        <v>2981</v>
      </c>
      <c r="H1530" t="b">
        <v>1</v>
      </c>
      <c r="I1530">
        <f>INDEX(试题问卷属性表!D:D, MATCH(问卷赋分表!$A1530,试题问卷属性表!$A:$A,0))</f>
        <v>0</v>
      </c>
      <c r="J1530">
        <f>INDEX(试题问卷属性表!E:E, MATCH(问卷赋分表!$A1530,试题问卷属性表!$A:$A,0))</f>
        <v>0</v>
      </c>
      <c r="K1530" t="str">
        <f>INDEX(试题问卷属性表!F:F, MATCH(问卷赋分表!$A1530,试题问卷属性表!$A:$A,0))</f>
        <v>校长教学理念</v>
      </c>
      <c r="L1530">
        <f>INDEX(试题问卷属性表!G:G, MATCH(问卷赋分表!$A1530,试题问卷属性表!$A:$A,0))</f>
        <v>0</v>
      </c>
    </row>
    <row r="1531" spans="1:12" x14ac:dyDescent="0.2">
      <c r="A1531" t="s">
        <v>2542</v>
      </c>
      <c r="B1531" t="str">
        <f>INDEX(试题问卷属性表!H:H, MATCH(问卷赋分表!A1531,试题问卷属性表!A:A,0))</f>
        <v>以下四段话中，哪一段话最符合您对教学的理解</v>
      </c>
      <c r="C1531" t="s">
        <v>1345</v>
      </c>
      <c r="D1531" t="s">
        <v>1362</v>
      </c>
      <c r="E1531" t="s">
        <v>2902</v>
      </c>
      <c r="H1531" t="b">
        <v>1</v>
      </c>
      <c r="I1531">
        <f>INDEX(试题问卷属性表!D:D, MATCH(问卷赋分表!$A1531,试题问卷属性表!$A:$A,0))</f>
        <v>0</v>
      </c>
      <c r="J1531">
        <f>INDEX(试题问卷属性表!E:E, MATCH(问卷赋分表!$A1531,试题问卷属性表!$A:$A,0))</f>
        <v>0</v>
      </c>
      <c r="K1531" t="str">
        <f>INDEX(试题问卷属性表!F:F, MATCH(问卷赋分表!$A1531,试题问卷属性表!$A:$A,0))</f>
        <v>校长教学理念</v>
      </c>
      <c r="L1531">
        <f>INDEX(试题问卷属性表!G:G, MATCH(问卷赋分表!$A1531,试题问卷属性表!$A:$A,0))</f>
        <v>0</v>
      </c>
    </row>
    <row r="1532" spans="1:12" x14ac:dyDescent="0.2">
      <c r="A1532" t="s">
        <v>2542</v>
      </c>
      <c r="B1532" t="str">
        <f>INDEX(试题问卷属性表!H:H, MATCH(问卷赋分表!A1532,试题问卷属性表!A:A,0))</f>
        <v>以下四段话中，哪一段话最符合您对教学的理解</v>
      </c>
      <c r="C1532" t="s">
        <v>1345</v>
      </c>
      <c r="D1532" t="s">
        <v>1362</v>
      </c>
      <c r="E1532" t="s">
        <v>2903</v>
      </c>
      <c r="H1532" t="b">
        <v>1</v>
      </c>
      <c r="I1532">
        <f>INDEX(试题问卷属性表!D:D, MATCH(问卷赋分表!$A1532,试题问卷属性表!$A:$A,0))</f>
        <v>0</v>
      </c>
      <c r="J1532">
        <f>INDEX(试题问卷属性表!E:E, MATCH(问卷赋分表!$A1532,试题问卷属性表!$A:$A,0))</f>
        <v>0</v>
      </c>
      <c r="K1532" t="str">
        <f>INDEX(试题问卷属性表!F:F, MATCH(问卷赋分表!$A1532,试题问卷属性表!$A:$A,0))</f>
        <v>校长教学理念</v>
      </c>
      <c r="L1532">
        <f>INDEX(试题问卷属性表!G:G, MATCH(问卷赋分表!$A1532,试题问卷属性表!$A:$A,0))</f>
        <v>0</v>
      </c>
    </row>
    <row r="1533" spans="1:12" x14ac:dyDescent="0.2">
      <c r="A1533" t="s">
        <v>2542</v>
      </c>
      <c r="B1533" t="str">
        <f>INDEX(试题问卷属性表!H:H, MATCH(问卷赋分表!A1533,试题问卷属性表!A:A,0))</f>
        <v>以下四段话中，哪一段话最符合您对教学的理解</v>
      </c>
      <c r="C1533" t="s">
        <v>1345</v>
      </c>
      <c r="D1533" t="s">
        <v>1362</v>
      </c>
      <c r="E1533" t="s">
        <v>2904</v>
      </c>
      <c r="H1533" t="b">
        <v>1</v>
      </c>
      <c r="I1533">
        <f>INDEX(试题问卷属性表!D:D, MATCH(问卷赋分表!$A1533,试题问卷属性表!$A:$A,0))</f>
        <v>0</v>
      </c>
      <c r="J1533">
        <f>INDEX(试题问卷属性表!E:E, MATCH(问卷赋分表!$A1533,试题问卷属性表!$A:$A,0))</f>
        <v>0</v>
      </c>
      <c r="K1533" t="str">
        <f>INDEX(试题问卷属性表!F:F, MATCH(问卷赋分表!$A1533,试题问卷属性表!$A:$A,0))</f>
        <v>校长教学理念</v>
      </c>
      <c r="L1533">
        <f>INDEX(试题问卷属性表!G:G, MATCH(问卷赋分表!$A1533,试题问卷属性表!$A:$A,0))</f>
        <v>0</v>
      </c>
    </row>
  </sheetData>
  <autoFilter ref="A1:L1533" xr:uid="{79FC9940-A4ED-8A45-909F-C6B779E9CD21}"/>
  <conditionalFormatting sqref="H1:H1048576">
    <cfRule type="containsText" dxfId="1173" priority="1" operator="containsText" text="TRUE">
      <formula>NOT(ISERROR(SEARCH("TRUE",H1)))</formula>
    </cfRule>
  </conditionalFormatting>
  <dataValidations count="1">
    <dataValidation type="list" allowBlank="1" showInputMessage="1" showErrorMessage="1" sqref="H1:H1048576" xr:uid="{296C77AD-37C7-D04F-97BD-7A76CB7ABAE3}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47E-0031-A44F-9B9A-09A21280DCC9}">
  <sheetPr filterMode="1"/>
  <dimension ref="A1:L255"/>
  <sheetViews>
    <sheetView workbookViewId="0">
      <selection activeCell="B221" sqref="B221"/>
    </sheetView>
  </sheetViews>
  <sheetFormatPr baseColWidth="10" defaultRowHeight="16" x14ac:dyDescent="0.2"/>
  <cols>
    <col min="1" max="1" width="5.1640625" bestFit="1" customWidth="1"/>
    <col min="5" max="5" width="7.83203125" customWidth="1"/>
    <col min="6" max="6" width="69" bestFit="1" customWidth="1"/>
    <col min="9" max="9" width="19.33203125" bestFit="1" customWidth="1"/>
    <col min="10" max="10" width="17.33203125" bestFit="1" customWidth="1"/>
    <col min="12" max="12" width="17.33203125" bestFit="1" customWidth="1"/>
  </cols>
  <sheetData>
    <row r="1" spans="1:12" x14ac:dyDescent="0.2">
      <c r="A1" t="s">
        <v>3041</v>
      </c>
      <c r="B1" t="s">
        <v>1380</v>
      </c>
      <c r="C1" t="s">
        <v>38</v>
      </c>
      <c r="D1" t="s">
        <v>1334</v>
      </c>
      <c r="E1" t="s">
        <v>3132</v>
      </c>
      <c r="F1" t="s">
        <v>1365</v>
      </c>
      <c r="G1" t="s">
        <v>3002</v>
      </c>
      <c r="H1" t="str">
        <f>指标映射表!B1</f>
        <v>领域</v>
      </c>
      <c r="I1" t="str">
        <f>指标映射表!C1</f>
        <v>维度</v>
      </c>
      <c r="J1" t="str">
        <f>指标映射表!D1</f>
        <v>群组</v>
      </c>
      <c r="K1" t="str">
        <f>指标映射表!E1</f>
        <v>属性</v>
      </c>
      <c r="L1" t="str">
        <f>指标映射表!F1</f>
        <v>主题</v>
      </c>
    </row>
    <row r="2" spans="1:12" hidden="1" x14ac:dyDescent="0.2">
      <c r="A2">
        <f>ROW()-ROW(A$1)</f>
        <v>1</v>
      </c>
      <c r="B2" t="s">
        <v>1385</v>
      </c>
      <c r="C2" t="s">
        <v>39</v>
      </c>
      <c r="D2" t="s">
        <v>1362</v>
      </c>
      <c r="E2" t="s">
        <v>3133</v>
      </c>
      <c r="F2" t="s">
        <v>2607</v>
      </c>
      <c r="G2">
        <v>1</v>
      </c>
      <c r="H2" t="str">
        <f>INDEX(试题问卷属性表!D:D,MATCH($B2,试题问卷属性表!$A:$A,0))</f>
        <v>内涵把握</v>
      </c>
      <c r="I2" t="str">
        <f>INDEX(试题问卷属性表!E:E,MATCH($B2,试题问卷属性表!$A:$A,0))</f>
        <v>积累与运用</v>
      </c>
      <c r="J2" t="str">
        <f>INDEX(试题问卷属性表!F:F,MATCH($B2,试题问卷属性表!$A:$A,0))</f>
        <v>识记常用字的字音</v>
      </c>
      <c r="K2">
        <f>INDEX(试题问卷属性表!G:G,MATCH($B2,试题问卷属性表!$A:$A,0))</f>
        <v>0</v>
      </c>
      <c r="L2" t="str">
        <f>INDEX(试题问卷属性表!H:H,MATCH($B2,试题问卷属性表!$A:$A,0))</f>
        <v>辨析形近字的字音</v>
      </c>
    </row>
    <row r="3" spans="1:12" hidden="1" x14ac:dyDescent="0.2">
      <c r="A3">
        <f t="shared" ref="A3:A66" si="0">ROW()-ROW(A$1)</f>
        <v>2</v>
      </c>
      <c r="B3" t="s">
        <v>1386</v>
      </c>
      <c r="C3" t="s">
        <v>39</v>
      </c>
      <c r="D3" t="s">
        <v>1362</v>
      </c>
      <c r="E3" t="s">
        <v>3133</v>
      </c>
      <c r="F3" t="s">
        <v>2607</v>
      </c>
      <c r="G3">
        <v>1</v>
      </c>
      <c r="H3" t="str">
        <f>INDEX(试题问卷属性表!D:D,MATCH($B3,试题问卷属性表!$A:$A,0))</f>
        <v>内涵把握</v>
      </c>
      <c r="I3" t="str">
        <f>INDEX(试题问卷属性表!E:E,MATCH($B3,试题问卷属性表!$A:$A,0))</f>
        <v>积累与运用</v>
      </c>
      <c r="J3" t="str">
        <f>INDEX(试题问卷属性表!F:F,MATCH($B3,试题问卷属性表!$A:$A,0))</f>
        <v>识记常用字的字音</v>
      </c>
      <c r="K3">
        <f>INDEX(试题问卷属性表!G:G,MATCH($B3,试题问卷属性表!$A:$A,0))</f>
        <v>0</v>
      </c>
      <c r="L3" t="str">
        <f>INDEX(试题问卷属性表!H:H,MATCH($B3,试题问卷属性表!$A:$A,0))</f>
        <v>读准常用字的字音</v>
      </c>
    </row>
    <row r="4" spans="1:12" hidden="1" x14ac:dyDescent="0.2">
      <c r="A4">
        <f t="shared" si="0"/>
        <v>3</v>
      </c>
      <c r="B4" t="s">
        <v>1387</v>
      </c>
      <c r="C4" t="s">
        <v>39</v>
      </c>
      <c r="D4" t="s">
        <v>1362</v>
      </c>
      <c r="E4" t="s">
        <v>3133</v>
      </c>
      <c r="F4" t="s">
        <v>2608</v>
      </c>
      <c r="G4">
        <v>1</v>
      </c>
      <c r="H4" t="str">
        <f>INDEX(试题问卷属性表!D:D,MATCH($B4,试题问卷属性表!$A:$A,0))</f>
        <v>内涵把握</v>
      </c>
      <c r="I4" t="str">
        <f>INDEX(试题问卷属性表!E:E,MATCH($B4,试题问卷属性表!$A:$A,0))</f>
        <v>积累与运用</v>
      </c>
      <c r="J4" t="str">
        <f>INDEX(试题问卷属性表!F:F,MATCH($B4,试题问卷属性表!$A:$A,0))</f>
        <v>识记常用字的字音</v>
      </c>
      <c r="K4">
        <f>INDEX(试题问卷属性表!G:G,MATCH($B4,试题问卷属性表!$A:$A,0))</f>
        <v>0</v>
      </c>
      <c r="L4" t="str">
        <f>INDEX(试题问卷属性表!H:H,MATCH($B4,试题问卷属性表!$A:$A,0))</f>
        <v>辨析多音字的字音</v>
      </c>
    </row>
    <row r="5" spans="1:12" hidden="1" x14ac:dyDescent="0.2">
      <c r="A5">
        <f t="shared" si="0"/>
        <v>4</v>
      </c>
      <c r="B5" t="s">
        <v>1388</v>
      </c>
      <c r="C5" t="s">
        <v>39</v>
      </c>
      <c r="D5" t="s">
        <v>1362</v>
      </c>
      <c r="E5" t="s">
        <v>3133</v>
      </c>
      <c r="F5" t="s">
        <v>2609</v>
      </c>
      <c r="G5">
        <v>1</v>
      </c>
      <c r="H5" t="str">
        <f>INDEX(试题问卷属性表!D:D,MATCH($B5,试题问卷属性表!$A:$A,0))</f>
        <v>内涵把握</v>
      </c>
      <c r="I5" t="str">
        <f>INDEX(试题问卷属性表!E:E,MATCH($B5,试题问卷属性表!$A:$A,0))</f>
        <v>积累与运用</v>
      </c>
      <c r="J5" t="str">
        <f>INDEX(试题问卷属性表!F:F,MATCH($B5,试题问卷属性表!$A:$A,0))</f>
        <v>识记常用字的字形</v>
      </c>
      <c r="K5">
        <f>INDEX(试题问卷属性表!G:G,MATCH($B5,试题问卷属性表!$A:$A,0))</f>
        <v>0</v>
      </c>
      <c r="L5" t="str">
        <f>INDEX(试题问卷属性表!H:H,MATCH($B5,试题问卷属性表!$A:$A,0))</f>
        <v>辨析形近字的字形</v>
      </c>
    </row>
    <row r="6" spans="1:12" hidden="1" x14ac:dyDescent="0.2">
      <c r="A6">
        <f t="shared" si="0"/>
        <v>5</v>
      </c>
      <c r="B6" t="s">
        <v>1389</v>
      </c>
      <c r="C6" t="s">
        <v>39</v>
      </c>
      <c r="D6" t="s">
        <v>1362</v>
      </c>
      <c r="E6" t="s">
        <v>3133</v>
      </c>
      <c r="F6" t="s">
        <v>2608</v>
      </c>
      <c r="G6">
        <v>2</v>
      </c>
      <c r="H6" t="str">
        <f>INDEX(试题问卷属性表!D:D,MATCH($B6,试题问卷属性表!$A:$A,0))</f>
        <v>内涵把握</v>
      </c>
      <c r="I6" t="str">
        <f>INDEX(试题问卷属性表!E:E,MATCH($B6,试题问卷属性表!$A:$A,0))</f>
        <v>积累与运用</v>
      </c>
      <c r="J6" t="str">
        <f>INDEX(试题问卷属性表!F:F,MATCH($B6,试题问卷属性表!$A:$A,0))</f>
        <v>识记常用字的字形</v>
      </c>
      <c r="K6">
        <f>INDEX(试题问卷属性表!G:G,MATCH($B6,试题问卷属性表!$A:$A,0))</f>
        <v>0</v>
      </c>
      <c r="L6" t="str">
        <f>INDEX(试题问卷属性表!H:H,MATCH($B6,试题问卷属性表!$A:$A,0))</f>
        <v>辨析同音字的字形</v>
      </c>
    </row>
    <row r="7" spans="1:12" hidden="1" x14ac:dyDescent="0.2">
      <c r="A7">
        <f t="shared" si="0"/>
        <v>6</v>
      </c>
      <c r="B7" t="s">
        <v>1390</v>
      </c>
      <c r="C7" t="s">
        <v>39</v>
      </c>
      <c r="D7" t="s">
        <v>1362</v>
      </c>
      <c r="E7" t="s">
        <v>3133</v>
      </c>
      <c r="F7" t="s">
        <v>2607</v>
      </c>
      <c r="G7">
        <v>1</v>
      </c>
      <c r="H7" t="str">
        <f>INDEX(试题问卷属性表!D:D,MATCH($B7,试题问卷属性表!$A:$A,0))</f>
        <v>内涵把握</v>
      </c>
      <c r="I7" t="str">
        <f>INDEX(试题问卷属性表!E:E,MATCH($B7,试题问卷属性表!$A:$A,0))</f>
        <v>积累与运用</v>
      </c>
      <c r="J7" t="str">
        <f>INDEX(试题问卷属性表!F:F,MATCH($B7,试题问卷属性表!$A:$A,0))</f>
        <v>理解常用字词的意思</v>
      </c>
      <c r="K7">
        <f>INDEX(试题问卷属性表!G:G,MATCH($B7,试题问卷属性表!$A:$A,0))</f>
        <v>0</v>
      </c>
      <c r="L7" t="str">
        <f>INDEX(试题问卷属性表!H:H,MATCH($B7,试题问卷属性表!$A:$A,0))</f>
        <v>在具体语境中恰当运用常见词语</v>
      </c>
    </row>
    <row r="8" spans="1:12" hidden="1" x14ac:dyDescent="0.2">
      <c r="A8">
        <f t="shared" si="0"/>
        <v>7</v>
      </c>
      <c r="B8" t="s">
        <v>1391</v>
      </c>
      <c r="C8" t="s">
        <v>39</v>
      </c>
      <c r="D8" t="s">
        <v>1362</v>
      </c>
      <c r="E8" t="s">
        <v>3133</v>
      </c>
      <c r="F8" t="s">
        <v>2610</v>
      </c>
      <c r="G8">
        <v>1</v>
      </c>
      <c r="H8" t="str">
        <f>INDEX(试题问卷属性表!D:D,MATCH($B8,试题问卷属性表!$A:$A,0))</f>
        <v>内涵把握</v>
      </c>
      <c r="I8" t="str">
        <f>INDEX(试题问卷属性表!E:E,MATCH($B8,试题问卷属性表!$A:$A,0))</f>
        <v>积累与运用</v>
      </c>
      <c r="J8" t="str">
        <f>INDEX(试题问卷属性表!F:F,MATCH($B8,试题问卷属性表!$A:$A,0))</f>
        <v>理解常用字词的意思</v>
      </c>
      <c r="K8">
        <f>INDEX(试题问卷属性表!G:G,MATCH($B8,试题问卷属性表!$A:$A,0))</f>
        <v>0</v>
      </c>
      <c r="L8" t="str">
        <f>INDEX(试题问卷属性表!H:H,MATCH($B8,试题问卷属性表!$A:$A,0))</f>
        <v>在具体语境中恰当运用常见词语</v>
      </c>
    </row>
    <row r="9" spans="1:12" hidden="1" x14ac:dyDescent="0.2">
      <c r="A9">
        <f t="shared" si="0"/>
        <v>8</v>
      </c>
      <c r="B9" t="s">
        <v>1392</v>
      </c>
      <c r="C9" t="s">
        <v>39</v>
      </c>
      <c r="D9" t="s">
        <v>1362</v>
      </c>
      <c r="E9" t="s">
        <v>3133</v>
      </c>
      <c r="F9" t="s">
        <v>2607</v>
      </c>
      <c r="G9">
        <v>2</v>
      </c>
      <c r="H9" t="str">
        <f>INDEX(试题问卷属性表!D:D,MATCH($B9,试题问卷属性表!$A:$A,0))</f>
        <v>内涵把握</v>
      </c>
      <c r="I9" t="str">
        <f>INDEX(试题问卷属性表!E:E,MATCH($B9,试题问卷属性表!$A:$A,0))</f>
        <v>积累与运用</v>
      </c>
      <c r="J9" t="str">
        <f>INDEX(试题问卷属性表!F:F,MATCH($B9,试题问卷属性表!$A:$A,0))</f>
        <v>理解常用字词的意思</v>
      </c>
      <c r="K9">
        <f>INDEX(试题问卷属性表!G:G,MATCH($B9,试题问卷属性表!$A:$A,0))</f>
        <v>0</v>
      </c>
      <c r="L9" t="str">
        <f>INDEX(试题问卷属性表!H:H,MATCH($B9,试题问卷属性表!$A:$A,0))</f>
        <v>在具体语境中恰当运用常见词语</v>
      </c>
    </row>
    <row r="10" spans="1:12" hidden="1" x14ac:dyDescent="0.2">
      <c r="A10">
        <f t="shared" si="0"/>
        <v>9</v>
      </c>
      <c r="B10" t="s">
        <v>1393</v>
      </c>
      <c r="C10" t="s">
        <v>39</v>
      </c>
      <c r="D10" t="s">
        <v>1362</v>
      </c>
      <c r="E10" t="s">
        <v>3133</v>
      </c>
      <c r="F10" t="s">
        <v>2610</v>
      </c>
      <c r="G10">
        <v>2</v>
      </c>
      <c r="H10" t="str">
        <f>INDEX(试题问卷属性表!D:D,MATCH($B10,试题问卷属性表!$A:$A,0))</f>
        <v>内涵把握</v>
      </c>
      <c r="I10" t="str">
        <f>INDEX(试题问卷属性表!E:E,MATCH($B10,试题问卷属性表!$A:$A,0))</f>
        <v>积累与运用</v>
      </c>
      <c r="J10" t="str">
        <f>INDEX(试题问卷属性表!F:F,MATCH($B10,试题问卷属性表!$A:$A,0))</f>
        <v>理解常用字词的意思</v>
      </c>
      <c r="K10">
        <f>INDEX(试题问卷属性表!G:G,MATCH($B10,试题问卷属性表!$A:$A,0))</f>
        <v>0</v>
      </c>
      <c r="L10" t="str">
        <f>INDEX(试题问卷属性表!H:H,MATCH($B10,试题问卷属性表!$A:$A,0))</f>
        <v>在具体语境中恰当运用常见成语</v>
      </c>
    </row>
    <row r="11" spans="1:12" hidden="1" x14ac:dyDescent="0.2">
      <c r="A11">
        <f t="shared" si="0"/>
        <v>10</v>
      </c>
      <c r="B11" t="s">
        <v>1394</v>
      </c>
      <c r="C11" t="s">
        <v>39</v>
      </c>
      <c r="D11" t="s">
        <v>1362</v>
      </c>
      <c r="E11" t="s">
        <v>3133</v>
      </c>
      <c r="F11" t="s">
        <v>2610</v>
      </c>
      <c r="G11">
        <v>2</v>
      </c>
      <c r="H11" t="str">
        <f>INDEX(试题问卷属性表!D:D,MATCH($B11,试题问卷属性表!$A:$A,0))</f>
        <v>内涵把握</v>
      </c>
      <c r="I11" t="str">
        <f>INDEX(试题问卷属性表!E:E,MATCH($B11,试题问卷属性表!$A:$A,0))</f>
        <v>积累与运用</v>
      </c>
      <c r="J11" t="str">
        <f>INDEX(试题问卷属性表!F:F,MATCH($B11,试题问卷属性表!$A:$A,0))</f>
        <v>理解常用字词的意思</v>
      </c>
      <c r="K11">
        <f>INDEX(试题问卷属性表!G:G,MATCH($B11,试题问卷属性表!$A:$A,0))</f>
        <v>0</v>
      </c>
      <c r="L11" t="str">
        <f>INDEX(试题问卷属性表!H:H,MATCH($B11,试题问卷属性表!$A:$A,0))</f>
        <v>在具体语境中恰当运用常见成语</v>
      </c>
    </row>
    <row r="12" spans="1:12" hidden="1" x14ac:dyDescent="0.2">
      <c r="A12">
        <f t="shared" si="0"/>
        <v>11</v>
      </c>
      <c r="B12" t="s">
        <v>1395</v>
      </c>
      <c r="C12" t="s">
        <v>39</v>
      </c>
      <c r="D12" t="s">
        <v>1362</v>
      </c>
      <c r="E12" t="s">
        <v>3133</v>
      </c>
      <c r="F12" t="s">
        <v>2609</v>
      </c>
      <c r="G12">
        <v>2</v>
      </c>
      <c r="H12" t="str">
        <f>INDEX(试题问卷属性表!D:D,MATCH($B12,试题问卷属性表!$A:$A,0))</f>
        <v>内涵把握</v>
      </c>
      <c r="I12" t="str">
        <f>INDEX(试题问卷属性表!E:E,MATCH($B12,试题问卷属性表!$A:$A,0))</f>
        <v>积累与运用</v>
      </c>
      <c r="J12" t="str">
        <f>INDEX(试题问卷属性表!F:F,MATCH($B12,试题问卷属性表!$A:$A,0))</f>
        <v>理解常用字词的意思</v>
      </c>
      <c r="K12">
        <f>INDEX(试题问卷属性表!G:G,MATCH($B12,试题问卷属性表!$A:$A,0))</f>
        <v>0</v>
      </c>
      <c r="L12" t="str">
        <f>INDEX(试题问卷属性表!H:H,MATCH($B12,试题问卷属性表!$A:$A,0))</f>
        <v>在具体语境中恰当运用关联词语</v>
      </c>
    </row>
    <row r="13" spans="1:12" hidden="1" x14ac:dyDescent="0.2">
      <c r="A13">
        <f t="shared" si="0"/>
        <v>12</v>
      </c>
      <c r="B13" t="s">
        <v>1396</v>
      </c>
      <c r="C13" t="s">
        <v>39</v>
      </c>
      <c r="D13" t="s">
        <v>1362</v>
      </c>
      <c r="E13" t="s">
        <v>3133</v>
      </c>
      <c r="F13" t="s">
        <v>2607</v>
      </c>
      <c r="G13">
        <v>1</v>
      </c>
      <c r="H13" t="str">
        <f>INDEX(试题问卷属性表!D:D,MATCH($B13,试题问卷属性表!$A:$A,0))</f>
        <v>内涵把握</v>
      </c>
      <c r="I13" t="str">
        <f>INDEX(试题问卷属性表!E:E,MATCH($B13,试题问卷属性表!$A:$A,0))</f>
        <v>积累与运用</v>
      </c>
      <c r="J13" t="str">
        <f>INDEX(试题问卷属性表!F:F,MATCH($B13,试题问卷属性表!$A:$A,0))</f>
        <v>积累教材中的文言诗文</v>
      </c>
      <c r="K13">
        <f>INDEX(试题问卷属性表!G:G,MATCH($B13,试题问卷属性表!$A:$A,0))</f>
        <v>0</v>
      </c>
      <c r="L13" t="str">
        <f>INDEX(试题问卷属性表!H:H,MATCH($B13,试题问卷属性表!$A:$A,0))</f>
        <v>默写教材中要求背诵的文言诗文</v>
      </c>
    </row>
    <row r="14" spans="1:12" hidden="1" x14ac:dyDescent="0.2">
      <c r="A14">
        <f t="shared" si="0"/>
        <v>13</v>
      </c>
      <c r="B14" t="s">
        <v>1397</v>
      </c>
      <c r="C14" t="s">
        <v>39</v>
      </c>
      <c r="D14" t="s">
        <v>1362</v>
      </c>
      <c r="E14" t="s">
        <v>3133</v>
      </c>
      <c r="F14" t="s">
        <v>2610</v>
      </c>
      <c r="G14">
        <v>2</v>
      </c>
      <c r="H14" t="str">
        <f>INDEX(试题问卷属性表!D:D,MATCH($B14,试题问卷属性表!$A:$A,0))</f>
        <v>内涵把握</v>
      </c>
      <c r="I14" t="str">
        <f>INDEX(试题问卷属性表!E:E,MATCH($B14,试题问卷属性表!$A:$A,0))</f>
        <v>积累与运用</v>
      </c>
      <c r="J14" t="str">
        <f>INDEX(试题问卷属性表!F:F,MATCH($B14,试题问卷属性表!$A:$A,0))</f>
        <v>积累教材中的文言诗文</v>
      </c>
      <c r="K14">
        <f>INDEX(试题问卷属性表!G:G,MATCH($B14,试题问卷属性表!$A:$A,0))</f>
        <v>0</v>
      </c>
      <c r="L14" t="str">
        <f>INDEX(试题问卷属性表!H:H,MATCH($B14,试题问卷属性表!$A:$A,0))</f>
        <v>理解教材中文言诗文的意思</v>
      </c>
    </row>
    <row r="15" spans="1:12" hidden="1" x14ac:dyDescent="0.2">
      <c r="A15">
        <f t="shared" si="0"/>
        <v>14</v>
      </c>
      <c r="B15" t="s">
        <v>1398</v>
      </c>
      <c r="C15" t="s">
        <v>39</v>
      </c>
      <c r="D15" t="s">
        <v>1362</v>
      </c>
      <c r="E15" t="s">
        <v>3133</v>
      </c>
      <c r="F15" t="s">
        <v>2610</v>
      </c>
      <c r="G15">
        <v>2</v>
      </c>
      <c r="H15" t="str">
        <f>INDEX(试题问卷属性表!D:D,MATCH($B15,试题问卷属性表!$A:$A,0))</f>
        <v>内涵把握</v>
      </c>
      <c r="I15" t="str">
        <f>INDEX(试题问卷属性表!E:E,MATCH($B15,试题问卷属性表!$A:$A,0))</f>
        <v>积累与运用</v>
      </c>
      <c r="J15" t="str">
        <f>INDEX(试题问卷属性表!F:F,MATCH($B15,试题问卷属性表!$A:$A,0))</f>
        <v>积累常见的文学、文化常识</v>
      </c>
      <c r="K15">
        <f>INDEX(试题问卷属性表!G:G,MATCH($B15,试题问卷属性表!$A:$A,0))</f>
        <v>0</v>
      </c>
      <c r="L15" t="str">
        <f>INDEX(试题问卷属性表!H:H,MATCH($B15,试题问卷属性表!$A:$A,0))</f>
        <v>了解课程标准规定阅读的经典名著的文学、文化常识及基本信息</v>
      </c>
    </row>
    <row r="16" spans="1:12" hidden="1" x14ac:dyDescent="0.2">
      <c r="A16">
        <f t="shared" si="0"/>
        <v>15</v>
      </c>
      <c r="B16" t="s">
        <v>1399</v>
      </c>
      <c r="C16" t="s">
        <v>39</v>
      </c>
      <c r="D16" t="s">
        <v>1362</v>
      </c>
      <c r="E16" t="s">
        <v>3133</v>
      </c>
      <c r="F16" t="s">
        <v>2608</v>
      </c>
      <c r="G16">
        <v>2</v>
      </c>
      <c r="H16" t="str">
        <f>INDEX(试题问卷属性表!D:D,MATCH($B16,试题问卷属性表!$A:$A,0))</f>
        <v>内涵把握</v>
      </c>
      <c r="I16" t="str">
        <f>INDEX(试题问卷属性表!E:E,MATCH($B16,试题问卷属性表!$A:$A,0))</f>
        <v>积累与运用</v>
      </c>
      <c r="J16" t="str">
        <f>INDEX(试题问卷属性表!F:F,MATCH($B16,试题问卷属性表!$A:$A,0))</f>
        <v>积累常见的文学、文化常识</v>
      </c>
      <c r="K16">
        <f>INDEX(试题问卷属性表!G:G,MATCH($B16,试题问卷属性表!$A:$A,0))</f>
        <v>0</v>
      </c>
      <c r="L16" t="str">
        <f>INDEX(试题问卷属性表!H:H,MATCH($B16,试题问卷属性表!$A:$A,0))</f>
        <v>了解课程标准规定阅读的经典名著的文学、文化常识及基本信息</v>
      </c>
    </row>
    <row r="17" spans="1:12" hidden="1" x14ac:dyDescent="0.2">
      <c r="A17">
        <f t="shared" si="0"/>
        <v>16</v>
      </c>
      <c r="B17" t="s">
        <v>1400</v>
      </c>
      <c r="C17" t="s">
        <v>39</v>
      </c>
      <c r="D17" t="s">
        <v>1362</v>
      </c>
      <c r="E17" t="s">
        <v>3133</v>
      </c>
      <c r="F17" t="s">
        <v>2609</v>
      </c>
      <c r="G17">
        <v>2</v>
      </c>
      <c r="H17" t="str">
        <f>INDEX(试题问卷属性表!D:D,MATCH($B17,试题问卷属性表!$A:$A,0))</f>
        <v>内涵把握</v>
      </c>
      <c r="I17" t="str">
        <f>INDEX(试题问卷属性表!E:E,MATCH($B17,试题问卷属性表!$A:$A,0))</f>
        <v>阅读</v>
      </c>
      <c r="J17" t="str">
        <f>INDEX(试题问卷属性表!F:F,MATCH($B17,试题问卷属性表!$A:$A,0))</f>
        <v>理解文言词语和篇章的基本意思</v>
      </c>
      <c r="K17">
        <f>INDEX(试题问卷属性表!G:G,MATCH($B17,试题问卷属性表!$A:$A,0))</f>
        <v>0</v>
      </c>
      <c r="L17" t="str">
        <f>INDEX(试题问卷属性表!H:H,MATCH($B17,试题问卷属性表!$A:$A,0))</f>
        <v>理解常用文言实词的意思</v>
      </c>
    </row>
    <row r="18" spans="1:12" hidden="1" x14ac:dyDescent="0.2">
      <c r="A18">
        <f t="shared" si="0"/>
        <v>17</v>
      </c>
      <c r="B18" t="s">
        <v>1401</v>
      </c>
      <c r="C18" t="s">
        <v>39</v>
      </c>
      <c r="D18" t="s">
        <v>1362</v>
      </c>
      <c r="E18" t="s">
        <v>3133</v>
      </c>
      <c r="F18" t="s">
        <v>2609</v>
      </c>
      <c r="G18">
        <v>1</v>
      </c>
      <c r="H18" t="str">
        <f>INDEX(试题问卷属性表!D:D,MATCH($B18,试题问卷属性表!$A:$A,0))</f>
        <v>内涵把握</v>
      </c>
      <c r="I18" t="str">
        <f>INDEX(试题问卷属性表!E:E,MATCH($B18,试题问卷属性表!$A:$A,0))</f>
        <v>阅读</v>
      </c>
      <c r="J18" t="str">
        <f>INDEX(试题问卷属性表!F:F,MATCH($B18,试题问卷属性表!$A:$A,0))</f>
        <v>理解文言词语和篇章的基本意思</v>
      </c>
      <c r="K18">
        <f>INDEX(试题问卷属性表!G:G,MATCH($B18,试题问卷属性表!$A:$A,0))</f>
        <v>0</v>
      </c>
      <c r="L18" t="str">
        <f>INDEX(试题问卷属性表!H:H,MATCH($B18,试题问卷属性表!$A:$A,0))</f>
        <v>理解常用文言虚词的意思或用法</v>
      </c>
    </row>
    <row r="19" spans="1:12" hidden="1" x14ac:dyDescent="0.2">
      <c r="A19">
        <f t="shared" si="0"/>
        <v>18</v>
      </c>
      <c r="B19" t="s">
        <v>1402</v>
      </c>
      <c r="C19" t="s">
        <v>39</v>
      </c>
      <c r="D19" t="s">
        <v>1362</v>
      </c>
      <c r="E19" t="s">
        <v>3133</v>
      </c>
      <c r="F19" t="s">
        <v>2608</v>
      </c>
      <c r="G19">
        <v>1</v>
      </c>
      <c r="H19" t="str">
        <f>INDEX(试题问卷属性表!D:D,MATCH($B19,试题问卷属性表!$A:$A,0))</f>
        <v>内涵把握</v>
      </c>
      <c r="I19" t="str">
        <f>INDEX(试题问卷属性表!E:E,MATCH($B19,试题问卷属性表!$A:$A,0))</f>
        <v>阅读</v>
      </c>
      <c r="J19" t="str">
        <f>INDEX(试题问卷属性表!F:F,MATCH($B19,试题问卷属性表!$A:$A,0))</f>
        <v>理解文言词语和篇章的基本意思</v>
      </c>
      <c r="K19">
        <f>INDEX(试题问卷属性表!G:G,MATCH($B19,试题问卷属性表!$A:$A,0))</f>
        <v>0</v>
      </c>
      <c r="L19" t="str">
        <f>INDEX(试题问卷属性表!H:H,MATCH($B19,试题问卷属性表!$A:$A,0))</f>
        <v>理解常用文言虚词的意思或用法</v>
      </c>
    </row>
    <row r="20" spans="1:12" hidden="1" x14ac:dyDescent="0.2">
      <c r="A20">
        <f t="shared" si="0"/>
        <v>19</v>
      </c>
      <c r="B20" t="s">
        <v>1403</v>
      </c>
      <c r="C20" t="s">
        <v>39</v>
      </c>
      <c r="D20" t="s">
        <v>1362</v>
      </c>
      <c r="E20" t="s">
        <v>3133</v>
      </c>
      <c r="F20" t="s">
        <v>2607</v>
      </c>
      <c r="G20">
        <v>2</v>
      </c>
      <c r="H20" t="str">
        <f>INDEX(试题问卷属性表!D:D,MATCH($B20,试题问卷属性表!$A:$A,0))</f>
        <v>内涵把握</v>
      </c>
      <c r="I20" t="str">
        <f>INDEX(试题问卷属性表!E:E,MATCH($B20,试题问卷属性表!$A:$A,0))</f>
        <v>阅读</v>
      </c>
      <c r="J20" t="str">
        <f>INDEX(试题问卷属性表!F:F,MATCH($B20,试题问卷属性表!$A:$A,0))</f>
        <v>理解文言词语和篇章的基本意思</v>
      </c>
      <c r="K20">
        <f>INDEX(试题问卷属性表!G:G,MATCH($B20,试题问卷属性表!$A:$A,0))</f>
        <v>0</v>
      </c>
      <c r="L20" t="str">
        <f>INDEX(试题问卷属性表!H:H,MATCH($B20,试题问卷属性表!$A:$A,0))</f>
        <v>用现代汉语翻译文言语句</v>
      </c>
    </row>
    <row r="21" spans="1:12" hidden="1" x14ac:dyDescent="0.2">
      <c r="A21">
        <f t="shared" si="0"/>
        <v>20</v>
      </c>
      <c r="B21" t="s">
        <v>1404</v>
      </c>
      <c r="C21" t="s">
        <v>39</v>
      </c>
      <c r="D21" t="s">
        <v>1362</v>
      </c>
      <c r="E21" t="s">
        <v>3133</v>
      </c>
      <c r="F21" t="s">
        <v>2608</v>
      </c>
      <c r="G21">
        <v>2</v>
      </c>
      <c r="H21" t="str">
        <f>INDEX(试题问卷属性表!D:D,MATCH($B21,试题问卷属性表!$A:$A,0))</f>
        <v>内涵把握</v>
      </c>
      <c r="I21" t="str">
        <f>INDEX(试题问卷属性表!E:E,MATCH($B21,试题问卷属性表!$A:$A,0))</f>
        <v>阅读</v>
      </c>
      <c r="J21" t="str">
        <f>INDEX(试题问卷属性表!F:F,MATCH($B21,试题问卷属性表!$A:$A,0))</f>
        <v>理解文言词语和篇章的基本意思</v>
      </c>
      <c r="K21">
        <f>INDEX(试题问卷属性表!G:G,MATCH($B21,试题问卷属性表!$A:$A,0))</f>
        <v>0</v>
      </c>
      <c r="L21" t="str">
        <f>INDEX(试题问卷属性表!H:H,MATCH($B21,试题问卷属性表!$A:$A,0))</f>
        <v>理解文言诗文的主要内容</v>
      </c>
    </row>
    <row r="22" spans="1:12" hidden="1" x14ac:dyDescent="0.2">
      <c r="A22">
        <f t="shared" si="0"/>
        <v>21</v>
      </c>
      <c r="B22" t="s">
        <v>1405</v>
      </c>
      <c r="C22" t="s">
        <v>39</v>
      </c>
      <c r="D22" t="s">
        <v>1362</v>
      </c>
      <c r="E22" t="s">
        <v>3133</v>
      </c>
      <c r="F22" t="s">
        <v>2609</v>
      </c>
      <c r="G22">
        <v>2</v>
      </c>
      <c r="H22" t="str">
        <f>INDEX(试题问卷属性表!D:D,MATCH($B22,试题问卷属性表!$A:$A,0))</f>
        <v>内涵把握</v>
      </c>
      <c r="I22" t="str">
        <f>INDEX(试题问卷属性表!E:E,MATCH($B22,试题问卷属性表!$A:$A,0))</f>
        <v>阅读</v>
      </c>
      <c r="J22" t="str">
        <f>INDEX(试题问卷属性表!F:F,MATCH($B22,试题问卷属性表!$A:$A,0))</f>
        <v>现代文阅读</v>
      </c>
      <c r="K22">
        <f>INDEX(试题问卷属性表!G:G,MATCH($B22,试题问卷属性表!$A:$A,0))</f>
        <v>0</v>
      </c>
      <c r="L22" t="str">
        <f>INDEX(试题问卷属性表!H:H,MATCH($B22,试题问卷属性表!$A:$A,0))</f>
        <v>提取文本信息·提取文本中的显性信息</v>
      </c>
    </row>
    <row r="23" spans="1:12" hidden="1" x14ac:dyDescent="0.2">
      <c r="A23">
        <f t="shared" si="0"/>
        <v>22</v>
      </c>
      <c r="B23" t="s">
        <v>1406</v>
      </c>
      <c r="C23" t="s">
        <v>39</v>
      </c>
      <c r="D23" t="s">
        <v>1362</v>
      </c>
      <c r="E23" t="s">
        <v>3133</v>
      </c>
      <c r="F23" t="s">
        <v>2608</v>
      </c>
      <c r="G23">
        <v>2</v>
      </c>
      <c r="H23" t="str">
        <f>INDEX(试题问卷属性表!D:D,MATCH($B23,试题问卷属性表!$A:$A,0))</f>
        <v>内涵把握</v>
      </c>
      <c r="I23" t="str">
        <f>INDEX(试题问卷属性表!E:E,MATCH($B23,试题问卷属性表!$A:$A,0))</f>
        <v>阅读</v>
      </c>
      <c r="J23" t="str">
        <f>INDEX(试题问卷属性表!F:F,MATCH($B23,试题问卷属性表!$A:$A,0))</f>
        <v>现代文阅读</v>
      </c>
      <c r="K23">
        <f>INDEX(试题问卷属性表!G:G,MATCH($B23,试题问卷属性表!$A:$A,0))</f>
        <v>0</v>
      </c>
      <c r="L23" t="str">
        <f>INDEX(试题问卷属性表!H:H,MATCH($B23,试题问卷属性表!$A:$A,0))</f>
        <v>提取文本信息·提取文本中的显性信息</v>
      </c>
    </row>
    <row r="24" spans="1:12" hidden="1" x14ac:dyDescent="0.2">
      <c r="A24">
        <f t="shared" si="0"/>
        <v>23</v>
      </c>
      <c r="B24" t="s">
        <v>1407</v>
      </c>
      <c r="C24" t="s">
        <v>39</v>
      </c>
      <c r="D24" t="s">
        <v>1362</v>
      </c>
      <c r="E24" t="s">
        <v>3133</v>
      </c>
      <c r="F24" t="s">
        <v>2609</v>
      </c>
      <c r="G24">
        <v>2</v>
      </c>
      <c r="H24" t="str">
        <f>INDEX(试题问卷属性表!D:D,MATCH($B24,试题问卷属性表!$A:$A,0))</f>
        <v>问题解决</v>
      </c>
      <c r="I24" t="str">
        <f>INDEX(试题问卷属性表!E:E,MATCH($B24,试题问卷属性表!$A:$A,0))</f>
        <v>阅读</v>
      </c>
      <c r="J24" t="str">
        <f>INDEX(试题问卷属性表!F:F,MATCH($B24,试题问卷属性表!$A:$A,0))</f>
        <v>现代文阅读</v>
      </c>
      <c r="K24">
        <f>INDEX(试题问卷属性表!G:G,MATCH($B24,试题问卷属性表!$A:$A,0))</f>
        <v>0</v>
      </c>
      <c r="L24" t="str">
        <f>INDEX(试题问卷属性表!H:H,MATCH($B24,试题问卷属性表!$A:$A,0))</f>
        <v>分析与解释文本内容与形式·梳理段落之间的关系，分析文章的思路</v>
      </c>
    </row>
    <row r="25" spans="1:12" hidden="1" x14ac:dyDescent="0.2">
      <c r="A25">
        <f t="shared" si="0"/>
        <v>24</v>
      </c>
      <c r="B25" t="s">
        <v>1408</v>
      </c>
      <c r="C25" t="s">
        <v>39</v>
      </c>
      <c r="D25" t="s">
        <v>1362</v>
      </c>
      <c r="E25" t="s">
        <v>3133</v>
      </c>
      <c r="F25" t="s">
        <v>2610</v>
      </c>
      <c r="G25">
        <v>2</v>
      </c>
      <c r="H25" t="str">
        <f>INDEX(试题问卷属性表!D:D,MATCH($B25,试题问卷属性表!$A:$A,0))</f>
        <v>问题解决</v>
      </c>
      <c r="I25" t="str">
        <f>INDEX(试题问卷属性表!E:E,MATCH($B25,试题问卷属性表!$A:$A,0))</f>
        <v>阅读</v>
      </c>
      <c r="J25" t="str">
        <f>INDEX(试题问卷属性表!F:F,MATCH($B25,试题问卷属性表!$A:$A,0))</f>
        <v>现代文阅读</v>
      </c>
      <c r="K25">
        <f>INDEX(试题问卷属性表!G:G,MATCH($B25,试题问卷属性表!$A:$A,0))</f>
        <v>0</v>
      </c>
      <c r="L25" t="str">
        <f>INDEX(试题问卷属性表!H:H,MATCH($B25,试题问卷属性表!$A:$A,0))</f>
        <v>分析与解释文本内容与形式·对文本中的形象、情感、观点、态度等作出解释，运用文本中的信息支持自己的观点</v>
      </c>
    </row>
    <row r="26" spans="1:12" hidden="1" x14ac:dyDescent="0.2">
      <c r="A26">
        <f t="shared" si="0"/>
        <v>25</v>
      </c>
      <c r="B26" t="s">
        <v>1409</v>
      </c>
      <c r="C26" t="s">
        <v>39</v>
      </c>
      <c r="D26" t="s">
        <v>1362</v>
      </c>
      <c r="E26" t="s">
        <v>3133</v>
      </c>
      <c r="F26" t="s">
        <v>2608</v>
      </c>
      <c r="G26">
        <v>3</v>
      </c>
      <c r="H26" t="str">
        <f>INDEX(试题问卷属性表!D:D,MATCH($B26,试题问卷属性表!$A:$A,0))</f>
        <v>问题解决</v>
      </c>
      <c r="I26" t="str">
        <f>INDEX(试题问卷属性表!E:E,MATCH($B26,试题问卷属性表!$A:$A,0))</f>
        <v>阅读</v>
      </c>
      <c r="J26" t="str">
        <f>INDEX(试题问卷属性表!F:F,MATCH($B26,试题问卷属性表!$A:$A,0))</f>
        <v>现代文阅读</v>
      </c>
      <c r="K26">
        <f>INDEX(试题问卷属性表!G:G,MATCH($B26,试题问卷属性表!$A:$A,0))</f>
        <v>0</v>
      </c>
      <c r="L26" t="str">
        <f>INDEX(试题问卷属性表!H:H,MATCH($B26,试题问卷属性表!$A:$A,0))</f>
        <v>提取文本信息·推断文本中的隐含信息</v>
      </c>
    </row>
    <row r="27" spans="1:12" hidden="1" x14ac:dyDescent="0.2">
      <c r="A27">
        <f t="shared" si="0"/>
        <v>26</v>
      </c>
      <c r="B27" t="s">
        <v>1410</v>
      </c>
      <c r="C27" t="s">
        <v>39</v>
      </c>
      <c r="D27" t="s">
        <v>1362</v>
      </c>
      <c r="E27" t="s">
        <v>3133</v>
      </c>
      <c r="F27" t="s">
        <v>2609</v>
      </c>
      <c r="G27">
        <v>3</v>
      </c>
      <c r="H27" t="str">
        <f>INDEX(试题问卷属性表!D:D,MATCH($B27,试题问卷属性表!$A:$A,0))</f>
        <v>问题解决</v>
      </c>
      <c r="I27" t="str">
        <f>INDEX(试题问卷属性表!E:E,MATCH($B27,试题问卷属性表!$A:$A,0))</f>
        <v>阅读</v>
      </c>
      <c r="J27" t="str">
        <f>INDEX(试题问卷属性表!F:F,MATCH($B27,试题问卷属性表!$A:$A,0))</f>
        <v>现代文阅读</v>
      </c>
      <c r="K27">
        <f>INDEX(试题问卷属性表!G:G,MATCH($B27,试题问卷属性表!$A:$A,0))</f>
        <v>0</v>
      </c>
      <c r="L27" t="str">
        <f>INDEX(试题问卷属性表!H:H,MATCH($B27,试题问卷属性表!$A:$A,0))</f>
        <v>分析与解释文本内容与形式·分析词语的作用</v>
      </c>
    </row>
    <row r="28" spans="1:12" hidden="1" x14ac:dyDescent="0.2">
      <c r="A28">
        <f t="shared" si="0"/>
        <v>27</v>
      </c>
      <c r="B28" t="s">
        <v>1411</v>
      </c>
      <c r="C28" t="s">
        <v>39</v>
      </c>
      <c r="D28" t="s">
        <v>1362</v>
      </c>
      <c r="E28" t="s">
        <v>3133</v>
      </c>
      <c r="F28" t="s">
        <v>2607</v>
      </c>
      <c r="G28">
        <v>3</v>
      </c>
      <c r="H28" t="str">
        <f>INDEX(试题问卷属性表!D:D,MATCH($B28,试题问卷属性表!$A:$A,0))</f>
        <v>问题解决</v>
      </c>
      <c r="I28" t="str">
        <f>INDEX(试题问卷属性表!E:E,MATCH($B28,试题问卷属性表!$A:$A,0))</f>
        <v>阅读</v>
      </c>
      <c r="J28" t="str">
        <f>INDEX(试题问卷属性表!F:F,MATCH($B28,试题问卷属性表!$A:$A,0))</f>
        <v>现代文阅读</v>
      </c>
      <c r="K28">
        <f>INDEX(试题问卷属性表!G:G,MATCH($B28,试题问卷属性表!$A:$A,0))</f>
        <v>0</v>
      </c>
      <c r="L28" t="str">
        <f>INDEX(试题问卷属性表!H:H,MATCH($B28,试题问卷属性表!$A:$A,0))</f>
        <v>分析与解释文本内容与形式·分析段落的作用</v>
      </c>
    </row>
    <row r="29" spans="1:12" hidden="1" x14ac:dyDescent="0.2">
      <c r="A29">
        <f t="shared" si="0"/>
        <v>28</v>
      </c>
      <c r="B29" t="s">
        <v>1412</v>
      </c>
      <c r="C29" t="s">
        <v>39</v>
      </c>
      <c r="D29" t="s">
        <v>1362</v>
      </c>
      <c r="E29" t="s">
        <v>3133</v>
      </c>
      <c r="F29" t="s">
        <v>2610</v>
      </c>
      <c r="G29">
        <v>4</v>
      </c>
      <c r="H29" t="str">
        <f>INDEX(试题问卷属性表!D:D,MATCH($B29,试题问卷属性表!$A:$A,0))</f>
        <v>问题解决</v>
      </c>
      <c r="I29" t="str">
        <f>INDEX(试题问卷属性表!E:E,MATCH($B29,试题问卷属性表!$A:$A,0))</f>
        <v>阅读</v>
      </c>
      <c r="J29" t="str">
        <f>INDEX(试题问卷属性表!F:F,MATCH($B29,试题问卷属性表!$A:$A,0))</f>
        <v>现代文阅读</v>
      </c>
      <c r="K29">
        <f>INDEX(试题问卷属性表!G:G,MATCH($B29,试题问卷属性表!$A:$A,0))</f>
        <v>0</v>
      </c>
      <c r="L29" t="str">
        <f>INDEX(试题问卷属性表!H:H,MATCH($B29,试题问卷属性表!$A:$A,0))</f>
        <v>分析与解释文本内容与形式·梳理段落之间的关系，分析文章的思路</v>
      </c>
    </row>
    <row r="30" spans="1:12" hidden="1" x14ac:dyDescent="0.2">
      <c r="A30">
        <f t="shared" si="0"/>
        <v>29</v>
      </c>
      <c r="B30" t="s">
        <v>1413</v>
      </c>
      <c r="C30" t="s">
        <v>39</v>
      </c>
      <c r="D30" t="s">
        <v>1362</v>
      </c>
      <c r="E30" t="s">
        <v>3133</v>
      </c>
      <c r="F30" t="s">
        <v>2607</v>
      </c>
      <c r="G30">
        <v>4</v>
      </c>
      <c r="H30" t="str">
        <f>INDEX(试题问卷属性表!D:D,MATCH($B30,试题问卷属性表!$A:$A,0))</f>
        <v>问题解决</v>
      </c>
      <c r="I30" t="str">
        <f>INDEX(试题问卷属性表!E:E,MATCH($B30,试题问卷属性表!$A:$A,0))</f>
        <v>阅读</v>
      </c>
      <c r="J30" t="str">
        <f>INDEX(试题问卷属性表!F:F,MATCH($B30,试题问卷属性表!$A:$A,0))</f>
        <v>现代文阅读</v>
      </c>
      <c r="K30">
        <f>INDEX(试题问卷属性表!G:G,MATCH($B30,试题问卷属性表!$A:$A,0))</f>
        <v>0</v>
      </c>
      <c r="L30" t="str">
        <f>INDEX(试题问卷属性表!H:H,MATCH($B30,试题问卷属性表!$A:$A,0))</f>
        <v>感知文本内容·概括文章的中心</v>
      </c>
    </row>
    <row r="31" spans="1:12" hidden="1" x14ac:dyDescent="0.2">
      <c r="A31">
        <f t="shared" si="0"/>
        <v>30</v>
      </c>
      <c r="B31" t="s">
        <v>1414</v>
      </c>
      <c r="C31" t="s">
        <v>39</v>
      </c>
      <c r="D31" t="s">
        <v>1362</v>
      </c>
      <c r="E31" t="s">
        <v>3133</v>
      </c>
      <c r="F31" t="s">
        <v>2611</v>
      </c>
      <c r="G31">
        <v>2</v>
      </c>
      <c r="H31" t="str">
        <f>INDEX(试题问卷属性表!D:D,MATCH($B31,试题问卷属性表!$A:$A,0))</f>
        <v>问题解决</v>
      </c>
      <c r="I31" t="str">
        <f>INDEX(试题问卷属性表!E:E,MATCH($B31,试题问卷属性表!$A:$A,0))</f>
        <v>阅读</v>
      </c>
      <c r="J31" t="str">
        <f>INDEX(试题问卷属性表!F:F,MATCH($B31,试题问卷属性表!$A:$A,0))</f>
        <v>利用语文知识和技能完成任务</v>
      </c>
      <c r="K31">
        <f>INDEX(试题问卷属性表!G:G,MATCH($B31,试题问卷属性表!$A:$A,0))</f>
        <v>0</v>
      </c>
      <c r="L31" t="str">
        <f>INDEX(试题问卷属性表!H:H,MATCH($B31,试题问卷属性表!$A:$A,0))</f>
        <v>整合相关信息，完成简单任务</v>
      </c>
    </row>
    <row r="32" spans="1:12" hidden="1" x14ac:dyDescent="0.2">
      <c r="A32">
        <f t="shared" si="0"/>
        <v>31</v>
      </c>
      <c r="B32" t="s">
        <v>1415</v>
      </c>
      <c r="C32" t="s">
        <v>39</v>
      </c>
      <c r="D32" t="s">
        <v>1362</v>
      </c>
      <c r="E32" t="s">
        <v>3133</v>
      </c>
      <c r="F32" t="s">
        <v>2609</v>
      </c>
      <c r="G32">
        <v>2</v>
      </c>
      <c r="H32" t="str">
        <f>INDEX(试题问卷属性表!D:D,MATCH($B32,试题问卷属性表!$A:$A,0))</f>
        <v>问题解决</v>
      </c>
      <c r="I32" t="str">
        <f>INDEX(试题问卷属性表!E:E,MATCH($B32,试题问卷属性表!$A:$A,0))</f>
        <v>阅读</v>
      </c>
      <c r="J32" t="str">
        <f>INDEX(试题问卷属性表!F:F,MATCH($B32,试题问卷属性表!$A:$A,0))</f>
        <v>利用语文知识和技能完成任务</v>
      </c>
      <c r="K32">
        <f>INDEX(试题问卷属性表!G:G,MATCH($B32,试题问卷属性表!$A:$A,0))</f>
        <v>0</v>
      </c>
      <c r="L32" t="str">
        <f>INDEX(试题问卷属性表!H:H,MATCH($B32,试题问卷属性表!$A:$A,0))</f>
        <v>运用材料中的观点、方法，解决生活中的其他问题</v>
      </c>
    </row>
    <row r="33" spans="1:12" hidden="1" x14ac:dyDescent="0.2">
      <c r="A33">
        <f t="shared" si="0"/>
        <v>32</v>
      </c>
      <c r="B33" t="s">
        <v>1416</v>
      </c>
      <c r="C33" t="s">
        <v>39</v>
      </c>
      <c r="D33" t="s">
        <v>1362</v>
      </c>
      <c r="E33" t="s">
        <v>3134</v>
      </c>
      <c r="F33" t="s">
        <v>2612</v>
      </c>
      <c r="G33">
        <v>14</v>
      </c>
      <c r="H33" t="str">
        <f>INDEX(试题问卷属性表!D:D,MATCH($B33,试题问卷属性表!$A:$A,0))</f>
        <v>问题解决</v>
      </c>
      <c r="I33" t="str">
        <f>INDEX(试题问卷属性表!E:E,MATCH($B33,试题问卷属性表!$A:$A,0))</f>
        <v>写作</v>
      </c>
      <c r="J33" t="str">
        <f>INDEX(试题问卷属性表!F:F,MATCH($B33,试题问卷属性表!$A:$A,0))</f>
        <v>中心与材料</v>
      </c>
      <c r="K33">
        <f>INDEX(试题问卷属性表!G:G,MATCH($B33,试题问卷属性表!$A:$A,0))</f>
        <v>0</v>
      </c>
      <c r="L33" t="str">
        <f>INDEX(试题问卷属性表!H:H,MATCH($B33,试题问卷属性表!$A:$A,0))</f>
        <v>切合题意、中心突出、感情真实、内容具体</v>
      </c>
    </row>
    <row r="34" spans="1:12" hidden="1" x14ac:dyDescent="0.2">
      <c r="A34">
        <f t="shared" si="0"/>
        <v>33</v>
      </c>
      <c r="B34" t="s">
        <v>1417</v>
      </c>
      <c r="C34" t="s">
        <v>39</v>
      </c>
      <c r="D34" t="s">
        <v>1362</v>
      </c>
      <c r="E34" t="s">
        <v>3134</v>
      </c>
      <c r="F34" t="s">
        <v>2612</v>
      </c>
      <c r="G34">
        <v>14</v>
      </c>
      <c r="H34" t="str">
        <f>INDEX(试题问卷属性表!D:D,MATCH($B34,试题问卷属性表!$A:$A,0))</f>
        <v>问题解决</v>
      </c>
      <c r="I34" t="str">
        <f>INDEX(试题问卷属性表!E:E,MATCH($B34,试题问卷属性表!$A:$A,0))</f>
        <v>写作</v>
      </c>
      <c r="J34" t="str">
        <f>INDEX(试题问卷属性表!F:F,MATCH($B34,试题问卷属性表!$A:$A,0))</f>
        <v>语言</v>
      </c>
      <c r="K34">
        <f>INDEX(试题问卷属性表!G:G,MATCH($B34,试题问卷属性表!$A:$A,0))</f>
        <v>0</v>
      </c>
      <c r="L34" t="str">
        <f>INDEX(试题问卷属性表!H:H,MATCH($B34,试题问卷属性表!$A:$A,0))</f>
        <v>语言通顺、简洁得体</v>
      </c>
    </row>
    <row r="35" spans="1:12" hidden="1" x14ac:dyDescent="0.2">
      <c r="A35">
        <f t="shared" si="0"/>
        <v>34</v>
      </c>
      <c r="B35" t="s">
        <v>1418</v>
      </c>
      <c r="C35" t="s">
        <v>39</v>
      </c>
      <c r="D35" t="s">
        <v>1362</v>
      </c>
      <c r="E35" t="s">
        <v>3134</v>
      </c>
      <c r="F35" t="s">
        <v>2612</v>
      </c>
      <c r="G35">
        <v>8</v>
      </c>
      <c r="H35" t="str">
        <f>INDEX(试题问卷属性表!D:D,MATCH($B35,试题问卷属性表!$A:$A,0))</f>
        <v>问题解决</v>
      </c>
      <c r="I35" t="str">
        <f>INDEX(试题问卷属性表!E:E,MATCH($B35,试题问卷属性表!$A:$A,0))</f>
        <v>写作</v>
      </c>
      <c r="J35" t="str">
        <f>INDEX(试题问卷属性表!F:F,MATCH($B35,试题问卷属性表!$A:$A,0))</f>
        <v>思路与结构</v>
      </c>
      <c r="K35">
        <f>INDEX(试题问卷属性表!G:G,MATCH($B35,试题问卷属性表!$A:$A,0))</f>
        <v>0</v>
      </c>
      <c r="L35" t="str">
        <f>INDEX(试题问卷属性表!H:H,MATCH($B35,试题问卷属性表!$A:$A,0))</f>
        <v>结构合理、层次清晰、详略得体</v>
      </c>
    </row>
    <row r="36" spans="1:12" hidden="1" x14ac:dyDescent="0.2">
      <c r="A36">
        <f t="shared" si="0"/>
        <v>35</v>
      </c>
      <c r="B36" t="s">
        <v>1419</v>
      </c>
      <c r="C36" t="s">
        <v>39</v>
      </c>
      <c r="D36" t="s">
        <v>1362</v>
      </c>
      <c r="E36" t="s">
        <v>3134</v>
      </c>
      <c r="F36" t="s">
        <v>2612</v>
      </c>
      <c r="G36">
        <v>4</v>
      </c>
      <c r="H36" t="str">
        <f>INDEX(试题问卷属性表!D:D,MATCH($B36,试题问卷属性表!$A:$A,0))</f>
        <v>内涵把握</v>
      </c>
      <c r="I36" t="str">
        <f>INDEX(试题问卷属性表!E:E,MATCH($B36,试题问卷属性表!$A:$A,0))</f>
        <v>写作</v>
      </c>
      <c r="J36" t="str">
        <f>INDEX(试题问卷属性表!F:F,MATCH($B36,试题问卷属性表!$A:$A,0))</f>
        <v>书写</v>
      </c>
      <c r="K36">
        <f>INDEX(试题问卷属性表!G:G,MATCH($B36,试题问卷属性表!$A:$A,0))</f>
        <v>0</v>
      </c>
      <c r="L36" t="str">
        <f>INDEX(试题问卷属性表!H:H,MATCH($B36,试题问卷属性表!$A:$A,0))</f>
        <v>书写清晰，标点符号使用正确，错别字较少</v>
      </c>
    </row>
    <row r="37" spans="1:12" hidden="1" x14ac:dyDescent="0.2">
      <c r="A37">
        <f t="shared" si="0"/>
        <v>36</v>
      </c>
      <c r="B37" t="s">
        <v>1465</v>
      </c>
      <c r="C37" t="s">
        <v>40</v>
      </c>
      <c r="D37" t="s">
        <v>1362</v>
      </c>
      <c r="E37" t="s">
        <v>3133</v>
      </c>
      <c r="F37" t="s">
        <v>2610</v>
      </c>
      <c r="G37">
        <v>3</v>
      </c>
      <c r="H37" t="str">
        <f>INDEX(试题问卷属性表!D:D,MATCH($B37,试题问卷属性表!$A:$A,0))</f>
        <v>内涵把握</v>
      </c>
      <c r="I37" t="str">
        <f>INDEX(试题问卷属性表!E:E,MATCH($B37,试题问卷属性表!$A:$A,0))</f>
        <v>数与代数</v>
      </c>
      <c r="J37" t="str">
        <f>INDEX(试题问卷属性表!F:F,MATCH($B37,试题问卷属性表!$A:$A,0))</f>
        <v>辨识</v>
      </c>
      <c r="K37" t="str">
        <f>INDEX(试题问卷属性表!G:G,MATCH($B37,试题问卷属性表!$A:$A,0))</f>
        <v>运算求解</v>
      </c>
      <c r="L37" t="str">
        <f>INDEX(试题问卷属性表!H:H,MATCH($B37,试题问卷属性表!$A:$A,0))</f>
        <v>倒数</v>
      </c>
    </row>
    <row r="38" spans="1:12" hidden="1" x14ac:dyDescent="0.2">
      <c r="A38">
        <f t="shared" si="0"/>
        <v>37</v>
      </c>
      <c r="B38" t="s">
        <v>1466</v>
      </c>
      <c r="C38" t="s">
        <v>40</v>
      </c>
      <c r="D38" t="s">
        <v>1362</v>
      </c>
      <c r="E38" t="s">
        <v>3133</v>
      </c>
      <c r="F38" t="s">
        <v>2607</v>
      </c>
      <c r="G38">
        <v>3</v>
      </c>
      <c r="H38" t="str">
        <f>INDEX(试题问卷属性表!D:D,MATCH($B38,试题问卷属性表!$A:$A,0))</f>
        <v>内涵把握</v>
      </c>
      <c r="I38" t="str">
        <f>INDEX(试题问卷属性表!E:E,MATCH($B38,试题问卷属性表!$A:$A,0))</f>
        <v>数与代数</v>
      </c>
      <c r="J38" t="str">
        <f>INDEX(试题问卷属性表!F:F,MATCH($B38,试题问卷属性表!$A:$A,0))</f>
        <v>辨识</v>
      </c>
      <c r="K38" t="str">
        <f>INDEX(试题问卷属性表!G:G,MATCH($B38,试题问卷属性表!$A:$A,0))</f>
        <v>运算求解</v>
      </c>
      <c r="L38" t="str">
        <f>INDEX(试题问卷属性表!H:H,MATCH($B38,试题问卷属性表!$A:$A,0))</f>
        <v>乘方的意义</v>
      </c>
    </row>
    <row r="39" spans="1:12" hidden="1" x14ac:dyDescent="0.2">
      <c r="A39">
        <f t="shared" si="0"/>
        <v>38</v>
      </c>
      <c r="B39" t="s">
        <v>1467</v>
      </c>
      <c r="C39" t="s">
        <v>40</v>
      </c>
      <c r="D39" t="s">
        <v>1362</v>
      </c>
      <c r="E39" t="s">
        <v>3133</v>
      </c>
      <c r="F39" t="s">
        <v>2608</v>
      </c>
      <c r="G39">
        <v>3</v>
      </c>
      <c r="H39" t="str">
        <f>INDEX(试题问卷属性表!D:D,MATCH($B39,试题问卷属性表!$A:$A,0))</f>
        <v>内涵把握</v>
      </c>
      <c r="I39" t="str">
        <f>INDEX(试题问卷属性表!E:E,MATCH($B39,试题问卷属性表!$A:$A,0))</f>
        <v>数与代数</v>
      </c>
      <c r="J39" t="str">
        <f>INDEX(试题问卷属性表!F:F,MATCH($B39,试题问卷属性表!$A:$A,0))</f>
        <v>辨识</v>
      </c>
      <c r="K39" t="str">
        <f>INDEX(试题问卷属性表!G:G,MATCH($B39,试题问卷属性表!$A:$A,0))</f>
        <v>运算求解</v>
      </c>
      <c r="L39" t="str">
        <f>INDEX(试题问卷属性表!H:H,MATCH($B39,试题问卷属性表!$A:$A,0))</f>
        <v>理解代数式意义</v>
      </c>
    </row>
    <row r="40" spans="1:12" hidden="1" x14ac:dyDescent="0.2">
      <c r="A40">
        <f t="shared" si="0"/>
        <v>39</v>
      </c>
      <c r="B40" t="s">
        <v>1468</v>
      </c>
      <c r="C40" t="s">
        <v>40</v>
      </c>
      <c r="D40" t="s">
        <v>1362</v>
      </c>
      <c r="E40" t="s">
        <v>3133</v>
      </c>
      <c r="F40" t="s">
        <v>2607</v>
      </c>
      <c r="G40">
        <v>3</v>
      </c>
      <c r="H40" t="str">
        <f>INDEX(试题问卷属性表!D:D,MATCH($B40,试题问卷属性表!$A:$A,0))</f>
        <v>内涵把握</v>
      </c>
      <c r="I40" t="str">
        <f>INDEX(试题问卷属性表!E:E,MATCH($B40,试题问卷属性表!$A:$A,0))</f>
        <v>数与代数</v>
      </c>
      <c r="J40" t="str">
        <f>INDEX(试题问卷属性表!F:F,MATCH($B40,试题问卷属性表!$A:$A,0))</f>
        <v>反思</v>
      </c>
      <c r="K40" t="str">
        <f>INDEX(试题问卷属性表!G:G,MATCH($B40,试题问卷属性表!$A:$A,0))</f>
        <v>运算求解</v>
      </c>
      <c r="L40" t="str">
        <f>INDEX(试题问卷属性表!H:H,MATCH($B40,试题问卷属性表!$A:$A,0))</f>
        <v>估算数的大小</v>
      </c>
    </row>
    <row r="41" spans="1:12" hidden="1" x14ac:dyDescent="0.2">
      <c r="A41">
        <f t="shared" si="0"/>
        <v>40</v>
      </c>
      <c r="B41" t="s">
        <v>1469</v>
      </c>
      <c r="C41" t="s">
        <v>40</v>
      </c>
      <c r="D41" t="s">
        <v>1362</v>
      </c>
      <c r="E41" t="s">
        <v>3133</v>
      </c>
      <c r="F41" t="s">
        <v>2608</v>
      </c>
      <c r="G41">
        <v>3</v>
      </c>
      <c r="H41" t="str">
        <f>INDEX(试题问卷属性表!D:D,MATCH($B41,试题问卷属性表!$A:$A,0))</f>
        <v>内涵把握</v>
      </c>
      <c r="I41" t="str">
        <f>INDEX(试题问卷属性表!E:E,MATCH($B41,试题问卷属性表!$A:$A,0))</f>
        <v>数与代数</v>
      </c>
      <c r="J41" t="str">
        <f>INDEX(试题问卷属性表!F:F,MATCH($B41,试题问卷属性表!$A:$A,0))</f>
        <v>调用</v>
      </c>
      <c r="K41" t="str">
        <f>INDEX(试题问卷属性表!G:G,MATCH($B41,试题问卷属性表!$A:$A,0))</f>
        <v>运算求解</v>
      </c>
      <c r="L41" t="str">
        <f>INDEX(试题问卷属性表!H:H,MATCH($B41,试题问卷属性表!$A:$A,0))</f>
        <v>科学记数法</v>
      </c>
    </row>
    <row r="42" spans="1:12" hidden="1" x14ac:dyDescent="0.2">
      <c r="A42">
        <f t="shared" si="0"/>
        <v>41</v>
      </c>
      <c r="B42" t="s">
        <v>1470</v>
      </c>
      <c r="C42" t="s">
        <v>40</v>
      </c>
      <c r="D42" t="s">
        <v>1362</v>
      </c>
      <c r="E42" t="s">
        <v>3133</v>
      </c>
      <c r="F42" t="s">
        <v>2609</v>
      </c>
      <c r="G42">
        <v>3</v>
      </c>
      <c r="H42" t="str">
        <f>INDEX(试题问卷属性表!D:D,MATCH($B42,试题问卷属性表!$A:$A,0))</f>
        <v>内涵把握</v>
      </c>
      <c r="I42" t="str">
        <f>INDEX(试题问卷属性表!E:E,MATCH($B42,试题问卷属性表!$A:$A,0))</f>
        <v>数与代数</v>
      </c>
      <c r="J42" t="str">
        <f>INDEX(试题问卷属性表!F:F,MATCH($B42,试题问卷属性表!$A:$A,0))</f>
        <v>辨识</v>
      </c>
      <c r="K42" t="str">
        <f>INDEX(试题问卷属性表!G:G,MATCH($B42,试题问卷属性表!$A:$A,0))</f>
        <v>运算求解</v>
      </c>
      <c r="L42" t="str">
        <f>INDEX(试题问卷属性表!H:H,MATCH($B42,试题问卷属性表!$A:$A,0))</f>
        <v>无理方程</v>
      </c>
    </row>
    <row r="43" spans="1:12" hidden="1" x14ac:dyDescent="0.2">
      <c r="A43">
        <f t="shared" si="0"/>
        <v>42</v>
      </c>
      <c r="B43" t="s">
        <v>1471</v>
      </c>
      <c r="C43" t="s">
        <v>40</v>
      </c>
      <c r="D43" t="s">
        <v>1362</v>
      </c>
      <c r="E43" t="s">
        <v>3133</v>
      </c>
      <c r="F43" t="s">
        <v>2608</v>
      </c>
      <c r="G43">
        <v>3</v>
      </c>
      <c r="H43" t="str">
        <f>INDEX(试题问卷属性表!D:D,MATCH($B43,试题问卷属性表!$A:$A,0))</f>
        <v>内涵把握</v>
      </c>
      <c r="I43" t="str">
        <f>INDEX(试题问卷属性表!E:E,MATCH($B43,试题问卷属性表!$A:$A,0))</f>
        <v>图形与几何</v>
      </c>
      <c r="J43" t="str">
        <f>INDEX(试题问卷属性表!F:F,MATCH($B43,试题问卷属性表!$A:$A,0))</f>
        <v>辨识</v>
      </c>
      <c r="K43" t="str">
        <f>INDEX(试题问卷属性表!G:G,MATCH($B43,试题问卷属性表!$A:$A,0))</f>
        <v>空间想象</v>
      </c>
      <c r="L43" t="str">
        <f>INDEX(试题问卷属性表!H:H,MATCH($B43,试题问卷属性表!$A:$A,0))</f>
        <v>关于原点对称点</v>
      </c>
    </row>
    <row r="44" spans="1:12" hidden="1" x14ac:dyDescent="0.2">
      <c r="A44">
        <f t="shared" si="0"/>
        <v>43</v>
      </c>
      <c r="B44" t="s">
        <v>1472</v>
      </c>
      <c r="C44" t="s">
        <v>40</v>
      </c>
      <c r="D44" t="s">
        <v>1362</v>
      </c>
      <c r="E44" t="s">
        <v>3133</v>
      </c>
      <c r="F44" t="s">
        <v>2610</v>
      </c>
      <c r="G44">
        <v>3</v>
      </c>
      <c r="H44" t="str">
        <f>INDEX(试题问卷属性表!D:D,MATCH($B44,试题问卷属性表!$A:$A,0))</f>
        <v>内涵把握</v>
      </c>
      <c r="I44" t="str">
        <f>INDEX(试题问卷属性表!E:E,MATCH($B44,试题问卷属性表!$A:$A,0))</f>
        <v>函数与概率统计初步</v>
      </c>
      <c r="J44" t="str">
        <f>INDEX(试题问卷属性表!F:F,MATCH($B44,试题问卷属性表!$A:$A,0))</f>
        <v>辨识</v>
      </c>
      <c r="K44" t="str">
        <f>INDEX(试题问卷属性表!G:G,MATCH($B44,试题问卷属性表!$A:$A,0))</f>
        <v>运算求解</v>
      </c>
      <c r="L44" t="str">
        <f>INDEX(试题问卷属性表!H:H,MATCH($B44,试题问卷属性表!$A:$A,0))</f>
        <v>函数的定义域</v>
      </c>
    </row>
    <row r="45" spans="1:12" hidden="1" x14ac:dyDescent="0.2">
      <c r="A45">
        <f t="shared" si="0"/>
        <v>44</v>
      </c>
      <c r="B45" t="s">
        <v>1473</v>
      </c>
      <c r="C45" t="s">
        <v>40</v>
      </c>
      <c r="D45" t="s">
        <v>1362</v>
      </c>
      <c r="E45" t="s">
        <v>3133</v>
      </c>
      <c r="F45" t="s">
        <v>2609</v>
      </c>
      <c r="G45">
        <v>3</v>
      </c>
      <c r="H45" t="str">
        <f>INDEX(试题问卷属性表!D:D,MATCH($B45,试题问卷属性表!$A:$A,0))</f>
        <v>内涵把握</v>
      </c>
      <c r="I45" t="str">
        <f>INDEX(试题问卷属性表!E:E,MATCH($B45,试题问卷属性表!$A:$A,0))</f>
        <v>函数与概率统计初步</v>
      </c>
      <c r="J45" t="str">
        <f>INDEX(试题问卷属性表!F:F,MATCH($B45,试题问卷属性表!$A:$A,0))</f>
        <v>调用</v>
      </c>
      <c r="K45" t="str">
        <f>INDEX(试题问卷属性表!G:G,MATCH($B45,试题问卷属性表!$A:$A,0))</f>
        <v>运算求解</v>
      </c>
      <c r="L45" t="str">
        <f>INDEX(试题问卷属性表!H:H,MATCH($B45,试题问卷属性表!$A:$A,0))</f>
        <v>正比例函数</v>
      </c>
    </row>
    <row r="46" spans="1:12" hidden="1" x14ac:dyDescent="0.2">
      <c r="A46">
        <f t="shared" si="0"/>
        <v>45</v>
      </c>
      <c r="B46" t="s">
        <v>1474</v>
      </c>
      <c r="C46" t="s">
        <v>40</v>
      </c>
      <c r="D46" t="s">
        <v>1362</v>
      </c>
      <c r="E46" t="s">
        <v>3133</v>
      </c>
      <c r="F46" t="s">
        <v>2613</v>
      </c>
      <c r="G46">
        <v>3</v>
      </c>
      <c r="H46" t="str">
        <f>INDEX(试题问卷属性表!D:D,MATCH($B46,试题问卷属性表!$A:$A,0))</f>
        <v>内涵把握</v>
      </c>
      <c r="I46" t="str">
        <f>INDEX(试题问卷属性表!E:E,MATCH($B46,试题问卷属性表!$A:$A,0))</f>
        <v>函数与概率统计初步</v>
      </c>
      <c r="J46" t="str">
        <f>INDEX(试题问卷属性表!F:F,MATCH($B46,试题问卷属性表!$A:$A,0))</f>
        <v>调用</v>
      </c>
      <c r="K46" t="str">
        <f>INDEX(试题问卷属性表!G:G,MATCH($B46,试题问卷属性表!$A:$A,0))</f>
        <v>数学表达</v>
      </c>
      <c r="L46" t="str">
        <f>INDEX(试题问卷属性表!H:H,MATCH($B46,试题问卷属性表!$A:$A,0))</f>
        <v>反比例函数</v>
      </c>
    </row>
    <row r="47" spans="1:12" hidden="1" x14ac:dyDescent="0.2">
      <c r="A47">
        <f t="shared" si="0"/>
        <v>46</v>
      </c>
      <c r="B47" t="s">
        <v>1475</v>
      </c>
      <c r="C47" t="s">
        <v>40</v>
      </c>
      <c r="D47" t="s">
        <v>1362</v>
      </c>
      <c r="E47" t="s">
        <v>3133</v>
      </c>
      <c r="F47" t="s">
        <v>2609</v>
      </c>
      <c r="G47">
        <v>3</v>
      </c>
      <c r="H47" t="str">
        <f>INDEX(试题问卷属性表!D:D,MATCH($B47,试题问卷属性表!$A:$A,0))</f>
        <v>内涵把握</v>
      </c>
      <c r="I47" t="str">
        <f>INDEX(试题问卷属性表!E:E,MATCH($B47,试题问卷属性表!$A:$A,0))</f>
        <v>函数与概率统计初步</v>
      </c>
      <c r="J47" t="str">
        <f>INDEX(试题问卷属性表!F:F,MATCH($B47,试题问卷属性表!$A:$A,0))</f>
        <v>辨识</v>
      </c>
      <c r="K47" t="str">
        <f>INDEX(试题问卷属性表!G:G,MATCH($B47,试题问卷属性表!$A:$A,0))</f>
        <v>数据处理</v>
      </c>
      <c r="L47" t="str">
        <f>INDEX(试题问卷属性表!H:H,MATCH($B47,试题问卷属性表!$A:$A,0))</f>
        <v>随机事件的概念</v>
      </c>
    </row>
    <row r="48" spans="1:12" hidden="1" x14ac:dyDescent="0.2">
      <c r="A48">
        <f t="shared" si="0"/>
        <v>47</v>
      </c>
      <c r="B48" t="s">
        <v>1476</v>
      </c>
      <c r="C48" t="s">
        <v>40</v>
      </c>
      <c r="D48" t="s">
        <v>1362</v>
      </c>
      <c r="E48" t="s">
        <v>3133</v>
      </c>
      <c r="F48" t="s">
        <v>2609</v>
      </c>
      <c r="G48">
        <v>3</v>
      </c>
      <c r="H48" t="str">
        <f>INDEX(试题问卷属性表!D:D,MATCH($B48,试题问卷属性表!$A:$A,0))</f>
        <v>内涵把握</v>
      </c>
      <c r="I48" t="str">
        <f>INDEX(试题问卷属性表!E:E,MATCH($B48,试题问卷属性表!$A:$A,0))</f>
        <v>函数与概率统计初步</v>
      </c>
      <c r="J48" t="str">
        <f>INDEX(试题问卷属性表!F:F,MATCH($B48,试题问卷属性表!$A:$A,0))</f>
        <v>调用</v>
      </c>
      <c r="K48" t="str">
        <f>INDEX(试题问卷属性表!G:G,MATCH($B48,试题问卷属性表!$A:$A,0))</f>
        <v>推理论证</v>
      </c>
      <c r="L48" t="str">
        <f>INDEX(试题问卷属性表!H:H,MATCH($B48,试题问卷属性表!$A:$A,0))</f>
        <v>概率问题</v>
      </c>
    </row>
    <row r="49" spans="1:12" hidden="1" x14ac:dyDescent="0.2">
      <c r="A49">
        <f t="shared" si="0"/>
        <v>48</v>
      </c>
      <c r="B49" t="s">
        <v>1477</v>
      </c>
      <c r="C49" t="s">
        <v>40</v>
      </c>
      <c r="D49" t="s">
        <v>1362</v>
      </c>
      <c r="E49" t="s">
        <v>3133</v>
      </c>
      <c r="F49" t="s">
        <v>2607</v>
      </c>
      <c r="G49">
        <v>3</v>
      </c>
      <c r="H49" t="str">
        <f>INDEX(试题问卷属性表!D:D,MATCH($B49,试题问卷属性表!$A:$A,0))</f>
        <v>内涵把握</v>
      </c>
      <c r="I49" t="str">
        <f>INDEX(试题问卷属性表!E:E,MATCH($B49,试题问卷属性表!$A:$A,0))</f>
        <v>图形与几何</v>
      </c>
      <c r="J49" t="str">
        <f>INDEX(试题问卷属性表!F:F,MATCH($B49,试题问卷属性表!$A:$A,0))</f>
        <v>辨识</v>
      </c>
      <c r="K49" t="str">
        <f>INDEX(试题问卷属性表!G:G,MATCH($B49,试题问卷属性表!$A:$A,0))</f>
        <v>运算求解</v>
      </c>
      <c r="L49" t="str">
        <f>INDEX(试题问卷属性表!H:H,MATCH($B49,试题问卷属性表!$A:$A,0))</f>
        <v>多边形外角和</v>
      </c>
    </row>
    <row r="50" spans="1:12" hidden="1" x14ac:dyDescent="0.2">
      <c r="A50">
        <f t="shared" si="0"/>
        <v>49</v>
      </c>
      <c r="B50" t="s">
        <v>1478</v>
      </c>
      <c r="C50" t="s">
        <v>40</v>
      </c>
      <c r="D50" t="s">
        <v>1362</v>
      </c>
      <c r="E50" t="s">
        <v>3133</v>
      </c>
      <c r="F50" t="s">
        <v>2607</v>
      </c>
      <c r="G50">
        <v>3</v>
      </c>
      <c r="H50" t="str">
        <f>INDEX(试题问卷属性表!D:D,MATCH($B50,试题问卷属性表!$A:$A,0))</f>
        <v>内涵把握</v>
      </c>
      <c r="I50" t="str">
        <f>INDEX(试题问卷属性表!E:E,MATCH($B50,试题问卷属性表!$A:$A,0))</f>
        <v>图形与几何</v>
      </c>
      <c r="J50" t="str">
        <f>INDEX(试题问卷属性表!F:F,MATCH($B50,试题问卷属性表!$A:$A,0))</f>
        <v>调用</v>
      </c>
      <c r="K50" t="str">
        <f>INDEX(试题问卷属性表!G:G,MATCH($B50,试题问卷属性表!$A:$A,0))</f>
        <v>运算求解</v>
      </c>
      <c r="L50" t="str">
        <f>INDEX(试题问卷属性表!H:H,MATCH($B50,试题问卷属性表!$A:$A,0))</f>
        <v>平行四边形性质</v>
      </c>
    </row>
    <row r="51" spans="1:12" hidden="1" x14ac:dyDescent="0.2">
      <c r="A51">
        <f t="shared" si="0"/>
        <v>50</v>
      </c>
      <c r="B51" t="s">
        <v>1479</v>
      </c>
      <c r="C51" t="s">
        <v>40</v>
      </c>
      <c r="D51" t="s">
        <v>1362</v>
      </c>
      <c r="E51" t="s">
        <v>3133</v>
      </c>
      <c r="F51" t="s">
        <v>2610</v>
      </c>
      <c r="G51">
        <v>3</v>
      </c>
      <c r="H51" t="str">
        <f>INDEX(试题问卷属性表!D:D,MATCH($B51,试题问卷属性表!$A:$A,0))</f>
        <v>内涵把握</v>
      </c>
      <c r="I51" t="str">
        <f>INDEX(试题问卷属性表!E:E,MATCH($B51,试题问卷属性表!$A:$A,0))</f>
        <v>图形与几何</v>
      </c>
      <c r="J51" t="str">
        <f>INDEX(试题问卷属性表!F:F,MATCH($B51,试题问卷属性表!$A:$A,0))</f>
        <v>调用</v>
      </c>
      <c r="K51" t="str">
        <f>INDEX(试题问卷属性表!G:G,MATCH($B51,试题问卷属性表!$A:$A,0))</f>
        <v>推理论证</v>
      </c>
      <c r="L51" t="str">
        <f>INDEX(试题问卷属性表!H:H,MATCH($B51,试题问卷属性表!$A:$A,0))</f>
        <v>等腰三角形判定</v>
      </c>
    </row>
    <row r="52" spans="1:12" hidden="1" x14ac:dyDescent="0.2">
      <c r="A52">
        <f t="shared" si="0"/>
        <v>51</v>
      </c>
      <c r="B52" t="s">
        <v>1480</v>
      </c>
      <c r="C52" t="s">
        <v>40</v>
      </c>
      <c r="D52" t="s">
        <v>1362</v>
      </c>
      <c r="E52" t="s">
        <v>3133</v>
      </c>
      <c r="F52" t="s">
        <v>2608</v>
      </c>
      <c r="G52">
        <v>3</v>
      </c>
      <c r="H52" t="str">
        <f>INDEX(试题问卷属性表!D:D,MATCH($B52,试题问卷属性表!$A:$A,0))</f>
        <v>内涵把握</v>
      </c>
      <c r="I52" t="str">
        <f>INDEX(试题问卷属性表!E:E,MATCH($B52,试题问卷属性表!$A:$A,0))</f>
        <v>图形与几何</v>
      </c>
      <c r="J52" t="str">
        <f>INDEX(试题问卷属性表!F:F,MATCH($B52,试题问卷属性表!$A:$A,0))</f>
        <v>调用</v>
      </c>
      <c r="K52" t="str">
        <f>INDEX(试题问卷属性表!G:G,MATCH($B52,试题问卷属性表!$A:$A,0))</f>
        <v>推理论证</v>
      </c>
      <c r="L52" t="str">
        <f>INDEX(试题问卷属性表!H:H,MATCH($B52,试题问卷属性表!$A:$A,0))</f>
        <v>平行线性质</v>
      </c>
    </row>
    <row r="53" spans="1:12" hidden="1" x14ac:dyDescent="0.2">
      <c r="A53">
        <f t="shared" si="0"/>
        <v>52</v>
      </c>
      <c r="B53" t="s">
        <v>1481</v>
      </c>
      <c r="C53" t="s">
        <v>40</v>
      </c>
      <c r="D53" t="s">
        <v>1362</v>
      </c>
      <c r="E53" t="s">
        <v>3133</v>
      </c>
      <c r="F53" t="s">
        <v>2607</v>
      </c>
      <c r="G53">
        <v>3</v>
      </c>
      <c r="H53" t="str">
        <f>INDEX(试题问卷属性表!D:D,MATCH($B53,试题问卷属性表!$A:$A,0))</f>
        <v>内涵把握</v>
      </c>
      <c r="I53" t="str">
        <f>INDEX(试题问卷属性表!E:E,MATCH($B53,试题问卷属性表!$A:$A,0))</f>
        <v>图形与几何</v>
      </c>
      <c r="J53" t="str">
        <f>INDEX(试题问卷属性表!F:F,MATCH($B53,试题问卷属性表!$A:$A,0))</f>
        <v>调用</v>
      </c>
      <c r="K53" t="str">
        <f>INDEX(试题问卷属性表!G:G,MATCH($B53,试题问卷属性表!$A:$A,0))</f>
        <v>运算求解</v>
      </c>
      <c r="L53" t="str">
        <f>INDEX(试题问卷属性表!H:H,MATCH($B53,试题问卷属性表!$A:$A,0))</f>
        <v>向量的加减法</v>
      </c>
    </row>
    <row r="54" spans="1:12" hidden="1" x14ac:dyDescent="0.2">
      <c r="A54">
        <f t="shared" si="0"/>
        <v>53</v>
      </c>
      <c r="B54" t="s">
        <v>1482</v>
      </c>
      <c r="C54" t="s">
        <v>40</v>
      </c>
      <c r="D54" t="s">
        <v>1362</v>
      </c>
      <c r="E54" t="s">
        <v>3133</v>
      </c>
      <c r="F54" t="s">
        <v>2608</v>
      </c>
      <c r="G54">
        <v>3</v>
      </c>
      <c r="H54" t="str">
        <f>INDEX(试题问卷属性表!D:D,MATCH($B54,试题问卷属性表!$A:$A,0))</f>
        <v>内涵把握</v>
      </c>
      <c r="I54" t="str">
        <f>INDEX(试题问卷属性表!E:E,MATCH($B54,试题问卷属性表!$A:$A,0))</f>
        <v>函数与概率统计初步</v>
      </c>
      <c r="J54" t="str">
        <f>INDEX(试题问卷属性表!F:F,MATCH($B54,试题问卷属性表!$A:$A,0))</f>
        <v>调用</v>
      </c>
      <c r="K54" t="str">
        <f>INDEX(试题问卷属性表!G:G,MATCH($B54,试题问卷属性表!$A:$A,0))</f>
        <v>运算求解</v>
      </c>
      <c r="L54" t="str">
        <f>INDEX(试题问卷属性表!H:H,MATCH($B54,试题问卷属性表!$A:$A,0))</f>
        <v>从扇形图中获取信息</v>
      </c>
    </row>
    <row r="55" spans="1:12" hidden="1" x14ac:dyDescent="0.2">
      <c r="A55">
        <f t="shared" si="0"/>
        <v>54</v>
      </c>
      <c r="B55" t="s">
        <v>1483</v>
      </c>
      <c r="C55" t="s">
        <v>40</v>
      </c>
      <c r="D55" t="s">
        <v>1362</v>
      </c>
      <c r="E55" t="s">
        <v>3134</v>
      </c>
      <c r="F55" t="s">
        <v>2614</v>
      </c>
      <c r="G55">
        <v>3</v>
      </c>
      <c r="H55" t="str">
        <f>INDEX(试题问卷属性表!D:D,MATCH($B55,试题问卷属性表!$A:$A,0))</f>
        <v>内涵把握</v>
      </c>
      <c r="I55" t="str">
        <f>INDEX(试题问卷属性表!E:E,MATCH($B55,试题问卷属性表!$A:$A,0))</f>
        <v>数与代数</v>
      </c>
      <c r="J55" t="str">
        <f>INDEX(试题问卷属性表!F:F,MATCH($B55,试题问卷属性表!$A:$A,0))</f>
        <v>反思</v>
      </c>
      <c r="K55" t="str">
        <f>INDEX(试题问卷属性表!G:G,MATCH($B55,试题问卷属性表!$A:$A,0))</f>
        <v>运算求解</v>
      </c>
      <c r="L55" t="str">
        <f>INDEX(试题问卷属性表!H:H,MATCH($B55,试题问卷属性表!$A:$A,0))</f>
        <v>分式方程</v>
      </c>
    </row>
    <row r="56" spans="1:12" hidden="1" x14ac:dyDescent="0.2">
      <c r="A56">
        <f t="shared" si="0"/>
        <v>55</v>
      </c>
      <c r="B56" t="s">
        <v>1484</v>
      </c>
      <c r="C56" t="s">
        <v>40</v>
      </c>
      <c r="D56" t="s">
        <v>1362</v>
      </c>
      <c r="E56" t="s">
        <v>3134</v>
      </c>
      <c r="F56" t="s">
        <v>2615</v>
      </c>
      <c r="G56">
        <v>4</v>
      </c>
      <c r="H56" t="str">
        <f>INDEX(试题问卷属性表!D:D,MATCH($B56,试题问卷属性表!$A:$A,0))</f>
        <v>内涵把握</v>
      </c>
      <c r="I56" t="str">
        <f>INDEX(试题问卷属性表!E:E,MATCH($B56,试题问卷属性表!$A:$A,0))</f>
        <v>数与代数</v>
      </c>
      <c r="J56" t="str">
        <f>INDEX(试题问卷属性表!F:F,MATCH($B56,试题问卷属性表!$A:$A,0))</f>
        <v>调用</v>
      </c>
      <c r="K56" t="str">
        <f>INDEX(试题问卷属性表!G:G,MATCH($B56,试题问卷属性表!$A:$A,0))</f>
        <v>运算求解</v>
      </c>
      <c r="L56" t="str">
        <f>INDEX(试题问卷属性表!H:H,MATCH($B56,试题问卷属性表!$A:$A,0))</f>
        <v>分式方程的解法</v>
      </c>
    </row>
    <row r="57" spans="1:12" hidden="1" x14ac:dyDescent="0.2">
      <c r="A57">
        <f t="shared" si="0"/>
        <v>56</v>
      </c>
      <c r="B57" t="s">
        <v>1485</v>
      </c>
      <c r="C57" t="s">
        <v>40</v>
      </c>
      <c r="D57" t="s">
        <v>1362</v>
      </c>
      <c r="E57" t="s">
        <v>3134</v>
      </c>
      <c r="F57" t="s">
        <v>2616</v>
      </c>
      <c r="G57">
        <v>5</v>
      </c>
      <c r="H57" t="str">
        <f>INDEX(试题问卷属性表!D:D,MATCH($B57,试题问卷属性表!$A:$A,0))</f>
        <v>内涵把握</v>
      </c>
      <c r="I57" t="str">
        <f>INDEX(试题问卷属性表!E:E,MATCH($B57,试题问卷属性表!$A:$A,0))</f>
        <v>函数与概率统计初步</v>
      </c>
      <c r="J57" t="str">
        <f>INDEX(试题问卷属性表!F:F,MATCH($B57,试题问卷属性表!$A:$A,0))</f>
        <v>调用</v>
      </c>
      <c r="K57" t="str">
        <f>INDEX(试题问卷属性表!G:G,MATCH($B57,试题问卷属性表!$A:$A,0))</f>
        <v>运算求解</v>
      </c>
      <c r="L57" t="str">
        <f>INDEX(试题问卷属性表!H:H,MATCH($B57,试题问卷属性表!$A:$A,0))</f>
        <v>待定系数求一次函数、反比例函数解析式</v>
      </c>
    </row>
    <row r="58" spans="1:12" hidden="1" x14ac:dyDescent="0.2">
      <c r="A58">
        <f t="shared" si="0"/>
        <v>57</v>
      </c>
      <c r="B58" t="s">
        <v>1486</v>
      </c>
      <c r="C58" t="s">
        <v>40</v>
      </c>
      <c r="D58" t="s">
        <v>1362</v>
      </c>
      <c r="E58" t="s">
        <v>3134</v>
      </c>
      <c r="F58">
        <v>1</v>
      </c>
      <c r="G58">
        <v>2</v>
      </c>
      <c r="H58" t="str">
        <f>INDEX(试题问卷属性表!D:D,MATCH($B58,试题问卷属性表!$A:$A,0))</f>
        <v>内涵把握</v>
      </c>
      <c r="I58" t="str">
        <f>INDEX(试题问卷属性表!E:E,MATCH($B58,试题问卷属性表!$A:$A,0))</f>
        <v>函数与概率统计初步</v>
      </c>
      <c r="J58" t="str">
        <f>INDEX(试题问卷属性表!F:F,MATCH($B58,试题问卷属性表!$A:$A,0))</f>
        <v>调用</v>
      </c>
      <c r="K58" t="str">
        <f>INDEX(试题问卷属性表!G:G,MATCH($B58,试题问卷属性表!$A:$A,0))</f>
        <v>运算求解</v>
      </c>
      <c r="L58" t="str">
        <f>INDEX(试题问卷属性表!H:H,MATCH($B58,试题问卷属性表!$A:$A,0))</f>
        <v>一次函数图像与x、y轴组成的面积</v>
      </c>
    </row>
    <row r="59" spans="1:12" hidden="1" x14ac:dyDescent="0.2">
      <c r="A59">
        <f t="shared" si="0"/>
        <v>58</v>
      </c>
      <c r="B59" t="s">
        <v>1487</v>
      </c>
      <c r="C59" t="s">
        <v>40</v>
      </c>
      <c r="D59" t="s">
        <v>1362</v>
      </c>
      <c r="E59" t="s">
        <v>3134</v>
      </c>
      <c r="F59" t="s">
        <v>2617</v>
      </c>
      <c r="G59">
        <v>2</v>
      </c>
      <c r="H59" t="str">
        <f>INDEX(试题问卷属性表!D:D,MATCH($B59,试题问卷属性表!$A:$A,0))</f>
        <v>内涵把握</v>
      </c>
      <c r="I59" t="str">
        <f>INDEX(试题问卷属性表!E:E,MATCH($B59,试题问卷属性表!$A:$A,0))</f>
        <v>函数与概率统计初步</v>
      </c>
      <c r="J59" t="str">
        <f>INDEX(试题问卷属性表!F:F,MATCH($B59,试题问卷属性表!$A:$A,0))</f>
        <v>聚合</v>
      </c>
      <c r="K59" t="str">
        <f>INDEX(试题问卷属性表!G:G,MATCH($B59,试题问卷属性表!$A:$A,0))</f>
        <v>推理论证</v>
      </c>
      <c r="L59" t="str">
        <f>INDEX(试题问卷属性表!H:H,MATCH($B59,试题问卷属性表!$A:$A,0))</f>
        <v>一次函数的应用</v>
      </c>
    </row>
    <row r="60" spans="1:12" hidden="1" x14ac:dyDescent="0.2">
      <c r="A60">
        <f t="shared" si="0"/>
        <v>59</v>
      </c>
      <c r="B60" t="s">
        <v>1488</v>
      </c>
      <c r="C60" t="s">
        <v>40</v>
      </c>
      <c r="D60" t="s">
        <v>1362</v>
      </c>
      <c r="E60" t="s">
        <v>3134</v>
      </c>
      <c r="F60" t="s">
        <v>2618</v>
      </c>
      <c r="G60">
        <v>2</v>
      </c>
      <c r="H60" t="str">
        <f>INDEX(试题问卷属性表!D:D,MATCH($B60,试题问卷属性表!$A:$A,0))</f>
        <v>内涵把握</v>
      </c>
      <c r="I60" t="str">
        <f>INDEX(试题问卷属性表!E:E,MATCH($B60,试题问卷属性表!$A:$A,0))</f>
        <v>函数与概率统计初步</v>
      </c>
      <c r="J60" t="str">
        <f>INDEX(试题问卷属性表!F:F,MATCH($B60,试题问卷属性表!$A:$A,0))</f>
        <v>聚合</v>
      </c>
      <c r="K60" t="str">
        <f>INDEX(试题问卷属性表!G:G,MATCH($B60,试题问卷属性表!$A:$A,0))</f>
        <v>推理论证</v>
      </c>
      <c r="L60" t="str">
        <f>INDEX(试题问卷属性表!H:H,MATCH($B60,试题问卷属性表!$A:$A,0))</f>
        <v>一次函数的应用</v>
      </c>
    </row>
    <row r="61" spans="1:12" hidden="1" x14ac:dyDescent="0.2">
      <c r="A61">
        <f t="shared" si="0"/>
        <v>60</v>
      </c>
      <c r="B61" t="s">
        <v>1489</v>
      </c>
      <c r="C61" t="s">
        <v>40</v>
      </c>
      <c r="D61" t="s">
        <v>1362</v>
      </c>
      <c r="E61" t="s">
        <v>3134</v>
      </c>
      <c r="F61" t="s">
        <v>2619</v>
      </c>
      <c r="G61">
        <v>3</v>
      </c>
      <c r="H61" t="str">
        <f>INDEX(试题问卷属性表!D:D,MATCH($B61,试题问卷属性表!$A:$A,0))</f>
        <v>问题解决</v>
      </c>
      <c r="I61" t="str">
        <f>INDEX(试题问卷属性表!E:E,MATCH($B61,试题问卷属性表!$A:$A,0))</f>
        <v>函数与概率统计初步</v>
      </c>
      <c r="J61" t="str">
        <f>INDEX(试题问卷属性表!F:F,MATCH($B61,试题问卷属性表!$A:$A,0))</f>
        <v>聚合</v>
      </c>
      <c r="K61" t="str">
        <f>INDEX(试题问卷属性表!G:G,MATCH($B61,试题问卷属性表!$A:$A,0))</f>
        <v>运算求解</v>
      </c>
      <c r="L61" t="str">
        <f>INDEX(试题问卷属性表!H:H,MATCH($B61,试题问卷属性表!$A:$A,0))</f>
        <v>一次函数的应用</v>
      </c>
    </row>
    <row r="62" spans="1:12" hidden="1" x14ac:dyDescent="0.2">
      <c r="A62">
        <f t="shared" si="0"/>
        <v>61</v>
      </c>
      <c r="B62" t="s">
        <v>1490</v>
      </c>
      <c r="C62" t="s">
        <v>40</v>
      </c>
      <c r="D62" t="s">
        <v>1362</v>
      </c>
      <c r="E62" t="s">
        <v>3134</v>
      </c>
      <c r="F62" t="s">
        <v>2620</v>
      </c>
      <c r="G62">
        <v>3</v>
      </c>
      <c r="H62" t="str">
        <f>INDEX(试题问卷属性表!D:D,MATCH($B62,试题问卷属性表!$A:$A,0))</f>
        <v>内涵把握</v>
      </c>
      <c r="I62" t="str">
        <f>INDEX(试题问卷属性表!E:E,MATCH($B62,试题问卷属性表!$A:$A,0))</f>
        <v>图形与几何</v>
      </c>
      <c r="J62" t="str">
        <f>INDEX(试题问卷属性表!F:F,MATCH($B62,试题问卷属性表!$A:$A,0))</f>
        <v>调用</v>
      </c>
      <c r="K62" t="str">
        <f>INDEX(试题问卷属性表!G:G,MATCH($B62,试题问卷属性表!$A:$A,0))</f>
        <v>推理论证</v>
      </c>
      <c r="L62" t="str">
        <f>INDEX(试题问卷属性表!H:H,MATCH($B62,试题问卷属性表!$A:$A,0))</f>
        <v>尺规作角平分线</v>
      </c>
    </row>
    <row r="63" spans="1:12" hidden="1" x14ac:dyDescent="0.2">
      <c r="A63">
        <f t="shared" si="0"/>
        <v>62</v>
      </c>
      <c r="B63" t="s">
        <v>1491</v>
      </c>
      <c r="C63" t="s">
        <v>40</v>
      </c>
      <c r="D63" t="s">
        <v>1362</v>
      </c>
      <c r="E63" t="s">
        <v>3134</v>
      </c>
      <c r="F63" t="s">
        <v>2621</v>
      </c>
      <c r="G63">
        <v>5</v>
      </c>
      <c r="H63" t="str">
        <f>INDEX(试题问卷属性表!D:D,MATCH($B63,试题问卷属性表!$A:$A,0))</f>
        <v>内涵把握</v>
      </c>
      <c r="I63" t="str">
        <f>INDEX(试题问卷属性表!E:E,MATCH($B63,试题问卷属性表!$A:$A,0))</f>
        <v>图形与几何</v>
      </c>
      <c r="J63" t="str">
        <f>INDEX(试题问卷属性表!F:F,MATCH($B63,试题问卷属性表!$A:$A,0))</f>
        <v>反思</v>
      </c>
      <c r="K63" t="str">
        <f>INDEX(试题问卷属性表!G:G,MATCH($B63,试题问卷属性表!$A:$A,0))</f>
        <v>运算求解</v>
      </c>
      <c r="L63" t="str">
        <f>INDEX(试题问卷属性表!H:H,MATCH($B63,试题问卷属性表!$A:$A,0))</f>
        <v>直角三角形和角平分线性质；勾股定理，三角形全等性质应用</v>
      </c>
    </row>
    <row r="64" spans="1:12" hidden="1" x14ac:dyDescent="0.2">
      <c r="A64">
        <f t="shared" si="0"/>
        <v>63</v>
      </c>
      <c r="B64" t="s">
        <v>1492</v>
      </c>
      <c r="C64" t="s">
        <v>40</v>
      </c>
      <c r="D64" t="s">
        <v>1362</v>
      </c>
      <c r="E64" t="s">
        <v>3134</v>
      </c>
      <c r="F64" t="s">
        <v>2622</v>
      </c>
      <c r="G64">
        <v>8</v>
      </c>
      <c r="H64" t="str">
        <f>INDEX(试题问卷属性表!D:D,MATCH($B64,试题问卷属性表!$A:$A,0))</f>
        <v>问题解决</v>
      </c>
      <c r="I64" t="str">
        <f>INDEX(试题问卷属性表!E:E,MATCH($B64,试题问卷属性表!$A:$A,0))</f>
        <v>图形与几何</v>
      </c>
      <c r="J64" t="str">
        <f>INDEX(试题问卷属性表!F:F,MATCH($B64,试题问卷属性表!$A:$A,0))</f>
        <v>反思</v>
      </c>
      <c r="K64" t="str">
        <f>INDEX(试题问卷属性表!G:G,MATCH($B64,试题问卷属性表!$A:$A,0))</f>
        <v>推理论证</v>
      </c>
      <c r="L64" t="str">
        <f>INDEX(试题问卷属性表!H:H,MATCH($B64,试题问卷属性表!$A:$A,0))</f>
        <v>菱形判定</v>
      </c>
    </row>
    <row r="65" spans="1:12" hidden="1" x14ac:dyDescent="0.2">
      <c r="A65">
        <f t="shared" si="0"/>
        <v>64</v>
      </c>
      <c r="B65" t="s">
        <v>1493</v>
      </c>
      <c r="C65" t="s">
        <v>40</v>
      </c>
      <c r="D65" t="s">
        <v>1362</v>
      </c>
      <c r="E65" t="s">
        <v>3134</v>
      </c>
      <c r="F65" t="s">
        <v>2623</v>
      </c>
      <c r="G65">
        <v>4</v>
      </c>
      <c r="H65" t="str">
        <f>INDEX(试题问卷属性表!D:D,MATCH($B65,试题问卷属性表!$A:$A,0))</f>
        <v>问题解决</v>
      </c>
      <c r="I65" t="str">
        <f>INDEX(试题问卷属性表!E:E,MATCH($B65,试题问卷属性表!$A:$A,0))</f>
        <v>数与代数</v>
      </c>
      <c r="J65" t="str">
        <f>INDEX(试题问卷属性表!F:F,MATCH($B65,试题问卷属性表!$A:$A,0))</f>
        <v>聚合</v>
      </c>
      <c r="K65" t="str">
        <f>INDEX(试题问卷属性表!G:G,MATCH($B65,试题问卷属性表!$A:$A,0))</f>
        <v>运算求解</v>
      </c>
      <c r="L65" t="str">
        <f>INDEX(试题问卷属性表!H:H,MATCH($B65,试题问卷属性表!$A:$A,0))</f>
        <v>阅读理解，学习新概念，并进行简单运用</v>
      </c>
    </row>
    <row r="66" spans="1:12" hidden="1" x14ac:dyDescent="0.2">
      <c r="A66">
        <f t="shared" si="0"/>
        <v>65</v>
      </c>
      <c r="B66" t="s">
        <v>1494</v>
      </c>
      <c r="C66" t="s">
        <v>40</v>
      </c>
      <c r="D66" t="s">
        <v>1362</v>
      </c>
      <c r="E66" t="s">
        <v>3134</v>
      </c>
      <c r="F66" t="s">
        <v>2624</v>
      </c>
      <c r="G66">
        <v>2</v>
      </c>
      <c r="H66" t="str">
        <f>INDEX(试题问卷属性表!D:D,MATCH($B66,试题问卷属性表!$A:$A,0))</f>
        <v>问题解决</v>
      </c>
      <c r="I66" t="str">
        <f>INDEX(试题问卷属性表!E:E,MATCH($B66,试题问卷属性表!$A:$A,0))</f>
        <v>数与代数</v>
      </c>
      <c r="J66" t="str">
        <f>INDEX(试题问卷属性表!F:F,MATCH($B66,试题问卷属性表!$A:$A,0))</f>
        <v>聚合</v>
      </c>
      <c r="K66" t="str">
        <f>INDEX(试题问卷属性表!G:G,MATCH($B66,试题问卷属性表!$A:$A,0))</f>
        <v>空间想象</v>
      </c>
      <c r="L66" t="str">
        <f>INDEX(试题问卷属性表!H:H,MATCH($B66,试题问卷属性表!$A:$A,0))</f>
        <v>阅读理解，学习新规则，并进行简单运用</v>
      </c>
    </row>
    <row r="67" spans="1:12" hidden="1" x14ac:dyDescent="0.2">
      <c r="A67">
        <f t="shared" ref="A67:A130" si="1">ROW()-ROW(A$1)</f>
        <v>66</v>
      </c>
      <c r="B67" t="s">
        <v>1495</v>
      </c>
      <c r="C67" t="s">
        <v>40</v>
      </c>
      <c r="D67" t="s">
        <v>1362</v>
      </c>
      <c r="E67" t="s">
        <v>3134</v>
      </c>
      <c r="F67" t="s">
        <v>2625</v>
      </c>
      <c r="G67">
        <v>3</v>
      </c>
      <c r="H67" t="str">
        <f>INDEX(试题问卷属性表!D:D,MATCH($B67,试题问卷属性表!$A:$A,0))</f>
        <v>问题解决</v>
      </c>
      <c r="I67" t="str">
        <f>INDEX(试题问卷属性表!E:E,MATCH($B67,试题问卷属性表!$A:$A,0))</f>
        <v>数与代数</v>
      </c>
      <c r="J67" t="str">
        <f>INDEX(试题问卷属性表!F:F,MATCH($B67,试题问卷属性表!$A:$A,0))</f>
        <v>聚合</v>
      </c>
      <c r="K67" t="str">
        <f>INDEX(试题问卷属性表!G:G,MATCH($B67,试题问卷属性表!$A:$A,0))</f>
        <v>推理论证</v>
      </c>
      <c r="L67" t="str">
        <f>INDEX(试题问卷属性表!H:H,MATCH($B67,试题问卷属性表!$A:$A,0))</f>
        <v>阅读理解，学习新规则，并进行简单运用</v>
      </c>
    </row>
    <row r="68" spans="1:12" hidden="1" x14ac:dyDescent="0.2">
      <c r="A68">
        <f t="shared" si="1"/>
        <v>67</v>
      </c>
      <c r="B68" t="s">
        <v>1537</v>
      </c>
      <c r="C68" t="s">
        <v>41</v>
      </c>
      <c r="D68" t="s">
        <v>1362</v>
      </c>
      <c r="E68" t="s">
        <v>3133</v>
      </c>
      <c r="F68" t="s">
        <v>2607</v>
      </c>
      <c r="G68">
        <v>1</v>
      </c>
      <c r="H68" t="str">
        <f>INDEX(试题问卷属性表!D:D,MATCH($B68,试题问卷属性表!$A:$A,0))</f>
        <v>内涵把握</v>
      </c>
      <c r="I68" t="str">
        <f>INDEX(试题问卷属性表!E:E,MATCH($B68,试题问卷属性表!$A:$A,0))</f>
        <v>话题语汇</v>
      </c>
      <c r="J68" t="str">
        <f>INDEX(试题问卷属性表!F:F,MATCH($B68,试题问卷属性表!$A:$A,0))</f>
        <v>听力</v>
      </c>
      <c r="K68">
        <f>INDEX(试题问卷属性表!G:G,MATCH($B68,试题问卷属性表!$A:$A,0))</f>
        <v>0</v>
      </c>
      <c r="L68" t="str">
        <f>INDEX(试题问卷属性表!H:H,MATCH($B68,试题问卷属性表!$A:$A,0))</f>
        <v>能听懂与话题相关的词汇</v>
      </c>
    </row>
    <row r="69" spans="1:12" hidden="1" x14ac:dyDescent="0.2">
      <c r="A69">
        <f t="shared" si="1"/>
        <v>68</v>
      </c>
      <c r="B69" t="s">
        <v>1538</v>
      </c>
      <c r="C69" t="s">
        <v>41</v>
      </c>
      <c r="D69" t="s">
        <v>1362</v>
      </c>
      <c r="E69" t="s">
        <v>3133</v>
      </c>
      <c r="F69" t="s">
        <v>2609</v>
      </c>
      <c r="G69">
        <v>1</v>
      </c>
      <c r="H69" t="str">
        <f>INDEX(试题问卷属性表!D:D,MATCH($B69,试题问卷属性表!$A:$A,0))</f>
        <v>内涵把握</v>
      </c>
      <c r="I69" t="str">
        <f>INDEX(试题问卷属性表!E:E,MATCH($B69,试题问卷属性表!$A:$A,0))</f>
        <v>话题语汇</v>
      </c>
      <c r="J69" t="str">
        <f>INDEX(试题问卷属性表!F:F,MATCH($B69,试题问卷属性表!$A:$A,0))</f>
        <v>听力</v>
      </c>
      <c r="K69">
        <f>INDEX(试题问卷属性表!G:G,MATCH($B69,试题问卷属性表!$A:$A,0))</f>
        <v>0</v>
      </c>
      <c r="L69" t="str">
        <f>INDEX(试题问卷属性表!H:H,MATCH($B69,试题问卷属性表!$A:$A,0))</f>
        <v>能听懂与话题相关的词汇</v>
      </c>
    </row>
    <row r="70" spans="1:12" hidden="1" x14ac:dyDescent="0.2">
      <c r="A70">
        <f t="shared" si="1"/>
        <v>69</v>
      </c>
      <c r="B70" t="s">
        <v>1539</v>
      </c>
      <c r="C70" t="s">
        <v>41</v>
      </c>
      <c r="D70" t="s">
        <v>1362</v>
      </c>
      <c r="E70" t="s">
        <v>3133</v>
      </c>
      <c r="F70" t="s">
        <v>2626</v>
      </c>
      <c r="G70">
        <v>1</v>
      </c>
      <c r="H70" t="str">
        <f>INDEX(试题问卷属性表!D:D,MATCH($B70,试题问卷属性表!$A:$A,0))</f>
        <v>内涵把握</v>
      </c>
      <c r="I70" t="str">
        <f>INDEX(试题问卷属性表!E:E,MATCH($B70,试题问卷属性表!$A:$A,0))</f>
        <v>话题语汇</v>
      </c>
      <c r="J70" t="str">
        <f>INDEX(试题问卷属性表!F:F,MATCH($B70,试题问卷属性表!$A:$A,0))</f>
        <v>听力</v>
      </c>
      <c r="K70">
        <f>INDEX(试题问卷属性表!G:G,MATCH($B70,试题问卷属性表!$A:$A,0))</f>
        <v>0</v>
      </c>
      <c r="L70" t="str">
        <f>INDEX(试题问卷属性表!H:H,MATCH($B70,试题问卷属性表!$A:$A,0))</f>
        <v>能听懂与话题相关的词汇</v>
      </c>
    </row>
    <row r="71" spans="1:12" hidden="1" x14ac:dyDescent="0.2">
      <c r="A71">
        <f t="shared" si="1"/>
        <v>70</v>
      </c>
      <c r="B71" t="s">
        <v>1540</v>
      </c>
      <c r="C71" t="s">
        <v>41</v>
      </c>
      <c r="D71" t="s">
        <v>1362</v>
      </c>
      <c r="E71" t="s">
        <v>3133</v>
      </c>
      <c r="F71" t="s">
        <v>2610</v>
      </c>
      <c r="G71">
        <v>1</v>
      </c>
      <c r="H71" t="str">
        <f>INDEX(试题问卷属性表!D:D,MATCH($B71,试题问卷属性表!$A:$A,0))</f>
        <v>内涵把握</v>
      </c>
      <c r="I71" t="str">
        <f>INDEX(试题问卷属性表!E:E,MATCH($B71,试题问卷属性表!$A:$A,0))</f>
        <v>话题语汇</v>
      </c>
      <c r="J71" t="str">
        <f>INDEX(试题问卷属性表!F:F,MATCH($B71,试题问卷属性表!$A:$A,0))</f>
        <v>听力</v>
      </c>
      <c r="K71">
        <f>INDEX(试题问卷属性表!G:G,MATCH($B71,试题问卷属性表!$A:$A,0))</f>
        <v>0</v>
      </c>
      <c r="L71" t="str">
        <f>INDEX(试题问卷属性表!H:H,MATCH($B71,试题问卷属性表!$A:$A,0))</f>
        <v>能听懂与话题相关的词汇</v>
      </c>
    </row>
    <row r="72" spans="1:12" hidden="1" x14ac:dyDescent="0.2">
      <c r="A72">
        <f t="shared" si="1"/>
        <v>71</v>
      </c>
      <c r="B72" t="s">
        <v>1541</v>
      </c>
      <c r="C72" t="s">
        <v>41</v>
      </c>
      <c r="D72" t="s">
        <v>1362</v>
      </c>
      <c r="E72" t="s">
        <v>3133</v>
      </c>
      <c r="F72" t="s">
        <v>2608</v>
      </c>
      <c r="G72">
        <v>1</v>
      </c>
      <c r="H72" t="str">
        <f>INDEX(试题问卷属性表!D:D,MATCH($B72,试题问卷属性表!$A:$A,0))</f>
        <v>内涵把握</v>
      </c>
      <c r="I72" t="str">
        <f>INDEX(试题问卷属性表!E:E,MATCH($B72,试题问卷属性表!$A:$A,0))</f>
        <v>话题语汇</v>
      </c>
      <c r="J72" t="str">
        <f>INDEX(试题问卷属性表!F:F,MATCH($B72,试题问卷属性表!$A:$A,0))</f>
        <v>听力</v>
      </c>
      <c r="K72">
        <f>INDEX(试题问卷属性表!G:G,MATCH($B72,试题问卷属性表!$A:$A,0))</f>
        <v>0</v>
      </c>
      <c r="L72" t="str">
        <f>INDEX(试题问卷属性表!H:H,MATCH($B72,试题问卷属性表!$A:$A,0))</f>
        <v>能听懂与话题相关的词汇</v>
      </c>
    </row>
    <row r="73" spans="1:12" hidden="1" x14ac:dyDescent="0.2">
      <c r="A73">
        <f t="shared" si="1"/>
        <v>72</v>
      </c>
      <c r="B73" t="s">
        <v>1542</v>
      </c>
      <c r="C73" t="s">
        <v>41</v>
      </c>
      <c r="D73" t="s">
        <v>1362</v>
      </c>
      <c r="E73" t="s">
        <v>3133</v>
      </c>
      <c r="F73" t="s">
        <v>2608</v>
      </c>
      <c r="G73">
        <v>1</v>
      </c>
      <c r="H73" t="str">
        <f>INDEX(试题问卷属性表!D:D,MATCH($B73,试题问卷属性表!$A:$A,0))</f>
        <v>内涵把握</v>
      </c>
      <c r="I73" t="str">
        <f>INDEX(试题问卷属性表!E:E,MATCH($B73,试题问卷属性表!$A:$A,0))</f>
        <v>功能意念</v>
      </c>
      <c r="J73" t="str">
        <f>INDEX(试题问卷属性表!F:F,MATCH($B73,试题问卷属性表!$A:$A,0))</f>
        <v>听力</v>
      </c>
      <c r="K73">
        <f>INDEX(试题问卷属性表!G:G,MATCH($B73,试题问卷属性表!$A:$A,0))</f>
        <v>0</v>
      </c>
      <c r="L73" t="str">
        <f>INDEX(试题问卷属性表!H:H,MATCH($B73,试题问卷属性表!$A:$A,0))</f>
        <v>听懂表示祝愿功能的语言表达形式，并作出判断和选择</v>
      </c>
    </row>
    <row r="74" spans="1:12" hidden="1" x14ac:dyDescent="0.2">
      <c r="A74">
        <f t="shared" si="1"/>
        <v>73</v>
      </c>
      <c r="B74" t="s">
        <v>1543</v>
      </c>
      <c r="C74" t="s">
        <v>41</v>
      </c>
      <c r="D74" t="s">
        <v>1362</v>
      </c>
      <c r="E74" t="s">
        <v>3133</v>
      </c>
      <c r="F74" t="s">
        <v>2607</v>
      </c>
      <c r="G74">
        <v>1</v>
      </c>
      <c r="H74" t="str">
        <f>INDEX(试题问卷属性表!D:D,MATCH($B74,试题问卷属性表!$A:$A,0))</f>
        <v>内涵把握</v>
      </c>
      <c r="I74" t="str">
        <f>INDEX(试题问卷属性表!E:E,MATCH($B74,试题问卷属性表!$A:$A,0))</f>
        <v>功能意念</v>
      </c>
      <c r="J74" t="str">
        <f>INDEX(试题问卷属性表!F:F,MATCH($B74,试题问卷属性表!$A:$A,0))</f>
        <v>听力</v>
      </c>
      <c r="K74">
        <f>INDEX(试题问卷属性表!G:G,MATCH($B74,试题问卷属性表!$A:$A,0))</f>
        <v>0</v>
      </c>
      <c r="L74" t="str">
        <f>INDEX(试题问卷属性表!H:H,MATCH($B74,试题问卷属性表!$A:$A,0))</f>
        <v>听懂表示提议（offers）功能的语言表达形式，并作出判断和选择</v>
      </c>
    </row>
    <row r="75" spans="1:12" hidden="1" x14ac:dyDescent="0.2">
      <c r="A75">
        <f t="shared" si="1"/>
        <v>74</v>
      </c>
      <c r="B75" t="s">
        <v>1544</v>
      </c>
      <c r="C75" t="s">
        <v>41</v>
      </c>
      <c r="D75" t="s">
        <v>1362</v>
      </c>
      <c r="E75" t="s">
        <v>3133</v>
      </c>
      <c r="F75" t="s">
        <v>2608</v>
      </c>
      <c r="G75">
        <v>1</v>
      </c>
      <c r="H75" t="str">
        <f>INDEX(试题问卷属性表!D:D,MATCH($B75,试题问卷属性表!$A:$A,0))</f>
        <v>内涵把握</v>
      </c>
      <c r="I75" t="str">
        <f>INDEX(试题问卷属性表!E:E,MATCH($B75,试题问卷属性表!$A:$A,0))</f>
        <v>功能意念</v>
      </c>
      <c r="J75" t="str">
        <f>INDEX(试题问卷属性表!F:F,MATCH($B75,试题问卷属性表!$A:$A,0))</f>
        <v>听力</v>
      </c>
      <c r="K75">
        <f>INDEX(试题问卷属性表!G:G,MATCH($B75,试题问卷属性表!$A:$A,0))</f>
        <v>0</v>
      </c>
      <c r="L75" t="str">
        <f>INDEX(试题问卷属性表!H:H,MATCH($B75,试题问卷属性表!$A:$A,0))</f>
        <v>听懂表示道歉功能的语言表达形式，并作出判断和选择</v>
      </c>
    </row>
    <row r="76" spans="1:12" hidden="1" x14ac:dyDescent="0.2">
      <c r="A76">
        <f t="shared" si="1"/>
        <v>75</v>
      </c>
      <c r="B76" t="s">
        <v>1545</v>
      </c>
      <c r="C76" t="s">
        <v>41</v>
      </c>
      <c r="D76" t="s">
        <v>1362</v>
      </c>
      <c r="E76" t="s">
        <v>3133</v>
      </c>
      <c r="F76" t="s">
        <v>2610</v>
      </c>
      <c r="G76">
        <v>1</v>
      </c>
      <c r="H76" t="str">
        <f>INDEX(试题问卷属性表!D:D,MATCH($B76,试题问卷属性表!$A:$A,0))</f>
        <v>内涵把握</v>
      </c>
      <c r="I76" t="str">
        <f>INDEX(试题问卷属性表!E:E,MATCH($B76,试题问卷属性表!$A:$A,0))</f>
        <v>功能意念</v>
      </c>
      <c r="J76" t="str">
        <f>INDEX(试题问卷属性表!F:F,MATCH($B76,试题问卷属性表!$A:$A,0))</f>
        <v>听力</v>
      </c>
      <c r="K76">
        <f>INDEX(试题问卷属性表!G:G,MATCH($B76,试题问卷属性表!$A:$A,0))</f>
        <v>0</v>
      </c>
      <c r="L76" t="str">
        <f>INDEX(试题问卷属性表!H:H,MATCH($B76,试题问卷属性表!$A:$A,0))</f>
        <v>听懂表示建议（suggestion）功能的语言表达形式，并作出判断和选择</v>
      </c>
    </row>
    <row r="77" spans="1:12" hidden="1" x14ac:dyDescent="0.2">
      <c r="A77">
        <f t="shared" si="1"/>
        <v>76</v>
      </c>
      <c r="B77" t="s">
        <v>1546</v>
      </c>
      <c r="C77" t="s">
        <v>41</v>
      </c>
      <c r="D77" t="s">
        <v>1362</v>
      </c>
      <c r="E77" t="s">
        <v>3133</v>
      </c>
      <c r="F77" t="s">
        <v>2607</v>
      </c>
      <c r="G77">
        <v>1</v>
      </c>
      <c r="H77" t="str">
        <f>INDEX(试题问卷属性表!D:D,MATCH($B77,试题问卷属性表!$A:$A,0))</f>
        <v>内涵把握</v>
      </c>
      <c r="I77" t="str">
        <f>INDEX(试题问卷属性表!E:E,MATCH($B77,试题问卷属性表!$A:$A,0))</f>
        <v>功能意念</v>
      </c>
      <c r="J77" t="str">
        <f>INDEX(试题问卷属性表!F:F,MATCH($B77,试题问卷属性表!$A:$A,0))</f>
        <v>听力</v>
      </c>
      <c r="K77">
        <f>INDEX(试题问卷属性表!G:G,MATCH($B77,试题问卷属性表!$A:$A,0))</f>
        <v>0</v>
      </c>
      <c r="L77" t="str">
        <f>INDEX(试题问卷属性表!H:H,MATCH($B77,试题问卷属性表!$A:$A,0))</f>
        <v>听懂表示询问（价格）功能的语言表达形式，并作出判断和选择</v>
      </c>
    </row>
    <row r="78" spans="1:12" hidden="1" x14ac:dyDescent="0.2">
      <c r="A78">
        <f t="shared" si="1"/>
        <v>77</v>
      </c>
      <c r="B78" t="s">
        <v>1547</v>
      </c>
      <c r="C78" t="s">
        <v>41</v>
      </c>
      <c r="D78" t="s">
        <v>1362</v>
      </c>
      <c r="E78" t="s">
        <v>3133</v>
      </c>
      <c r="F78" t="s">
        <v>2608</v>
      </c>
      <c r="G78">
        <v>1</v>
      </c>
      <c r="H78" t="str">
        <f>INDEX(试题问卷属性表!D:D,MATCH($B78,试题问卷属性表!$A:$A,0))</f>
        <v>内涵把握</v>
      </c>
      <c r="I78" t="str">
        <f>INDEX(试题问卷属性表!E:E,MATCH($B78,试题问卷属性表!$A:$A,0))</f>
        <v>话题</v>
      </c>
      <c r="J78" t="str">
        <f>INDEX(试题问卷属性表!F:F,MATCH($B78,试题问卷属性表!$A:$A,0))</f>
        <v>听力</v>
      </c>
      <c r="K78">
        <f>INDEX(试题问卷属性表!G:G,MATCH($B78,试题问卷属性表!$A:$A,0))</f>
        <v>0</v>
      </c>
      <c r="L78" t="str">
        <f>INDEX(试题问卷属性表!H:H,MATCH($B78,试题问卷属性表!$A:$A,0))</f>
        <v>听懂对话中有关天气的内容。选择相应答案。</v>
      </c>
    </row>
    <row r="79" spans="1:12" hidden="1" x14ac:dyDescent="0.2">
      <c r="A79">
        <f t="shared" si="1"/>
        <v>78</v>
      </c>
      <c r="B79" t="s">
        <v>1548</v>
      </c>
      <c r="C79" t="s">
        <v>41</v>
      </c>
      <c r="D79" t="s">
        <v>1362</v>
      </c>
      <c r="E79" t="s">
        <v>3133</v>
      </c>
      <c r="F79" t="s">
        <v>2607</v>
      </c>
      <c r="G79">
        <v>1</v>
      </c>
      <c r="H79" t="str">
        <f>INDEX(试题问卷属性表!D:D,MATCH($B79,试题问卷属性表!$A:$A,0))</f>
        <v>内涵把握</v>
      </c>
      <c r="I79" t="str">
        <f>INDEX(试题问卷属性表!E:E,MATCH($B79,试题问卷属性表!$A:$A,0))</f>
        <v>话题</v>
      </c>
      <c r="J79" t="str">
        <f>INDEX(试题问卷属性表!F:F,MATCH($B79,试题问卷属性表!$A:$A,0))</f>
        <v>听力</v>
      </c>
      <c r="K79">
        <f>INDEX(试题问卷属性表!G:G,MATCH($B79,试题问卷属性表!$A:$A,0))</f>
        <v>0</v>
      </c>
      <c r="L79" t="str">
        <f>INDEX(试题问卷属性表!H:H,MATCH($B79,试题问卷属性表!$A:$A,0))</f>
        <v>听懂对话内容，推断人物关系并选择相应答案</v>
      </c>
    </row>
    <row r="80" spans="1:12" hidden="1" x14ac:dyDescent="0.2">
      <c r="A80">
        <f t="shared" si="1"/>
        <v>79</v>
      </c>
      <c r="B80" t="s">
        <v>1549</v>
      </c>
      <c r="C80" t="s">
        <v>41</v>
      </c>
      <c r="D80" t="s">
        <v>1362</v>
      </c>
      <c r="E80" t="s">
        <v>3133</v>
      </c>
      <c r="F80" t="s">
        <v>2610</v>
      </c>
      <c r="G80">
        <v>1</v>
      </c>
      <c r="H80" t="str">
        <f>INDEX(试题问卷属性表!D:D,MATCH($B80,试题问卷属性表!$A:$A,0))</f>
        <v>内涵把握</v>
      </c>
      <c r="I80" t="str">
        <f>INDEX(试题问卷属性表!E:E,MATCH($B80,试题问卷属性表!$A:$A,0))</f>
        <v>话题</v>
      </c>
      <c r="J80" t="str">
        <f>INDEX(试题问卷属性表!F:F,MATCH($B80,试题问卷属性表!$A:$A,0))</f>
        <v>听力</v>
      </c>
      <c r="K80">
        <f>INDEX(试题问卷属性表!G:G,MATCH($B80,试题问卷属性表!$A:$A,0))</f>
        <v>0</v>
      </c>
      <c r="L80" t="str">
        <f>INDEX(试题问卷属性表!H:H,MATCH($B80,试题问卷属性表!$A:$A,0))</f>
        <v>听懂对话中有关求职成功的内容，选择相应答案。</v>
      </c>
    </row>
    <row r="81" spans="1:12" hidden="1" x14ac:dyDescent="0.2">
      <c r="A81">
        <f t="shared" si="1"/>
        <v>80</v>
      </c>
      <c r="B81" t="s">
        <v>1550</v>
      </c>
      <c r="C81" t="s">
        <v>41</v>
      </c>
      <c r="D81" t="s">
        <v>1362</v>
      </c>
      <c r="E81" t="s">
        <v>3133</v>
      </c>
      <c r="F81" t="s">
        <v>2610</v>
      </c>
      <c r="G81">
        <v>1</v>
      </c>
      <c r="H81" t="str">
        <f>INDEX(试题问卷属性表!D:D,MATCH($B81,试题问卷属性表!$A:$A,0))</f>
        <v>内涵把握</v>
      </c>
      <c r="I81" t="str">
        <f>INDEX(试题问卷属性表!E:E,MATCH($B81,试题问卷属性表!$A:$A,0))</f>
        <v>话题</v>
      </c>
      <c r="J81" t="str">
        <f>INDEX(试题问卷属性表!F:F,MATCH($B81,试题问卷属性表!$A:$A,0))</f>
        <v>听力</v>
      </c>
      <c r="K81">
        <f>INDEX(试题问卷属性表!G:G,MATCH($B81,试题问卷属性表!$A:$A,0))</f>
        <v>0</v>
      </c>
      <c r="L81" t="str">
        <f>INDEX(试题问卷属性表!H:H,MATCH($B81,试题问卷属性表!$A:$A,0))</f>
        <v>听懂对话中有关表演节目的内容。选择相应答案</v>
      </c>
    </row>
    <row r="82" spans="1:12" hidden="1" x14ac:dyDescent="0.2">
      <c r="A82">
        <f t="shared" si="1"/>
        <v>81</v>
      </c>
      <c r="B82" t="s">
        <v>1551</v>
      </c>
      <c r="C82" t="s">
        <v>41</v>
      </c>
      <c r="D82" t="s">
        <v>1362</v>
      </c>
      <c r="E82" t="s">
        <v>3133</v>
      </c>
      <c r="F82" t="s">
        <v>2608</v>
      </c>
      <c r="G82">
        <v>1</v>
      </c>
      <c r="H82" t="str">
        <f>INDEX(试题问卷属性表!D:D,MATCH($B82,试题问卷属性表!$A:$A,0))</f>
        <v>内涵把握</v>
      </c>
      <c r="I82" t="str">
        <f>INDEX(试题问卷属性表!E:E,MATCH($B82,试题问卷属性表!$A:$A,0))</f>
        <v>话题</v>
      </c>
      <c r="J82" t="str">
        <f>INDEX(试题问卷属性表!F:F,MATCH($B82,试题问卷属性表!$A:$A,0))</f>
        <v>听力</v>
      </c>
      <c r="K82">
        <f>INDEX(试题问卷属性表!G:G,MATCH($B82,试题问卷属性表!$A:$A,0))</f>
        <v>0</v>
      </c>
      <c r="L82" t="str">
        <f>INDEX(试题问卷属性表!H:H,MATCH($B82,试题问卷属性表!$A:$A,0))</f>
        <v>听懂对话内容，推断对话发生的地点并选择相应答案</v>
      </c>
    </row>
    <row r="83" spans="1:12" hidden="1" x14ac:dyDescent="0.2">
      <c r="A83">
        <f t="shared" si="1"/>
        <v>82</v>
      </c>
      <c r="B83" t="s">
        <v>1552</v>
      </c>
      <c r="C83" t="s">
        <v>41</v>
      </c>
      <c r="D83" t="s">
        <v>1362</v>
      </c>
      <c r="E83" t="s">
        <v>3134</v>
      </c>
      <c r="F83" t="s">
        <v>2627</v>
      </c>
      <c r="G83">
        <v>2</v>
      </c>
      <c r="H83" t="str">
        <f>INDEX(试题问卷属性表!D:D,MATCH($B83,试题问卷属性表!$A:$A,0))</f>
        <v>内涵把握</v>
      </c>
      <c r="I83" t="str">
        <f>INDEX(试题问卷属性表!E:E,MATCH($B83,试题问卷属性表!$A:$A,0))</f>
        <v>话题</v>
      </c>
      <c r="J83" t="str">
        <f>INDEX(试题问卷属性表!F:F,MATCH($B83,试题问卷属性表!$A:$A,0))</f>
        <v>听力</v>
      </c>
      <c r="K83">
        <f>INDEX(试题问卷属性表!G:G,MATCH($B83,试题问卷属性表!$A:$A,0))</f>
        <v>0</v>
      </c>
      <c r="L83" t="str">
        <f>INDEX(试题问卷属性表!H:H,MATCH($B83,试题问卷属性表!$A:$A,0))</f>
        <v>听懂听力材料，获取并记录相关信息以完成任务</v>
      </c>
    </row>
    <row r="84" spans="1:12" hidden="1" x14ac:dyDescent="0.2">
      <c r="A84">
        <f t="shared" si="1"/>
        <v>83</v>
      </c>
      <c r="B84" t="s">
        <v>1553</v>
      </c>
      <c r="C84" t="s">
        <v>41</v>
      </c>
      <c r="D84" t="s">
        <v>1362</v>
      </c>
      <c r="E84" t="s">
        <v>3134</v>
      </c>
      <c r="F84" t="s">
        <v>2628</v>
      </c>
      <c r="G84">
        <v>2</v>
      </c>
      <c r="H84" t="str">
        <f>INDEX(试题问卷属性表!D:D,MATCH($B84,试题问卷属性表!$A:$A,0))</f>
        <v>内涵把握</v>
      </c>
      <c r="I84" t="str">
        <f>INDEX(试题问卷属性表!E:E,MATCH($B84,试题问卷属性表!$A:$A,0))</f>
        <v>话题</v>
      </c>
      <c r="J84" t="str">
        <f>INDEX(试题问卷属性表!F:F,MATCH($B84,试题问卷属性表!$A:$A,0))</f>
        <v>听力</v>
      </c>
      <c r="K84">
        <f>INDEX(试题问卷属性表!G:G,MATCH($B84,试题问卷属性表!$A:$A,0))</f>
        <v>0</v>
      </c>
      <c r="L84" t="str">
        <f>INDEX(试题问卷属性表!H:H,MATCH($B84,试题问卷属性表!$A:$A,0))</f>
        <v>听懂听力材料，获取并记录相关信息以完成任务</v>
      </c>
    </row>
    <row r="85" spans="1:12" hidden="1" x14ac:dyDescent="0.2">
      <c r="A85">
        <f t="shared" si="1"/>
        <v>84</v>
      </c>
      <c r="B85" t="s">
        <v>1554</v>
      </c>
      <c r="C85" t="s">
        <v>41</v>
      </c>
      <c r="D85" t="s">
        <v>1362</v>
      </c>
      <c r="E85" t="s">
        <v>3134</v>
      </c>
      <c r="F85" t="s">
        <v>2629</v>
      </c>
      <c r="G85">
        <v>2</v>
      </c>
      <c r="H85" t="str">
        <f>INDEX(试题问卷属性表!D:D,MATCH($B85,试题问卷属性表!$A:$A,0))</f>
        <v>内涵把握</v>
      </c>
      <c r="I85" t="str">
        <f>INDEX(试题问卷属性表!E:E,MATCH($B85,试题问卷属性表!$A:$A,0))</f>
        <v>话题</v>
      </c>
      <c r="J85" t="str">
        <f>INDEX(试题问卷属性表!F:F,MATCH($B85,试题问卷属性表!$A:$A,0))</f>
        <v>听力</v>
      </c>
      <c r="K85">
        <f>INDEX(试题问卷属性表!G:G,MATCH($B85,试题问卷属性表!$A:$A,0))</f>
        <v>0</v>
      </c>
      <c r="L85" t="str">
        <f>INDEX(试题问卷属性表!H:H,MATCH($B85,试题问卷属性表!$A:$A,0))</f>
        <v>听懂听力材料，获取并记录相关信息以完成任务</v>
      </c>
    </row>
    <row r="86" spans="1:12" hidden="1" x14ac:dyDescent="0.2">
      <c r="A86">
        <f t="shared" si="1"/>
        <v>85</v>
      </c>
      <c r="B86" t="s">
        <v>1555</v>
      </c>
      <c r="C86" t="s">
        <v>41</v>
      </c>
      <c r="D86" t="s">
        <v>1362</v>
      </c>
      <c r="E86" t="s">
        <v>3134</v>
      </c>
      <c r="F86" t="s">
        <v>2630</v>
      </c>
      <c r="G86">
        <v>2</v>
      </c>
      <c r="H86" t="str">
        <f>INDEX(试题问卷属性表!D:D,MATCH($B86,试题问卷属性表!$A:$A,0))</f>
        <v>内涵把握</v>
      </c>
      <c r="I86" t="str">
        <f>INDEX(试题问卷属性表!E:E,MATCH($B86,试题问卷属性表!$A:$A,0))</f>
        <v>话题</v>
      </c>
      <c r="J86" t="str">
        <f>INDEX(试题问卷属性表!F:F,MATCH($B86,试题问卷属性表!$A:$A,0))</f>
        <v>听力</v>
      </c>
      <c r="K86">
        <f>INDEX(试题问卷属性表!G:G,MATCH($B86,试题问卷属性表!$A:$A,0))</f>
        <v>0</v>
      </c>
      <c r="L86" t="str">
        <f>INDEX(试题问卷属性表!H:H,MATCH($B86,试题问卷属性表!$A:$A,0))</f>
        <v>听懂听力材料，获取并记录相关信息以完成任务</v>
      </c>
    </row>
    <row r="87" spans="1:12" hidden="1" x14ac:dyDescent="0.2">
      <c r="A87">
        <f t="shared" si="1"/>
        <v>86</v>
      </c>
      <c r="B87" t="s">
        <v>1556</v>
      </c>
      <c r="C87" t="s">
        <v>41</v>
      </c>
      <c r="D87" t="s">
        <v>1362</v>
      </c>
      <c r="E87" t="s">
        <v>3134</v>
      </c>
      <c r="F87" t="s">
        <v>2631</v>
      </c>
      <c r="G87">
        <v>2</v>
      </c>
      <c r="H87" t="str">
        <f>INDEX(试题问卷属性表!D:D,MATCH($B87,试题问卷属性表!$A:$A,0))</f>
        <v>内涵把握</v>
      </c>
      <c r="I87" t="str">
        <f>INDEX(试题问卷属性表!E:E,MATCH($B87,试题问卷属性表!$A:$A,0))</f>
        <v>话题</v>
      </c>
      <c r="J87" t="str">
        <f>INDEX(试题问卷属性表!F:F,MATCH($B87,试题问卷属性表!$A:$A,0))</f>
        <v>听力</v>
      </c>
      <c r="K87">
        <f>INDEX(试题问卷属性表!G:G,MATCH($B87,试题问卷属性表!$A:$A,0))</f>
        <v>0</v>
      </c>
      <c r="L87" t="str">
        <f>INDEX(试题问卷属性表!H:H,MATCH($B87,试题问卷属性表!$A:$A,0))</f>
        <v>听懂听力材料，获取并记录相关信息以完成任务</v>
      </c>
    </row>
    <row r="88" spans="1:12" hidden="1" x14ac:dyDescent="0.2">
      <c r="A88">
        <f t="shared" si="1"/>
        <v>87</v>
      </c>
      <c r="B88" t="s">
        <v>1557</v>
      </c>
      <c r="C88" t="s">
        <v>41</v>
      </c>
      <c r="D88" t="s">
        <v>1362</v>
      </c>
      <c r="E88" t="s">
        <v>3133</v>
      </c>
      <c r="F88" t="s">
        <v>2607</v>
      </c>
      <c r="G88">
        <v>1</v>
      </c>
      <c r="H88" t="str">
        <f>INDEX(试题问卷属性表!D:D,MATCH($B88,试题问卷属性表!$A:$A,0))</f>
        <v>内涵把握</v>
      </c>
      <c r="I88" t="str">
        <f>INDEX(试题问卷属性表!E:E,MATCH($B88,试题问卷属性表!$A:$A,0))</f>
        <v>语法</v>
      </c>
      <c r="J88" t="str">
        <f>INDEX(试题问卷属性表!F:F,MATCH($B88,试题问卷属性表!$A:$A,0))</f>
        <v>语法词汇</v>
      </c>
      <c r="K88">
        <f>INDEX(试题问卷属性表!G:G,MATCH($B88,试题问卷属性表!$A:$A,0))</f>
        <v>0</v>
      </c>
      <c r="L88" t="str">
        <f>INDEX(试题问卷属性表!H:H,MATCH($B88,试题问卷属性表!$A:$A,0))</f>
        <v>读懂单句，根据语境选择恰当的冠词</v>
      </c>
    </row>
    <row r="89" spans="1:12" hidden="1" x14ac:dyDescent="0.2">
      <c r="A89">
        <f t="shared" si="1"/>
        <v>88</v>
      </c>
      <c r="B89" t="s">
        <v>1558</v>
      </c>
      <c r="C89" t="s">
        <v>41</v>
      </c>
      <c r="D89" t="s">
        <v>1362</v>
      </c>
      <c r="E89" t="s">
        <v>3133</v>
      </c>
      <c r="F89" t="s">
        <v>2607</v>
      </c>
      <c r="G89">
        <v>1</v>
      </c>
      <c r="H89" t="str">
        <f>INDEX(试题问卷属性表!D:D,MATCH($B89,试题问卷属性表!$A:$A,0))</f>
        <v>内涵把握</v>
      </c>
      <c r="I89" t="str">
        <f>INDEX(试题问卷属性表!E:E,MATCH($B89,试题问卷属性表!$A:$A,0))</f>
        <v>词汇</v>
      </c>
      <c r="J89" t="str">
        <f>INDEX(试题问卷属性表!F:F,MATCH($B89,试题问卷属性表!$A:$A,0))</f>
        <v>语法词汇</v>
      </c>
      <c r="K89">
        <f>INDEX(试题问卷属性表!G:G,MATCH($B89,试题问卷属性表!$A:$A,0))</f>
        <v>0</v>
      </c>
      <c r="L89" t="str">
        <f>INDEX(试题问卷属性表!H:H,MATCH($B89,试题问卷属性表!$A:$A,0))</f>
        <v>根据语境，选择与核心词汇搭配的介词</v>
      </c>
    </row>
    <row r="90" spans="1:12" hidden="1" x14ac:dyDescent="0.2">
      <c r="A90">
        <f t="shared" si="1"/>
        <v>89</v>
      </c>
      <c r="B90" t="s">
        <v>1559</v>
      </c>
      <c r="C90" t="s">
        <v>41</v>
      </c>
      <c r="D90" t="s">
        <v>1362</v>
      </c>
      <c r="E90" t="s">
        <v>3133</v>
      </c>
      <c r="F90" t="s">
        <v>2610</v>
      </c>
      <c r="G90">
        <v>1</v>
      </c>
      <c r="H90" t="str">
        <f>INDEX(试题问卷属性表!D:D,MATCH($B90,试题问卷属性表!$A:$A,0))</f>
        <v>内涵把握</v>
      </c>
      <c r="I90" t="str">
        <f>INDEX(试题问卷属性表!E:E,MATCH($B90,试题问卷属性表!$A:$A,0))</f>
        <v>语法</v>
      </c>
      <c r="J90" t="str">
        <f>INDEX(试题问卷属性表!F:F,MATCH($B90,试题问卷属性表!$A:$A,0))</f>
        <v>语法词汇</v>
      </c>
      <c r="K90">
        <f>INDEX(试题问卷属性表!G:G,MATCH($B90,试题问卷属性表!$A:$A,0))</f>
        <v>0</v>
      </c>
      <c r="L90" t="str">
        <f>INDEX(试题问卷属性表!H:H,MATCH($B90,试题问卷属性表!$A:$A,0))</f>
        <v>读懂单句，识别系表结构，并根据语境选择恰当的形容词</v>
      </c>
    </row>
    <row r="91" spans="1:12" hidden="1" x14ac:dyDescent="0.2">
      <c r="A91">
        <f t="shared" si="1"/>
        <v>90</v>
      </c>
      <c r="B91" t="s">
        <v>1560</v>
      </c>
      <c r="C91" t="s">
        <v>41</v>
      </c>
      <c r="D91" t="s">
        <v>1362</v>
      </c>
      <c r="E91" t="s">
        <v>3133</v>
      </c>
      <c r="F91" t="s">
        <v>2608</v>
      </c>
      <c r="G91">
        <v>1</v>
      </c>
      <c r="H91" t="str">
        <f>INDEX(试题问卷属性表!D:D,MATCH($B91,试题问卷属性表!$A:$A,0))</f>
        <v>内涵把握</v>
      </c>
      <c r="I91" t="str">
        <f>INDEX(试题问卷属性表!E:E,MATCH($B91,试题问卷属性表!$A:$A,0))</f>
        <v>语法</v>
      </c>
      <c r="J91" t="str">
        <f>INDEX(试题问卷属性表!F:F,MATCH($B91,试题问卷属性表!$A:$A,0))</f>
        <v>语法词汇</v>
      </c>
      <c r="K91">
        <f>INDEX(试题问卷属性表!G:G,MATCH($B91,试题问卷属性表!$A:$A,0))</f>
        <v>0</v>
      </c>
      <c r="L91" t="str">
        <f>INDEX(试题问卷属性表!H:H,MATCH($B91,试题问卷属性表!$A:$A,0))</f>
        <v>识别可数与不可数名词，根据语境选择恰当的答案</v>
      </c>
    </row>
    <row r="92" spans="1:12" hidden="1" x14ac:dyDescent="0.2">
      <c r="A92">
        <f t="shared" si="1"/>
        <v>91</v>
      </c>
      <c r="B92" t="s">
        <v>1561</v>
      </c>
      <c r="C92" t="s">
        <v>41</v>
      </c>
      <c r="D92" t="s">
        <v>1362</v>
      </c>
      <c r="E92" t="s">
        <v>3133</v>
      </c>
      <c r="F92" t="s">
        <v>2607</v>
      </c>
      <c r="G92">
        <v>1</v>
      </c>
      <c r="H92" t="str">
        <f>INDEX(试题问卷属性表!D:D,MATCH($B92,试题问卷属性表!$A:$A,0))</f>
        <v>内涵把握</v>
      </c>
      <c r="I92" t="str">
        <f>INDEX(试题问卷属性表!E:E,MATCH($B92,试题问卷属性表!$A:$A,0))</f>
        <v>语法</v>
      </c>
      <c r="J92" t="str">
        <f>INDEX(试题问卷属性表!F:F,MATCH($B92,试题问卷属性表!$A:$A,0))</f>
        <v>语法词汇</v>
      </c>
      <c r="K92">
        <f>INDEX(试题问卷属性表!G:G,MATCH($B92,试题问卷属性表!$A:$A,0))</f>
        <v>0</v>
      </c>
      <c r="L92" t="str">
        <f>INDEX(试题问卷属性表!H:H,MATCH($B92,试题问卷属性表!$A:$A,0))</f>
        <v>读懂单句，根据语境选择恰当的表示方式的介词</v>
      </c>
    </row>
    <row r="93" spans="1:12" hidden="1" x14ac:dyDescent="0.2">
      <c r="A93">
        <f t="shared" si="1"/>
        <v>92</v>
      </c>
      <c r="B93" t="s">
        <v>1562</v>
      </c>
      <c r="C93" t="s">
        <v>41</v>
      </c>
      <c r="D93" t="s">
        <v>1362</v>
      </c>
      <c r="E93" t="s">
        <v>3133</v>
      </c>
      <c r="F93" t="s">
        <v>2608</v>
      </c>
      <c r="G93">
        <v>1</v>
      </c>
      <c r="H93" t="str">
        <f>INDEX(试题问卷属性表!D:D,MATCH($B93,试题问卷属性表!$A:$A,0))</f>
        <v>内涵把握</v>
      </c>
      <c r="I93" t="str">
        <f>INDEX(试题问卷属性表!E:E,MATCH($B93,试题问卷属性表!$A:$A,0))</f>
        <v>语法</v>
      </c>
      <c r="J93" t="str">
        <f>INDEX(试题问卷属性表!F:F,MATCH($B93,试题问卷属性表!$A:$A,0))</f>
        <v>语法词汇</v>
      </c>
      <c r="K93">
        <f>INDEX(试题问卷属性表!G:G,MATCH($B93,试题问卷属性表!$A:$A,0))</f>
        <v>0</v>
      </c>
      <c r="L93" t="str">
        <f>INDEX(试题问卷属性表!H:H,MATCH($B93,试题问卷属性表!$A:$A,0))</f>
        <v>读懂单句，知道形容词比较等级的意思及用法，根据语境选择恰当的答案</v>
      </c>
    </row>
    <row r="94" spans="1:12" hidden="1" x14ac:dyDescent="0.2">
      <c r="A94">
        <f t="shared" si="1"/>
        <v>93</v>
      </c>
      <c r="B94" t="s">
        <v>1563</v>
      </c>
      <c r="C94" t="s">
        <v>41</v>
      </c>
      <c r="D94" t="s">
        <v>1362</v>
      </c>
      <c r="E94" t="s">
        <v>3133</v>
      </c>
      <c r="F94" t="s">
        <v>2609</v>
      </c>
      <c r="G94">
        <v>1</v>
      </c>
      <c r="H94" t="str">
        <f>INDEX(试题问卷属性表!D:D,MATCH($B94,试题问卷属性表!$A:$A,0))</f>
        <v>内涵把握</v>
      </c>
      <c r="I94" t="str">
        <f>INDEX(试题问卷属性表!E:E,MATCH($B94,试题问卷属性表!$A:$A,0))</f>
        <v>语法</v>
      </c>
      <c r="J94" t="str">
        <f>INDEX(试题问卷属性表!F:F,MATCH($B94,试题问卷属性表!$A:$A,0))</f>
        <v>语法词汇</v>
      </c>
      <c r="K94">
        <f>INDEX(试题问卷属性表!G:G,MATCH($B94,试题问卷属性表!$A:$A,0))</f>
        <v>0</v>
      </c>
      <c r="L94" t="str">
        <f>INDEX(试题问卷属性表!H:H,MATCH($B94,试题问卷属性表!$A:$A,0))</f>
        <v>读懂单句，根据语境选择恰当的不定代词</v>
      </c>
    </row>
    <row r="95" spans="1:12" hidden="1" x14ac:dyDescent="0.2">
      <c r="A95">
        <f t="shared" si="1"/>
        <v>94</v>
      </c>
      <c r="B95" t="s">
        <v>1564</v>
      </c>
      <c r="C95" t="s">
        <v>41</v>
      </c>
      <c r="D95" t="s">
        <v>1362</v>
      </c>
      <c r="E95" t="s">
        <v>3133</v>
      </c>
      <c r="F95" t="s">
        <v>2609</v>
      </c>
      <c r="G95">
        <v>1</v>
      </c>
      <c r="H95" t="str">
        <f>INDEX(试题问卷属性表!D:D,MATCH($B95,试题问卷属性表!$A:$A,0))</f>
        <v>内涵把握</v>
      </c>
      <c r="I95" t="str">
        <f>INDEX(试题问卷属性表!E:E,MATCH($B95,试题问卷属性表!$A:$A,0))</f>
        <v>语法/词汇</v>
      </c>
      <c r="J95" t="str">
        <f>INDEX(试题问卷属性表!F:F,MATCH($B95,试题问卷属性表!$A:$A,0))</f>
        <v>语法词汇</v>
      </c>
      <c r="K95">
        <f>INDEX(试题问卷属性表!G:G,MATCH($B95,试题问卷属性表!$A:$A,0))</f>
        <v>0</v>
      </c>
      <c r="L95" t="str">
        <f>INDEX(试题问卷属性表!H:H,MATCH($B95,试题问卷属性表!$A:$A,0))</f>
        <v>读懂单句，（知道enjoy这一核心词汇的搭配和用法，）并根据语境选择恰当的代词</v>
      </c>
    </row>
    <row r="96" spans="1:12" hidden="1" x14ac:dyDescent="0.2">
      <c r="A96">
        <f t="shared" si="1"/>
        <v>95</v>
      </c>
      <c r="B96" t="s">
        <v>1565</v>
      </c>
      <c r="C96" t="s">
        <v>41</v>
      </c>
      <c r="D96" t="s">
        <v>1362</v>
      </c>
      <c r="E96" t="s">
        <v>3133</v>
      </c>
      <c r="F96" t="s">
        <v>2610</v>
      </c>
      <c r="G96">
        <v>1</v>
      </c>
      <c r="H96" t="str">
        <f>INDEX(试题问卷属性表!D:D,MATCH($B96,试题问卷属性表!$A:$A,0))</f>
        <v>内涵把握</v>
      </c>
      <c r="I96" t="str">
        <f>INDEX(试题问卷属性表!E:E,MATCH($B96,试题问卷属性表!$A:$A,0))</f>
        <v>语法</v>
      </c>
      <c r="J96" t="str">
        <f>INDEX(试题问卷属性表!F:F,MATCH($B96,试题问卷属性表!$A:$A,0))</f>
        <v>语法词汇</v>
      </c>
      <c r="K96">
        <f>INDEX(试题问卷属性表!G:G,MATCH($B96,试题问卷属性表!$A:$A,0))</f>
        <v>0</v>
      </c>
      <c r="L96" t="str">
        <f>INDEX(试题问卷属性表!H:H,MATCH($B96,试题问卷属性表!$A:$A,0))</f>
        <v>读懂单句，知道不定式作宾补的用法，根据语境选择恰当的答案</v>
      </c>
    </row>
    <row r="97" spans="1:12" hidden="1" x14ac:dyDescent="0.2">
      <c r="A97">
        <f t="shared" si="1"/>
        <v>96</v>
      </c>
      <c r="B97" t="s">
        <v>1566</v>
      </c>
      <c r="C97" t="s">
        <v>41</v>
      </c>
      <c r="D97" t="s">
        <v>1362</v>
      </c>
      <c r="E97" t="s">
        <v>3133</v>
      </c>
      <c r="F97" t="s">
        <v>2608</v>
      </c>
      <c r="G97">
        <v>1</v>
      </c>
      <c r="H97" t="str">
        <f>INDEX(试题问卷属性表!D:D,MATCH($B97,试题问卷属性表!$A:$A,0))</f>
        <v>内涵把握</v>
      </c>
      <c r="I97" t="str">
        <f>INDEX(试题问卷属性表!E:E,MATCH($B97,试题问卷属性表!$A:$A,0))</f>
        <v>语法</v>
      </c>
      <c r="J97" t="str">
        <f>INDEX(试题问卷属性表!F:F,MATCH($B97,试题问卷属性表!$A:$A,0))</f>
        <v>语法词汇</v>
      </c>
      <c r="K97">
        <f>INDEX(试题问卷属性表!G:G,MATCH($B97,试题问卷属性表!$A:$A,0))</f>
        <v>0</v>
      </c>
      <c r="L97" t="str">
        <f>INDEX(试题问卷属性表!H:H,MATCH($B97,试题问卷属性表!$A:$A,0))</f>
        <v>读懂单句，根据语境选择恰当的动词时态</v>
      </c>
    </row>
    <row r="98" spans="1:12" hidden="1" x14ac:dyDescent="0.2">
      <c r="A98">
        <f t="shared" si="1"/>
        <v>97</v>
      </c>
      <c r="B98" t="s">
        <v>1567</v>
      </c>
      <c r="C98" t="s">
        <v>41</v>
      </c>
      <c r="D98" t="s">
        <v>1362</v>
      </c>
      <c r="E98" t="s">
        <v>3133</v>
      </c>
      <c r="F98" t="s">
        <v>2610</v>
      </c>
      <c r="G98">
        <v>1</v>
      </c>
      <c r="H98" t="str">
        <f>INDEX(试题问卷属性表!D:D,MATCH($B98,试题问卷属性表!$A:$A,0))</f>
        <v>内涵把握</v>
      </c>
      <c r="I98" t="str">
        <f>INDEX(试题问卷属性表!E:E,MATCH($B98,试题问卷属性表!$A:$A,0))</f>
        <v>语法</v>
      </c>
      <c r="J98" t="str">
        <f>INDEX(试题问卷属性表!F:F,MATCH($B98,试题问卷属性表!$A:$A,0))</f>
        <v>语法词汇</v>
      </c>
      <c r="K98">
        <f>INDEX(试题问卷属性表!G:G,MATCH($B98,试题问卷属性表!$A:$A,0))</f>
        <v>0</v>
      </c>
      <c r="L98" t="str">
        <f>INDEX(试题问卷属性表!H:H,MATCH($B98,试题问卷属性表!$A:$A,0))</f>
        <v>读懂单句，根据语境选择恰当的从属连词</v>
      </c>
    </row>
    <row r="99" spans="1:12" hidden="1" x14ac:dyDescent="0.2">
      <c r="A99">
        <f t="shared" si="1"/>
        <v>98</v>
      </c>
      <c r="B99" t="s">
        <v>1568</v>
      </c>
      <c r="C99" t="s">
        <v>41</v>
      </c>
      <c r="D99" t="s">
        <v>1362</v>
      </c>
      <c r="E99" t="s">
        <v>3133</v>
      </c>
      <c r="F99" t="s">
        <v>2608</v>
      </c>
      <c r="G99">
        <v>1</v>
      </c>
      <c r="H99" t="str">
        <f>INDEX(试题问卷属性表!D:D,MATCH($B99,试题问卷属性表!$A:$A,0))</f>
        <v>内涵把握</v>
      </c>
      <c r="I99" t="str">
        <f>INDEX(试题问卷属性表!E:E,MATCH($B99,试题问卷属性表!$A:$A,0))</f>
        <v>语法</v>
      </c>
      <c r="J99" t="str">
        <f>INDEX(试题问卷属性表!F:F,MATCH($B99,试题问卷属性表!$A:$A,0))</f>
        <v>语法词汇</v>
      </c>
      <c r="K99">
        <f>INDEX(试题问卷属性表!G:G,MATCH($B99,试题问卷属性表!$A:$A,0))</f>
        <v>0</v>
      </c>
      <c r="L99" t="str">
        <f>INDEX(试题问卷属性表!H:H,MATCH($B99,试题问卷属性表!$A:$A,0))</f>
        <v>读懂单句，根据语境选择恰当的动词时态</v>
      </c>
    </row>
    <row r="100" spans="1:12" hidden="1" x14ac:dyDescent="0.2">
      <c r="A100">
        <f t="shared" si="1"/>
        <v>99</v>
      </c>
      <c r="B100" t="s">
        <v>1569</v>
      </c>
      <c r="C100" t="s">
        <v>41</v>
      </c>
      <c r="D100" t="s">
        <v>1362</v>
      </c>
      <c r="E100" t="s">
        <v>3133</v>
      </c>
      <c r="F100" t="s">
        <v>2610</v>
      </c>
      <c r="G100">
        <v>1</v>
      </c>
      <c r="H100" t="str">
        <f>INDEX(试题问卷属性表!D:D,MATCH($B100,试题问卷属性表!$A:$A,0))</f>
        <v>内涵把握</v>
      </c>
      <c r="I100" t="str">
        <f>INDEX(试题问卷属性表!E:E,MATCH($B100,试题问卷属性表!$A:$A,0))</f>
        <v>语法</v>
      </c>
      <c r="J100" t="str">
        <f>INDEX(试题问卷属性表!F:F,MATCH($B100,试题问卷属性表!$A:$A,0))</f>
        <v>语法词汇</v>
      </c>
      <c r="K100">
        <f>INDEX(试题问卷属性表!G:G,MATCH($B100,试题问卷属性表!$A:$A,0))</f>
        <v>0</v>
      </c>
      <c r="L100" t="str">
        <f>INDEX(试题问卷属性表!H:H,MATCH($B100,试题问卷属性表!$A:$A,0))</f>
        <v>读懂单句，知道动名词作宾语的用法，根据语境选择恰当的答案</v>
      </c>
    </row>
    <row r="101" spans="1:12" hidden="1" x14ac:dyDescent="0.2">
      <c r="A101">
        <f t="shared" si="1"/>
        <v>100</v>
      </c>
      <c r="B101" t="s">
        <v>1570</v>
      </c>
      <c r="C101" t="s">
        <v>41</v>
      </c>
      <c r="D101" t="s">
        <v>1362</v>
      </c>
      <c r="E101" t="s">
        <v>3133</v>
      </c>
      <c r="F101" t="s">
        <v>2607</v>
      </c>
      <c r="G101">
        <v>1</v>
      </c>
      <c r="H101" t="str">
        <f>INDEX(试题问卷属性表!D:D,MATCH($B101,试题问卷属性表!$A:$A,0))</f>
        <v>内涵把握</v>
      </c>
      <c r="I101" t="str">
        <f>INDEX(试题问卷属性表!E:E,MATCH($B101,试题问卷属性表!$A:$A,0))</f>
        <v>语法</v>
      </c>
      <c r="J101" t="str">
        <f>INDEX(试题问卷属性表!F:F,MATCH($B101,试题问卷属性表!$A:$A,0))</f>
        <v>语法词汇</v>
      </c>
      <c r="K101">
        <f>INDEX(试题问卷属性表!G:G,MATCH($B101,试题问卷属性表!$A:$A,0))</f>
        <v>0</v>
      </c>
      <c r="L101" t="str">
        <f>INDEX(试题问卷属性表!H:H,MATCH($B101,试题问卷属性表!$A:$A,0))</f>
        <v>读懂单句，根据语境选择恰当的特殊疑问词</v>
      </c>
    </row>
    <row r="102" spans="1:12" hidden="1" x14ac:dyDescent="0.2">
      <c r="A102">
        <f t="shared" si="1"/>
        <v>101</v>
      </c>
      <c r="B102" t="s">
        <v>1571</v>
      </c>
      <c r="C102" t="s">
        <v>41</v>
      </c>
      <c r="D102" t="s">
        <v>1362</v>
      </c>
      <c r="E102" t="s">
        <v>3133</v>
      </c>
      <c r="F102" t="s">
        <v>2609</v>
      </c>
      <c r="G102">
        <v>1</v>
      </c>
      <c r="H102" t="str">
        <f>INDEX(试题问卷属性表!D:D,MATCH($B102,试题问卷属性表!$A:$A,0))</f>
        <v>内涵把握</v>
      </c>
      <c r="I102" t="str">
        <f>INDEX(试题问卷属性表!E:E,MATCH($B102,试题问卷属性表!$A:$A,0))</f>
        <v>语法</v>
      </c>
      <c r="J102" t="str">
        <f>INDEX(试题问卷属性表!F:F,MATCH($B102,试题问卷属性表!$A:$A,0))</f>
        <v>语法词汇</v>
      </c>
      <c r="K102">
        <f>INDEX(试题问卷属性表!G:G,MATCH($B102,试题问卷属性表!$A:$A,0))</f>
        <v>0</v>
      </c>
      <c r="L102" t="str">
        <f>INDEX(试题问卷属性表!H:H,MATCH($B102,试题问卷属性表!$A:$A,0))</f>
        <v>读懂单句，知道反意疑问句的结构，并根据语境选择恰当的答案</v>
      </c>
    </row>
    <row r="103" spans="1:12" hidden="1" x14ac:dyDescent="0.2">
      <c r="A103">
        <f t="shared" si="1"/>
        <v>102</v>
      </c>
      <c r="B103" t="s">
        <v>1572</v>
      </c>
      <c r="C103" t="s">
        <v>41</v>
      </c>
      <c r="D103" t="s">
        <v>1362</v>
      </c>
      <c r="E103" t="s">
        <v>3133</v>
      </c>
      <c r="F103" t="s">
        <v>2609</v>
      </c>
      <c r="G103">
        <v>1</v>
      </c>
      <c r="H103" t="str">
        <f>INDEX(试题问卷属性表!D:D,MATCH($B103,试题问卷属性表!$A:$A,0))</f>
        <v>内涵把握</v>
      </c>
      <c r="I103" t="str">
        <f>INDEX(试题问卷属性表!E:E,MATCH($B103,试题问卷属性表!$A:$A,0))</f>
        <v>语法</v>
      </c>
      <c r="J103" t="str">
        <f>INDEX(试题问卷属性表!F:F,MATCH($B103,试题问卷属性表!$A:$A,0))</f>
        <v>语法词汇</v>
      </c>
      <c r="K103">
        <f>INDEX(试题问卷属性表!G:G,MATCH($B103,试题问卷属性表!$A:$A,0))</f>
        <v>0</v>
      </c>
      <c r="L103" t="str">
        <f>INDEX(试题问卷属性表!H:H,MATCH($B103,试题问卷属性表!$A:$A,0))</f>
        <v>读懂单句，知道祈使句的结构，并根据语境选择恰当的答案</v>
      </c>
    </row>
    <row r="104" spans="1:12" hidden="1" x14ac:dyDescent="0.2">
      <c r="A104">
        <f t="shared" si="1"/>
        <v>103</v>
      </c>
      <c r="B104" t="s">
        <v>1573</v>
      </c>
      <c r="C104" t="s">
        <v>41</v>
      </c>
      <c r="D104" t="s">
        <v>1362</v>
      </c>
      <c r="E104" t="s">
        <v>3133</v>
      </c>
      <c r="F104" t="s">
        <v>2610</v>
      </c>
      <c r="G104">
        <v>1</v>
      </c>
      <c r="H104" t="str">
        <f>INDEX(试题问卷属性表!D:D,MATCH($B104,试题问卷属性表!$A:$A,0))</f>
        <v>内涵把握</v>
      </c>
      <c r="I104" t="str">
        <f>INDEX(试题问卷属性表!E:E,MATCH($B104,试题问卷属性表!$A:$A,0))</f>
        <v>语法</v>
      </c>
      <c r="J104" t="str">
        <f>INDEX(试题问卷属性表!F:F,MATCH($B104,试题问卷属性表!$A:$A,0))</f>
        <v>语法词汇</v>
      </c>
      <c r="K104">
        <f>INDEX(试题问卷属性表!G:G,MATCH($B104,试题问卷属性表!$A:$A,0))</f>
        <v>0</v>
      </c>
      <c r="L104" t="str">
        <f>INDEX(试题问卷属性表!H:H,MATCH($B104,试题问卷属性表!$A:$A,0))</f>
        <v>读懂单句，根据语境选择恰当的情态动词</v>
      </c>
    </row>
    <row r="105" spans="1:12" hidden="1" x14ac:dyDescent="0.2">
      <c r="A105">
        <f t="shared" si="1"/>
        <v>104</v>
      </c>
      <c r="B105" t="s">
        <v>1574</v>
      </c>
      <c r="C105" t="s">
        <v>41</v>
      </c>
      <c r="D105" t="s">
        <v>1362</v>
      </c>
      <c r="E105" t="s">
        <v>3133</v>
      </c>
      <c r="F105" t="s">
        <v>2608</v>
      </c>
      <c r="G105">
        <v>1</v>
      </c>
      <c r="H105" t="str">
        <f>INDEX(试题问卷属性表!D:D,MATCH($B105,试题问卷属性表!$A:$A,0))</f>
        <v>内涵把握</v>
      </c>
      <c r="I105" t="str">
        <f>INDEX(试题问卷属性表!E:E,MATCH($B105,试题问卷属性表!$A:$A,0))</f>
        <v>语法</v>
      </c>
      <c r="J105" t="str">
        <f>INDEX(试题问卷属性表!F:F,MATCH($B105,试题问卷属性表!$A:$A,0))</f>
        <v>语法词汇</v>
      </c>
      <c r="K105">
        <f>INDEX(试题问卷属性表!G:G,MATCH($B105,试题问卷属性表!$A:$A,0))</f>
        <v>0</v>
      </c>
      <c r="L105" t="str">
        <f>INDEX(试题问卷属性表!H:H,MATCH($B105,试题问卷属性表!$A:$A,0))</f>
        <v>读懂单句，根据语境选择恰当的并列连词</v>
      </c>
    </row>
    <row r="106" spans="1:12" hidden="1" x14ac:dyDescent="0.2">
      <c r="A106">
        <f t="shared" si="1"/>
        <v>105</v>
      </c>
      <c r="B106" t="s">
        <v>1575</v>
      </c>
      <c r="C106" t="s">
        <v>41</v>
      </c>
      <c r="D106" t="s">
        <v>1362</v>
      </c>
      <c r="E106" t="s">
        <v>3133</v>
      </c>
      <c r="F106" t="s">
        <v>2607</v>
      </c>
      <c r="G106">
        <v>1</v>
      </c>
      <c r="H106" t="str">
        <f>INDEX(试题问卷属性表!D:D,MATCH($B106,试题问卷属性表!$A:$A,0))</f>
        <v>内涵把握</v>
      </c>
      <c r="I106" t="str">
        <f>INDEX(试题问卷属性表!E:E,MATCH($B106,试题问卷属性表!$A:$A,0))</f>
        <v>语法</v>
      </c>
      <c r="J106" t="str">
        <f>INDEX(试题问卷属性表!F:F,MATCH($B106,试题问卷属性表!$A:$A,0))</f>
        <v>语法词汇</v>
      </c>
      <c r="K106">
        <f>INDEX(试题问卷属性表!G:G,MATCH($B106,试题问卷属性表!$A:$A,0))</f>
        <v>0</v>
      </c>
      <c r="L106" t="str">
        <f>INDEX(试题问卷属性表!H:H,MATCH($B106,试题问卷属性表!$A:$A,0))</f>
        <v>读懂单句，根据语境选择恰当的单词释义</v>
      </c>
    </row>
    <row r="107" spans="1:12" hidden="1" x14ac:dyDescent="0.2">
      <c r="A107">
        <f t="shared" si="1"/>
        <v>106</v>
      </c>
      <c r="B107" t="s">
        <v>1576</v>
      </c>
      <c r="C107" t="s">
        <v>41</v>
      </c>
      <c r="D107" t="s">
        <v>1362</v>
      </c>
      <c r="E107" t="s">
        <v>3133</v>
      </c>
      <c r="F107" t="s">
        <v>2609</v>
      </c>
      <c r="G107">
        <v>1</v>
      </c>
      <c r="H107" t="str">
        <f>INDEX(试题问卷属性表!D:D,MATCH($B107,试题问卷属性表!$A:$A,0))</f>
        <v>内涵把握</v>
      </c>
      <c r="I107" t="str">
        <f>INDEX(试题问卷属性表!E:E,MATCH($B107,试题问卷属性表!$A:$A,0))</f>
        <v>语法</v>
      </c>
      <c r="J107" t="str">
        <f>INDEX(试题问卷属性表!F:F,MATCH($B107,试题问卷属性表!$A:$A,0))</f>
        <v>语法词汇</v>
      </c>
      <c r="K107">
        <f>INDEX(试题问卷属性表!G:G,MATCH($B107,试题问卷属性表!$A:$A,0))</f>
        <v>0</v>
      </c>
      <c r="L107" t="str">
        <f>INDEX(试题问卷属性表!H:H,MATCH($B107,试题问卷属性表!$A:$A,0))</f>
        <v>读懂单句，根据语境选择恰当的单词释义</v>
      </c>
    </row>
    <row r="108" spans="1:12" hidden="1" x14ac:dyDescent="0.2">
      <c r="A108">
        <f t="shared" si="1"/>
        <v>107</v>
      </c>
      <c r="B108" t="s">
        <v>1577</v>
      </c>
      <c r="C108" t="s">
        <v>41</v>
      </c>
      <c r="D108" t="s">
        <v>1362</v>
      </c>
      <c r="E108" t="s">
        <v>3133</v>
      </c>
      <c r="F108" t="s">
        <v>2608</v>
      </c>
      <c r="G108">
        <v>1</v>
      </c>
      <c r="H108" t="str">
        <f>INDEX(试题问卷属性表!D:D,MATCH($B108,试题问卷属性表!$A:$A,0))</f>
        <v>内涵把握</v>
      </c>
      <c r="I108" t="str">
        <f>INDEX(试题问卷属性表!E:E,MATCH($B108,试题问卷属性表!$A:$A,0))</f>
        <v>词汇</v>
      </c>
      <c r="J108" t="str">
        <f>INDEX(试题问卷属性表!F:F,MATCH($B108,试题问卷属性表!$A:$A,0))</f>
        <v>语法词汇</v>
      </c>
      <c r="K108">
        <f>INDEX(试题问卷属性表!G:G,MATCH($B108,试题问卷属性表!$A:$A,0))</f>
        <v>0</v>
      </c>
      <c r="L108" t="str">
        <f>INDEX(试题问卷属性表!H:H,MATCH($B108,试题问卷属性表!$A:$A,0))</f>
        <v>读懂单句，根据词性、词义、词形变化选择恰当的单词</v>
      </c>
    </row>
    <row r="109" spans="1:12" hidden="1" x14ac:dyDescent="0.2">
      <c r="A109">
        <f t="shared" si="1"/>
        <v>108</v>
      </c>
      <c r="B109" t="s">
        <v>1578</v>
      </c>
      <c r="C109" t="s">
        <v>41</v>
      </c>
      <c r="D109" t="s">
        <v>1362</v>
      </c>
      <c r="E109" t="s">
        <v>3133</v>
      </c>
      <c r="F109" t="s">
        <v>2610</v>
      </c>
      <c r="G109">
        <v>1</v>
      </c>
      <c r="H109" t="str">
        <f>INDEX(试题问卷属性表!D:D,MATCH($B109,试题问卷属性表!$A:$A,0))</f>
        <v>内涵把握</v>
      </c>
      <c r="I109" t="str">
        <f>INDEX(试题问卷属性表!E:E,MATCH($B109,试题问卷属性表!$A:$A,0))</f>
        <v>词汇</v>
      </c>
      <c r="J109" t="str">
        <f>INDEX(试题问卷属性表!F:F,MATCH($B109,试题问卷属性表!$A:$A,0))</f>
        <v>语法词汇</v>
      </c>
      <c r="K109">
        <f>INDEX(试题问卷属性表!G:G,MATCH($B109,试题问卷属性表!$A:$A,0))</f>
        <v>0</v>
      </c>
      <c r="L109" t="str">
        <f>INDEX(试题问卷属性表!H:H,MATCH($B109,试题问卷属性表!$A:$A,0))</f>
        <v>读懂单句，根据词性、词义、词形变化选择恰当的单词</v>
      </c>
    </row>
    <row r="110" spans="1:12" hidden="1" x14ac:dyDescent="0.2">
      <c r="A110">
        <f t="shared" si="1"/>
        <v>109</v>
      </c>
      <c r="B110" t="s">
        <v>1579</v>
      </c>
      <c r="C110" t="s">
        <v>41</v>
      </c>
      <c r="D110" t="s">
        <v>1362</v>
      </c>
      <c r="E110" t="s">
        <v>3133</v>
      </c>
      <c r="F110" t="s">
        <v>2626</v>
      </c>
      <c r="G110">
        <v>1</v>
      </c>
      <c r="H110" t="str">
        <f>INDEX(试题问卷属性表!D:D,MATCH($B110,试题问卷属性表!$A:$A,0))</f>
        <v>内涵把握</v>
      </c>
      <c r="I110" t="str">
        <f>INDEX(试题问卷属性表!E:E,MATCH($B110,试题问卷属性表!$A:$A,0))</f>
        <v>词汇</v>
      </c>
      <c r="J110" t="str">
        <f>INDEX(试题问卷属性表!F:F,MATCH($B110,试题问卷属性表!$A:$A,0))</f>
        <v>语法词汇</v>
      </c>
      <c r="K110">
        <f>INDEX(试题问卷属性表!G:G,MATCH($B110,试题问卷属性表!$A:$A,0))</f>
        <v>0</v>
      </c>
      <c r="L110" t="str">
        <f>INDEX(试题问卷属性表!H:H,MATCH($B110,试题问卷属性表!$A:$A,0))</f>
        <v>读懂单句，根据词性、词义、词形变化选择恰当的单词</v>
      </c>
    </row>
    <row r="111" spans="1:12" hidden="1" x14ac:dyDescent="0.2">
      <c r="A111">
        <f t="shared" si="1"/>
        <v>110</v>
      </c>
      <c r="B111" t="s">
        <v>1580</v>
      </c>
      <c r="C111" t="s">
        <v>41</v>
      </c>
      <c r="D111" t="s">
        <v>1362</v>
      </c>
      <c r="E111" t="s">
        <v>3133</v>
      </c>
      <c r="F111" t="s">
        <v>2609</v>
      </c>
      <c r="G111">
        <v>1</v>
      </c>
      <c r="H111" t="str">
        <f>INDEX(试题问卷属性表!D:D,MATCH($B111,试题问卷属性表!$A:$A,0))</f>
        <v>内涵把握</v>
      </c>
      <c r="I111" t="str">
        <f>INDEX(试题问卷属性表!E:E,MATCH($B111,试题问卷属性表!$A:$A,0))</f>
        <v>词汇</v>
      </c>
      <c r="J111" t="str">
        <f>INDEX(试题问卷属性表!F:F,MATCH($B111,试题问卷属性表!$A:$A,0))</f>
        <v>语法词汇</v>
      </c>
      <c r="K111">
        <f>INDEX(试题问卷属性表!G:G,MATCH($B111,试题问卷属性表!$A:$A,0))</f>
        <v>0</v>
      </c>
      <c r="L111" t="str">
        <f>INDEX(试题问卷属性表!H:H,MATCH($B111,试题问卷属性表!$A:$A,0))</f>
        <v>读懂单句，根据词性、词义、词形变化选择恰当的单词</v>
      </c>
    </row>
    <row r="112" spans="1:12" hidden="1" x14ac:dyDescent="0.2">
      <c r="A112">
        <f t="shared" si="1"/>
        <v>111</v>
      </c>
      <c r="B112" t="s">
        <v>1581</v>
      </c>
      <c r="C112" t="s">
        <v>41</v>
      </c>
      <c r="D112" t="s">
        <v>1362</v>
      </c>
      <c r="E112" t="s">
        <v>3133</v>
      </c>
      <c r="F112" t="s">
        <v>2607</v>
      </c>
      <c r="G112">
        <v>1</v>
      </c>
      <c r="H112" t="str">
        <f>INDEX(试题问卷属性表!D:D,MATCH($B112,试题问卷属性表!$A:$A,0))</f>
        <v>内涵把握</v>
      </c>
      <c r="I112" t="str">
        <f>INDEX(试题问卷属性表!E:E,MATCH($B112,试题问卷属性表!$A:$A,0))</f>
        <v>词汇</v>
      </c>
      <c r="J112" t="str">
        <f>INDEX(试题问卷属性表!F:F,MATCH($B112,试题问卷属性表!$A:$A,0))</f>
        <v>语法词汇</v>
      </c>
      <c r="K112">
        <f>INDEX(试题问卷属性表!G:G,MATCH($B112,试题问卷属性表!$A:$A,0))</f>
        <v>0</v>
      </c>
      <c r="L112" t="str">
        <f>INDEX(试题问卷属性表!H:H,MATCH($B112,试题问卷属性表!$A:$A,0))</f>
        <v>读懂单句，根据词性、词义、词形变化选择恰当的单词</v>
      </c>
    </row>
    <row r="113" spans="1:12" hidden="1" x14ac:dyDescent="0.2">
      <c r="A113">
        <f t="shared" si="1"/>
        <v>112</v>
      </c>
      <c r="B113" t="s">
        <v>1582</v>
      </c>
      <c r="C113" t="s">
        <v>41</v>
      </c>
      <c r="D113" t="s">
        <v>1362</v>
      </c>
      <c r="E113" t="s">
        <v>3134</v>
      </c>
      <c r="F113" t="s">
        <v>2632</v>
      </c>
      <c r="G113">
        <v>1</v>
      </c>
      <c r="H113" t="str">
        <f>INDEX(试题问卷属性表!D:D,MATCH($B113,试题问卷属性表!$A:$A,0))</f>
        <v>内涵把握</v>
      </c>
      <c r="I113" t="str">
        <f>INDEX(试题问卷属性表!E:E,MATCH($B113,试题问卷属性表!$A:$A,0))</f>
        <v>词汇/词法</v>
      </c>
      <c r="J113" t="str">
        <f>INDEX(试题问卷属性表!F:F,MATCH($B113,试题问卷属性表!$A:$A,0))</f>
        <v>语法词汇</v>
      </c>
      <c r="K113">
        <f>INDEX(试题问卷属性表!G:G,MATCH($B113,试题问卷属性表!$A:$A,0))</f>
        <v>0</v>
      </c>
      <c r="L113" t="str">
        <f>INDEX(试题问卷属性表!H:H,MATCH($B113,试题问卷属性表!$A:$A,0))</f>
        <v xml:space="preserve">读懂单句，根据词形变化构成新词完成句子 </v>
      </c>
    </row>
    <row r="114" spans="1:12" hidden="1" x14ac:dyDescent="0.2">
      <c r="A114">
        <f t="shared" si="1"/>
        <v>113</v>
      </c>
      <c r="B114" t="s">
        <v>1583</v>
      </c>
      <c r="C114" t="s">
        <v>41</v>
      </c>
      <c r="D114" t="s">
        <v>1362</v>
      </c>
      <c r="E114" t="s">
        <v>3134</v>
      </c>
      <c r="F114" t="s">
        <v>2633</v>
      </c>
      <c r="G114">
        <v>1</v>
      </c>
      <c r="H114" t="str">
        <f>INDEX(试题问卷属性表!D:D,MATCH($B114,试题问卷属性表!$A:$A,0))</f>
        <v>内涵把握</v>
      </c>
      <c r="I114" t="str">
        <f>INDEX(试题问卷属性表!E:E,MATCH($B114,试题问卷属性表!$A:$A,0))</f>
        <v>词汇</v>
      </c>
      <c r="J114" t="str">
        <f>INDEX(试题问卷属性表!F:F,MATCH($B114,试题问卷属性表!$A:$A,0))</f>
        <v>语法词汇</v>
      </c>
      <c r="K114">
        <f>INDEX(试题问卷属性表!G:G,MATCH($B114,试题问卷属性表!$A:$A,0))</f>
        <v>0</v>
      </c>
      <c r="L114" t="str">
        <f>INDEX(试题问卷属性表!H:H,MATCH($B114,试题问卷属性表!$A:$A,0))</f>
        <v xml:space="preserve">读懂单句，用常用后缀构成新词完成句子 </v>
      </c>
    </row>
    <row r="115" spans="1:12" hidden="1" x14ac:dyDescent="0.2">
      <c r="A115">
        <f t="shared" si="1"/>
        <v>114</v>
      </c>
      <c r="B115" t="s">
        <v>1584</v>
      </c>
      <c r="C115" t="s">
        <v>41</v>
      </c>
      <c r="D115" t="s">
        <v>1362</v>
      </c>
      <c r="E115" t="s">
        <v>3134</v>
      </c>
      <c r="F115" t="s">
        <v>2634</v>
      </c>
      <c r="G115">
        <v>1</v>
      </c>
      <c r="H115" t="str">
        <f>INDEX(试题问卷属性表!D:D,MATCH($B115,试题问卷属性表!$A:$A,0))</f>
        <v>内涵把握</v>
      </c>
      <c r="I115" t="str">
        <f>INDEX(试题问卷属性表!E:E,MATCH($B115,试题问卷属性表!$A:$A,0))</f>
        <v>词汇</v>
      </c>
      <c r="J115" t="str">
        <f>INDEX(试题问卷属性表!F:F,MATCH($B115,试题问卷属性表!$A:$A,0))</f>
        <v>语法词汇</v>
      </c>
      <c r="K115">
        <f>INDEX(试题问卷属性表!G:G,MATCH($B115,试题问卷属性表!$A:$A,0))</f>
        <v>0</v>
      </c>
      <c r="L115" t="str">
        <f>INDEX(试题问卷属性表!H:H,MATCH($B115,试题问卷属性表!$A:$A,0))</f>
        <v xml:space="preserve">读懂单句，用常用后缀构成新词完成句子 </v>
      </c>
    </row>
    <row r="116" spans="1:12" hidden="1" x14ac:dyDescent="0.2">
      <c r="A116">
        <f t="shared" si="1"/>
        <v>115</v>
      </c>
      <c r="B116" t="s">
        <v>1585</v>
      </c>
      <c r="C116" t="s">
        <v>41</v>
      </c>
      <c r="D116" t="s">
        <v>1362</v>
      </c>
      <c r="E116" t="s">
        <v>3134</v>
      </c>
      <c r="F116" t="s">
        <v>2635</v>
      </c>
      <c r="G116">
        <v>1</v>
      </c>
      <c r="H116" t="str">
        <f>INDEX(试题问卷属性表!D:D,MATCH($B116,试题问卷属性表!$A:$A,0))</f>
        <v>内涵把握</v>
      </c>
      <c r="I116" t="str">
        <f>INDEX(试题问卷属性表!E:E,MATCH($B116,试题问卷属性表!$A:$A,0))</f>
        <v>词汇</v>
      </c>
      <c r="J116" t="str">
        <f>INDEX(试题问卷属性表!F:F,MATCH($B116,试题问卷属性表!$A:$A,0))</f>
        <v>语法词汇</v>
      </c>
      <c r="K116">
        <f>INDEX(试题问卷属性表!G:G,MATCH($B116,试题问卷属性表!$A:$A,0))</f>
        <v>0</v>
      </c>
      <c r="L116" t="str">
        <f>INDEX(试题问卷属性表!H:H,MATCH($B116,试题问卷属性表!$A:$A,0))</f>
        <v xml:space="preserve">读懂单句，用常用前缀构成新词完成句子 </v>
      </c>
    </row>
    <row r="117" spans="1:12" hidden="1" x14ac:dyDescent="0.2">
      <c r="A117">
        <f t="shared" si="1"/>
        <v>116</v>
      </c>
      <c r="B117" t="s">
        <v>1586</v>
      </c>
      <c r="C117" t="s">
        <v>41</v>
      </c>
      <c r="D117" t="s">
        <v>1362</v>
      </c>
      <c r="E117" t="s">
        <v>3134</v>
      </c>
      <c r="F117" t="s">
        <v>2636</v>
      </c>
      <c r="G117">
        <v>1</v>
      </c>
      <c r="H117" t="str">
        <f>INDEX(试题问卷属性表!D:D,MATCH($B117,试题问卷属性表!$A:$A,0))</f>
        <v>内涵把握</v>
      </c>
      <c r="I117" t="str">
        <f>INDEX(试题问卷属性表!E:E,MATCH($B117,试题问卷属性表!$A:$A,0))</f>
        <v>词汇</v>
      </c>
      <c r="J117" t="str">
        <f>INDEX(试题问卷属性表!F:F,MATCH($B117,试题问卷属性表!$A:$A,0))</f>
        <v>语法词汇</v>
      </c>
      <c r="K117">
        <f>INDEX(试题问卷属性表!G:G,MATCH($B117,试题问卷属性表!$A:$A,0))</f>
        <v>0</v>
      </c>
      <c r="L117" t="str">
        <f>INDEX(试题问卷属性表!H:H,MATCH($B117,试题问卷属性表!$A:$A,0))</f>
        <v xml:space="preserve">读懂单句，用常用后缀构成新词完成句子 </v>
      </c>
    </row>
    <row r="118" spans="1:12" hidden="1" x14ac:dyDescent="0.2">
      <c r="A118">
        <f t="shared" si="1"/>
        <v>117</v>
      </c>
      <c r="B118" t="s">
        <v>1587</v>
      </c>
      <c r="C118" t="s">
        <v>41</v>
      </c>
      <c r="D118" t="s">
        <v>1362</v>
      </c>
      <c r="E118" t="s">
        <v>3133</v>
      </c>
      <c r="F118" t="s">
        <v>2608</v>
      </c>
      <c r="G118">
        <v>1</v>
      </c>
      <c r="H118" t="str">
        <f>INDEX(试题问卷属性表!D:D,MATCH($B118,试题问卷属性表!$A:$A,0))</f>
        <v>内涵把握</v>
      </c>
      <c r="I118" t="str">
        <f>INDEX(试题问卷属性表!E:E,MATCH($B118,试题问卷属性表!$A:$A,0))</f>
        <v>话题/词汇</v>
      </c>
      <c r="J118" t="str">
        <f>INDEX(试题问卷属性表!F:F,MATCH($B118,试题问卷属性表!$A:$A,0))</f>
        <v>阅读</v>
      </c>
      <c r="K118">
        <f>INDEX(试题问卷属性表!G:G,MATCH($B118,试题问卷属性表!$A:$A,0))</f>
        <v>0</v>
      </c>
      <c r="L118" t="str">
        <f>INDEX(试题问卷属性表!H:H,MATCH($B118,试题问卷属性表!$A:$A,0))</f>
        <v>根据释义读懂话题语汇，并选择相匹配的图片</v>
      </c>
    </row>
    <row r="119" spans="1:12" hidden="1" x14ac:dyDescent="0.2">
      <c r="A119">
        <f t="shared" si="1"/>
        <v>118</v>
      </c>
      <c r="B119" t="s">
        <v>1588</v>
      </c>
      <c r="C119" t="s">
        <v>41</v>
      </c>
      <c r="D119" t="s">
        <v>1362</v>
      </c>
      <c r="E119" t="s">
        <v>3133</v>
      </c>
      <c r="F119" t="s">
        <v>2626</v>
      </c>
      <c r="G119">
        <v>1</v>
      </c>
      <c r="H119" t="str">
        <f>INDEX(试题问卷属性表!D:D,MATCH($B119,试题问卷属性表!$A:$A,0))</f>
        <v>内涵把握</v>
      </c>
      <c r="I119" t="str">
        <f>INDEX(试题问卷属性表!E:E,MATCH($B119,试题问卷属性表!$A:$A,0))</f>
        <v>话题/词汇</v>
      </c>
      <c r="J119" t="str">
        <f>INDEX(试题问卷属性表!F:F,MATCH($B119,试题问卷属性表!$A:$A,0))</f>
        <v>阅读</v>
      </c>
      <c r="K119">
        <f>INDEX(试题问卷属性表!G:G,MATCH($B119,试题问卷属性表!$A:$A,0))</f>
        <v>0</v>
      </c>
      <c r="L119" t="str">
        <f>INDEX(试题问卷属性表!H:H,MATCH($B119,试题问卷属性表!$A:$A,0))</f>
        <v>根据释义读懂话题语汇，并选择相匹配的图片</v>
      </c>
    </row>
    <row r="120" spans="1:12" hidden="1" x14ac:dyDescent="0.2">
      <c r="A120">
        <f t="shared" si="1"/>
        <v>119</v>
      </c>
      <c r="B120" t="s">
        <v>1589</v>
      </c>
      <c r="C120" t="s">
        <v>41</v>
      </c>
      <c r="D120" t="s">
        <v>1362</v>
      </c>
      <c r="E120" t="s">
        <v>3133</v>
      </c>
      <c r="F120" t="s">
        <v>2609</v>
      </c>
      <c r="G120">
        <v>1</v>
      </c>
      <c r="H120" t="str">
        <f>INDEX(试题问卷属性表!D:D,MATCH($B120,试题问卷属性表!$A:$A,0))</f>
        <v>内涵把握</v>
      </c>
      <c r="I120" t="str">
        <f>INDEX(试题问卷属性表!E:E,MATCH($B120,试题问卷属性表!$A:$A,0))</f>
        <v>话题/词汇</v>
      </c>
      <c r="J120" t="str">
        <f>INDEX(试题问卷属性表!F:F,MATCH($B120,试题问卷属性表!$A:$A,0))</f>
        <v>阅读</v>
      </c>
      <c r="K120">
        <f>INDEX(试题问卷属性表!G:G,MATCH($B120,试题问卷属性表!$A:$A,0))</f>
        <v>0</v>
      </c>
      <c r="L120" t="str">
        <f>INDEX(试题问卷属性表!H:H,MATCH($B120,试题问卷属性表!$A:$A,0))</f>
        <v>根据释义读懂话题语汇，并选择相匹配的图片</v>
      </c>
    </row>
    <row r="121" spans="1:12" hidden="1" x14ac:dyDescent="0.2">
      <c r="A121">
        <f t="shared" si="1"/>
        <v>120</v>
      </c>
      <c r="B121" t="s">
        <v>1590</v>
      </c>
      <c r="C121" t="s">
        <v>41</v>
      </c>
      <c r="D121" t="s">
        <v>1362</v>
      </c>
      <c r="E121" t="s">
        <v>3133</v>
      </c>
      <c r="F121" t="s">
        <v>2610</v>
      </c>
      <c r="G121">
        <v>1</v>
      </c>
      <c r="H121" t="str">
        <f>INDEX(试题问卷属性表!D:D,MATCH($B121,试题问卷属性表!$A:$A,0))</f>
        <v>内涵把握</v>
      </c>
      <c r="I121" t="str">
        <f>INDEX(试题问卷属性表!E:E,MATCH($B121,试题问卷属性表!$A:$A,0))</f>
        <v>话题/词汇</v>
      </c>
      <c r="J121" t="str">
        <f>INDEX(试题问卷属性表!F:F,MATCH($B121,试题问卷属性表!$A:$A,0))</f>
        <v>阅读</v>
      </c>
      <c r="K121">
        <f>INDEX(试题问卷属性表!G:G,MATCH($B121,试题问卷属性表!$A:$A,0))</f>
        <v>0</v>
      </c>
      <c r="L121" t="str">
        <f>INDEX(试题问卷属性表!H:H,MATCH($B121,试题问卷属性表!$A:$A,0))</f>
        <v>根据释义读懂话题语汇，并选择相匹配的图片</v>
      </c>
    </row>
    <row r="122" spans="1:12" hidden="1" x14ac:dyDescent="0.2">
      <c r="A122">
        <f t="shared" si="1"/>
        <v>121</v>
      </c>
      <c r="B122" t="s">
        <v>1591</v>
      </c>
      <c r="C122" t="s">
        <v>41</v>
      </c>
      <c r="D122" t="s">
        <v>1362</v>
      </c>
      <c r="E122" t="s">
        <v>3133</v>
      </c>
      <c r="F122" t="s">
        <v>2607</v>
      </c>
      <c r="G122">
        <v>1</v>
      </c>
      <c r="H122" t="str">
        <f>INDEX(试题问卷属性表!D:D,MATCH($B122,试题问卷属性表!$A:$A,0))</f>
        <v>内涵把握</v>
      </c>
      <c r="I122" t="str">
        <f>INDEX(试题问卷属性表!E:E,MATCH($B122,试题问卷属性表!$A:$A,0))</f>
        <v>话题/词汇</v>
      </c>
      <c r="J122" t="str">
        <f>INDEX(试题问卷属性表!F:F,MATCH($B122,试题问卷属性表!$A:$A,0))</f>
        <v>阅读</v>
      </c>
      <c r="K122">
        <f>INDEX(试题问卷属性表!G:G,MATCH($B122,试题问卷属性表!$A:$A,0))</f>
        <v>0</v>
      </c>
      <c r="L122" t="str">
        <f>INDEX(试题问卷属性表!H:H,MATCH($B122,试题问卷属性表!$A:$A,0))</f>
        <v>根据释义读懂话题语汇，并选择相匹配的图片</v>
      </c>
    </row>
    <row r="123" spans="1:12" hidden="1" x14ac:dyDescent="0.2">
      <c r="A123">
        <f t="shared" si="1"/>
        <v>122</v>
      </c>
      <c r="B123" t="s">
        <v>1592</v>
      </c>
      <c r="C123" t="s">
        <v>41</v>
      </c>
      <c r="D123" t="s">
        <v>1362</v>
      </c>
      <c r="E123" t="s">
        <v>3133</v>
      </c>
      <c r="F123" t="s">
        <v>2608</v>
      </c>
      <c r="G123">
        <v>1</v>
      </c>
      <c r="H123" t="str">
        <f>INDEX(试题问卷属性表!D:D,MATCH($B123,试题问卷属性表!$A:$A,0))</f>
        <v>内涵把握</v>
      </c>
      <c r="I123" t="str">
        <f>INDEX(试题问卷属性表!E:E,MATCH($B123,试题问卷属性表!$A:$A,0))</f>
        <v>语篇</v>
      </c>
      <c r="J123" t="str">
        <f>INDEX(试题问卷属性表!F:F,MATCH($B123,试题问卷属性表!$A:$A,0))</f>
        <v>阅读</v>
      </c>
      <c r="K123">
        <f>INDEX(试题问卷属性表!G:G,MATCH($B123,试题问卷属性表!$A:$A,0))</f>
        <v>0</v>
      </c>
      <c r="L123" t="str">
        <f>INDEX(试题问卷属性表!H:H,MATCH($B123,试题问卷属性表!$A:$A,0))</f>
        <v>读懂故事语篇，根据语境，选择恰当的副词，补全所缺内容</v>
      </c>
    </row>
    <row r="124" spans="1:12" hidden="1" x14ac:dyDescent="0.2">
      <c r="A124">
        <f t="shared" si="1"/>
        <v>123</v>
      </c>
      <c r="B124" t="s">
        <v>1593</v>
      </c>
      <c r="C124" t="s">
        <v>41</v>
      </c>
      <c r="D124" t="s">
        <v>1362</v>
      </c>
      <c r="E124" t="s">
        <v>3133</v>
      </c>
      <c r="F124" t="s">
        <v>2610</v>
      </c>
      <c r="G124">
        <v>1</v>
      </c>
      <c r="H124" t="str">
        <f>INDEX(试题问卷属性表!D:D,MATCH($B124,试题问卷属性表!$A:$A,0))</f>
        <v>内涵把握</v>
      </c>
      <c r="I124" t="str">
        <f>INDEX(试题问卷属性表!E:E,MATCH($B124,试题问卷属性表!$A:$A,0))</f>
        <v>语篇</v>
      </c>
      <c r="J124" t="str">
        <f>INDEX(试题问卷属性表!F:F,MATCH($B124,试题问卷属性表!$A:$A,0))</f>
        <v>阅读</v>
      </c>
      <c r="K124">
        <f>INDEX(试题问卷属性表!G:G,MATCH($B124,试题问卷属性表!$A:$A,0))</f>
        <v>0</v>
      </c>
      <c r="L124" t="str">
        <f>INDEX(试题问卷属性表!H:H,MATCH($B124,试题问卷属性表!$A:$A,0))</f>
        <v>读懂故事语篇，根据语境，选择恰当的动词短语，补全所缺内容</v>
      </c>
    </row>
    <row r="125" spans="1:12" hidden="1" x14ac:dyDescent="0.2">
      <c r="A125">
        <f t="shared" si="1"/>
        <v>124</v>
      </c>
      <c r="B125" t="s">
        <v>1594</v>
      </c>
      <c r="C125" t="s">
        <v>41</v>
      </c>
      <c r="D125" t="s">
        <v>1362</v>
      </c>
      <c r="E125" t="s">
        <v>3133</v>
      </c>
      <c r="F125" t="s">
        <v>2609</v>
      </c>
      <c r="G125">
        <v>1</v>
      </c>
      <c r="H125" t="str">
        <f>INDEX(试题问卷属性表!D:D,MATCH($B125,试题问卷属性表!$A:$A,0))</f>
        <v>内涵把握</v>
      </c>
      <c r="I125" t="str">
        <f>INDEX(试题问卷属性表!E:E,MATCH($B125,试题问卷属性表!$A:$A,0))</f>
        <v>语篇</v>
      </c>
      <c r="J125" t="str">
        <f>INDEX(试题问卷属性表!F:F,MATCH($B125,试题问卷属性表!$A:$A,0))</f>
        <v>阅读</v>
      </c>
      <c r="K125">
        <f>INDEX(试题问卷属性表!G:G,MATCH($B125,试题问卷属性表!$A:$A,0))</f>
        <v>0</v>
      </c>
      <c r="L125" t="str">
        <f>INDEX(试题问卷属性表!H:H,MATCH($B125,试题问卷属性表!$A:$A,0))</f>
        <v>读懂故事语篇，根据语境，选择恰当的名词，补全所缺内容</v>
      </c>
    </row>
    <row r="126" spans="1:12" hidden="1" x14ac:dyDescent="0.2">
      <c r="A126">
        <f t="shared" si="1"/>
        <v>125</v>
      </c>
      <c r="B126" t="s">
        <v>1595</v>
      </c>
      <c r="C126" t="s">
        <v>41</v>
      </c>
      <c r="D126" t="s">
        <v>1362</v>
      </c>
      <c r="E126" t="s">
        <v>3133</v>
      </c>
      <c r="F126" t="s">
        <v>2607</v>
      </c>
      <c r="G126">
        <v>1</v>
      </c>
      <c r="H126" t="str">
        <f>INDEX(试题问卷属性表!D:D,MATCH($B126,试题问卷属性表!$A:$A,0))</f>
        <v>内涵把握</v>
      </c>
      <c r="I126" t="str">
        <f>INDEX(试题问卷属性表!E:E,MATCH($B126,试题问卷属性表!$A:$A,0))</f>
        <v>语篇</v>
      </c>
      <c r="J126" t="str">
        <f>INDEX(试题问卷属性表!F:F,MATCH($B126,试题问卷属性表!$A:$A,0))</f>
        <v>阅读</v>
      </c>
      <c r="K126">
        <f>INDEX(试题问卷属性表!G:G,MATCH($B126,试题问卷属性表!$A:$A,0))</f>
        <v>0</v>
      </c>
      <c r="L126" t="str">
        <f>INDEX(试题问卷属性表!H:H,MATCH($B126,试题问卷属性表!$A:$A,0))</f>
        <v>读懂故事语篇，根据语境，选择恰当的动词，补全所缺内容</v>
      </c>
    </row>
    <row r="127" spans="1:12" hidden="1" x14ac:dyDescent="0.2">
      <c r="A127">
        <f t="shared" si="1"/>
        <v>126</v>
      </c>
      <c r="B127" t="s">
        <v>1596</v>
      </c>
      <c r="C127" t="s">
        <v>41</v>
      </c>
      <c r="D127" t="s">
        <v>1362</v>
      </c>
      <c r="E127" t="s">
        <v>3133</v>
      </c>
      <c r="F127" t="s">
        <v>2610</v>
      </c>
      <c r="G127">
        <v>1</v>
      </c>
      <c r="H127" t="str">
        <f>INDEX(试题问卷属性表!D:D,MATCH($B127,试题问卷属性表!$A:$A,0))</f>
        <v>内涵把握</v>
      </c>
      <c r="I127" t="str">
        <f>INDEX(试题问卷属性表!E:E,MATCH($B127,试题问卷属性表!$A:$A,0))</f>
        <v>语篇</v>
      </c>
      <c r="J127" t="str">
        <f>INDEX(试题问卷属性表!F:F,MATCH($B127,试题问卷属性表!$A:$A,0))</f>
        <v>阅读</v>
      </c>
      <c r="K127">
        <f>INDEX(试题问卷属性表!G:G,MATCH($B127,试题问卷属性表!$A:$A,0))</f>
        <v>0</v>
      </c>
      <c r="L127" t="str">
        <f>INDEX(试题问卷属性表!H:H,MATCH($B127,试题问卷属性表!$A:$A,0))</f>
        <v>读懂故事语篇，根据语境，选择恰当的形容词，补全所缺内容</v>
      </c>
    </row>
    <row r="128" spans="1:12" hidden="1" x14ac:dyDescent="0.2">
      <c r="A128">
        <f t="shared" si="1"/>
        <v>127</v>
      </c>
      <c r="B128" t="s">
        <v>1597</v>
      </c>
      <c r="C128" t="s">
        <v>41</v>
      </c>
      <c r="D128" t="s">
        <v>1362</v>
      </c>
      <c r="E128" t="s">
        <v>3133</v>
      </c>
      <c r="F128" t="s">
        <v>2607</v>
      </c>
      <c r="G128">
        <v>1</v>
      </c>
      <c r="H128" t="str">
        <f>INDEX(试题问卷属性表!D:D,MATCH($B128,试题问卷属性表!$A:$A,0))</f>
        <v>内涵把握</v>
      </c>
      <c r="I128" t="str">
        <f>INDEX(试题问卷属性表!E:E,MATCH($B128,试题问卷属性表!$A:$A,0))</f>
        <v>语篇</v>
      </c>
      <c r="J128" t="str">
        <f>INDEX(试题问卷属性表!F:F,MATCH($B128,试题问卷属性表!$A:$A,0))</f>
        <v>阅读</v>
      </c>
      <c r="K128">
        <f>INDEX(试题问卷属性表!G:G,MATCH($B128,试题问卷属性表!$A:$A,0))</f>
        <v>0</v>
      </c>
      <c r="L128" t="str">
        <f>INDEX(试题问卷属性表!H:H,MATCH($B128,试题问卷属性表!$A:$A,0))</f>
        <v>读懂故事语篇，根据语境，选择恰当的名词，补全所缺内容</v>
      </c>
    </row>
    <row r="129" spans="1:12" hidden="1" x14ac:dyDescent="0.2">
      <c r="A129">
        <f t="shared" si="1"/>
        <v>128</v>
      </c>
      <c r="B129" t="s">
        <v>1598</v>
      </c>
      <c r="C129" t="s">
        <v>41</v>
      </c>
      <c r="D129" t="s">
        <v>1362</v>
      </c>
      <c r="E129" t="s">
        <v>3133</v>
      </c>
      <c r="F129" t="s">
        <v>2608</v>
      </c>
      <c r="G129">
        <v>1</v>
      </c>
      <c r="H129" t="str">
        <f>INDEX(试题问卷属性表!D:D,MATCH($B129,试题问卷属性表!$A:$A,0))</f>
        <v>内涵把握</v>
      </c>
      <c r="I129" t="str">
        <f>INDEX(试题问卷属性表!E:E,MATCH($B129,试题问卷属性表!$A:$A,0))</f>
        <v>语篇</v>
      </c>
      <c r="J129" t="str">
        <f>INDEX(试题问卷属性表!F:F,MATCH($B129,试题问卷属性表!$A:$A,0))</f>
        <v>阅读</v>
      </c>
      <c r="K129">
        <f>INDEX(试题问卷属性表!G:G,MATCH($B129,试题问卷属性表!$A:$A,0))</f>
        <v>0</v>
      </c>
      <c r="L129" t="str">
        <f>INDEX(试题问卷属性表!H:H,MATCH($B129,试题问卷属性表!$A:$A,0))</f>
        <v>读懂故事语篇，根据语境，选择恰当的形容词短语，补全所缺内容</v>
      </c>
    </row>
    <row r="130" spans="1:12" hidden="1" x14ac:dyDescent="0.2">
      <c r="A130">
        <f t="shared" si="1"/>
        <v>129</v>
      </c>
      <c r="B130" t="s">
        <v>1599</v>
      </c>
      <c r="C130" t="s">
        <v>41</v>
      </c>
      <c r="D130" t="s">
        <v>1362</v>
      </c>
      <c r="E130" t="s">
        <v>3133</v>
      </c>
      <c r="F130" t="s">
        <v>2609</v>
      </c>
      <c r="G130">
        <v>1</v>
      </c>
      <c r="H130" t="str">
        <f>INDEX(试题问卷属性表!D:D,MATCH($B130,试题问卷属性表!$A:$A,0))</f>
        <v>内涵把握</v>
      </c>
      <c r="I130" t="str">
        <f>INDEX(试题问卷属性表!E:E,MATCH($B130,试题问卷属性表!$A:$A,0))</f>
        <v>语篇</v>
      </c>
      <c r="J130" t="str">
        <f>INDEX(试题问卷属性表!F:F,MATCH($B130,试题问卷属性表!$A:$A,0))</f>
        <v>阅读</v>
      </c>
      <c r="K130">
        <f>INDEX(试题问卷属性表!G:G,MATCH($B130,试题问卷属性表!$A:$A,0))</f>
        <v>0</v>
      </c>
      <c r="L130" t="str">
        <f>INDEX(试题问卷属性表!H:H,MATCH($B130,试题问卷属性表!$A:$A,0))</f>
        <v>读懂故事语篇，根据语境，选择恰当的动词，补全所缺内容</v>
      </c>
    </row>
    <row r="131" spans="1:12" hidden="1" x14ac:dyDescent="0.2">
      <c r="A131">
        <f t="shared" ref="A131:A194" si="2">ROW()-ROW(A$1)</f>
        <v>130</v>
      </c>
      <c r="B131" t="s">
        <v>1600</v>
      </c>
      <c r="C131" t="s">
        <v>41</v>
      </c>
      <c r="D131" t="s">
        <v>1362</v>
      </c>
      <c r="E131" t="s">
        <v>3133</v>
      </c>
      <c r="F131" t="s">
        <v>2608</v>
      </c>
      <c r="G131">
        <v>2</v>
      </c>
      <c r="H131" t="str">
        <f>INDEX(试题问卷属性表!D:D,MATCH($B131,试题问卷属性表!$A:$A,0))</f>
        <v>内涵把握</v>
      </c>
      <c r="I131" t="str">
        <f>INDEX(试题问卷属性表!E:E,MATCH($B131,试题问卷属性表!$A:$A,0))</f>
        <v>语篇</v>
      </c>
      <c r="J131" t="str">
        <f>INDEX(试题问卷属性表!F:F,MATCH($B131,试题问卷属性表!$A:$A,0))</f>
        <v>阅读</v>
      </c>
      <c r="K131">
        <f>INDEX(试题问卷属性表!G:G,MATCH($B131,试题问卷属性表!$A:$A,0))</f>
        <v>0</v>
      </c>
      <c r="L131" t="str">
        <f>INDEX(试题问卷属性表!H:H,MATCH($B131,试题问卷属性表!$A:$A,0))</f>
        <v>读懂非连续的说明文，根据短文内容，选择文章主旨大意</v>
      </c>
    </row>
    <row r="132" spans="1:12" hidden="1" x14ac:dyDescent="0.2">
      <c r="A132">
        <f t="shared" si="2"/>
        <v>131</v>
      </c>
      <c r="B132" t="s">
        <v>1601</v>
      </c>
      <c r="C132" t="s">
        <v>41</v>
      </c>
      <c r="D132" t="s">
        <v>1362</v>
      </c>
      <c r="E132" t="s">
        <v>3133</v>
      </c>
      <c r="F132" t="s">
        <v>2609</v>
      </c>
      <c r="G132">
        <v>2</v>
      </c>
      <c r="H132" t="str">
        <f>INDEX(试题问卷属性表!D:D,MATCH($B132,试题问卷属性表!$A:$A,0))</f>
        <v>内涵把握</v>
      </c>
      <c r="I132" t="str">
        <f>INDEX(试题问卷属性表!E:E,MATCH($B132,试题问卷属性表!$A:$A,0))</f>
        <v>语篇</v>
      </c>
      <c r="J132" t="str">
        <f>INDEX(试题问卷属性表!F:F,MATCH($B132,试题问卷属性表!$A:$A,0))</f>
        <v>阅读</v>
      </c>
      <c r="K132">
        <f>INDEX(试题问卷属性表!G:G,MATCH($B132,试题问卷属性表!$A:$A,0))</f>
        <v>0</v>
      </c>
      <c r="L132" t="str">
        <f>INDEX(试题问卷属性表!H:H,MATCH($B132,试题问卷属性表!$A:$A,0))</f>
        <v>读懂非连续的说明文，根据短文内容，获取事实信息</v>
      </c>
    </row>
    <row r="133" spans="1:12" hidden="1" x14ac:dyDescent="0.2">
      <c r="A133">
        <f t="shared" si="2"/>
        <v>132</v>
      </c>
      <c r="B133" t="s">
        <v>1602</v>
      </c>
      <c r="C133" t="s">
        <v>41</v>
      </c>
      <c r="D133" t="s">
        <v>1362</v>
      </c>
      <c r="E133" t="s">
        <v>3133</v>
      </c>
      <c r="F133" t="s">
        <v>2610</v>
      </c>
      <c r="G133">
        <v>2</v>
      </c>
      <c r="H133" t="str">
        <f>INDEX(试题问卷属性表!D:D,MATCH($B133,试题问卷属性表!$A:$A,0))</f>
        <v>问题解决</v>
      </c>
      <c r="I133" t="str">
        <f>INDEX(试题问卷属性表!E:E,MATCH($B133,试题问卷属性表!$A:$A,0))</f>
        <v>语篇</v>
      </c>
      <c r="J133" t="str">
        <f>INDEX(试题问卷属性表!F:F,MATCH($B133,试题问卷属性表!$A:$A,0))</f>
        <v>阅读</v>
      </c>
      <c r="K133">
        <f>INDEX(试题问卷属性表!G:G,MATCH($B133,试题问卷属性表!$A:$A,0))</f>
        <v>0</v>
      </c>
      <c r="L133" t="str">
        <f>INDEX(试题问卷属性表!H:H,MATCH($B133,试题问卷属性表!$A:$A,0))</f>
        <v>读懂非连续的说明文，根据短文内容进行简单推断</v>
      </c>
    </row>
    <row r="134" spans="1:12" hidden="1" x14ac:dyDescent="0.2">
      <c r="A134">
        <f t="shared" si="2"/>
        <v>133</v>
      </c>
      <c r="B134" t="s">
        <v>1603</v>
      </c>
      <c r="C134" t="s">
        <v>41</v>
      </c>
      <c r="D134" t="s">
        <v>1362</v>
      </c>
      <c r="E134" t="s">
        <v>3133</v>
      </c>
      <c r="F134" t="s">
        <v>2607</v>
      </c>
      <c r="G134">
        <v>2</v>
      </c>
      <c r="H134" t="str">
        <f>INDEX(试题问卷属性表!D:D,MATCH($B134,试题问卷属性表!$A:$A,0))</f>
        <v>内涵把握</v>
      </c>
      <c r="I134" t="str">
        <f>INDEX(试题问卷属性表!E:E,MATCH($B134,试题问卷属性表!$A:$A,0))</f>
        <v>语篇</v>
      </c>
      <c r="J134" t="str">
        <f>INDEX(试题问卷属性表!F:F,MATCH($B134,试题问卷属性表!$A:$A,0))</f>
        <v>阅读</v>
      </c>
      <c r="K134">
        <f>INDEX(试题问卷属性表!G:G,MATCH($B134,试题问卷属性表!$A:$A,0))</f>
        <v>0</v>
      </c>
      <c r="L134" t="str">
        <f>INDEX(试题问卷属性表!H:H,MATCH($B134,试题问卷属性表!$A:$A,0))</f>
        <v>读懂记叙文语篇，根据短文内容获取基本信息</v>
      </c>
    </row>
    <row r="135" spans="1:12" hidden="1" x14ac:dyDescent="0.2">
      <c r="A135">
        <f t="shared" si="2"/>
        <v>134</v>
      </c>
      <c r="B135" t="s">
        <v>1604</v>
      </c>
      <c r="C135" t="s">
        <v>41</v>
      </c>
      <c r="D135" t="s">
        <v>1362</v>
      </c>
      <c r="E135" t="s">
        <v>3133</v>
      </c>
      <c r="F135" t="s">
        <v>2609</v>
      </c>
      <c r="G135">
        <v>2</v>
      </c>
      <c r="H135" t="str">
        <f>INDEX(试题问卷属性表!D:D,MATCH($B135,试题问卷属性表!$A:$A,0))</f>
        <v>内涵把握</v>
      </c>
      <c r="I135" t="str">
        <f>INDEX(试题问卷属性表!E:E,MATCH($B135,试题问卷属性表!$A:$A,0))</f>
        <v>语篇</v>
      </c>
      <c r="J135" t="str">
        <f>INDEX(试题问卷属性表!F:F,MATCH($B135,试题问卷属性表!$A:$A,0))</f>
        <v>阅读</v>
      </c>
      <c r="K135">
        <f>INDEX(试题问卷属性表!G:G,MATCH($B135,试题问卷属性表!$A:$A,0))</f>
        <v>0</v>
      </c>
      <c r="L135" t="str">
        <f>INDEX(试题问卷属性表!H:H,MATCH($B135,试题问卷属性表!$A:$A,0))</f>
        <v>读懂记叙文语篇，根据短文内容获取事实信息</v>
      </c>
    </row>
    <row r="136" spans="1:12" hidden="1" x14ac:dyDescent="0.2">
      <c r="A136">
        <f t="shared" si="2"/>
        <v>135</v>
      </c>
      <c r="B136" t="s">
        <v>1605</v>
      </c>
      <c r="C136" t="s">
        <v>41</v>
      </c>
      <c r="D136" t="s">
        <v>1362</v>
      </c>
      <c r="E136" t="s">
        <v>3133</v>
      </c>
      <c r="F136" t="s">
        <v>2608</v>
      </c>
      <c r="G136">
        <v>2</v>
      </c>
      <c r="H136" t="str">
        <f>INDEX(试题问卷属性表!D:D,MATCH($B136,试题问卷属性表!$A:$A,0))</f>
        <v>内涵把握</v>
      </c>
      <c r="I136" t="str">
        <f>INDEX(试题问卷属性表!E:E,MATCH($B136,试题问卷属性表!$A:$A,0))</f>
        <v>语篇</v>
      </c>
      <c r="J136" t="str">
        <f>INDEX(试题问卷属性表!F:F,MATCH($B136,试题问卷属性表!$A:$A,0))</f>
        <v>阅读</v>
      </c>
      <c r="K136">
        <f>INDEX(试题问卷属性表!G:G,MATCH($B136,试题问卷属性表!$A:$A,0))</f>
        <v>0</v>
      </c>
      <c r="L136" t="str">
        <f>INDEX(试题问卷属性表!H:H,MATCH($B136,试题问卷属性表!$A:$A,0))</f>
        <v>读懂记叙文语篇，根据短文内容获取事实信息</v>
      </c>
    </row>
    <row r="137" spans="1:12" hidden="1" x14ac:dyDescent="0.2">
      <c r="A137">
        <f t="shared" si="2"/>
        <v>136</v>
      </c>
      <c r="B137" t="s">
        <v>1606</v>
      </c>
      <c r="C137" t="s">
        <v>41</v>
      </c>
      <c r="D137" t="s">
        <v>1362</v>
      </c>
      <c r="E137" t="s">
        <v>3133</v>
      </c>
      <c r="F137" t="s">
        <v>2608</v>
      </c>
      <c r="G137">
        <v>2</v>
      </c>
      <c r="H137" t="str">
        <f>INDEX(试题问卷属性表!D:D,MATCH($B137,试题问卷属性表!$A:$A,0))</f>
        <v>问题解决</v>
      </c>
      <c r="I137" t="str">
        <f>INDEX(试题问卷属性表!E:E,MATCH($B137,试题问卷属性表!$A:$A,0))</f>
        <v>语篇</v>
      </c>
      <c r="J137" t="str">
        <f>INDEX(试题问卷属性表!F:F,MATCH($B137,试题问卷属性表!$A:$A,0))</f>
        <v>阅读</v>
      </c>
      <c r="K137">
        <f>INDEX(试题问卷属性表!G:G,MATCH($B137,试题问卷属性表!$A:$A,0))</f>
        <v>0</v>
      </c>
      <c r="L137" t="str">
        <f>INDEX(试题问卷属性表!H:H,MATCH($B137,试题问卷属性表!$A:$A,0))</f>
        <v>读懂记叙文语篇，根据短文内容进行简单判断</v>
      </c>
    </row>
    <row r="138" spans="1:12" hidden="1" x14ac:dyDescent="0.2">
      <c r="A138">
        <f t="shared" si="2"/>
        <v>137</v>
      </c>
      <c r="B138" t="s">
        <v>1607</v>
      </c>
      <c r="C138" t="s">
        <v>41</v>
      </c>
      <c r="D138" t="s">
        <v>1362</v>
      </c>
      <c r="E138" t="s">
        <v>3133</v>
      </c>
      <c r="F138" t="s">
        <v>2608</v>
      </c>
      <c r="G138">
        <v>2</v>
      </c>
      <c r="H138" t="str">
        <f>INDEX(试题问卷属性表!D:D,MATCH($B138,试题问卷属性表!$A:$A,0))</f>
        <v>问题解决</v>
      </c>
      <c r="I138" t="str">
        <f>INDEX(试题问卷属性表!E:E,MATCH($B138,试题问卷属性表!$A:$A,0))</f>
        <v>语篇</v>
      </c>
      <c r="J138" t="str">
        <f>INDEX(试题问卷属性表!F:F,MATCH($B138,试题问卷属性表!$A:$A,0))</f>
        <v>阅读</v>
      </c>
      <c r="K138">
        <f>INDEX(试题问卷属性表!G:G,MATCH($B138,试题问卷属性表!$A:$A,0))</f>
        <v>0</v>
      </c>
      <c r="L138" t="str">
        <f>INDEX(试题问卷属性表!H:H,MATCH($B138,试题问卷属性表!$A:$A,0))</f>
        <v>读懂记叙文语篇，根据短文内容进行简单推断</v>
      </c>
    </row>
    <row r="139" spans="1:12" hidden="1" x14ac:dyDescent="0.2">
      <c r="A139">
        <f t="shared" si="2"/>
        <v>138</v>
      </c>
      <c r="B139" t="s">
        <v>1608</v>
      </c>
      <c r="C139" t="s">
        <v>41</v>
      </c>
      <c r="D139" t="s">
        <v>1362</v>
      </c>
      <c r="E139" t="s">
        <v>3133</v>
      </c>
      <c r="F139" t="s">
        <v>2609</v>
      </c>
      <c r="G139">
        <v>2</v>
      </c>
      <c r="H139" t="str">
        <f>INDEX(试题问卷属性表!D:D,MATCH($B139,试题问卷属性表!$A:$A,0))</f>
        <v>问题解决</v>
      </c>
      <c r="I139" t="str">
        <f>INDEX(试题问卷属性表!E:E,MATCH($B139,试题问卷属性表!$A:$A,0))</f>
        <v>语篇</v>
      </c>
      <c r="J139" t="str">
        <f>INDEX(试题问卷属性表!F:F,MATCH($B139,试题问卷属性表!$A:$A,0))</f>
        <v>阅读</v>
      </c>
      <c r="K139">
        <f>INDEX(试题问卷属性表!G:G,MATCH($B139,试题问卷属性表!$A:$A,0))</f>
        <v>0</v>
      </c>
      <c r="L139" t="str">
        <f>INDEX(试题问卷属性表!H:H,MATCH($B139,试题问卷属性表!$A:$A,0))</f>
        <v>读懂记叙文语篇，根据短文内容进行简单推断</v>
      </c>
    </row>
    <row r="140" spans="1:12" hidden="1" x14ac:dyDescent="0.2">
      <c r="A140">
        <f t="shared" si="2"/>
        <v>139</v>
      </c>
      <c r="B140" t="s">
        <v>1609</v>
      </c>
      <c r="C140" t="s">
        <v>41</v>
      </c>
      <c r="D140" t="s">
        <v>1362</v>
      </c>
      <c r="E140" t="s">
        <v>3133</v>
      </c>
      <c r="F140" t="s">
        <v>2610</v>
      </c>
      <c r="G140">
        <v>2</v>
      </c>
      <c r="H140" t="str">
        <f>INDEX(试题问卷属性表!D:D,MATCH($B140,试题问卷属性表!$A:$A,0))</f>
        <v>内涵把握</v>
      </c>
      <c r="I140" t="str">
        <f>INDEX(试题问卷属性表!E:E,MATCH($B140,试题问卷属性表!$A:$A,0))</f>
        <v>语篇</v>
      </c>
      <c r="J140" t="str">
        <f>INDEX(试题问卷属性表!F:F,MATCH($B140,试题问卷属性表!$A:$A,0))</f>
        <v>阅读</v>
      </c>
      <c r="K140">
        <f>INDEX(试题问卷属性表!G:G,MATCH($B140,试题问卷属性表!$A:$A,0))</f>
        <v>0</v>
      </c>
      <c r="L140" t="str">
        <f>INDEX(试题问卷属性表!H:H,MATCH($B140,试题问卷属性表!$A:$A,0))</f>
        <v>读懂记叙文语篇，根据短文内容获取事实信息</v>
      </c>
    </row>
    <row r="141" spans="1:12" hidden="1" x14ac:dyDescent="0.2">
      <c r="A141">
        <f t="shared" si="2"/>
        <v>140</v>
      </c>
      <c r="B141" t="s">
        <v>1610</v>
      </c>
      <c r="C141" t="s">
        <v>41</v>
      </c>
      <c r="D141" t="s">
        <v>1362</v>
      </c>
      <c r="E141" t="s">
        <v>3133</v>
      </c>
      <c r="F141" t="s">
        <v>2608</v>
      </c>
      <c r="G141">
        <v>2</v>
      </c>
      <c r="H141" t="str">
        <f>INDEX(试题问卷属性表!D:D,MATCH($B141,试题问卷属性表!$A:$A,0))</f>
        <v>问题解决</v>
      </c>
      <c r="I141" t="str">
        <f>INDEX(试题问卷属性表!E:E,MATCH($B141,试题问卷属性表!$A:$A,0))</f>
        <v>语篇</v>
      </c>
      <c r="J141" t="str">
        <f>INDEX(试题问卷属性表!F:F,MATCH($B141,试题问卷属性表!$A:$A,0))</f>
        <v>阅读</v>
      </c>
      <c r="K141">
        <f>INDEX(试题问卷属性表!G:G,MATCH($B141,试题问卷属性表!$A:$A,0))</f>
        <v>0</v>
      </c>
      <c r="L141" t="str">
        <f>INDEX(试题问卷属性表!H:H,MATCH($B141,试题问卷属性表!$A:$A,0))</f>
        <v>读懂记叙文语篇，根据短文内容进行简单推断</v>
      </c>
    </row>
    <row r="142" spans="1:12" hidden="1" x14ac:dyDescent="0.2">
      <c r="A142">
        <f t="shared" si="2"/>
        <v>141</v>
      </c>
      <c r="B142" t="s">
        <v>1611</v>
      </c>
      <c r="C142" t="s">
        <v>41</v>
      </c>
      <c r="D142" t="s">
        <v>1362</v>
      </c>
      <c r="E142" t="s">
        <v>3134</v>
      </c>
      <c r="F142" t="s">
        <v>2622</v>
      </c>
      <c r="G142">
        <v>4</v>
      </c>
      <c r="H142" t="str">
        <f>INDEX(试题问卷属性表!D:D,MATCH($B142,试题问卷属性表!$A:$A,0))</f>
        <v>问题解决</v>
      </c>
      <c r="I142" t="str">
        <f>INDEX(试题问卷属性表!E:E,MATCH($B142,试题问卷属性表!$A:$A,0))</f>
        <v>话题</v>
      </c>
      <c r="J142" t="str">
        <f>INDEX(试题问卷属性表!F:F,MATCH($B142,试题问卷属性表!$A:$A,0))</f>
        <v>写作</v>
      </c>
      <c r="K142">
        <f>INDEX(试题问卷属性表!G:G,MATCH($B142,试题问卷属性表!$A:$A,0))</f>
        <v>0</v>
      </c>
      <c r="L142" t="str">
        <f>INDEX(试题问卷属性表!H:H,MATCH($B142,试题问卷属性表!$A:$A,0))</f>
        <v>完成简单的叙事写作任务，内容充实，覆盖要点</v>
      </c>
    </row>
    <row r="143" spans="1:12" hidden="1" x14ac:dyDescent="0.2">
      <c r="A143">
        <f t="shared" si="2"/>
        <v>142</v>
      </c>
      <c r="B143" t="s">
        <v>1612</v>
      </c>
      <c r="C143" t="s">
        <v>41</v>
      </c>
      <c r="D143" t="s">
        <v>1362</v>
      </c>
      <c r="E143" t="s">
        <v>3134</v>
      </c>
      <c r="F143" t="s">
        <v>2622</v>
      </c>
      <c r="G143">
        <v>4</v>
      </c>
      <c r="H143" t="str">
        <f>INDEX(试题问卷属性表!D:D,MATCH($B143,试题问卷属性表!$A:$A,0))</f>
        <v>问题解决</v>
      </c>
      <c r="I143" t="str">
        <f>INDEX(试题问卷属性表!E:E,MATCH($B143,试题问卷属性表!$A:$A,0))</f>
        <v>话题</v>
      </c>
      <c r="J143" t="str">
        <f>INDEX(试题问卷属性表!F:F,MATCH($B143,试题问卷属性表!$A:$A,0))</f>
        <v>写作</v>
      </c>
      <c r="K143">
        <f>INDEX(试题问卷属性表!G:G,MATCH($B143,试题问卷属性表!$A:$A,0))</f>
        <v>0</v>
      </c>
      <c r="L143" t="str">
        <f>INDEX(试题问卷属性表!H:H,MATCH($B143,试题问卷属性表!$A:$A,0))</f>
        <v>完成简单的叙事写作任务，用词适切，语法正确，语言地道</v>
      </c>
    </row>
    <row r="144" spans="1:12" hidden="1" x14ac:dyDescent="0.2">
      <c r="A144">
        <f t="shared" si="2"/>
        <v>143</v>
      </c>
      <c r="B144" t="s">
        <v>1613</v>
      </c>
      <c r="C144" t="s">
        <v>41</v>
      </c>
      <c r="D144" t="s">
        <v>1362</v>
      </c>
      <c r="E144" t="s">
        <v>3134</v>
      </c>
      <c r="F144" t="s">
        <v>2622</v>
      </c>
      <c r="G144">
        <v>1</v>
      </c>
      <c r="H144" t="str">
        <f>INDEX(试题问卷属性表!D:D,MATCH($B144,试题问卷属性表!$A:$A,0))</f>
        <v>问题解决</v>
      </c>
      <c r="I144" t="str">
        <f>INDEX(试题问卷属性表!E:E,MATCH($B144,试题问卷属性表!$A:$A,0))</f>
        <v>话题</v>
      </c>
      <c r="J144" t="str">
        <f>INDEX(试题问卷属性表!F:F,MATCH($B144,试题问卷属性表!$A:$A,0))</f>
        <v>写作</v>
      </c>
      <c r="K144">
        <f>INDEX(试题问卷属性表!G:G,MATCH($B144,试题问卷属性表!$A:$A,0))</f>
        <v>0</v>
      </c>
      <c r="L144" t="str">
        <f>INDEX(试题问卷属性表!H:H,MATCH($B144,试题问卷属性表!$A:$A,0))</f>
        <v>完成简单的叙事写作任务，结构紧凑，意思连贯</v>
      </c>
    </row>
    <row r="145" spans="1:12" hidden="1" x14ac:dyDescent="0.2">
      <c r="A145">
        <f t="shared" si="2"/>
        <v>144</v>
      </c>
      <c r="B145" t="s">
        <v>1614</v>
      </c>
      <c r="C145" t="s">
        <v>41</v>
      </c>
      <c r="D145" t="s">
        <v>1362</v>
      </c>
      <c r="E145" t="s">
        <v>3134</v>
      </c>
      <c r="F145" t="s">
        <v>2622</v>
      </c>
      <c r="G145">
        <v>1</v>
      </c>
      <c r="H145" t="str">
        <f>INDEX(试题问卷属性表!D:D,MATCH($B145,试题问卷属性表!$A:$A,0))</f>
        <v>问题解决</v>
      </c>
      <c r="I145" t="str">
        <f>INDEX(试题问卷属性表!E:E,MATCH($B145,试题问卷属性表!$A:$A,0))</f>
        <v>话题</v>
      </c>
      <c r="J145" t="str">
        <f>INDEX(试题问卷属性表!F:F,MATCH($B145,试题问卷属性表!$A:$A,0))</f>
        <v>写作</v>
      </c>
      <c r="K145">
        <f>INDEX(试题问卷属性表!G:G,MATCH($B145,试题问卷属性表!$A:$A,0))</f>
        <v>0</v>
      </c>
      <c r="L145" t="str">
        <f>INDEX(试题问卷属性表!H:H,MATCH($B145,试题问卷属性表!$A:$A,0))</f>
        <v>完成简单的叙事写作任务，书写规范，字数适宜</v>
      </c>
    </row>
    <row r="146" spans="1:12" hidden="1" x14ac:dyDescent="0.2">
      <c r="A146">
        <f t="shared" si="2"/>
        <v>145</v>
      </c>
      <c r="B146" t="s">
        <v>1678</v>
      </c>
      <c r="C146" t="s">
        <v>42</v>
      </c>
      <c r="D146" t="s">
        <v>1362</v>
      </c>
      <c r="E146" t="s">
        <v>3133</v>
      </c>
      <c r="F146" t="s">
        <v>2608</v>
      </c>
      <c r="G146">
        <v>1</v>
      </c>
      <c r="H146" t="str">
        <f>IF(ISERROR(INDEX(试题问卷属性表!D:D,MATCH($B146,试题问卷属性表!$A:$A,0))),"",INDEX(试题问卷属性表!D:D,MATCH($B146,试题问卷属性表!$A:$A,0)))</f>
        <v>内涵把握</v>
      </c>
      <c r="I146" t="str">
        <f>IF(ISERROR(INDEX(试题问卷属性表!E:E,MATCH($B146,试题问卷属性表!$A:$A,0))),"",INDEX(试题问卷属性表!E:E,MATCH($B146,试题问卷属性表!$A:$A,0)))</f>
        <v>物质科学</v>
      </c>
      <c r="J146" t="str">
        <f>IF(ISERROR(INDEX(试题问卷属性表!F:F,MATCH($B146,试题问卷属性表!$A:$A,0))),"",INDEX(试题问卷属性表!F:F,MATCH($B146,试题问卷属性表!$A:$A,0)))</f>
        <v>科学知识</v>
      </c>
      <c r="K146" t="str">
        <f>IF(ISERROR(INDEX(试题问卷属性表!G:G,MATCH($B146,试题问卷属性表!$A:$A,0))),"",INDEX(试题问卷属性表!G:G,MATCH($B146,试题问卷属性表!$A:$A,0)))</f>
        <v>基本知识</v>
      </c>
      <c r="L146" t="str">
        <f>IF(ISERROR(INDEX(试题问卷属性表!H:H,MATCH($B146,试题问卷属性表!$A:$A,0))),"",INDEX(试题问卷属性表!H:H,MATCH($B146,试题问卷属性表!$A:$A,0)))</f>
        <v>知道正确的计量单位</v>
      </c>
    </row>
    <row r="147" spans="1:12" hidden="1" x14ac:dyDescent="0.2">
      <c r="A147">
        <f t="shared" si="2"/>
        <v>146</v>
      </c>
      <c r="B147" t="s">
        <v>1679</v>
      </c>
      <c r="C147" t="s">
        <v>42</v>
      </c>
      <c r="D147" t="s">
        <v>1362</v>
      </c>
      <c r="E147" t="s">
        <v>3133</v>
      </c>
      <c r="F147" t="s">
        <v>2610</v>
      </c>
      <c r="G147">
        <v>1</v>
      </c>
      <c r="H147" t="str">
        <f>IF(ISERROR(INDEX(试题问卷属性表!D:D,MATCH($B147,试题问卷属性表!$A:$A,0))),"",INDEX(试题问卷属性表!D:D,MATCH($B147,试题问卷属性表!$A:$A,0)))</f>
        <v>内涵把握</v>
      </c>
      <c r="I147" t="str">
        <f>IF(ISERROR(INDEX(试题问卷属性表!E:E,MATCH($B147,试题问卷属性表!$A:$A,0))),"",INDEX(试题问卷属性表!E:E,MATCH($B147,试题问卷属性表!$A:$A,0)))</f>
        <v>物质科学</v>
      </c>
      <c r="J147" t="str">
        <f>IF(ISERROR(INDEX(试题问卷属性表!F:F,MATCH($B147,试题问卷属性表!$A:$A,0))),"",INDEX(试题问卷属性表!F:F,MATCH($B147,试题问卷属性表!$A:$A,0)))</f>
        <v>科学知识</v>
      </c>
      <c r="K147" t="str">
        <f>IF(ISERROR(INDEX(试题问卷属性表!G:G,MATCH($B147,试题问卷属性表!$A:$A,0))),"",INDEX(试题问卷属性表!G:G,MATCH($B147,试题问卷属性表!$A:$A,0)))</f>
        <v>简答运用</v>
      </c>
      <c r="L147" t="str">
        <f>IF(ISERROR(INDEX(试题问卷属性表!H:H,MATCH($B147,试题问卷属性表!$A:$A,0))),"",INDEX(试题问卷属性表!H:H,MATCH($B147,试题问卷属性表!$A:$A,0)))</f>
        <v>金属特性的应用</v>
      </c>
    </row>
    <row r="148" spans="1:12" hidden="1" x14ac:dyDescent="0.2">
      <c r="A148">
        <f t="shared" si="2"/>
        <v>147</v>
      </c>
      <c r="B148" t="s">
        <v>1680</v>
      </c>
      <c r="C148" t="s">
        <v>42</v>
      </c>
      <c r="D148" t="s">
        <v>1362</v>
      </c>
      <c r="E148" t="s">
        <v>3133</v>
      </c>
      <c r="F148" t="s">
        <v>2607</v>
      </c>
      <c r="G148">
        <v>1</v>
      </c>
      <c r="H148" t="str">
        <f>IF(ISERROR(INDEX(试题问卷属性表!D:D,MATCH($B148,试题问卷属性表!$A:$A,0))),"",INDEX(试题问卷属性表!D:D,MATCH($B148,试题问卷属性表!$A:$A,0)))</f>
        <v>内涵把握</v>
      </c>
      <c r="I148" t="str">
        <f>IF(ISERROR(INDEX(试题问卷属性表!E:E,MATCH($B148,试题问卷属性表!$A:$A,0))),"",INDEX(试题问卷属性表!E:E,MATCH($B148,试题问卷属性表!$A:$A,0)))</f>
        <v>物质科学</v>
      </c>
      <c r="J148" t="str">
        <f>IF(ISERROR(INDEX(试题问卷属性表!F:F,MATCH($B148,试题问卷属性表!$A:$A,0))),"",INDEX(试题问卷属性表!F:F,MATCH($B148,试题问卷属性表!$A:$A,0)))</f>
        <v>科学知识</v>
      </c>
      <c r="K148" t="str">
        <f>IF(ISERROR(INDEX(试题问卷属性表!G:G,MATCH($B148,试题问卷属性表!$A:$A,0))),"",INDEX(试题问卷属性表!G:G,MATCH($B148,试题问卷属性表!$A:$A,0)))</f>
        <v>简答运用</v>
      </c>
      <c r="L148" t="str">
        <f>IF(ISERROR(INDEX(试题问卷属性表!H:H,MATCH($B148,试题问卷属性表!$A:$A,0))),"",INDEX(试题问卷属性表!H:H,MATCH($B148,试题问卷属性表!$A:$A,0)))</f>
        <v>三态变化过程及名称</v>
      </c>
    </row>
    <row r="149" spans="1:12" hidden="1" x14ac:dyDescent="0.2">
      <c r="A149">
        <f t="shared" si="2"/>
        <v>148</v>
      </c>
      <c r="B149" t="s">
        <v>1681</v>
      </c>
      <c r="C149" t="s">
        <v>42</v>
      </c>
      <c r="D149" t="s">
        <v>1362</v>
      </c>
      <c r="E149" t="s">
        <v>3133</v>
      </c>
      <c r="F149" t="s">
        <v>2608</v>
      </c>
      <c r="G149">
        <v>1</v>
      </c>
      <c r="H149" t="str">
        <f>IF(ISERROR(INDEX(试题问卷属性表!D:D,MATCH($B149,试题问卷属性表!$A:$A,0))),"",INDEX(试题问卷属性表!D:D,MATCH($B149,试题问卷属性表!$A:$A,0)))</f>
        <v>内涵把握</v>
      </c>
      <c r="I149" t="str">
        <f>IF(ISERROR(INDEX(试题问卷属性表!E:E,MATCH($B149,试题问卷属性表!$A:$A,0))),"",INDEX(试题问卷属性表!E:E,MATCH($B149,试题问卷属性表!$A:$A,0)))</f>
        <v>物质科学</v>
      </c>
      <c r="J149" t="str">
        <f>IF(ISERROR(INDEX(试题问卷属性表!F:F,MATCH($B149,试题问卷属性表!$A:$A,0))),"",INDEX(试题问卷属性表!F:F,MATCH($B149,试题问卷属性表!$A:$A,0)))</f>
        <v>科学知识</v>
      </c>
      <c r="K149" t="str">
        <f>IF(ISERROR(INDEX(试题问卷属性表!G:G,MATCH($B149,试题问卷属性表!$A:$A,0))),"",INDEX(试题问卷属性表!G:G,MATCH($B149,试题问卷属性表!$A:$A,0)))</f>
        <v>简答运用</v>
      </c>
      <c r="L149" t="str">
        <f>IF(ISERROR(INDEX(试题问卷属性表!H:H,MATCH($B149,试题问卷属性表!$A:$A,0))),"",INDEX(试题问卷属性表!H:H,MATCH($B149,试题问卷属性表!$A:$A,0)))</f>
        <v>增大摩擦力的方法</v>
      </c>
    </row>
    <row r="150" spans="1:12" hidden="1" x14ac:dyDescent="0.2">
      <c r="A150">
        <f t="shared" si="2"/>
        <v>149</v>
      </c>
      <c r="B150" t="s">
        <v>1682</v>
      </c>
      <c r="C150" t="s">
        <v>42</v>
      </c>
      <c r="D150" t="s">
        <v>1362</v>
      </c>
      <c r="E150" t="s">
        <v>3133</v>
      </c>
      <c r="F150" t="s">
        <v>2609</v>
      </c>
      <c r="G150">
        <v>1</v>
      </c>
      <c r="H150" t="str">
        <f>IF(ISERROR(INDEX(试题问卷属性表!D:D,MATCH($B150,试题问卷属性表!$A:$A,0))),"",INDEX(试题问卷属性表!D:D,MATCH($B150,试题问卷属性表!$A:$A,0)))</f>
        <v>内涵把握</v>
      </c>
      <c r="I150" t="str">
        <f>IF(ISERROR(INDEX(试题问卷属性表!E:E,MATCH($B150,试题问卷属性表!$A:$A,0))),"",INDEX(试题问卷属性表!E:E,MATCH($B150,试题问卷属性表!$A:$A,0)))</f>
        <v>物质科学</v>
      </c>
      <c r="J150" t="str">
        <f>IF(ISERROR(INDEX(试题问卷属性表!F:F,MATCH($B150,试题问卷属性表!$A:$A,0))),"",INDEX(试题问卷属性表!F:F,MATCH($B150,试题问卷属性表!$A:$A,0)))</f>
        <v>科学知识</v>
      </c>
      <c r="K150" t="str">
        <f>IF(ISERROR(INDEX(试题问卷属性表!G:G,MATCH($B150,试题问卷属性表!$A:$A,0))),"",INDEX(试题问卷属性表!G:G,MATCH($B150,试题问卷属性表!$A:$A,0)))</f>
        <v>简答运用</v>
      </c>
      <c r="L150" t="str">
        <f>IF(ISERROR(INDEX(试题问卷属性表!H:H,MATCH($B150,试题问卷属性表!$A:$A,0))),"",INDEX(试题问卷属性表!H:H,MATCH($B150,试题问卷属性表!$A:$A,0)))</f>
        <v>电流热效应的应用</v>
      </c>
    </row>
    <row r="151" spans="1:12" hidden="1" x14ac:dyDescent="0.2">
      <c r="A151">
        <f t="shared" si="2"/>
        <v>150</v>
      </c>
      <c r="B151" t="s">
        <v>1683</v>
      </c>
      <c r="C151" t="s">
        <v>42</v>
      </c>
      <c r="D151" t="s">
        <v>1362</v>
      </c>
      <c r="E151" t="s">
        <v>3133</v>
      </c>
      <c r="F151" t="s">
        <v>2610</v>
      </c>
      <c r="G151">
        <v>1</v>
      </c>
      <c r="H151" t="str">
        <f>IF(ISERROR(INDEX(试题问卷属性表!D:D,MATCH($B151,试题问卷属性表!$A:$A,0))),"",INDEX(试题问卷属性表!D:D,MATCH($B151,试题问卷属性表!$A:$A,0)))</f>
        <v>内涵把握</v>
      </c>
      <c r="I151" t="str">
        <f>IF(ISERROR(INDEX(试题问卷属性表!E:E,MATCH($B151,试题问卷属性表!$A:$A,0))),"",INDEX(试题问卷属性表!E:E,MATCH($B151,试题问卷属性表!$A:$A,0)))</f>
        <v>物质科学</v>
      </c>
      <c r="J151" t="str">
        <f>IF(ISERROR(INDEX(试题问卷属性表!F:F,MATCH($B151,试题问卷属性表!$A:$A,0))),"",INDEX(试题问卷属性表!F:F,MATCH($B151,试题问卷属性表!$A:$A,0)))</f>
        <v>科学知识</v>
      </c>
      <c r="K151" t="str">
        <f>IF(ISERROR(INDEX(试题问卷属性表!G:G,MATCH($B151,试题问卷属性表!$A:$A,0))),"",INDEX(试题问卷属性表!G:G,MATCH($B151,试题问卷属性表!$A:$A,0)))</f>
        <v>基本方法</v>
      </c>
      <c r="L151" t="str">
        <f>IF(ISERROR(INDEX(试题问卷属性表!H:H,MATCH($B151,试题问卷属性表!$A:$A,0))),"",INDEX(试题问卷属性表!H:H,MATCH($B151,试题问卷属性表!$A:$A,0)))</f>
        <v>科学实验的基本操作</v>
      </c>
    </row>
    <row r="152" spans="1:12" hidden="1" x14ac:dyDescent="0.2">
      <c r="A152">
        <f t="shared" si="2"/>
        <v>151</v>
      </c>
      <c r="B152" t="s">
        <v>1684</v>
      </c>
      <c r="C152" t="s">
        <v>42</v>
      </c>
      <c r="D152" t="s">
        <v>1362</v>
      </c>
      <c r="E152" t="s">
        <v>3133</v>
      </c>
      <c r="F152" t="s">
        <v>2607</v>
      </c>
      <c r="G152">
        <v>1</v>
      </c>
      <c r="H152" t="str">
        <f>IF(ISERROR(INDEX(试题问卷属性表!D:D,MATCH($B152,试题问卷属性表!$A:$A,0))),"",INDEX(试题问卷属性表!D:D,MATCH($B152,试题问卷属性表!$A:$A,0)))</f>
        <v>内涵把握</v>
      </c>
      <c r="I152" t="str">
        <f>IF(ISERROR(INDEX(试题问卷属性表!E:E,MATCH($B152,试题问卷属性表!$A:$A,0))),"",INDEX(试题问卷属性表!E:E,MATCH($B152,试题问卷属性表!$A:$A,0)))</f>
        <v>物质科学</v>
      </c>
      <c r="J152" t="str">
        <f>IF(ISERROR(INDEX(试题问卷属性表!F:F,MATCH($B152,试题问卷属性表!$A:$A,0))),"",INDEX(试题问卷属性表!F:F,MATCH($B152,试题问卷属性表!$A:$A,0)))</f>
        <v>科学知识</v>
      </c>
      <c r="K152" t="str">
        <f>IF(ISERROR(INDEX(试题问卷属性表!G:G,MATCH($B152,试题问卷属性表!$A:$A,0))),"",INDEX(试题问卷属性表!G:G,MATCH($B152,试题问卷属性表!$A:$A,0)))</f>
        <v>基本知识</v>
      </c>
      <c r="L152" t="str">
        <f>IF(ISERROR(INDEX(试题问卷属性表!H:H,MATCH($B152,试题问卷属性表!$A:$A,0))),"",INDEX(试题问卷属性表!H:H,MATCH($B152,试题问卷属性表!$A:$A,0)))</f>
        <v>利用pH判断溶液酸碱性</v>
      </c>
    </row>
    <row r="153" spans="1:12" hidden="1" x14ac:dyDescent="0.2">
      <c r="A153">
        <f t="shared" si="2"/>
        <v>152</v>
      </c>
      <c r="B153" t="s">
        <v>1685</v>
      </c>
      <c r="C153" t="s">
        <v>42</v>
      </c>
      <c r="D153" t="s">
        <v>1362</v>
      </c>
      <c r="E153" t="s">
        <v>3133</v>
      </c>
      <c r="F153" t="s">
        <v>2610</v>
      </c>
      <c r="G153">
        <v>1</v>
      </c>
      <c r="H153" t="str">
        <f>IF(ISERROR(INDEX(试题问卷属性表!D:D,MATCH($B153,试题问卷属性表!$A:$A,0))),"",INDEX(试题问卷属性表!D:D,MATCH($B153,试题问卷属性表!$A:$A,0)))</f>
        <v>内涵把握</v>
      </c>
      <c r="I153" t="str">
        <f>IF(ISERROR(INDEX(试题问卷属性表!E:E,MATCH($B153,试题问卷属性表!$A:$A,0))),"",INDEX(试题问卷属性表!E:E,MATCH($B153,试题问卷属性表!$A:$A,0)))</f>
        <v>物质科学</v>
      </c>
      <c r="J153" t="str">
        <f>IF(ISERROR(INDEX(试题问卷属性表!F:F,MATCH($B153,试题问卷属性表!$A:$A,0))),"",INDEX(试题问卷属性表!F:F,MATCH($B153,试题问卷属性表!$A:$A,0)))</f>
        <v>科学知识</v>
      </c>
      <c r="K153" t="str">
        <f>IF(ISERROR(INDEX(试题问卷属性表!G:G,MATCH($B153,试题问卷属性表!$A:$A,0))),"",INDEX(试题问卷属性表!G:G,MATCH($B153,试题问卷属性表!$A:$A,0)))</f>
        <v>简答运用</v>
      </c>
      <c r="L153" t="str">
        <f>IF(ISERROR(INDEX(试题问卷属性表!H:H,MATCH($B153,试题问卷属性表!$A:$A,0))),"",INDEX(试题问卷属性表!H:H,MATCH($B153,试题问卷属性表!$A:$A,0)))</f>
        <v>用粒子模型解释宏观现象</v>
      </c>
    </row>
    <row r="154" spans="1:12" hidden="1" x14ac:dyDescent="0.2">
      <c r="A154">
        <f t="shared" si="2"/>
        <v>153</v>
      </c>
      <c r="B154" t="s">
        <v>1686</v>
      </c>
      <c r="C154" t="s">
        <v>42</v>
      </c>
      <c r="D154" t="s">
        <v>1362</v>
      </c>
      <c r="E154" t="s">
        <v>3133</v>
      </c>
      <c r="F154" t="s">
        <v>2607</v>
      </c>
      <c r="G154">
        <v>1</v>
      </c>
      <c r="H154" t="str">
        <f>IF(ISERROR(INDEX(试题问卷属性表!D:D,MATCH($B154,试题问卷属性表!$A:$A,0))),"",INDEX(试题问卷属性表!D:D,MATCH($B154,试题问卷属性表!$A:$A,0)))</f>
        <v>内涵把握</v>
      </c>
      <c r="I154" t="str">
        <f>IF(ISERROR(INDEX(试题问卷属性表!E:E,MATCH($B154,试题问卷属性表!$A:$A,0))),"",INDEX(试题问卷属性表!E:E,MATCH($B154,试题问卷属性表!$A:$A,0)))</f>
        <v>物质科学</v>
      </c>
      <c r="J154" t="str">
        <f>IF(ISERROR(INDEX(试题问卷属性表!F:F,MATCH($B154,试题问卷属性表!$A:$A,0))),"",INDEX(试题问卷属性表!F:F,MATCH($B154,试题问卷属性表!$A:$A,0)))</f>
        <v>科学知识</v>
      </c>
      <c r="K154" t="str">
        <f>IF(ISERROR(INDEX(试题问卷属性表!G:G,MATCH($B154,试题问卷属性表!$A:$A,0))),"",INDEX(试题问卷属性表!G:G,MATCH($B154,试题问卷属性表!$A:$A,0)))</f>
        <v>简答运用</v>
      </c>
      <c r="L154" t="str">
        <f>IF(ISERROR(INDEX(试题问卷属性表!H:H,MATCH($B154,试题问卷属性表!$A:$A,0))),"",INDEX(试题问卷属性表!H:H,MATCH($B154,试题问卷属性表!$A:$A,0)))</f>
        <v>物体的密度与沉浮</v>
      </c>
    </row>
    <row r="155" spans="1:12" hidden="1" x14ac:dyDescent="0.2">
      <c r="A155">
        <f t="shared" si="2"/>
        <v>154</v>
      </c>
      <c r="B155" t="s">
        <v>1687</v>
      </c>
      <c r="C155" t="s">
        <v>42</v>
      </c>
      <c r="D155" t="s">
        <v>1362</v>
      </c>
      <c r="E155" t="s">
        <v>3133</v>
      </c>
      <c r="F155" t="s">
        <v>2610</v>
      </c>
      <c r="G155">
        <v>1</v>
      </c>
      <c r="H155" t="str">
        <f>IF(ISERROR(INDEX(试题问卷属性表!D:D,MATCH($B155,试题问卷属性表!$A:$A,0))),"",INDEX(试题问卷属性表!D:D,MATCH($B155,试题问卷属性表!$A:$A,0)))</f>
        <v>内涵把握</v>
      </c>
      <c r="I155" t="str">
        <f>IF(ISERROR(INDEX(试题问卷属性表!E:E,MATCH($B155,试题问卷属性表!$A:$A,0))),"",INDEX(试题问卷属性表!E:E,MATCH($B155,试题问卷属性表!$A:$A,0)))</f>
        <v>物质科学</v>
      </c>
      <c r="J155" t="str">
        <f>IF(ISERROR(INDEX(试题问卷属性表!F:F,MATCH($B155,试题问卷属性表!$A:$A,0))),"",INDEX(试题问卷属性表!F:F,MATCH($B155,试题问卷属性表!$A:$A,0)))</f>
        <v>科学知识</v>
      </c>
      <c r="K155" t="str">
        <f>IF(ISERROR(INDEX(试题问卷属性表!G:G,MATCH($B155,试题问卷属性表!$A:$A,0))),"",INDEX(试题问卷属性表!G:G,MATCH($B155,试题问卷属性表!$A:$A,0)))</f>
        <v>简答运用</v>
      </c>
      <c r="L155" t="str">
        <f>IF(ISERROR(INDEX(试题问卷属性表!H:H,MATCH($B155,试题问卷属性表!$A:$A,0))),"",INDEX(试题问卷属性表!H:H,MATCH($B155,试题问卷属性表!$A:$A,0)))</f>
        <v>力的作用效果</v>
      </c>
    </row>
    <row r="156" spans="1:12" hidden="1" x14ac:dyDescent="0.2">
      <c r="A156">
        <f t="shared" si="2"/>
        <v>155</v>
      </c>
      <c r="B156" t="s">
        <v>1688</v>
      </c>
      <c r="C156" t="s">
        <v>42</v>
      </c>
      <c r="D156" t="s">
        <v>1362</v>
      </c>
      <c r="E156" t="s">
        <v>3133</v>
      </c>
      <c r="F156" t="s">
        <v>2608</v>
      </c>
      <c r="G156">
        <v>1</v>
      </c>
      <c r="H156" t="str">
        <f>IF(ISERROR(INDEX(试题问卷属性表!D:D,MATCH($B156,试题问卷属性表!$A:$A,0))),"",INDEX(试题问卷属性表!D:D,MATCH($B156,试题问卷属性表!$A:$A,0)))</f>
        <v>内涵把握</v>
      </c>
      <c r="I156" t="str">
        <f>IF(ISERROR(INDEX(试题问卷属性表!E:E,MATCH($B156,试题问卷属性表!$A:$A,0))),"",INDEX(试题问卷属性表!E:E,MATCH($B156,试题问卷属性表!$A:$A,0)))</f>
        <v>物质科学</v>
      </c>
      <c r="J156" t="str">
        <f>IF(ISERROR(INDEX(试题问卷属性表!F:F,MATCH($B156,试题问卷属性表!$A:$A,0))),"",INDEX(试题问卷属性表!F:F,MATCH($B156,试题问卷属性表!$A:$A,0)))</f>
        <v>科学知识</v>
      </c>
      <c r="K156" t="str">
        <f>IF(ISERROR(INDEX(试题问卷属性表!G:G,MATCH($B156,试题问卷属性表!$A:$A,0))),"",INDEX(试题问卷属性表!G:G,MATCH($B156,试题问卷属性表!$A:$A,0)))</f>
        <v>简答运用</v>
      </c>
      <c r="L156" t="str">
        <f>IF(ISERROR(INDEX(试题问卷属性表!H:H,MATCH($B156,试题问卷属性表!$A:$A,0))),"",INDEX(试题问卷属性表!H:H,MATCH($B156,试题问卷属性表!$A:$A,0)))</f>
        <v>匀速直线运动物体的受力分析</v>
      </c>
    </row>
    <row r="157" spans="1:12" hidden="1" x14ac:dyDescent="0.2">
      <c r="A157">
        <f t="shared" si="2"/>
        <v>156</v>
      </c>
      <c r="B157" t="s">
        <v>1689</v>
      </c>
      <c r="C157" t="s">
        <v>42</v>
      </c>
      <c r="D157" t="s">
        <v>1362</v>
      </c>
      <c r="E157" t="s">
        <v>3133</v>
      </c>
      <c r="F157" t="s">
        <v>2610</v>
      </c>
      <c r="G157">
        <v>1</v>
      </c>
      <c r="H157" t="str">
        <f>IF(ISERROR(INDEX(试题问卷属性表!D:D,MATCH($B157,试题问卷属性表!$A:$A,0))),"",INDEX(试题问卷属性表!D:D,MATCH($B157,试题问卷属性表!$A:$A,0)))</f>
        <v>内涵把握</v>
      </c>
      <c r="I157" t="str">
        <f>IF(ISERROR(INDEX(试题问卷属性表!E:E,MATCH($B157,试题问卷属性表!$A:$A,0))),"",INDEX(试题问卷属性表!E:E,MATCH($B157,试题问卷属性表!$A:$A,0)))</f>
        <v>物质科学</v>
      </c>
      <c r="J157" t="str">
        <f>IF(ISERROR(INDEX(试题问卷属性表!F:F,MATCH($B157,试题问卷属性表!$A:$A,0))),"",INDEX(试题问卷属性表!F:F,MATCH($B157,试题问卷属性表!$A:$A,0)))</f>
        <v>科学知识</v>
      </c>
      <c r="K157" t="str">
        <f>IF(ISERROR(INDEX(试题问卷属性表!G:G,MATCH($B157,试题问卷属性表!$A:$A,0))),"",INDEX(试题问卷属性表!G:G,MATCH($B157,试题问卷属性表!$A:$A,0)))</f>
        <v>基本知识</v>
      </c>
      <c r="L157" t="str">
        <f>IF(ISERROR(INDEX(试题问卷属性表!H:H,MATCH($B157,试题问卷属性表!$A:$A,0))),"",INDEX(试题问卷属性表!H:H,MATCH($B157,试题问卷属性表!$A:$A,0)))</f>
        <v>声音的传播需要介质</v>
      </c>
    </row>
    <row r="158" spans="1:12" hidden="1" x14ac:dyDescent="0.2">
      <c r="A158">
        <f t="shared" si="2"/>
        <v>157</v>
      </c>
      <c r="B158" t="s">
        <v>1690</v>
      </c>
      <c r="C158" t="s">
        <v>42</v>
      </c>
      <c r="D158" t="s">
        <v>1362</v>
      </c>
      <c r="E158" t="s">
        <v>3133</v>
      </c>
      <c r="F158" t="s">
        <v>2607</v>
      </c>
      <c r="G158">
        <v>1</v>
      </c>
      <c r="H158" t="str">
        <f>IF(ISERROR(INDEX(试题问卷属性表!D:D,MATCH($B158,试题问卷属性表!$A:$A,0))),"",INDEX(试题问卷属性表!D:D,MATCH($B158,试题问卷属性表!$A:$A,0)))</f>
        <v>内涵把握</v>
      </c>
      <c r="I158" t="str">
        <f>IF(ISERROR(INDEX(试题问卷属性表!E:E,MATCH($B158,试题问卷属性表!$A:$A,0))),"",INDEX(试题问卷属性表!E:E,MATCH($B158,试题问卷属性表!$A:$A,0)))</f>
        <v>物质科学</v>
      </c>
      <c r="J158" t="str">
        <f>IF(ISERROR(INDEX(试题问卷属性表!F:F,MATCH($B158,试题问卷属性表!$A:$A,0))),"",INDEX(试题问卷属性表!F:F,MATCH($B158,试题问卷属性表!$A:$A,0)))</f>
        <v>科学知识</v>
      </c>
      <c r="K158" t="str">
        <f>IF(ISERROR(INDEX(试题问卷属性表!G:G,MATCH($B158,试题问卷属性表!$A:$A,0))),"",INDEX(试题问卷属性表!G:G,MATCH($B158,试题问卷属性表!$A:$A,0)))</f>
        <v>简答运用</v>
      </c>
      <c r="L158" t="str">
        <f>IF(ISERROR(INDEX(试题问卷属性表!H:H,MATCH($B158,试题问卷属性表!$A:$A,0))),"",INDEX(试题问卷属性表!H:H,MATCH($B158,试题问卷属性表!$A:$A,0)))</f>
        <v>水的三态变化过程及名称</v>
      </c>
    </row>
    <row r="159" spans="1:12" hidden="1" x14ac:dyDescent="0.2">
      <c r="A159">
        <f t="shared" si="2"/>
        <v>158</v>
      </c>
      <c r="B159" t="s">
        <v>1691</v>
      </c>
      <c r="C159" t="s">
        <v>42</v>
      </c>
      <c r="D159" t="s">
        <v>1362</v>
      </c>
      <c r="E159" t="s">
        <v>3133</v>
      </c>
      <c r="F159" t="s">
        <v>2607</v>
      </c>
      <c r="G159">
        <v>1</v>
      </c>
      <c r="H159" t="str">
        <f>IF(ISERROR(INDEX(试题问卷属性表!D:D,MATCH($B159,试题问卷属性表!$A:$A,0))),"",INDEX(试题问卷属性表!D:D,MATCH($B159,试题问卷属性表!$A:$A,0)))</f>
        <v>内涵把握</v>
      </c>
      <c r="I159" t="str">
        <f>IF(ISERROR(INDEX(试题问卷属性表!E:E,MATCH($B159,试题问卷属性表!$A:$A,0))),"",INDEX(试题问卷属性表!E:E,MATCH($B159,试题问卷属性表!$A:$A,0)))</f>
        <v>物质科学</v>
      </c>
      <c r="J159" t="str">
        <f>IF(ISERROR(INDEX(试题问卷属性表!F:F,MATCH($B159,试题问卷属性表!$A:$A,0))),"",INDEX(试题问卷属性表!F:F,MATCH($B159,试题问卷属性表!$A:$A,0)))</f>
        <v>科学知识</v>
      </c>
      <c r="K159" t="str">
        <f>IF(ISERROR(INDEX(试题问卷属性表!G:G,MATCH($B159,试题问卷属性表!$A:$A,0))),"",INDEX(试题问卷属性表!G:G,MATCH($B159,试题问卷属性表!$A:$A,0)))</f>
        <v>基本方法</v>
      </c>
      <c r="L159" t="str">
        <f>IF(ISERROR(INDEX(试题问卷属性表!H:H,MATCH($B159,试题问卷属性表!$A:$A,0))),"",INDEX(试题问卷属性表!H:H,MATCH($B159,试题问卷属性表!$A:$A,0)))</f>
        <v>光的折射</v>
      </c>
    </row>
    <row r="160" spans="1:12" hidden="1" x14ac:dyDescent="0.2">
      <c r="A160">
        <f t="shared" si="2"/>
        <v>159</v>
      </c>
      <c r="B160" t="s">
        <v>1692</v>
      </c>
      <c r="C160" t="s">
        <v>42</v>
      </c>
      <c r="D160" t="s">
        <v>1362</v>
      </c>
      <c r="E160" t="s">
        <v>3133</v>
      </c>
      <c r="F160" t="s">
        <v>2609</v>
      </c>
      <c r="G160">
        <v>1</v>
      </c>
      <c r="H160" t="str">
        <f>IF(ISERROR(INDEX(试题问卷属性表!D:D,MATCH($B160,试题问卷属性表!$A:$A,0))),"",INDEX(试题问卷属性表!D:D,MATCH($B160,试题问卷属性表!$A:$A,0)))</f>
        <v>内涵把握</v>
      </c>
      <c r="I160" t="str">
        <f>IF(ISERROR(INDEX(试题问卷属性表!E:E,MATCH($B160,试题问卷属性表!$A:$A,0))),"",INDEX(试题问卷属性表!E:E,MATCH($B160,试题问卷属性表!$A:$A,0)))</f>
        <v>物质科学</v>
      </c>
      <c r="J160" t="str">
        <f>IF(ISERROR(INDEX(试题问卷属性表!F:F,MATCH($B160,试题问卷属性表!$A:$A,0))),"",INDEX(试题问卷属性表!F:F,MATCH($B160,试题问卷属性表!$A:$A,0)))</f>
        <v>科学知识</v>
      </c>
      <c r="K160" t="str">
        <f>IF(ISERROR(INDEX(试题问卷属性表!G:G,MATCH($B160,试题问卷属性表!$A:$A,0))),"",INDEX(试题问卷属性表!G:G,MATCH($B160,试题问卷属性表!$A:$A,0)))</f>
        <v>基本方法</v>
      </c>
      <c r="L160" t="str">
        <f>IF(ISERROR(INDEX(试题问卷属性表!H:H,MATCH($B160,试题问卷属性表!$A:$A,0))),"",INDEX(试题问卷属性表!H:H,MATCH($B160,试题问卷属性表!$A:$A,0)))</f>
        <v>弹簧测力计的读数</v>
      </c>
    </row>
    <row r="161" spans="1:12" hidden="1" x14ac:dyDescent="0.2">
      <c r="A161">
        <f t="shared" si="2"/>
        <v>160</v>
      </c>
      <c r="B161" t="s">
        <v>1693</v>
      </c>
      <c r="C161" t="s">
        <v>42</v>
      </c>
      <c r="D161" t="s">
        <v>1362</v>
      </c>
      <c r="E161" t="s">
        <v>3133</v>
      </c>
      <c r="F161" t="s">
        <v>2609</v>
      </c>
      <c r="G161">
        <v>1</v>
      </c>
      <c r="H161" t="str">
        <f>IF(ISERROR(INDEX(试题问卷属性表!D:D,MATCH($B161,试题问卷属性表!$A:$A,0))),"",INDEX(试题问卷属性表!D:D,MATCH($B161,试题问卷属性表!$A:$A,0)))</f>
        <v>问题解决</v>
      </c>
      <c r="I161" t="str">
        <f>IF(ISERROR(INDEX(试题问卷属性表!E:E,MATCH($B161,试题问卷属性表!$A:$A,0))),"",INDEX(试题问卷属性表!E:E,MATCH($B161,试题问卷属性表!$A:$A,0)))</f>
        <v>物质科学</v>
      </c>
      <c r="J161" t="str">
        <f>IF(ISERROR(INDEX(试题问卷属性表!F:F,MATCH($B161,试题问卷属性表!$A:$A,0))),"",INDEX(试题问卷属性表!F:F,MATCH($B161,试题问卷属性表!$A:$A,0)))</f>
        <v>科学能力</v>
      </c>
      <c r="K161" t="str">
        <f>IF(ISERROR(INDEX(试题问卷属性表!G:G,MATCH($B161,试题问卷属性表!$A:$A,0))),"",INDEX(试题问卷属性表!G:G,MATCH($B161,试题问卷属性表!$A:$A,0)))</f>
        <v>做计划</v>
      </c>
      <c r="L161" t="str">
        <f>IF(ISERROR(INDEX(试题问卷属性表!H:H,MATCH($B161,试题问卷属性表!$A:$A,0))),"",INDEX(试题问卷属性表!H:H,MATCH($B161,试题问卷属性表!$A:$A,0)))</f>
        <v>基于实验目的设计实验装置</v>
      </c>
    </row>
    <row r="162" spans="1:12" hidden="1" x14ac:dyDescent="0.2">
      <c r="A162">
        <f t="shared" si="2"/>
        <v>161</v>
      </c>
      <c r="B162" t="s">
        <v>1694</v>
      </c>
      <c r="C162" t="s">
        <v>42</v>
      </c>
      <c r="D162" t="s">
        <v>1362</v>
      </c>
      <c r="E162" t="s">
        <v>3133</v>
      </c>
      <c r="F162" t="s">
        <v>2607</v>
      </c>
      <c r="G162">
        <v>1</v>
      </c>
      <c r="H162" t="str">
        <f>IF(ISERROR(INDEX(试题问卷属性表!D:D,MATCH($B162,试题问卷属性表!$A:$A,0))),"",INDEX(试题问卷属性表!D:D,MATCH($B162,试题问卷属性表!$A:$A,0)))</f>
        <v>内涵把握</v>
      </c>
      <c r="I162" t="str">
        <f>IF(ISERROR(INDEX(试题问卷属性表!E:E,MATCH($B162,试题问卷属性表!$A:$A,0))),"",INDEX(试题问卷属性表!E:E,MATCH($B162,试题问卷属性表!$A:$A,0)))</f>
        <v>物质科学</v>
      </c>
      <c r="J162" t="str">
        <f>IF(ISERROR(INDEX(试题问卷属性表!F:F,MATCH($B162,试题问卷属性表!$A:$A,0))),"",INDEX(试题问卷属性表!F:F,MATCH($B162,试题问卷属性表!$A:$A,0)))</f>
        <v>科学知识</v>
      </c>
      <c r="K162" t="str">
        <f>IF(ISERROR(INDEX(试题问卷属性表!G:G,MATCH($B162,试题问卷属性表!$A:$A,0))),"",INDEX(试题问卷属性表!G:G,MATCH($B162,试题问卷属性表!$A:$A,0)))</f>
        <v>简答运用</v>
      </c>
      <c r="L162" t="str">
        <f>IF(ISERROR(INDEX(试题问卷属性表!H:H,MATCH($B162,试题问卷属性表!$A:$A,0))),"",INDEX(试题问卷属性表!H:H,MATCH($B162,试题问卷属性表!$A:$A,0)))</f>
        <v>功的计算</v>
      </c>
    </row>
    <row r="163" spans="1:12" hidden="1" x14ac:dyDescent="0.2">
      <c r="A163">
        <f t="shared" si="2"/>
        <v>162</v>
      </c>
      <c r="B163" t="s">
        <v>1695</v>
      </c>
      <c r="C163" t="s">
        <v>42</v>
      </c>
      <c r="D163" t="s">
        <v>1362</v>
      </c>
      <c r="E163" t="s">
        <v>3133</v>
      </c>
      <c r="F163" t="s">
        <v>2607</v>
      </c>
      <c r="G163">
        <v>1</v>
      </c>
      <c r="H163" t="str">
        <f>IF(ISERROR(INDEX(试题问卷属性表!D:D,MATCH($B163,试题问卷属性表!$A:$A,0))),"",INDEX(试题问卷属性表!D:D,MATCH($B163,试题问卷属性表!$A:$A,0)))</f>
        <v>内涵把握</v>
      </c>
      <c r="I163" t="str">
        <f>IF(ISERROR(INDEX(试题问卷属性表!E:E,MATCH($B163,试题问卷属性表!$A:$A,0))),"",INDEX(试题问卷属性表!E:E,MATCH($B163,试题问卷属性表!$A:$A,0)))</f>
        <v>物质科学</v>
      </c>
      <c r="J163" t="str">
        <f>IF(ISERROR(INDEX(试题问卷属性表!F:F,MATCH($B163,试题问卷属性表!$A:$A,0))),"",INDEX(试题问卷属性表!F:F,MATCH($B163,试题问卷属性表!$A:$A,0)))</f>
        <v>科学知识</v>
      </c>
      <c r="K163" t="str">
        <f>IF(ISERROR(INDEX(试题问卷属性表!G:G,MATCH($B163,试题问卷属性表!$A:$A,0))),"",INDEX(试题问卷属性表!G:G,MATCH($B163,试题问卷属性表!$A:$A,0)))</f>
        <v>简答运用</v>
      </c>
      <c r="L163" t="str">
        <f>IF(ISERROR(INDEX(试题问卷属性表!H:H,MATCH($B163,试题问卷属性表!$A:$A,0))),"",INDEX(试题问卷属性表!H:H,MATCH($B163,试题问卷属性表!$A:$A,0)))</f>
        <v>冰水混合物的温度</v>
      </c>
    </row>
    <row r="164" spans="1:12" hidden="1" x14ac:dyDescent="0.2">
      <c r="A164">
        <f t="shared" si="2"/>
        <v>163</v>
      </c>
      <c r="B164" t="s">
        <v>1696</v>
      </c>
      <c r="C164" t="s">
        <v>42</v>
      </c>
      <c r="D164" t="s">
        <v>1362</v>
      </c>
      <c r="E164" t="s">
        <v>3133</v>
      </c>
      <c r="F164" t="s">
        <v>2608</v>
      </c>
      <c r="G164">
        <v>1</v>
      </c>
      <c r="H164" t="str">
        <f>IF(ISERROR(INDEX(试题问卷属性表!D:D,MATCH($B164,试题问卷属性表!$A:$A,0))),"",INDEX(试题问卷属性表!D:D,MATCH($B164,试题问卷属性表!$A:$A,0)))</f>
        <v>内涵把握</v>
      </c>
      <c r="I164" t="str">
        <f>IF(ISERROR(INDEX(试题问卷属性表!E:E,MATCH($B164,试题问卷属性表!$A:$A,0))),"",INDEX(试题问卷属性表!E:E,MATCH($B164,试题问卷属性表!$A:$A,0)))</f>
        <v>物质科学</v>
      </c>
      <c r="J164" t="str">
        <f>IF(ISERROR(INDEX(试题问卷属性表!F:F,MATCH($B164,试题问卷属性表!$A:$A,0))),"",INDEX(试题问卷属性表!F:F,MATCH($B164,试题问卷属性表!$A:$A,0)))</f>
        <v>科学态度</v>
      </c>
      <c r="K164" t="str">
        <f>IF(ISERROR(INDEX(试题问卷属性表!G:G,MATCH($B164,试题问卷属性表!$A:$A,0))),"",INDEX(试题问卷属性表!G:G,MATCH($B164,试题问卷属性表!$A:$A,0)))</f>
        <v>赞同</v>
      </c>
      <c r="L164" t="str">
        <f>IF(ISERROR(INDEX(试题问卷属性表!H:H,MATCH($B164,试题问卷属性表!$A:$A,0))),"",INDEX(试题问卷属性表!H:H,MATCH($B164,试题问卷属性表!$A:$A,0)))</f>
        <v>灭火的原理及其应用</v>
      </c>
    </row>
    <row r="165" spans="1:12" hidden="1" x14ac:dyDescent="0.2">
      <c r="A165">
        <f t="shared" si="2"/>
        <v>164</v>
      </c>
      <c r="B165" t="s">
        <v>1697</v>
      </c>
      <c r="C165" t="s">
        <v>42</v>
      </c>
      <c r="D165" t="s">
        <v>1362</v>
      </c>
      <c r="E165" t="s">
        <v>3133</v>
      </c>
      <c r="F165" t="s">
        <v>2607</v>
      </c>
      <c r="G165">
        <v>1</v>
      </c>
      <c r="H165" t="str">
        <f>IF(ISERROR(INDEX(试题问卷属性表!D:D,MATCH($B165,试题问卷属性表!$A:$A,0))),"",INDEX(试题问卷属性表!D:D,MATCH($B165,试题问卷属性表!$A:$A,0)))</f>
        <v>内涵把握</v>
      </c>
      <c r="I165" t="str">
        <f>IF(ISERROR(INDEX(试题问卷属性表!E:E,MATCH($B165,试题问卷属性表!$A:$A,0))),"",INDEX(试题问卷属性表!E:E,MATCH($B165,试题问卷属性表!$A:$A,0)))</f>
        <v>地球宇宙</v>
      </c>
      <c r="J165" t="str">
        <f>IF(ISERROR(INDEX(试题问卷属性表!F:F,MATCH($B165,试题问卷属性表!$A:$A,0))),"",INDEX(试题问卷属性表!F:F,MATCH($B165,试题问卷属性表!$A:$A,0)))</f>
        <v>科学知识</v>
      </c>
      <c r="K165" t="str">
        <f>IF(ISERROR(INDEX(试题问卷属性表!G:G,MATCH($B165,试题问卷属性表!$A:$A,0))),"",INDEX(试题问卷属性表!G:G,MATCH($B165,试题问卷属性表!$A:$A,0)))</f>
        <v>基本知识</v>
      </c>
      <c r="L165" t="str">
        <f>IF(ISERROR(INDEX(试题问卷属性表!H:H,MATCH($B165,试题问卷属性表!$A:$A,0))),"",INDEX(试题问卷属性表!H:H,MATCH($B165,试题问卷属性表!$A:$A,0)))</f>
        <v>不同土地资源利用类型</v>
      </c>
    </row>
    <row r="166" spans="1:12" hidden="1" x14ac:dyDescent="0.2">
      <c r="A166">
        <f t="shared" si="2"/>
        <v>165</v>
      </c>
      <c r="B166" t="s">
        <v>1698</v>
      </c>
      <c r="C166" t="s">
        <v>42</v>
      </c>
      <c r="D166" t="s">
        <v>1362</v>
      </c>
      <c r="E166" t="s">
        <v>3133</v>
      </c>
      <c r="F166" t="s">
        <v>2607</v>
      </c>
      <c r="G166">
        <v>1</v>
      </c>
      <c r="H166" t="str">
        <f>IF(ISERROR(INDEX(试题问卷属性表!D:D,MATCH($B166,试题问卷属性表!$A:$A,0))),"",INDEX(试题问卷属性表!D:D,MATCH($B166,试题问卷属性表!$A:$A,0)))</f>
        <v>内涵把握</v>
      </c>
      <c r="I166" t="str">
        <f>IF(ISERROR(INDEX(试题问卷属性表!E:E,MATCH($B166,试题问卷属性表!$A:$A,0))),"",INDEX(试题问卷属性表!E:E,MATCH($B166,试题问卷属性表!$A:$A,0)))</f>
        <v>地球宇宙</v>
      </c>
      <c r="J166" t="str">
        <f>IF(ISERROR(INDEX(试题问卷属性表!F:F,MATCH($B166,试题问卷属性表!$A:$A,0))),"",INDEX(试题问卷属性表!F:F,MATCH($B166,试题问卷属性表!$A:$A,0)))</f>
        <v>科学知识</v>
      </c>
      <c r="K166" t="str">
        <f>IF(ISERROR(INDEX(试题问卷属性表!G:G,MATCH($B166,试题问卷属性表!$A:$A,0))),"",INDEX(试题问卷属性表!G:G,MATCH($B166,试题问卷属性表!$A:$A,0)))</f>
        <v>基本知识</v>
      </c>
      <c r="L166" t="str">
        <f>IF(ISERROR(INDEX(试题问卷属性表!H:H,MATCH($B166,试题问卷属性表!$A:$A,0))),"",INDEX(试题问卷属性表!H:H,MATCH($B166,试题问卷属性表!$A:$A,0)))</f>
        <v>识记著名河流</v>
      </c>
    </row>
    <row r="167" spans="1:12" hidden="1" x14ac:dyDescent="0.2">
      <c r="A167">
        <f t="shared" si="2"/>
        <v>166</v>
      </c>
      <c r="B167" t="s">
        <v>1699</v>
      </c>
      <c r="C167" t="s">
        <v>42</v>
      </c>
      <c r="D167" t="s">
        <v>1362</v>
      </c>
      <c r="E167" t="s">
        <v>3133</v>
      </c>
      <c r="F167" t="s">
        <v>2608</v>
      </c>
      <c r="G167">
        <v>1</v>
      </c>
      <c r="H167" t="str">
        <f>IF(ISERROR(INDEX(试题问卷属性表!D:D,MATCH($B167,试题问卷属性表!$A:$A,0))),"",INDEX(试题问卷属性表!D:D,MATCH($B167,试题问卷属性表!$A:$A,0)))</f>
        <v>内涵把握</v>
      </c>
      <c r="I167" t="str">
        <f>IF(ISERROR(INDEX(试题问卷属性表!E:E,MATCH($B167,试题问卷属性表!$A:$A,0))),"",INDEX(试题问卷属性表!E:E,MATCH($B167,试题问卷属性表!$A:$A,0)))</f>
        <v>地球宇宙</v>
      </c>
      <c r="J167" t="str">
        <f>IF(ISERROR(INDEX(试题问卷属性表!F:F,MATCH($B167,试题问卷属性表!$A:$A,0))),"",INDEX(试题问卷属性表!F:F,MATCH($B167,试题问卷属性表!$A:$A,0)))</f>
        <v>科学知识</v>
      </c>
      <c r="K167" t="str">
        <f>IF(ISERROR(INDEX(试题问卷属性表!G:G,MATCH($B167,试题问卷属性表!$A:$A,0))),"",INDEX(试题问卷属性表!G:G,MATCH($B167,试题问卷属性表!$A:$A,0)))</f>
        <v>基本知识</v>
      </c>
      <c r="L167" t="str">
        <f>IF(ISERROR(INDEX(试题问卷属性表!H:H,MATCH($B167,试题问卷属性表!$A:$A,0))),"",INDEX(试题问卷属性表!H:H,MATCH($B167,试题问卷属性表!$A:$A,0)))</f>
        <v>知道海洋在地球表面所占比例</v>
      </c>
    </row>
    <row r="168" spans="1:12" hidden="1" x14ac:dyDescent="0.2">
      <c r="A168">
        <f t="shared" si="2"/>
        <v>167</v>
      </c>
      <c r="B168" t="s">
        <v>1700</v>
      </c>
      <c r="C168" t="s">
        <v>42</v>
      </c>
      <c r="D168" t="s">
        <v>1362</v>
      </c>
      <c r="E168" t="s">
        <v>3133</v>
      </c>
      <c r="F168" t="s">
        <v>2608</v>
      </c>
      <c r="G168">
        <v>1</v>
      </c>
      <c r="H168" t="str">
        <f>IF(ISERROR(INDEX(试题问卷属性表!D:D,MATCH($B168,试题问卷属性表!$A:$A,0))),"",INDEX(试题问卷属性表!D:D,MATCH($B168,试题问卷属性表!$A:$A,0)))</f>
        <v>内涵把握</v>
      </c>
      <c r="I168" t="str">
        <f>IF(ISERROR(INDEX(试题问卷属性表!E:E,MATCH($B168,试题问卷属性表!$A:$A,0))),"",INDEX(试题问卷属性表!E:E,MATCH($B168,试题问卷属性表!$A:$A,0)))</f>
        <v>地球宇宙</v>
      </c>
      <c r="J168" t="str">
        <f>IF(ISERROR(INDEX(试题问卷属性表!F:F,MATCH($B168,试题问卷属性表!$A:$A,0))),"",INDEX(试题问卷属性表!F:F,MATCH($B168,试题问卷属性表!$A:$A,0)))</f>
        <v>科学知识</v>
      </c>
      <c r="K168" t="str">
        <f>IF(ISERROR(INDEX(试题问卷属性表!G:G,MATCH($B168,试题问卷属性表!$A:$A,0))),"",INDEX(试题问卷属性表!G:G,MATCH($B168,试题问卷属性表!$A:$A,0)))</f>
        <v>简答运用</v>
      </c>
      <c r="L168" t="str">
        <f>IF(ISERROR(INDEX(试题问卷属性表!H:H,MATCH($B168,试题问卷属性表!$A:$A,0))),"",INDEX(试题问卷属性表!H:H,MATCH($B168,试题问卷属性表!$A:$A,0)))</f>
        <v>理解人们认识地球形状过程</v>
      </c>
    </row>
    <row r="169" spans="1:12" hidden="1" x14ac:dyDescent="0.2">
      <c r="A169">
        <f t="shared" si="2"/>
        <v>168</v>
      </c>
      <c r="B169" t="s">
        <v>1701</v>
      </c>
      <c r="C169" t="s">
        <v>42</v>
      </c>
      <c r="D169" t="s">
        <v>1362</v>
      </c>
      <c r="E169" t="s">
        <v>3133</v>
      </c>
      <c r="F169" t="s">
        <v>2609</v>
      </c>
      <c r="G169">
        <v>1</v>
      </c>
      <c r="H169" t="str">
        <f>IF(ISERROR(INDEX(试题问卷属性表!D:D,MATCH($B169,试题问卷属性表!$A:$A,0))),"",INDEX(试题问卷属性表!D:D,MATCH($B169,试题问卷属性表!$A:$A,0)))</f>
        <v>内涵把握</v>
      </c>
      <c r="I169" t="str">
        <f>IF(ISERROR(INDEX(试题问卷属性表!E:E,MATCH($B169,试题问卷属性表!$A:$A,0))),"",INDEX(试题问卷属性表!E:E,MATCH($B169,试题问卷属性表!$A:$A,0)))</f>
        <v>地球宇宙</v>
      </c>
      <c r="J169" t="str">
        <f>IF(ISERROR(INDEX(试题问卷属性表!F:F,MATCH($B169,试题问卷属性表!$A:$A,0))),"",INDEX(试题问卷属性表!F:F,MATCH($B169,试题问卷属性表!$A:$A,0)))</f>
        <v>科学能力</v>
      </c>
      <c r="K169" t="str">
        <f>IF(ISERROR(INDEX(试题问卷属性表!G:G,MATCH($B169,试题问卷属性表!$A:$A,0))),"",INDEX(试题问卷属性表!G:G,MATCH($B169,试题问卷属性表!$A:$A,0)))</f>
        <v>获取和描述证据</v>
      </c>
      <c r="L169" t="str">
        <f>IF(ISERROR(INDEX(试题问卷属性表!H:H,MATCH($B169,试题问卷属性表!$A:$A,0))),"",INDEX(试题问卷属性表!H:H,MATCH($B169,试题问卷属性表!$A:$A,0)))</f>
        <v>读取气温曲线图和降水量柱状图信息</v>
      </c>
    </row>
    <row r="170" spans="1:12" hidden="1" x14ac:dyDescent="0.2">
      <c r="A170">
        <f t="shared" si="2"/>
        <v>169</v>
      </c>
      <c r="B170" t="s">
        <v>1702</v>
      </c>
      <c r="C170" t="s">
        <v>42</v>
      </c>
      <c r="D170" t="s">
        <v>1362</v>
      </c>
      <c r="E170" t="s">
        <v>3133</v>
      </c>
      <c r="F170" t="s">
        <v>2607</v>
      </c>
      <c r="G170">
        <v>1</v>
      </c>
      <c r="H170" t="str">
        <f>IF(ISERROR(INDEX(试题问卷属性表!D:D,MATCH($B170,试题问卷属性表!$A:$A,0))),"",INDEX(试题问卷属性表!D:D,MATCH($B170,试题问卷属性表!$A:$A,0)))</f>
        <v>内涵把握</v>
      </c>
      <c r="I170" t="str">
        <f>IF(ISERROR(INDEX(试题问卷属性表!E:E,MATCH($B170,试题问卷属性表!$A:$A,0))),"",INDEX(试题问卷属性表!E:E,MATCH($B170,试题问卷属性表!$A:$A,0)))</f>
        <v>生命科学</v>
      </c>
      <c r="J170" t="str">
        <f>IF(ISERROR(INDEX(试题问卷属性表!F:F,MATCH($B170,试题问卷属性表!$A:$A,0))),"",INDEX(试题问卷属性表!F:F,MATCH($B170,试题问卷属性表!$A:$A,0)))</f>
        <v>科学知识</v>
      </c>
      <c r="K170" t="str">
        <f>IF(ISERROR(INDEX(试题问卷属性表!G:G,MATCH($B170,试题问卷属性表!$A:$A,0))),"",INDEX(试题问卷属性表!G:G,MATCH($B170,试题问卷属性表!$A:$A,0)))</f>
        <v>基本知识</v>
      </c>
      <c r="L170" t="str">
        <f>IF(ISERROR(INDEX(试题问卷属性表!H:H,MATCH($B170,试题问卷属性表!$A:$A,0))),"",INDEX(试题问卷属性表!H:H,MATCH($B170,试题问卷属性表!$A:$A,0)))</f>
        <v>生物体的构成层次及功能</v>
      </c>
    </row>
    <row r="171" spans="1:12" hidden="1" x14ac:dyDescent="0.2">
      <c r="A171">
        <f t="shared" si="2"/>
        <v>170</v>
      </c>
      <c r="B171" t="s">
        <v>1703</v>
      </c>
      <c r="C171" t="s">
        <v>42</v>
      </c>
      <c r="D171" t="s">
        <v>1362</v>
      </c>
      <c r="E171" t="s">
        <v>3133</v>
      </c>
      <c r="F171" t="s">
        <v>2609</v>
      </c>
      <c r="G171">
        <v>1</v>
      </c>
      <c r="H171" t="str">
        <f>IF(ISERROR(INDEX(试题问卷属性表!D:D,MATCH($B171,试题问卷属性表!$A:$A,0))),"",INDEX(试题问卷属性表!D:D,MATCH($B171,试题问卷属性表!$A:$A,0)))</f>
        <v>内涵把握</v>
      </c>
      <c r="I171" t="str">
        <f>IF(ISERROR(INDEX(试题问卷属性表!E:E,MATCH($B171,试题问卷属性表!$A:$A,0))),"",INDEX(试题问卷属性表!E:E,MATCH($B171,试题问卷属性表!$A:$A,0)))</f>
        <v>生命科学</v>
      </c>
      <c r="J171" t="str">
        <f>IF(ISERROR(INDEX(试题问卷属性表!F:F,MATCH($B171,试题问卷属性表!$A:$A,0))),"",INDEX(试题问卷属性表!F:F,MATCH($B171,试题问卷属性表!$A:$A,0)))</f>
        <v>科学知识</v>
      </c>
      <c r="K171" t="str">
        <f>IF(ISERROR(INDEX(试题问卷属性表!G:G,MATCH($B171,试题问卷属性表!$A:$A,0))),"",INDEX(试题问卷属性表!G:G,MATCH($B171,试题问卷属性表!$A:$A,0)))</f>
        <v>基本方法</v>
      </c>
      <c r="L171" t="str">
        <f>IF(ISERROR(INDEX(试题问卷属性表!H:H,MATCH($B171,试题问卷属性表!$A:$A,0))),"",INDEX(试题问卷属性表!H:H,MATCH($B171,试题问卷属性表!$A:$A,0)))</f>
        <v>显微镜的使用</v>
      </c>
    </row>
    <row r="172" spans="1:12" hidden="1" x14ac:dyDescent="0.2">
      <c r="A172">
        <f t="shared" si="2"/>
        <v>171</v>
      </c>
      <c r="B172" t="s">
        <v>1704</v>
      </c>
      <c r="C172" t="s">
        <v>42</v>
      </c>
      <c r="D172" t="s">
        <v>1362</v>
      </c>
      <c r="E172" t="s">
        <v>3133</v>
      </c>
      <c r="F172" t="s">
        <v>2608</v>
      </c>
      <c r="G172">
        <v>1</v>
      </c>
      <c r="H172" t="str">
        <f>IF(ISERROR(INDEX(试题问卷属性表!D:D,MATCH($B172,试题问卷属性表!$A:$A,0))),"",INDEX(试题问卷属性表!D:D,MATCH($B172,试题问卷属性表!$A:$A,0)))</f>
        <v>内涵把握</v>
      </c>
      <c r="I172" t="str">
        <f>IF(ISERROR(INDEX(试题问卷属性表!E:E,MATCH($B172,试题问卷属性表!$A:$A,0))),"",INDEX(试题问卷属性表!E:E,MATCH($B172,试题问卷属性表!$A:$A,0)))</f>
        <v>生命科学</v>
      </c>
      <c r="J172" t="str">
        <f>IF(ISERROR(INDEX(试题问卷属性表!F:F,MATCH($B172,试题问卷属性表!$A:$A,0))),"",INDEX(试题问卷属性表!F:F,MATCH($B172,试题问卷属性表!$A:$A,0)))</f>
        <v>科学知识</v>
      </c>
      <c r="K172" t="str">
        <f>IF(ISERROR(INDEX(试题问卷属性表!G:G,MATCH($B172,试题问卷属性表!$A:$A,0))),"",INDEX(试题问卷属性表!G:G,MATCH($B172,试题问卷属性表!$A:$A,0)))</f>
        <v>基本知识</v>
      </c>
      <c r="L172" t="str">
        <f>IF(ISERROR(INDEX(试题问卷属性表!H:H,MATCH($B172,试题问卷属性表!$A:$A,0))),"",INDEX(试题问卷属性表!H:H,MATCH($B172,试题问卷属性表!$A:$A,0)))</f>
        <v>植物的光合作用</v>
      </c>
    </row>
    <row r="173" spans="1:12" hidden="1" x14ac:dyDescent="0.2">
      <c r="A173">
        <f t="shared" si="2"/>
        <v>172</v>
      </c>
      <c r="B173" t="s">
        <v>1705</v>
      </c>
      <c r="C173" t="s">
        <v>42</v>
      </c>
      <c r="D173" t="s">
        <v>1362</v>
      </c>
      <c r="E173" t="s">
        <v>3133</v>
      </c>
      <c r="F173" t="s">
        <v>2607</v>
      </c>
      <c r="G173">
        <v>1</v>
      </c>
      <c r="H173" t="str">
        <f>IF(ISERROR(INDEX(试题问卷属性表!D:D,MATCH($B173,试题问卷属性表!$A:$A,0))),"",INDEX(试题问卷属性表!D:D,MATCH($B173,试题问卷属性表!$A:$A,0)))</f>
        <v>内涵把握</v>
      </c>
      <c r="I173" t="str">
        <f>IF(ISERROR(INDEX(试题问卷属性表!E:E,MATCH($B173,试题问卷属性表!$A:$A,0))),"",INDEX(试题问卷属性表!E:E,MATCH($B173,试题问卷属性表!$A:$A,0)))</f>
        <v>生命科学</v>
      </c>
      <c r="J173" t="str">
        <f>IF(ISERROR(INDEX(试题问卷属性表!F:F,MATCH($B173,试题问卷属性表!$A:$A,0))),"",INDEX(试题问卷属性表!F:F,MATCH($B173,试题问卷属性表!$A:$A,0)))</f>
        <v>科学知识</v>
      </c>
      <c r="K173" t="str">
        <f>IF(ISERROR(INDEX(试题问卷属性表!G:G,MATCH($B173,试题问卷属性表!$A:$A,0))),"",INDEX(试题问卷属性表!G:G,MATCH($B173,试题问卷属性表!$A:$A,0)))</f>
        <v>基本知识</v>
      </c>
      <c r="L173" t="str">
        <f>IF(ISERROR(INDEX(试题问卷属性表!H:H,MATCH($B173,试题问卷属性表!$A:$A,0))),"",INDEX(试题问卷属性表!H:H,MATCH($B173,试题问卷属性表!$A:$A,0)))</f>
        <v>人体性状的遗传和变异</v>
      </c>
    </row>
    <row r="174" spans="1:12" hidden="1" x14ac:dyDescent="0.2">
      <c r="A174">
        <f t="shared" si="2"/>
        <v>173</v>
      </c>
      <c r="B174" t="s">
        <v>1706</v>
      </c>
      <c r="C174" t="s">
        <v>42</v>
      </c>
      <c r="D174" t="s">
        <v>1362</v>
      </c>
      <c r="E174" t="s">
        <v>3133</v>
      </c>
      <c r="F174" t="s">
        <v>2607</v>
      </c>
      <c r="G174">
        <v>1</v>
      </c>
      <c r="H174" t="str">
        <f>IF(ISERROR(INDEX(试题问卷属性表!D:D,MATCH($B174,试题问卷属性表!$A:$A,0))),"",INDEX(试题问卷属性表!D:D,MATCH($B174,试题问卷属性表!$A:$A,0)))</f>
        <v>内涵把握</v>
      </c>
      <c r="I174" t="str">
        <f>IF(ISERROR(INDEX(试题问卷属性表!E:E,MATCH($B174,试题问卷属性表!$A:$A,0))),"",INDEX(试题问卷属性表!E:E,MATCH($B174,试题问卷属性表!$A:$A,0)))</f>
        <v>生命科学</v>
      </c>
      <c r="J174" t="str">
        <f>IF(ISERROR(INDEX(试题问卷属性表!F:F,MATCH($B174,试题问卷属性表!$A:$A,0))),"",INDEX(试题问卷属性表!F:F,MATCH($B174,试题问卷属性表!$A:$A,0)))</f>
        <v>科学知识</v>
      </c>
      <c r="K174" t="str">
        <f>IF(ISERROR(INDEX(试题问卷属性表!G:G,MATCH($B174,试题问卷属性表!$A:$A,0))),"",INDEX(试题问卷属性表!G:G,MATCH($B174,试题问卷属性表!$A:$A,0)))</f>
        <v>基本知识</v>
      </c>
      <c r="L174" t="str">
        <f>IF(ISERROR(INDEX(试题问卷属性表!H:H,MATCH($B174,试题问卷属性表!$A:$A,0))),"",INDEX(试题问卷属性表!H:H,MATCH($B174,试题问卷属性表!$A:$A,0)))</f>
        <v>激素分泌异常的疾病</v>
      </c>
    </row>
    <row r="175" spans="1:12" hidden="1" x14ac:dyDescent="0.2">
      <c r="A175">
        <f t="shared" si="2"/>
        <v>174</v>
      </c>
      <c r="B175" t="s">
        <v>1707</v>
      </c>
      <c r="C175" t="s">
        <v>42</v>
      </c>
      <c r="D175" t="s">
        <v>1362</v>
      </c>
      <c r="E175" t="s">
        <v>3133</v>
      </c>
      <c r="F175" t="s">
        <v>2609</v>
      </c>
      <c r="G175">
        <v>1</v>
      </c>
      <c r="H175" t="str">
        <f>IF(ISERROR(INDEX(试题问卷属性表!D:D,MATCH($B175,试题问卷属性表!$A:$A,0))),"",INDEX(试题问卷属性表!D:D,MATCH($B175,试题问卷属性表!$A:$A,0)))</f>
        <v>内涵把握</v>
      </c>
      <c r="I175" t="str">
        <f>IF(ISERROR(INDEX(试题问卷属性表!E:E,MATCH($B175,试题问卷属性表!$A:$A,0))),"",INDEX(试题问卷属性表!E:E,MATCH($B175,试题问卷属性表!$A:$A,0)))</f>
        <v>生命科学</v>
      </c>
      <c r="J175" t="str">
        <f>IF(ISERROR(INDEX(试题问卷属性表!F:F,MATCH($B175,试题问卷属性表!$A:$A,0))),"",INDEX(试题问卷属性表!F:F,MATCH($B175,试题问卷属性表!$A:$A,0)))</f>
        <v>科学知识</v>
      </c>
      <c r="K175" t="str">
        <f>IF(ISERROR(INDEX(试题问卷属性表!G:G,MATCH($B175,试题问卷属性表!$A:$A,0))),"",INDEX(试题问卷属性表!G:G,MATCH($B175,试题问卷属性表!$A:$A,0)))</f>
        <v>简答运用</v>
      </c>
      <c r="L175" t="str">
        <f>IF(ISERROR(INDEX(试题问卷属性表!H:H,MATCH($B175,试题问卷属性表!$A:$A,0))),"",INDEX(试题问卷属性表!H:H,MATCH($B175,试题问卷属性表!$A:$A,0)))</f>
        <v>染色体与性别决定</v>
      </c>
    </row>
    <row r="176" spans="1:12" hidden="1" x14ac:dyDescent="0.2">
      <c r="A176">
        <f t="shared" si="2"/>
        <v>175</v>
      </c>
      <c r="B176" t="s">
        <v>1708</v>
      </c>
      <c r="C176" t="s">
        <v>42</v>
      </c>
      <c r="D176" t="s">
        <v>1362</v>
      </c>
      <c r="E176" t="s">
        <v>3133</v>
      </c>
      <c r="F176" t="s">
        <v>2609</v>
      </c>
      <c r="G176">
        <v>1</v>
      </c>
      <c r="H176" t="str">
        <f>IF(ISERROR(INDEX(试题问卷属性表!D:D,MATCH($B176,试题问卷属性表!$A:$A,0))),"",INDEX(试题问卷属性表!D:D,MATCH($B176,试题问卷属性表!$A:$A,0)))</f>
        <v>内涵把握</v>
      </c>
      <c r="I176" t="str">
        <f>IF(ISERROR(INDEX(试题问卷属性表!E:E,MATCH($B176,试题问卷属性表!$A:$A,0))),"",INDEX(试题问卷属性表!E:E,MATCH($B176,试题问卷属性表!$A:$A,0)))</f>
        <v>生命科学</v>
      </c>
      <c r="J176" t="str">
        <f>IF(ISERROR(INDEX(试题问卷属性表!F:F,MATCH($B176,试题问卷属性表!$A:$A,0))),"",INDEX(试题问卷属性表!F:F,MATCH($B176,试题问卷属性表!$A:$A,0)))</f>
        <v>科学能力</v>
      </c>
      <c r="K176" t="str">
        <f>IF(ISERROR(INDEX(试题问卷属性表!G:G,MATCH($B176,试题问卷属性表!$A:$A,0))),"",INDEX(试题问卷属性表!G:G,MATCH($B176,试题问卷属性表!$A:$A,0)))</f>
        <v>使用证据</v>
      </c>
      <c r="L176" t="str">
        <f>IF(ISERROR(INDEX(试题问卷属性表!H:H,MATCH($B176,试题问卷属性表!$A:$A,0))),"",INDEX(试题问卷属性表!H:H,MATCH($B176,试题问卷属性表!$A:$A,0)))</f>
        <v>人体的代谢与平衡</v>
      </c>
    </row>
    <row r="177" spans="1:12" hidden="1" x14ac:dyDescent="0.2">
      <c r="A177">
        <f t="shared" si="2"/>
        <v>176</v>
      </c>
      <c r="B177" t="s">
        <v>1709</v>
      </c>
      <c r="C177" t="s">
        <v>42</v>
      </c>
      <c r="D177" t="s">
        <v>1362</v>
      </c>
      <c r="E177" t="s">
        <v>3133</v>
      </c>
      <c r="F177" t="s">
        <v>2609</v>
      </c>
      <c r="G177">
        <v>1</v>
      </c>
      <c r="H177" t="str">
        <f>IF(ISERROR(INDEX(试题问卷属性表!D:D,MATCH($B177,试题问卷属性表!$A:$A,0))),"",INDEX(试题问卷属性表!D:D,MATCH($B177,试题问卷属性表!$A:$A,0)))</f>
        <v>内涵把握</v>
      </c>
      <c r="I177" t="str">
        <f>IF(ISERROR(INDEX(试题问卷属性表!E:E,MATCH($B177,试题问卷属性表!$A:$A,0))),"",INDEX(试题问卷属性表!E:E,MATCH($B177,试题问卷属性表!$A:$A,0)))</f>
        <v>生命科学</v>
      </c>
      <c r="J177" t="str">
        <f>IF(ISERROR(INDEX(试题问卷属性表!F:F,MATCH($B177,试题问卷属性表!$A:$A,0))),"",INDEX(试题问卷属性表!F:F,MATCH($B177,试题问卷属性表!$A:$A,0)))</f>
        <v>科学知识</v>
      </c>
      <c r="K177" t="str">
        <f>IF(ISERROR(INDEX(试题问卷属性表!G:G,MATCH($B177,试题问卷属性表!$A:$A,0))),"",INDEX(试题问卷属性表!G:G,MATCH($B177,试题问卷属性表!$A:$A,0)))</f>
        <v>基本知识</v>
      </c>
      <c r="L177" t="str">
        <f>IF(ISERROR(INDEX(试题问卷属性表!H:H,MATCH($B177,试题问卷属性表!$A:$A,0))),"",INDEX(试题问卷属性表!H:H,MATCH($B177,试题问卷属性表!$A:$A,0)))</f>
        <v>人体的代谢与平衡</v>
      </c>
    </row>
    <row r="178" spans="1:12" hidden="1" x14ac:dyDescent="0.2">
      <c r="A178">
        <f t="shared" si="2"/>
        <v>177</v>
      </c>
      <c r="B178" t="s">
        <v>1710</v>
      </c>
      <c r="C178" t="s">
        <v>42</v>
      </c>
      <c r="D178" t="s">
        <v>1362</v>
      </c>
      <c r="E178" t="s">
        <v>3133</v>
      </c>
      <c r="F178" t="s">
        <v>2610</v>
      </c>
      <c r="G178">
        <v>1</v>
      </c>
      <c r="H178" t="str">
        <f>IF(ISERROR(INDEX(试题问卷属性表!D:D,MATCH($B178,试题问卷属性表!$A:$A,0))),"",INDEX(试题问卷属性表!D:D,MATCH($B178,试题问卷属性表!$A:$A,0)))</f>
        <v>内涵把握</v>
      </c>
      <c r="I178" t="str">
        <f>IF(ISERROR(INDEX(试题问卷属性表!E:E,MATCH($B178,试题问卷属性表!$A:$A,0))),"",INDEX(试题问卷属性表!E:E,MATCH($B178,试题问卷属性表!$A:$A,0)))</f>
        <v>物质科学</v>
      </c>
      <c r="J178" t="str">
        <f>IF(ISERROR(INDEX(试题问卷属性表!F:F,MATCH($B178,试题问卷属性表!$A:$A,0))),"",INDEX(试题问卷属性表!F:F,MATCH($B178,试题问卷属性表!$A:$A,0)))</f>
        <v>科学知识</v>
      </c>
      <c r="K178" t="str">
        <f>IF(ISERROR(INDEX(试题问卷属性表!G:G,MATCH($B178,试题问卷属性表!$A:$A,0))),"",INDEX(试题问卷属性表!G:G,MATCH($B178,试题问卷属性表!$A:$A,0)))</f>
        <v>基本知识</v>
      </c>
      <c r="L178" t="str">
        <f>IF(ISERROR(INDEX(试题问卷属性表!H:H,MATCH($B178,试题问卷属性表!$A:$A,0))),"",INDEX(试题问卷属性表!H:H,MATCH($B178,试题问卷属性表!$A:$A,0)))</f>
        <v>能源的种类</v>
      </c>
    </row>
    <row r="179" spans="1:12" hidden="1" x14ac:dyDescent="0.2">
      <c r="A179">
        <f t="shared" si="2"/>
        <v>178</v>
      </c>
      <c r="B179" t="s">
        <v>1711</v>
      </c>
      <c r="C179" t="s">
        <v>42</v>
      </c>
      <c r="D179" t="s">
        <v>1362</v>
      </c>
      <c r="E179" t="s">
        <v>3133</v>
      </c>
      <c r="F179" t="s">
        <v>2608</v>
      </c>
      <c r="G179">
        <v>1</v>
      </c>
      <c r="H179" t="str">
        <f>IF(ISERROR(INDEX(试题问卷属性表!D:D,MATCH($B179,试题问卷属性表!$A:$A,0))),"",INDEX(试题问卷属性表!D:D,MATCH($B179,试题问卷属性表!$A:$A,0)))</f>
        <v>内涵把握</v>
      </c>
      <c r="I179" t="str">
        <f>IF(ISERROR(INDEX(试题问卷属性表!E:E,MATCH($B179,试题问卷属性表!$A:$A,0))),"",INDEX(试题问卷属性表!E:E,MATCH($B179,试题问卷属性表!$A:$A,0)))</f>
        <v>生命科学</v>
      </c>
      <c r="J179" t="str">
        <f>IF(ISERROR(INDEX(试题问卷属性表!F:F,MATCH($B179,试题问卷属性表!$A:$A,0))),"",INDEX(试题问卷属性表!F:F,MATCH($B179,试题问卷属性表!$A:$A,0)))</f>
        <v>科学态度</v>
      </c>
      <c r="K179" t="str">
        <f>IF(ISERROR(INDEX(试题问卷属性表!G:G,MATCH($B179,试题问卷属性表!$A:$A,0))),"",INDEX(试题问卷属性表!G:G,MATCH($B179,试题问卷属性表!$A:$A,0)))</f>
        <v>赞同</v>
      </c>
      <c r="L179" t="str">
        <f>IF(ISERROR(INDEX(试题问卷属性表!H:H,MATCH($B179,试题问卷属性表!$A:$A,0))),"",INDEX(试题问卷属性表!H:H,MATCH($B179,试题问卷属性表!$A:$A,0)))</f>
        <v>湿地的作用</v>
      </c>
    </row>
    <row r="180" spans="1:12" hidden="1" x14ac:dyDescent="0.2">
      <c r="A180">
        <f t="shared" si="2"/>
        <v>179</v>
      </c>
      <c r="B180" t="s">
        <v>1712</v>
      </c>
      <c r="C180" t="s">
        <v>42</v>
      </c>
      <c r="D180" t="s">
        <v>1362</v>
      </c>
      <c r="E180" t="s">
        <v>3133</v>
      </c>
      <c r="F180" t="s">
        <v>2608</v>
      </c>
      <c r="G180">
        <v>1</v>
      </c>
      <c r="H180" t="str">
        <f>IF(ISERROR(INDEX(试题问卷属性表!D:D,MATCH($B180,试题问卷属性表!$A:$A,0))),"",INDEX(试题问卷属性表!D:D,MATCH($B180,试题问卷属性表!$A:$A,0)))</f>
        <v>内涵把握</v>
      </c>
      <c r="I180" t="str">
        <f>IF(ISERROR(INDEX(试题问卷属性表!E:E,MATCH($B180,试题问卷属性表!$A:$A,0))),"",INDEX(试题问卷属性表!E:E,MATCH($B180,试题问卷属性表!$A:$A,0)))</f>
        <v>生命科学</v>
      </c>
      <c r="J180" t="str">
        <f>IF(ISERROR(INDEX(试题问卷属性表!F:F,MATCH($B180,试题问卷属性表!$A:$A,0))),"",INDEX(试题问卷属性表!F:F,MATCH($B180,试题问卷属性表!$A:$A,0)))</f>
        <v>科学态度</v>
      </c>
      <c r="K180" t="str">
        <f>IF(ISERROR(INDEX(试题问卷属性表!G:G,MATCH($B180,试题问卷属性表!$A:$A,0))),"",INDEX(试题问卷属性表!G:G,MATCH($B180,试题问卷属性表!$A:$A,0)))</f>
        <v>赞同</v>
      </c>
      <c r="L180" t="str">
        <f>IF(ISERROR(INDEX(试题问卷属性表!H:H,MATCH($B180,试题问卷属性表!$A:$A,0))),"",INDEX(试题问卷属性表!H:H,MATCH($B180,试题问卷属性表!$A:$A,0)))</f>
        <v>绿色植物光合作用和蒸腾作用</v>
      </c>
    </row>
    <row r="181" spans="1:12" hidden="1" x14ac:dyDescent="0.2">
      <c r="A181">
        <f t="shared" si="2"/>
        <v>180</v>
      </c>
      <c r="B181" t="s">
        <v>1713</v>
      </c>
      <c r="C181" t="s">
        <v>42</v>
      </c>
      <c r="D181" t="s">
        <v>1362</v>
      </c>
      <c r="E181" t="s">
        <v>3133</v>
      </c>
      <c r="F181" t="s">
        <v>2608</v>
      </c>
      <c r="G181">
        <v>1</v>
      </c>
      <c r="H181" t="str">
        <f>IF(ISERROR(INDEX(试题问卷属性表!D:D,MATCH($B181,试题问卷属性表!$A:$A,0))),"",INDEX(试题问卷属性表!D:D,MATCH($B181,试题问卷属性表!$A:$A,0)))</f>
        <v>问题解决</v>
      </c>
      <c r="I181" t="str">
        <f>IF(ISERROR(INDEX(试题问卷属性表!E:E,MATCH($B181,试题问卷属性表!$A:$A,0))),"",INDEX(试题问卷属性表!E:E,MATCH($B181,试题问卷属性表!$A:$A,0)))</f>
        <v>生命科学</v>
      </c>
      <c r="J181" t="str">
        <f>IF(ISERROR(INDEX(试题问卷属性表!F:F,MATCH($B181,试题问卷属性表!$A:$A,0))),"",INDEX(试题问卷属性表!F:F,MATCH($B181,试题问卷属性表!$A:$A,0)))</f>
        <v>科学能力</v>
      </c>
      <c r="K181" t="str">
        <f>IF(ISERROR(INDEX(试题问卷属性表!G:G,MATCH($B181,试题问卷属性表!$A:$A,0))),"",INDEX(试题问卷属性表!G:G,MATCH($B181,试题问卷属性表!$A:$A,0)))</f>
        <v>使用证据</v>
      </c>
      <c r="L181" t="str">
        <f>IF(ISERROR(INDEX(试题问卷属性表!H:H,MATCH($B181,试题问卷属性表!$A:$A,0))),"",INDEX(试题问卷属性表!H:H,MATCH($B181,试题问卷属性表!$A:$A,0)))</f>
        <v>生物的分类和主要类群</v>
      </c>
    </row>
    <row r="182" spans="1:12" hidden="1" x14ac:dyDescent="0.2">
      <c r="A182">
        <f t="shared" si="2"/>
        <v>181</v>
      </c>
      <c r="B182" t="s">
        <v>1714</v>
      </c>
      <c r="C182" t="s">
        <v>42</v>
      </c>
      <c r="D182" t="s">
        <v>1362</v>
      </c>
      <c r="E182" t="s">
        <v>3133</v>
      </c>
      <c r="F182" t="s">
        <v>2610</v>
      </c>
      <c r="G182">
        <v>1</v>
      </c>
      <c r="H182" t="str">
        <f>IF(ISERROR(INDEX(试题问卷属性表!D:D,MATCH($B182,试题问卷属性表!$A:$A,0))),"",INDEX(试题问卷属性表!D:D,MATCH($B182,试题问卷属性表!$A:$A,0)))</f>
        <v>内涵把握</v>
      </c>
      <c r="I182" t="str">
        <f>IF(ISERROR(INDEX(试题问卷属性表!E:E,MATCH($B182,试题问卷属性表!$A:$A,0))),"",INDEX(试题问卷属性表!E:E,MATCH($B182,试题问卷属性表!$A:$A,0)))</f>
        <v>生命科学</v>
      </c>
      <c r="J182" t="str">
        <f>IF(ISERROR(INDEX(试题问卷属性表!F:F,MATCH($B182,试题问卷属性表!$A:$A,0))),"",INDEX(试题问卷属性表!F:F,MATCH($B182,试题问卷属性表!$A:$A,0)))</f>
        <v>科学知识</v>
      </c>
      <c r="K182" t="str">
        <f>IF(ISERROR(INDEX(试题问卷属性表!G:G,MATCH($B182,试题问卷属性表!$A:$A,0))),"",INDEX(试题问卷属性表!G:G,MATCH($B182,试题问卷属性表!$A:$A,0)))</f>
        <v>基本知识</v>
      </c>
      <c r="L182" t="str">
        <f>IF(ISERROR(INDEX(试题问卷属性表!H:H,MATCH($B182,试题问卷属性表!$A:$A,0))),"",INDEX(试题问卷属性表!H:H,MATCH($B182,试题问卷属性表!$A:$A,0)))</f>
        <v>生命的基本单位细胞</v>
      </c>
    </row>
    <row r="183" spans="1:12" hidden="1" x14ac:dyDescent="0.2">
      <c r="A183">
        <f t="shared" si="2"/>
        <v>182</v>
      </c>
      <c r="B183" t="s">
        <v>1715</v>
      </c>
      <c r="C183" t="s">
        <v>42</v>
      </c>
      <c r="D183" t="s">
        <v>1362</v>
      </c>
      <c r="E183" t="s">
        <v>3133</v>
      </c>
      <c r="F183" t="s">
        <v>2610</v>
      </c>
      <c r="G183">
        <v>1</v>
      </c>
      <c r="H183" t="str">
        <f>IF(ISERROR(INDEX(试题问卷属性表!D:D,MATCH($B183,试题问卷属性表!$A:$A,0))),"",INDEX(试题问卷属性表!D:D,MATCH($B183,试题问卷属性表!$A:$A,0)))</f>
        <v>内涵把握</v>
      </c>
      <c r="I183" t="str">
        <f>IF(ISERROR(INDEX(试题问卷属性表!E:E,MATCH($B183,试题问卷属性表!$A:$A,0))),"",INDEX(试题问卷属性表!E:E,MATCH($B183,试题问卷属性表!$A:$A,0)))</f>
        <v>生命科学</v>
      </c>
      <c r="J183" t="str">
        <f>IF(ISERROR(INDEX(试题问卷属性表!F:F,MATCH($B183,试题问卷属性表!$A:$A,0))),"",INDEX(试题问卷属性表!F:F,MATCH($B183,试题问卷属性表!$A:$A,0)))</f>
        <v>科学知识</v>
      </c>
      <c r="K183" t="str">
        <f>IF(ISERROR(INDEX(试题问卷属性表!G:G,MATCH($B183,试题问卷属性表!$A:$A,0))),"",INDEX(试题问卷属性表!G:G,MATCH($B183,试题问卷属性表!$A:$A,0)))</f>
        <v>基本知识</v>
      </c>
      <c r="L183" t="str">
        <f>IF(ISERROR(INDEX(试题问卷属性表!H:H,MATCH($B183,试题问卷属性表!$A:$A,0))),"",INDEX(试题问卷属性表!H:H,MATCH($B183,试题问卷属性表!$A:$A,0)))</f>
        <v>健康与疾病</v>
      </c>
    </row>
    <row r="184" spans="1:12" hidden="1" x14ac:dyDescent="0.2">
      <c r="A184">
        <f t="shared" si="2"/>
        <v>183</v>
      </c>
      <c r="B184" t="s">
        <v>1716</v>
      </c>
      <c r="C184" t="s">
        <v>42</v>
      </c>
      <c r="D184" t="s">
        <v>1362</v>
      </c>
      <c r="E184" t="s">
        <v>3133</v>
      </c>
      <c r="F184" t="s">
        <v>2610</v>
      </c>
      <c r="G184">
        <v>1</v>
      </c>
      <c r="H184" t="str">
        <f>IF(ISERROR(INDEX(试题问卷属性表!D:D,MATCH($B184,试题问卷属性表!$A:$A,0))),"",INDEX(试题问卷属性表!D:D,MATCH($B184,试题问卷属性表!$A:$A,0)))</f>
        <v>内涵把握</v>
      </c>
      <c r="I184" t="str">
        <f>IF(ISERROR(INDEX(试题问卷属性表!E:E,MATCH($B184,试题问卷属性表!$A:$A,0))),"",INDEX(试题问卷属性表!E:E,MATCH($B184,试题问卷属性表!$A:$A,0)))</f>
        <v>生命科学</v>
      </c>
      <c r="J184" t="str">
        <f>IF(ISERROR(INDEX(试题问卷属性表!F:F,MATCH($B184,试题问卷属性表!$A:$A,0))),"",INDEX(试题问卷属性表!F:F,MATCH($B184,试题问卷属性表!$A:$A,0)))</f>
        <v>科学态度</v>
      </c>
      <c r="K184" t="str">
        <f>IF(ISERROR(INDEX(试题问卷属性表!G:G,MATCH($B184,试题问卷属性表!$A:$A,0))),"",INDEX(试题问卷属性表!G:G,MATCH($B184,试题问卷属性表!$A:$A,0)))</f>
        <v>赞同</v>
      </c>
      <c r="L184" t="str">
        <f>IF(ISERROR(INDEX(试题问卷属性表!H:H,MATCH($B184,试题问卷属性表!$A:$A,0))),"",INDEX(试题问卷属性表!H:H,MATCH($B184,试题问卷属性表!$A:$A,0)))</f>
        <v>健康与疾病</v>
      </c>
    </row>
    <row r="185" spans="1:12" hidden="1" x14ac:dyDescent="0.2">
      <c r="A185">
        <f t="shared" si="2"/>
        <v>184</v>
      </c>
      <c r="B185" t="s">
        <v>1717</v>
      </c>
      <c r="C185" t="s">
        <v>42</v>
      </c>
      <c r="D185" t="s">
        <v>1362</v>
      </c>
      <c r="E185" t="s">
        <v>3133</v>
      </c>
      <c r="F185" t="s">
        <v>2608</v>
      </c>
      <c r="G185">
        <v>1</v>
      </c>
      <c r="H185" t="str">
        <f>IF(ISERROR(INDEX(试题问卷属性表!D:D,MATCH($B185,试题问卷属性表!$A:$A,0))),"",INDEX(试题问卷属性表!D:D,MATCH($B185,试题问卷属性表!$A:$A,0)))</f>
        <v>内涵把握</v>
      </c>
      <c r="I185" t="str">
        <f>IF(ISERROR(INDEX(试题问卷属性表!E:E,MATCH($B185,试题问卷属性表!$A:$A,0))),"",INDEX(试题问卷属性表!E:E,MATCH($B185,试题问卷属性表!$A:$A,0)))</f>
        <v>生命科学</v>
      </c>
      <c r="J185" t="str">
        <f>IF(ISERROR(INDEX(试题问卷属性表!F:F,MATCH($B185,试题问卷属性表!$A:$A,0))),"",INDEX(试题问卷属性表!F:F,MATCH($B185,试题问卷属性表!$A:$A,0)))</f>
        <v>科学知识</v>
      </c>
      <c r="K185" t="str">
        <f>IF(ISERROR(INDEX(试题问卷属性表!G:G,MATCH($B185,试题问卷属性表!$A:$A,0))),"",INDEX(试题问卷属性表!G:G,MATCH($B185,试题问卷属性表!$A:$A,0)))</f>
        <v>基本知识</v>
      </c>
      <c r="L185" t="str">
        <f>IF(ISERROR(INDEX(试题问卷属性表!H:H,MATCH($B185,试题问卷属性表!$A:$A,0))),"",INDEX(试题问卷属性表!H:H,MATCH($B185,试题问卷属性表!$A:$A,0)))</f>
        <v>食物中的营养成分</v>
      </c>
    </row>
    <row r="186" spans="1:12" hidden="1" x14ac:dyDescent="0.2">
      <c r="A186">
        <f t="shared" si="2"/>
        <v>185</v>
      </c>
      <c r="B186" t="s">
        <v>1718</v>
      </c>
      <c r="C186" t="s">
        <v>42</v>
      </c>
      <c r="D186" t="s">
        <v>1362</v>
      </c>
      <c r="E186" t="s">
        <v>3133</v>
      </c>
      <c r="F186" t="s">
        <v>2609</v>
      </c>
      <c r="G186">
        <v>2</v>
      </c>
      <c r="H186" t="str">
        <f>IF(ISERROR(INDEX(试题问卷属性表!D:D,MATCH($B186,试题问卷属性表!$A:$A,0))),"",INDEX(试题问卷属性表!D:D,MATCH($B186,试题问卷属性表!$A:$A,0)))</f>
        <v>内涵把握</v>
      </c>
      <c r="I186" t="str">
        <f>IF(ISERROR(INDEX(试题问卷属性表!E:E,MATCH($B186,试题问卷属性表!$A:$A,0))),"",INDEX(试题问卷属性表!E:E,MATCH($B186,试题问卷属性表!$A:$A,0)))</f>
        <v>物质科学</v>
      </c>
      <c r="J186" t="str">
        <f>IF(ISERROR(INDEX(试题问卷属性表!F:F,MATCH($B186,试题问卷属性表!$A:$A,0))),"",INDEX(试题问卷属性表!F:F,MATCH($B186,试题问卷属性表!$A:$A,0)))</f>
        <v>科学知识</v>
      </c>
      <c r="K186" t="str">
        <f>IF(ISERROR(INDEX(试题问卷属性表!G:G,MATCH($B186,试题问卷属性表!$A:$A,0))),"",INDEX(试题问卷属性表!G:G,MATCH($B186,试题问卷属性表!$A:$A,0)))</f>
        <v>基本知识</v>
      </c>
      <c r="L186" t="str">
        <f>IF(ISERROR(INDEX(试题问卷属性表!H:H,MATCH($B186,试题问卷属性表!$A:$A,0))),"",INDEX(试题问卷属性表!H:H,MATCH($B186,试题问卷属性表!$A:$A,0)))</f>
        <v>机械能的变化</v>
      </c>
    </row>
    <row r="187" spans="1:12" hidden="1" x14ac:dyDescent="0.2">
      <c r="A187">
        <f t="shared" si="2"/>
        <v>186</v>
      </c>
      <c r="B187" t="s">
        <v>1719</v>
      </c>
      <c r="C187" t="s">
        <v>42</v>
      </c>
      <c r="D187" t="s">
        <v>1362</v>
      </c>
      <c r="E187" t="s">
        <v>3133</v>
      </c>
      <c r="F187" t="s">
        <v>2609</v>
      </c>
      <c r="G187">
        <v>2</v>
      </c>
      <c r="H187" t="str">
        <f>IF(ISERROR(INDEX(试题问卷属性表!D:D,MATCH($B187,试题问卷属性表!$A:$A,0))),"",INDEX(试题问卷属性表!D:D,MATCH($B187,试题问卷属性表!$A:$A,0)))</f>
        <v>内涵把握</v>
      </c>
      <c r="I187" t="str">
        <f>IF(ISERROR(INDEX(试题问卷属性表!E:E,MATCH($B187,试题问卷属性表!$A:$A,0))),"",INDEX(试题问卷属性表!E:E,MATCH($B187,试题问卷属性表!$A:$A,0)))</f>
        <v>科学探究</v>
      </c>
      <c r="J187" t="str">
        <f>IF(ISERROR(INDEX(试题问卷属性表!F:F,MATCH($B187,试题问卷属性表!$A:$A,0))),"",INDEX(试题问卷属性表!F:F,MATCH($B187,试题问卷属性表!$A:$A,0)))</f>
        <v>科学能力</v>
      </c>
      <c r="K187" t="str">
        <f>IF(ISERROR(INDEX(试题问卷属性表!G:G,MATCH($B187,试题问卷属性表!$A:$A,0))),"",INDEX(试题问卷属性表!G:G,MATCH($B187,试题问卷属性表!$A:$A,0)))</f>
        <v>做计划</v>
      </c>
      <c r="L187" t="str">
        <f>IF(ISERROR(INDEX(试题问卷属性表!H:H,MATCH($B187,试题问卷属性表!$A:$A,0))),"",INDEX(试题问卷属性表!H:H,MATCH($B187,试题问卷属性表!$A:$A,0)))</f>
        <v>合理安全使用天然气</v>
      </c>
    </row>
    <row r="188" spans="1:12" hidden="1" x14ac:dyDescent="0.2">
      <c r="A188">
        <f t="shared" si="2"/>
        <v>187</v>
      </c>
      <c r="B188" t="s">
        <v>1720</v>
      </c>
      <c r="C188" t="s">
        <v>42</v>
      </c>
      <c r="D188" t="s">
        <v>1362</v>
      </c>
      <c r="E188" t="s">
        <v>3133</v>
      </c>
      <c r="F188" t="s">
        <v>2610</v>
      </c>
      <c r="G188">
        <v>2</v>
      </c>
      <c r="H188" t="str">
        <f>IF(ISERROR(INDEX(试题问卷属性表!D:D,MATCH($B188,试题问卷属性表!$A:$A,0))),"",INDEX(试题问卷属性表!D:D,MATCH($B188,试题问卷属性表!$A:$A,0)))</f>
        <v>内涵把握</v>
      </c>
      <c r="I188" t="str">
        <f>IF(ISERROR(INDEX(试题问卷属性表!E:E,MATCH($B188,试题问卷属性表!$A:$A,0))),"",INDEX(试题问卷属性表!E:E,MATCH($B188,试题问卷属性表!$A:$A,0)))</f>
        <v>地球宇宙</v>
      </c>
      <c r="J188" t="str">
        <f>IF(ISERROR(INDEX(试题问卷属性表!F:F,MATCH($B188,试题问卷属性表!$A:$A,0))),"",INDEX(试题问卷属性表!F:F,MATCH($B188,试题问卷属性表!$A:$A,0)))</f>
        <v>科学知识</v>
      </c>
      <c r="K188" t="str">
        <f>IF(ISERROR(INDEX(试题问卷属性表!G:G,MATCH($B188,试题问卷属性表!$A:$A,0))),"",INDEX(试题问卷属性表!G:G,MATCH($B188,试题问卷属性表!$A:$A,0)))</f>
        <v>简答运用</v>
      </c>
      <c r="L188" t="str">
        <f>IF(ISERROR(INDEX(试题问卷属性表!H:H,MATCH($B188,试题问卷属性表!$A:$A,0))),"",INDEX(试题问卷属性表!H:H,MATCH($B188,试题问卷属性表!$A:$A,0)))</f>
        <v>解释山顶终年积雪原因</v>
      </c>
    </row>
    <row r="189" spans="1:12" hidden="1" x14ac:dyDescent="0.2">
      <c r="A189">
        <f t="shared" si="2"/>
        <v>188</v>
      </c>
      <c r="B189" t="s">
        <v>1721</v>
      </c>
      <c r="C189" t="s">
        <v>42</v>
      </c>
      <c r="D189" t="s">
        <v>1362</v>
      </c>
      <c r="E189" t="s">
        <v>3133</v>
      </c>
      <c r="F189" t="s">
        <v>2607</v>
      </c>
      <c r="G189">
        <v>2</v>
      </c>
      <c r="H189" t="str">
        <f>IF(ISERROR(INDEX(试题问卷属性表!D:D,MATCH($B189,试题问卷属性表!$A:$A,0))),"",INDEX(试题问卷属性表!D:D,MATCH($B189,试题问卷属性表!$A:$A,0)))</f>
        <v>问题解决</v>
      </c>
      <c r="I189" t="str">
        <f>IF(ISERROR(INDEX(试题问卷属性表!E:E,MATCH($B189,试题问卷属性表!$A:$A,0))),"",INDEX(试题问卷属性表!E:E,MATCH($B189,试题问卷属性表!$A:$A,0)))</f>
        <v>生命科学</v>
      </c>
      <c r="J189" t="str">
        <f>IF(ISERROR(INDEX(试题问卷属性表!F:F,MATCH($B189,试题问卷属性表!$A:$A,0))),"",INDEX(试题问卷属性表!F:F,MATCH($B189,试题问卷属性表!$A:$A,0)))</f>
        <v>科学能力</v>
      </c>
      <c r="K189" t="str">
        <f>IF(ISERROR(INDEX(试题问卷属性表!G:G,MATCH($B189,试题问卷属性表!$A:$A,0))),"",INDEX(试题问卷属性表!G:G,MATCH($B189,试题问卷属性表!$A:$A,0)))</f>
        <v>使用证据</v>
      </c>
      <c r="L189" t="str">
        <f>IF(ISERROR(INDEX(试题问卷属性表!H:H,MATCH($B189,试题问卷属性表!$A:$A,0))),"",INDEX(试题问卷属性表!H:H,MATCH($B189,试题问卷属性表!$A:$A,0)))</f>
        <v>环境与可持续发展</v>
      </c>
    </row>
    <row r="190" spans="1:12" hidden="1" x14ac:dyDescent="0.2">
      <c r="A190">
        <f t="shared" si="2"/>
        <v>189</v>
      </c>
      <c r="B190" t="s">
        <v>1722</v>
      </c>
      <c r="C190" t="s">
        <v>42</v>
      </c>
      <c r="D190" t="s">
        <v>1362</v>
      </c>
      <c r="E190" t="s">
        <v>3133</v>
      </c>
      <c r="F190" t="s">
        <v>2610</v>
      </c>
      <c r="G190">
        <v>2</v>
      </c>
      <c r="H190" t="str">
        <f>IF(ISERROR(INDEX(试题问卷属性表!D:D,MATCH($B190,试题问卷属性表!$A:$A,0))),"",INDEX(试题问卷属性表!D:D,MATCH($B190,试题问卷属性表!$A:$A,0)))</f>
        <v>问题解决</v>
      </c>
      <c r="I190" t="str">
        <f>IF(ISERROR(INDEX(试题问卷属性表!E:E,MATCH($B190,试题问卷属性表!$A:$A,0))),"",INDEX(试题问卷属性表!E:E,MATCH($B190,试题问卷属性表!$A:$A,0)))</f>
        <v>科学探究</v>
      </c>
      <c r="J190" t="str">
        <f>IF(ISERROR(INDEX(试题问卷属性表!F:F,MATCH($B190,试题问卷属性表!$A:$A,0))),"",INDEX(试题问卷属性表!F:F,MATCH($B190,试题问卷属性表!$A:$A,0)))</f>
        <v>科学能力</v>
      </c>
      <c r="K190" t="str">
        <f>IF(ISERROR(INDEX(试题问卷属性表!G:G,MATCH($B190,试题问卷属性表!$A:$A,0))),"",INDEX(试题问卷属性表!G:G,MATCH($B190,试题问卷属性表!$A:$A,0)))</f>
        <v>使用证据</v>
      </c>
      <c r="L190" t="str">
        <f>IF(ISERROR(INDEX(试题问卷属性表!H:H,MATCH($B190,试题问卷属性表!$A:$A,0))),"",INDEX(试题问卷属性表!H:H,MATCH($B190,试题问卷属性表!$A:$A,0)))</f>
        <v>根据实验数据获得实验结论</v>
      </c>
    </row>
    <row r="191" spans="1:12" hidden="1" x14ac:dyDescent="0.2">
      <c r="A191">
        <f t="shared" si="2"/>
        <v>190</v>
      </c>
      <c r="B191" t="s">
        <v>1723</v>
      </c>
      <c r="C191" t="s">
        <v>42</v>
      </c>
      <c r="D191" t="s">
        <v>1362</v>
      </c>
      <c r="E191" t="s">
        <v>3134</v>
      </c>
      <c r="F191" t="s">
        <v>2637</v>
      </c>
      <c r="G191">
        <v>1</v>
      </c>
      <c r="H191" t="str">
        <f>IF(ISERROR(INDEX(试题问卷属性表!D:D,MATCH($B191,试题问卷属性表!$A:$A,0))),"",INDEX(试题问卷属性表!D:D,MATCH($B191,试题问卷属性表!$A:$A,0)))</f>
        <v>内涵把握</v>
      </c>
      <c r="I191" t="str">
        <f>IF(ISERROR(INDEX(试题问卷属性表!E:E,MATCH($B191,试题问卷属性表!$A:$A,0))),"",INDEX(试题问卷属性表!E:E,MATCH($B191,试题问卷属性表!$A:$A,0)))</f>
        <v>生命科学</v>
      </c>
      <c r="J191" t="str">
        <f>IF(ISERROR(INDEX(试题问卷属性表!F:F,MATCH($B191,试题问卷属性表!$A:$A,0))),"",INDEX(试题问卷属性表!F:F,MATCH($B191,试题问卷属性表!$A:$A,0)))</f>
        <v>科学能力</v>
      </c>
      <c r="K191" t="str">
        <f>IF(ISERROR(INDEX(试题问卷属性表!G:G,MATCH($B191,试题问卷属性表!$A:$A,0))),"",INDEX(试题问卷属性表!G:G,MATCH($B191,试题问卷属性表!$A:$A,0)))</f>
        <v>获取和描述证据</v>
      </c>
      <c r="L191" t="str">
        <f>IF(ISERROR(INDEX(试题问卷属性表!H:H,MATCH($B191,试题问卷属性表!$A:$A,0))),"",INDEX(试题问卷属性表!H:H,MATCH($B191,试题问卷属性表!$A:$A,0)))</f>
        <v>微生物的开发与应用</v>
      </c>
    </row>
    <row r="192" spans="1:12" hidden="1" x14ac:dyDescent="0.2">
      <c r="A192">
        <f t="shared" si="2"/>
        <v>191</v>
      </c>
      <c r="B192" t="s">
        <v>1724</v>
      </c>
      <c r="C192" t="s">
        <v>42</v>
      </c>
      <c r="D192" t="s">
        <v>1362</v>
      </c>
      <c r="E192" t="s">
        <v>3134</v>
      </c>
      <c r="F192" t="s">
        <v>2638</v>
      </c>
      <c r="G192">
        <v>2</v>
      </c>
      <c r="H192" t="str">
        <f>IF(ISERROR(INDEX(试题问卷属性表!D:D,MATCH($B192,试题问卷属性表!$A:$A,0))),"",INDEX(试题问卷属性表!D:D,MATCH($B192,试题问卷属性表!$A:$A,0)))</f>
        <v>内涵把握</v>
      </c>
      <c r="I192" t="str">
        <f>IF(ISERROR(INDEX(试题问卷属性表!E:E,MATCH($B192,试题问卷属性表!$A:$A,0))),"",INDEX(试题问卷属性表!E:E,MATCH($B192,试题问卷属性表!$A:$A,0)))</f>
        <v>生命科学</v>
      </c>
      <c r="J192" t="str">
        <f>IF(ISERROR(INDEX(试题问卷属性表!F:F,MATCH($B192,试题问卷属性表!$A:$A,0))),"",INDEX(试题问卷属性表!F:F,MATCH($B192,试题问卷属性表!$A:$A,0)))</f>
        <v>科学知识</v>
      </c>
      <c r="K192" t="str">
        <f>IF(ISERROR(INDEX(试题问卷属性表!G:G,MATCH($B192,试题问卷属性表!$A:$A,0))),"",INDEX(试题问卷属性表!G:G,MATCH($B192,试题问卷属性表!$A:$A,0)))</f>
        <v>简答运用</v>
      </c>
      <c r="L192" t="str">
        <f>IF(ISERROR(INDEX(试题问卷属性表!H:H,MATCH($B192,试题问卷属性表!$A:$A,0))),"",INDEX(试题问卷属性表!H:H,MATCH($B192,试题问卷属性表!$A:$A,0)))</f>
        <v>微生物的培养</v>
      </c>
    </row>
    <row r="193" spans="1:12" hidden="1" x14ac:dyDescent="0.2">
      <c r="A193">
        <f t="shared" si="2"/>
        <v>192</v>
      </c>
      <c r="B193" t="s">
        <v>1725</v>
      </c>
      <c r="C193" t="s">
        <v>42</v>
      </c>
      <c r="D193" t="s">
        <v>1362</v>
      </c>
      <c r="E193" t="s">
        <v>3134</v>
      </c>
      <c r="F193" t="s">
        <v>2639</v>
      </c>
      <c r="G193">
        <v>1</v>
      </c>
      <c r="H193" t="str">
        <f>IF(ISERROR(INDEX(试题问卷属性表!D:D,MATCH($B193,试题问卷属性表!$A:$A,0))),"",INDEX(试题问卷属性表!D:D,MATCH($B193,试题问卷属性表!$A:$A,0)))</f>
        <v>内涵把握</v>
      </c>
      <c r="I193" t="str">
        <f>IF(ISERROR(INDEX(试题问卷属性表!E:E,MATCH($B193,试题问卷属性表!$A:$A,0))),"",INDEX(试题问卷属性表!E:E,MATCH($B193,试题问卷属性表!$A:$A,0)))</f>
        <v>科学探究</v>
      </c>
      <c r="J193" t="str">
        <f>IF(ISERROR(INDEX(试题问卷属性表!F:F,MATCH($B193,试题问卷属性表!$A:$A,0))),"",INDEX(试题问卷属性表!F:F,MATCH($B193,试题问卷属性表!$A:$A,0)))</f>
        <v>科学态度</v>
      </c>
      <c r="K193" t="str">
        <f>IF(ISERROR(INDEX(试题问卷属性表!G:G,MATCH($B193,试题问卷属性表!$A:$A,0))),"",INDEX(试题问卷属性表!G:G,MATCH($B193,试题问卷属性表!$A:$A,0)))</f>
        <v>关注</v>
      </c>
      <c r="L193" t="str">
        <f>IF(ISERROR(INDEX(试题问卷属性表!H:H,MATCH($B193,试题问卷属性表!$A:$A,0))),"",INDEX(试题问卷属性表!H:H,MATCH($B193,试题问卷属性表!$A:$A,0)))</f>
        <v>使用证据</v>
      </c>
    </row>
    <row r="194" spans="1:12" hidden="1" x14ac:dyDescent="0.2">
      <c r="A194">
        <f t="shared" si="2"/>
        <v>193</v>
      </c>
      <c r="B194" t="s">
        <v>1726</v>
      </c>
      <c r="C194" t="s">
        <v>42</v>
      </c>
      <c r="D194" t="s">
        <v>1362</v>
      </c>
      <c r="E194" t="s">
        <v>3134</v>
      </c>
      <c r="F194" t="s">
        <v>2639</v>
      </c>
      <c r="G194">
        <v>1</v>
      </c>
      <c r="H194" t="str">
        <f>IF(ISERROR(INDEX(试题问卷属性表!D:D,MATCH($B194,试题问卷属性表!$A:$A,0))),"",INDEX(试题问卷属性表!D:D,MATCH($B194,试题问卷属性表!$A:$A,0)))</f>
        <v>内涵把握</v>
      </c>
      <c r="I194" t="str">
        <f>IF(ISERROR(INDEX(试题问卷属性表!E:E,MATCH($B194,试题问卷属性表!$A:$A,0))),"",INDEX(试题问卷属性表!E:E,MATCH($B194,试题问卷属性表!$A:$A,0)))</f>
        <v>科学探究</v>
      </c>
      <c r="J194" t="str">
        <f>IF(ISERROR(INDEX(试题问卷属性表!F:F,MATCH($B194,试题问卷属性表!$A:$A,0))),"",INDEX(试题问卷属性表!F:F,MATCH($B194,试题问卷属性表!$A:$A,0)))</f>
        <v>科学态度</v>
      </c>
      <c r="K194" t="str">
        <f>IF(ISERROR(INDEX(试题问卷属性表!G:G,MATCH($B194,试题问卷属性表!$A:$A,0))),"",INDEX(试题问卷属性表!G:G,MATCH($B194,试题问卷属性表!$A:$A,0)))</f>
        <v>关注</v>
      </c>
      <c r="L194" t="str">
        <f>IF(ISERROR(INDEX(试题问卷属性表!H:H,MATCH($B194,试题问卷属性表!$A:$A,0))),"",INDEX(试题问卷属性表!H:H,MATCH($B194,试题问卷属性表!$A:$A,0)))</f>
        <v>使用证据</v>
      </c>
    </row>
    <row r="195" spans="1:12" hidden="1" x14ac:dyDescent="0.2">
      <c r="A195">
        <f t="shared" ref="A195:A255" si="3">ROW()-ROW(A$1)</f>
        <v>194</v>
      </c>
      <c r="B195" t="s">
        <v>1727</v>
      </c>
      <c r="C195" t="s">
        <v>42</v>
      </c>
      <c r="D195" t="s">
        <v>1362</v>
      </c>
      <c r="E195" t="s">
        <v>3134</v>
      </c>
      <c r="F195" t="s">
        <v>1818</v>
      </c>
      <c r="G195">
        <v>1</v>
      </c>
      <c r="H195" t="str">
        <f>IF(ISERROR(INDEX(试题问卷属性表!D:D,MATCH($B195,试题问卷属性表!$A:$A,0))),"",INDEX(试题问卷属性表!D:D,MATCH($B195,试题问卷属性表!$A:$A,0)))</f>
        <v>内涵把握</v>
      </c>
      <c r="I195" t="str">
        <f>IF(ISERROR(INDEX(试题问卷属性表!E:E,MATCH($B195,试题问卷属性表!$A:$A,0))),"",INDEX(试题问卷属性表!E:E,MATCH($B195,试题问卷属性表!$A:$A,0)))</f>
        <v>生命科学</v>
      </c>
      <c r="J195" t="str">
        <f>IF(ISERROR(INDEX(试题问卷属性表!F:F,MATCH($B195,试题问卷属性表!$A:$A,0))),"",INDEX(试题问卷属性表!F:F,MATCH($B195,试题问卷属性表!$A:$A,0)))</f>
        <v>科学知识</v>
      </c>
      <c r="K195" t="str">
        <f>IF(ISERROR(INDEX(试题问卷属性表!G:G,MATCH($B195,试题问卷属性表!$A:$A,0))),"",INDEX(试题问卷属性表!G:G,MATCH($B195,试题问卷属性表!$A:$A,0)))</f>
        <v>基本知识</v>
      </c>
      <c r="L195" t="str">
        <f>IF(ISERROR(INDEX(试题问卷属性表!H:H,MATCH($B195,试题问卷属性表!$A:$A,0))),"",INDEX(试题问卷属性表!H:H,MATCH($B195,试题问卷属性表!$A:$A,0)))</f>
        <v>反射弧</v>
      </c>
    </row>
    <row r="196" spans="1:12" hidden="1" x14ac:dyDescent="0.2">
      <c r="A196">
        <f t="shared" si="3"/>
        <v>195</v>
      </c>
      <c r="B196" t="s">
        <v>1728</v>
      </c>
      <c r="C196" t="s">
        <v>42</v>
      </c>
      <c r="D196" t="s">
        <v>1362</v>
      </c>
      <c r="E196" t="s">
        <v>3133</v>
      </c>
      <c r="F196" t="s">
        <v>2626</v>
      </c>
      <c r="G196">
        <v>1</v>
      </c>
      <c r="H196" t="str">
        <f>IF(ISERROR(INDEX(试题问卷属性表!D:D,MATCH($B196,试题问卷属性表!$A:$A,0))),"",INDEX(试题问卷属性表!D:D,MATCH($B196,试题问卷属性表!$A:$A,0)))</f>
        <v>内涵把握</v>
      </c>
      <c r="I196" t="str">
        <f>IF(ISERROR(INDEX(试题问卷属性表!E:E,MATCH($B196,试题问卷属性表!$A:$A,0))),"",INDEX(试题问卷属性表!E:E,MATCH($B196,试题问卷属性表!$A:$A,0)))</f>
        <v>生命科学</v>
      </c>
      <c r="J196" t="str">
        <f>IF(ISERROR(INDEX(试题问卷属性表!F:F,MATCH($B196,试题问卷属性表!$A:$A,0))),"",INDEX(试题问卷属性表!F:F,MATCH($B196,试题问卷属性表!$A:$A,0)))</f>
        <v>科学知识</v>
      </c>
      <c r="K196" t="str">
        <f>IF(ISERROR(INDEX(试题问卷属性表!G:G,MATCH($B196,试题问卷属性表!$A:$A,0))),"",INDEX(试题问卷属性表!G:G,MATCH($B196,试题问卷属性表!$A:$A,0)))</f>
        <v>基本知识</v>
      </c>
      <c r="L196" t="str">
        <f>IF(ISERROR(INDEX(试题问卷属性表!H:H,MATCH($B196,试题问卷属性表!$A:$A,0))),"",INDEX(试题问卷属性表!H:H,MATCH($B196,试题问卷属性表!$A:$A,0)))</f>
        <v>反射弧</v>
      </c>
    </row>
    <row r="197" spans="1:12" hidden="1" x14ac:dyDescent="0.2">
      <c r="A197">
        <f t="shared" si="3"/>
        <v>196</v>
      </c>
      <c r="B197" t="s">
        <v>1729</v>
      </c>
      <c r="C197" t="s">
        <v>42</v>
      </c>
      <c r="D197" t="s">
        <v>1362</v>
      </c>
      <c r="E197" t="s">
        <v>3134</v>
      </c>
      <c r="F197" t="s">
        <v>2614</v>
      </c>
      <c r="G197">
        <v>1</v>
      </c>
      <c r="H197" t="str">
        <f>IF(ISERROR(INDEX(试题问卷属性表!D:D,MATCH($B197,试题问卷属性表!$A:$A,0))),"",INDEX(试题问卷属性表!D:D,MATCH($B197,试题问卷属性表!$A:$A,0)))</f>
        <v>内涵把握</v>
      </c>
      <c r="I197" t="str">
        <f>IF(ISERROR(INDEX(试题问卷属性表!E:E,MATCH($B197,试题问卷属性表!$A:$A,0))),"",INDEX(试题问卷属性表!E:E,MATCH($B197,试题问卷属性表!$A:$A,0)))</f>
        <v>生命科学</v>
      </c>
      <c r="J197" t="str">
        <f>IF(ISERROR(INDEX(试题问卷属性表!F:F,MATCH($B197,试题问卷属性表!$A:$A,0))),"",INDEX(试题问卷属性表!F:F,MATCH($B197,试题问卷属性表!$A:$A,0)))</f>
        <v>科学知识</v>
      </c>
      <c r="K197" t="str">
        <f>IF(ISERROR(INDEX(试题问卷属性表!G:G,MATCH($B197,试题问卷属性表!$A:$A,0))),"",INDEX(试题问卷属性表!G:G,MATCH($B197,试题问卷属性表!$A:$A,0)))</f>
        <v>基本方法</v>
      </c>
      <c r="L197" t="str">
        <f>IF(ISERROR(INDEX(试题问卷属性表!H:H,MATCH($B197,试题问卷属性表!$A:$A,0))),"",INDEX(试题问卷属性表!H:H,MATCH($B197,试题问卷属性表!$A:$A,0)))</f>
        <v>膝跳反射实验</v>
      </c>
    </row>
    <row r="198" spans="1:12" hidden="1" x14ac:dyDescent="0.2">
      <c r="A198">
        <f t="shared" si="3"/>
        <v>197</v>
      </c>
      <c r="B198" t="s">
        <v>1730</v>
      </c>
      <c r="C198" t="s">
        <v>42</v>
      </c>
      <c r="D198" t="s">
        <v>1362</v>
      </c>
      <c r="E198" t="s">
        <v>3134</v>
      </c>
      <c r="F198" t="s">
        <v>2640</v>
      </c>
      <c r="G198">
        <v>1</v>
      </c>
      <c r="H198" t="str">
        <f>IF(ISERROR(INDEX(试题问卷属性表!D:D,MATCH($B198,试题问卷属性表!$A:$A,0))),"",INDEX(试题问卷属性表!D:D,MATCH($B198,试题问卷属性表!$A:$A,0)))</f>
        <v>内涵把握</v>
      </c>
      <c r="I198" t="str">
        <f>IF(ISERROR(INDEX(试题问卷属性表!E:E,MATCH($B198,试题问卷属性表!$A:$A,0))),"",INDEX(试题问卷属性表!E:E,MATCH($B198,试题问卷属性表!$A:$A,0)))</f>
        <v>生命科学</v>
      </c>
      <c r="J198" t="str">
        <f>IF(ISERROR(INDEX(试题问卷属性表!F:F,MATCH($B198,试题问卷属性表!$A:$A,0))),"",INDEX(试题问卷属性表!F:F,MATCH($B198,试题问卷属性表!$A:$A,0)))</f>
        <v>科学知识</v>
      </c>
      <c r="K198" t="str">
        <f>IF(ISERROR(INDEX(试题问卷属性表!G:G,MATCH($B198,试题问卷属性表!$A:$A,0))),"",INDEX(试题问卷属性表!G:G,MATCH($B198,试题问卷属性表!$A:$A,0)))</f>
        <v>简答运用</v>
      </c>
      <c r="L198" t="str">
        <f>IF(ISERROR(INDEX(试题问卷属性表!H:H,MATCH($B198,试题问卷属性表!$A:$A,0))),"",INDEX(试题问卷属性表!H:H,MATCH($B198,试题问卷属性表!$A:$A,0)))</f>
        <v>膝跳反射实验</v>
      </c>
    </row>
    <row r="199" spans="1:12" hidden="1" x14ac:dyDescent="0.2">
      <c r="A199">
        <f t="shared" si="3"/>
        <v>198</v>
      </c>
      <c r="B199" t="s">
        <v>1731</v>
      </c>
      <c r="C199" t="s">
        <v>42</v>
      </c>
      <c r="D199" t="s">
        <v>1362</v>
      </c>
      <c r="E199" t="s">
        <v>3134</v>
      </c>
      <c r="F199" t="s">
        <v>2641</v>
      </c>
      <c r="G199">
        <v>2</v>
      </c>
      <c r="H199" t="str">
        <f>IF(ISERROR(INDEX(试题问卷属性表!D:D,MATCH($B199,试题问卷属性表!$A:$A,0))),"",INDEX(试题问卷属性表!D:D,MATCH($B199,试题问卷属性表!$A:$A,0)))</f>
        <v>内涵把握</v>
      </c>
      <c r="I199" t="str">
        <f>IF(ISERROR(INDEX(试题问卷属性表!E:E,MATCH($B199,试题问卷属性表!$A:$A,0))),"",INDEX(试题问卷属性表!E:E,MATCH($B199,试题问卷属性表!$A:$A,0)))</f>
        <v>科学探究</v>
      </c>
      <c r="J199" t="str">
        <f>IF(ISERROR(INDEX(试题问卷属性表!F:F,MATCH($B199,试题问卷属性表!$A:$A,0))),"",INDEX(试题问卷属性表!F:F,MATCH($B199,试题问卷属性表!$A:$A,0)))</f>
        <v>科学能力</v>
      </c>
      <c r="K199" t="str">
        <f>IF(ISERROR(INDEX(试题问卷属性表!G:G,MATCH($B199,试题问卷属性表!$A:$A,0))),"",INDEX(试题问卷属性表!G:G,MATCH($B199,试题问卷属性表!$A:$A,0)))</f>
        <v>使用证据</v>
      </c>
      <c r="L199" t="str">
        <f>IF(ISERROR(INDEX(试题问卷属性表!H:H,MATCH($B199,试题问卷属性表!$A:$A,0))),"",INDEX(试题问卷属性表!H:H,MATCH($B199,试题问卷属性表!$A:$A,0)))</f>
        <v>神经系统的协调作用</v>
      </c>
    </row>
    <row r="200" spans="1:12" hidden="1" x14ac:dyDescent="0.2">
      <c r="A200">
        <f t="shared" si="3"/>
        <v>199</v>
      </c>
      <c r="B200" t="s">
        <v>1732</v>
      </c>
      <c r="C200" t="s">
        <v>42</v>
      </c>
      <c r="D200" t="s">
        <v>1362</v>
      </c>
      <c r="E200" t="s">
        <v>3134</v>
      </c>
      <c r="F200" t="s">
        <v>2642</v>
      </c>
      <c r="G200">
        <v>2</v>
      </c>
      <c r="H200" t="str">
        <f>IF(ISERROR(INDEX(试题问卷属性表!D:D,MATCH($B200,试题问卷属性表!$A:$A,0))),"",INDEX(试题问卷属性表!D:D,MATCH($B200,试题问卷属性表!$A:$A,0)))</f>
        <v>内涵把握</v>
      </c>
      <c r="I200" t="str">
        <f>IF(ISERROR(INDEX(试题问卷属性表!E:E,MATCH($B200,试题问卷属性表!$A:$A,0))),"",INDEX(试题问卷属性表!E:E,MATCH($B200,试题问卷属性表!$A:$A,0)))</f>
        <v>生命科学</v>
      </c>
      <c r="J200" t="str">
        <f>IF(ISERROR(INDEX(试题问卷属性表!F:F,MATCH($B200,试题问卷属性表!$A:$A,0))),"",INDEX(试题问卷属性表!F:F,MATCH($B200,试题问卷属性表!$A:$A,0)))</f>
        <v>科学知识</v>
      </c>
      <c r="K200" t="str">
        <f>IF(ISERROR(INDEX(试题问卷属性表!G:G,MATCH($B200,试题问卷属性表!$A:$A,0))),"",INDEX(试题问卷属性表!G:G,MATCH($B200,试题问卷属性表!$A:$A,0)))</f>
        <v>基本知识</v>
      </c>
      <c r="L200" t="str">
        <f>IF(ISERROR(INDEX(试题问卷属性表!H:H,MATCH($B200,试题问卷属性表!$A:$A,0))),"",INDEX(试题问卷属性表!H:H,MATCH($B200,试题问卷属性表!$A:$A,0)))</f>
        <v>神经系统的反射类型</v>
      </c>
    </row>
    <row r="201" spans="1:12" hidden="1" x14ac:dyDescent="0.2">
      <c r="A201">
        <f t="shared" si="3"/>
        <v>200</v>
      </c>
      <c r="B201" t="s">
        <v>4395</v>
      </c>
      <c r="C201" t="s">
        <v>42</v>
      </c>
      <c r="D201" t="s">
        <v>1362</v>
      </c>
      <c r="E201" t="s">
        <v>3134</v>
      </c>
      <c r="G201">
        <v>2</v>
      </c>
      <c r="H201" t="str">
        <f>IF(ISERROR(INDEX(试题问卷属性表!D:D,MATCH($B201,试题问卷属性表!$A:$A,0))),"",INDEX(试题问卷属性表!D:D,MATCH($B201,试题问卷属性表!$A:$A,0)))</f>
        <v/>
      </c>
      <c r="I201" t="str">
        <f>IF(ISERROR(INDEX(试题问卷属性表!E:E,MATCH($B201,试题问卷属性表!$A:$A,0))),"",INDEX(试题问卷属性表!E:E,MATCH($B201,试题问卷属性表!$A:$A,0)))</f>
        <v/>
      </c>
      <c r="J201" t="str">
        <f>IF(ISERROR(INDEX(试题问卷属性表!F:F,MATCH($B201,试题问卷属性表!$A:$A,0))),"",INDEX(试题问卷属性表!F:F,MATCH($B201,试题问卷属性表!$A:$A,0)))</f>
        <v/>
      </c>
      <c r="K201" t="str">
        <f>IF(ISERROR(INDEX(试题问卷属性表!G:G,MATCH($B201,试题问卷属性表!$A:$A,0))),"",INDEX(试题问卷属性表!G:G,MATCH($B201,试题问卷属性表!$A:$A,0)))</f>
        <v/>
      </c>
      <c r="L201" t="str">
        <f>IF(ISERROR(INDEX(试题问卷属性表!H:H,MATCH($B201,试题问卷属性表!$A:$A,0))),"",INDEX(试题问卷属性表!H:H,MATCH($B201,试题问卷属性表!$A:$A,0)))</f>
        <v/>
      </c>
    </row>
    <row r="202" spans="1:12" hidden="1" x14ac:dyDescent="0.2">
      <c r="A202">
        <f t="shared" si="3"/>
        <v>201</v>
      </c>
      <c r="B202" t="s">
        <v>1733</v>
      </c>
      <c r="C202" t="s">
        <v>42</v>
      </c>
      <c r="D202" t="s">
        <v>1362</v>
      </c>
      <c r="E202" t="s">
        <v>3134</v>
      </c>
      <c r="F202" t="s">
        <v>2614</v>
      </c>
      <c r="G202" s="29">
        <v>1</v>
      </c>
      <c r="H202" t="str">
        <f>IF(ISERROR(INDEX(试题问卷属性表!D:D,MATCH($B202,试题问卷属性表!$A:$A,0))),"",INDEX(试题问卷属性表!D:D,MATCH($B202,试题问卷属性表!$A:$A,0)))</f>
        <v>内涵把握</v>
      </c>
      <c r="I202" t="str">
        <f>IF(ISERROR(INDEX(试题问卷属性表!E:E,MATCH($B202,试题问卷属性表!$A:$A,0))),"",INDEX(试题问卷属性表!E:E,MATCH($B202,试题问卷属性表!$A:$A,0)))</f>
        <v>地球宇宙</v>
      </c>
      <c r="J202" t="str">
        <f>IF(ISERROR(INDEX(试题问卷属性表!F:F,MATCH($B202,试题问卷属性表!$A:$A,0))),"",INDEX(试题问卷属性表!F:F,MATCH($B202,试题问卷属性表!$A:$A,0)))</f>
        <v>科学知识</v>
      </c>
      <c r="K202" t="str">
        <f>IF(ISERROR(INDEX(试题问卷属性表!G:G,MATCH($B202,试题问卷属性表!$A:$A,0))),"",INDEX(试题问卷属性表!G:G,MATCH($B202,试题问卷属性表!$A:$A,0)))</f>
        <v>简答运用</v>
      </c>
      <c r="L202" t="str">
        <f>IF(ISERROR(INDEX(试题问卷属性表!H:H,MATCH($B202,试题问卷属性表!$A:$A,0))),"",INDEX(试题问卷属性表!H:H,MATCH($B202,试题问卷属性表!$A:$A,0)))</f>
        <v>极昼和寒带</v>
      </c>
    </row>
    <row r="203" spans="1:12" hidden="1" x14ac:dyDescent="0.2">
      <c r="A203">
        <f t="shared" si="3"/>
        <v>202</v>
      </c>
      <c r="B203" t="s">
        <v>1734</v>
      </c>
      <c r="C203" t="s">
        <v>42</v>
      </c>
      <c r="D203" t="s">
        <v>1362</v>
      </c>
      <c r="E203" t="s">
        <v>3134</v>
      </c>
      <c r="F203" t="s">
        <v>2643</v>
      </c>
      <c r="G203">
        <v>1</v>
      </c>
      <c r="H203" t="str">
        <f>IF(ISERROR(INDEX(试题问卷属性表!D:D,MATCH($B203,试题问卷属性表!$A:$A,0))),"",INDEX(试题问卷属性表!D:D,MATCH($B203,试题问卷属性表!$A:$A,0)))</f>
        <v>内涵把握</v>
      </c>
      <c r="I203" t="str">
        <f>IF(ISERROR(INDEX(试题问卷属性表!E:E,MATCH($B203,试题问卷属性表!$A:$A,0))),"",INDEX(试题问卷属性表!E:E,MATCH($B203,试题问卷属性表!$A:$A,0)))</f>
        <v>地球宇宙</v>
      </c>
      <c r="J203" t="str">
        <f>IF(ISERROR(INDEX(试题问卷属性表!F:F,MATCH($B203,试题问卷属性表!$A:$A,0))),"",INDEX(试题问卷属性表!F:F,MATCH($B203,试题问卷属性表!$A:$A,0)))</f>
        <v>科学知识</v>
      </c>
      <c r="K203" t="str">
        <f>IF(ISERROR(INDEX(试题问卷属性表!G:G,MATCH($B203,试题问卷属性表!$A:$A,0))),"",INDEX(试题问卷属性表!G:G,MATCH($B203,试题问卷属性表!$A:$A,0)))</f>
        <v>基本知识</v>
      </c>
      <c r="L203" t="str">
        <f>IF(ISERROR(INDEX(试题问卷属性表!H:H,MATCH($B203,试题问卷属性表!$A:$A,0))),"",INDEX(试题问卷属性表!H:H,MATCH($B203,试题问卷属性表!$A:$A,0)))</f>
        <v>知道太阳直射点影子特点，知道太阳二分二至太阳直射位置</v>
      </c>
    </row>
    <row r="204" spans="1:12" hidden="1" x14ac:dyDescent="0.2">
      <c r="A204">
        <f t="shared" si="3"/>
        <v>203</v>
      </c>
      <c r="B204" t="s">
        <v>1735</v>
      </c>
      <c r="C204" t="s">
        <v>42</v>
      </c>
      <c r="D204" t="s">
        <v>1362</v>
      </c>
      <c r="E204" t="s">
        <v>3134</v>
      </c>
      <c r="F204" t="s">
        <v>2644</v>
      </c>
      <c r="G204">
        <v>1</v>
      </c>
      <c r="H204" t="str">
        <f>IF(ISERROR(INDEX(试题问卷属性表!D:D,MATCH($B204,试题问卷属性表!$A:$A,0))),"",INDEX(试题问卷属性表!D:D,MATCH($B204,试题问卷属性表!$A:$A,0)))</f>
        <v>内涵把握</v>
      </c>
      <c r="I204" t="str">
        <f>IF(ISERROR(INDEX(试题问卷属性表!E:E,MATCH($B204,试题问卷属性表!$A:$A,0))),"",INDEX(试题问卷属性表!E:E,MATCH($B204,试题问卷属性表!$A:$A,0)))</f>
        <v>地球宇宙</v>
      </c>
      <c r="J204" t="str">
        <f>IF(ISERROR(INDEX(试题问卷属性表!F:F,MATCH($B204,试题问卷属性表!$A:$A,0))),"",INDEX(试题问卷属性表!F:F,MATCH($B204,试题问卷属性表!$A:$A,0)))</f>
        <v>科学知识</v>
      </c>
      <c r="K204" t="str">
        <f>IF(ISERROR(INDEX(试题问卷属性表!G:G,MATCH($B204,试题问卷属性表!$A:$A,0))),"",INDEX(试题问卷属性表!G:G,MATCH($B204,试题问卷属性表!$A:$A,0)))</f>
        <v>基本知识</v>
      </c>
      <c r="L204" t="str">
        <f>IF(ISERROR(INDEX(试题问卷属性表!H:H,MATCH($B204,试题问卷属性表!$A:$A,0))),"",INDEX(试题问卷属性表!H:H,MATCH($B204,试题问卷属性表!$A:$A,0)))</f>
        <v>知道太阳直射点影子特点，知道太阳二分二至太阳直射位置</v>
      </c>
    </row>
    <row r="205" spans="1:12" hidden="1" x14ac:dyDescent="0.2">
      <c r="A205">
        <f t="shared" si="3"/>
        <v>204</v>
      </c>
      <c r="B205" t="s">
        <v>1736</v>
      </c>
      <c r="C205" t="s">
        <v>42</v>
      </c>
      <c r="D205" t="s">
        <v>1362</v>
      </c>
      <c r="E205" t="s">
        <v>3134</v>
      </c>
      <c r="F205" t="s">
        <v>2645</v>
      </c>
      <c r="G205">
        <v>1</v>
      </c>
      <c r="H205" t="str">
        <f>IF(ISERROR(INDEX(试题问卷属性表!D:D,MATCH($B205,试题问卷属性表!$A:$A,0))),"",INDEX(试题问卷属性表!D:D,MATCH($B205,试题问卷属性表!$A:$A,0)))</f>
        <v>内涵把握</v>
      </c>
      <c r="I205" t="str">
        <f>IF(ISERROR(INDEX(试题问卷属性表!E:E,MATCH($B205,试题问卷属性表!$A:$A,0))),"",INDEX(试题问卷属性表!E:E,MATCH($B205,试题问卷属性表!$A:$A,0)))</f>
        <v>地球宇宙</v>
      </c>
      <c r="J205" t="str">
        <f>IF(ISERROR(INDEX(试题问卷属性表!F:F,MATCH($B205,试题问卷属性表!$A:$A,0))),"",INDEX(试题问卷属性表!F:F,MATCH($B205,试题问卷属性表!$A:$A,0)))</f>
        <v>科学知识</v>
      </c>
      <c r="K205" t="str">
        <f>IF(ISERROR(INDEX(试题问卷属性表!G:G,MATCH($B205,试题问卷属性表!$A:$A,0))),"",INDEX(试题问卷属性表!G:G,MATCH($B205,试题问卷属性表!$A:$A,0)))</f>
        <v>基本方法</v>
      </c>
      <c r="L205" t="str">
        <f>IF(ISERROR(INDEX(试题问卷属性表!H:H,MATCH($B205,试题问卷属性表!$A:$A,0))),"",INDEX(试题问卷属性表!H:H,MATCH($B205,试题问卷属性表!$A:$A,0)))</f>
        <v>读取地理特征做匹配</v>
      </c>
    </row>
    <row r="206" spans="1:12" hidden="1" x14ac:dyDescent="0.2">
      <c r="A206">
        <f t="shared" si="3"/>
        <v>205</v>
      </c>
      <c r="B206" t="s">
        <v>1737</v>
      </c>
      <c r="C206" t="s">
        <v>42</v>
      </c>
      <c r="D206" t="s">
        <v>1362</v>
      </c>
      <c r="E206" t="s">
        <v>3134</v>
      </c>
      <c r="F206" t="s">
        <v>2646</v>
      </c>
      <c r="G206">
        <v>1</v>
      </c>
      <c r="H206" t="str">
        <f>IF(ISERROR(INDEX(试题问卷属性表!D:D,MATCH($B206,试题问卷属性表!$A:$A,0))),"",INDEX(试题问卷属性表!D:D,MATCH($B206,试题问卷属性表!$A:$A,0)))</f>
        <v>内涵把握</v>
      </c>
      <c r="I206" t="str">
        <f>IF(ISERROR(INDEX(试题问卷属性表!E:E,MATCH($B206,试题问卷属性表!$A:$A,0))),"",INDEX(试题问卷属性表!E:E,MATCH($B206,试题问卷属性表!$A:$A,0)))</f>
        <v>地球宇宙</v>
      </c>
      <c r="J206" t="str">
        <f>IF(ISERROR(INDEX(试题问卷属性表!F:F,MATCH($B206,试题问卷属性表!$A:$A,0))),"",INDEX(试题问卷属性表!F:F,MATCH($B206,试题问卷属性表!$A:$A,0)))</f>
        <v>科学知识</v>
      </c>
      <c r="K206" t="str">
        <f>IF(ISERROR(INDEX(试题问卷属性表!G:G,MATCH($B206,试题问卷属性表!$A:$A,0))),"",INDEX(试题问卷属性表!G:G,MATCH($B206,试题问卷属性表!$A:$A,0)))</f>
        <v>基本方法</v>
      </c>
      <c r="L206" t="str">
        <f>IF(ISERROR(INDEX(试题问卷属性表!H:H,MATCH($B206,试题问卷属性表!$A:$A,0))),"",INDEX(试题问卷属性表!H:H,MATCH($B206,试题问卷属性表!$A:$A,0)))</f>
        <v>读取地理特征做匹配</v>
      </c>
    </row>
    <row r="207" spans="1:12" hidden="1" x14ac:dyDescent="0.2">
      <c r="A207">
        <f t="shared" si="3"/>
        <v>206</v>
      </c>
      <c r="B207" t="s">
        <v>1738</v>
      </c>
      <c r="C207" t="s">
        <v>42</v>
      </c>
      <c r="D207" t="s">
        <v>1362</v>
      </c>
      <c r="E207" t="s">
        <v>3134</v>
      </c>
      <c r="F207" t="s">
        <v>2647</v>
      </c>
      <c r="G207">
        <v>1</v>
      </c>
      <c r="H207" t="str">
        <f>IF(ISERROR(INDEX(试题问卷属性表!D:D,MATCH($B207,试题问卷属性表!$A:$A,0))),"",INDEX(试题问卷属性表!D:D,MATCH($B207,试题问卷属性表!$A:$A,0)))</f>
        <v>问题解决</v>
      </c>
      <c r="I207" t="str">
        <f>IF(ISERROR(INDEX(试题问卷属性表!E:E,MATCH($B207,试题问卷属性表!$A:$A,0))),"",INDEX(试题问卷属性表!E:E,MATCH($B207,试题问卷属性表!$A:$A,0)))</f>
        <v>地球宇宙</v>
      </c>
      <c r="J207" t="str">
        <f>IF(ISERROR(INDEX(试题问卷属性表!F:F,MATCH($B207,试题问卷属性表!$A:$A,0))),"",INDEX(试题问卷属性表!F:F,MATCH($B207,试题问卷属性表!$A:$A,0)))</f>
        <v>科学能力</v>
      </c>
      <c r="K207" t="str">
        <f>IF(ISERROR(INDEX(试题问卷属性表!G:G,MATCH($B207,试题问卷属性表!$A:$A,0))),"",INDEX(试题问卷属性表!G:G,MATCH($B207,试题问卷属性表!$A:$A,0)))</f>
        <v>使用证据</v>
      </c>
      <c r="L207" t="str">
        <f>IF(ISERROR(INDEX(试题问卷属性表!H:H,MATCH($B207,试题问卷属性表!$A:$A,0))),"",INDEX(试题问卷属性表!H:H,MATCH($B207,试题问卷属性表!$A:$A,0)))</f>
        <v>综合运用地理知识来解决具体问题</v>
      </c>
    </row>
    <row r="208" spans="1:12" hidden="1" x14ac:dyDescent="0.2">
      <c r="A208">
        <f t="shared" si="3"/>
        <v>207</v>
      </c>
      <c r="B208" t="s">
        <v>1739</v>
      </c>
      <c r="C208" t="s">
        <v>42</v>
      </c>
      <c r="D208" t="s">
        <v>1362</v>
      </c>
      <c r="E208" t="s">
        <v>3134</v>
      </c>
      <c r="F208" t="s">
        <v>2648</v>
      </c>
      <c r="G208">
        <v>2</v>
      </c>
      <c r="H208" t="str">
        <f>IF(ISERROR(INDEX(试题问卷属性表!D:D,MATCH($B208,试题问卷属性表!$A:$A,0))),"",INDEX(试题问卷属性表!D:D,MATCH($B208,试题问卷属性表!$A:$A,0)))</f>
        <v>内涵把握</v>
      </c>
      <c r="I208" t="str">
        <f>IF(ISERROR(INDEX(试题问卷属性表!E:E,MATCH($B208,试题问卷属性表!$A:$A,0))),"",INDEX(试题问卷属性表!E:E,MATCH($B208,试题问卷属性表!$A:$A,0)))</f>
        <v>物质科学</v>
      </c>
      <c r="J208" t="str">
        <f>IF(ISERROR(INDEX(试题问卷属性表!F:F,MATCH($B208,试题问卷属性表!$A:$A,0))),"",INDEX(试题问卷属性表!F:F,MATCH($B208,试题问卷属性表!$A:$A,0)))</f>
        <v>科学能力</v>
      </c>
      <c r="K208" t="str">
        <f>IF(ISERROR(INDEX(试题问卷属性表!G:G,MATCH($B208,试题问卷属性表!$A:$A,0))),"",INDEX(试题问卷属性表!G:G,MATCH($B208,试题问卷属性表!$A:$A,0)))</f>
        <v>使用证据</v>
      </c>
      <c r="L208" t="str">
        <f>IF(ISERROR(INDEX(试题问卷属性表!H:H,MATCH($B208,试题问卷属性表!$A:$A,0))),"",INDEX(试题问卷属性表!H:H,MATCH($B208,试题问卷属性表!$A:$A,0)))</f>
        <v>根据现象分析力臂</v>
      </c>
    </row>
    <row r="209" spans="1:12" hidden="1" x14ac:dyDescent="0.2">
      <c r="A209">
        <f t="shared" si="3"/>
        <v>208</v>
      </c>
      <c r="B209" t="s">
        <v>1740</v>
      </c>
      <c r="C209" t="s">
        <v>42</v>
      </c>
      <c r="D209" t="s">
        <v>1362</v>
      </c>
      <c r="E209" t="s">
        <v>3133</v>
      </c>
      <c r="F209" t="s">
        <v>2607</v>
      </c>
      <c r="G209">
        <v>2</v>
      </c>
      <c r="H209" t="str">
        <f>IF(ISERROR(INDEX(试题问卷属性表!D:D,MATCH($B209,试题问卷属性表!$A:$A,0))),"",INDEX(试题问卷属性表!D:D,MATCH($B209,试题问卷属性表!$A:$A,0)))</f>
        <v>内涵把握</v>
      </c>
      <c r="I209" t="str">
        <f>IF(ISERROR(INDEX(试题问卷属性表!E:E,MATCH($B209,试题问卷属性表!$A:$A,0))),"",INDEX(试题问卷属性表!E:E,MATCH($B209,试题问卷属性表!$A:$A,0)))</f>
        <v>地球宇宙</v>
      </c>
      <c r="J209" t="str">
        <f>IF(ISERROR(INDEX(试题问卷属性表!F:F,MATCH($B209,试题问卷属性表!$A:$A,0))),"",INDEX(试题问卷属性表!F:F,MATCH($B209,试题问卷属性表!$A:$A,0)))</f>
        <v>科学能力</v>
      </c>
      <c r="K209" t="str">
        <f>IF(ISERROR(INDEX(试题问卷属性表!G:G,MATCH($B209,试题问卷属性表!$A:$A,0))),"",INDEX(试题问卷属性表!G:G,MATCH($B209,试题问卷属性表!$A:$A,0)))</f>
        <v>获取和描述证据</v>
      </c>
      <c r="L209" t="str">
        <f>IF(ISERROR(INDEX(试题问卷属性表!H:H,MATCH($B209,试题问卷属性表!$A:$A,0))),"",INDEX(试题问卷属性表!H:H,MATCH($B209,试题问卷属性表!$A:$A,0)))</f>
        <v>获取和描述证据</v>
      </c>
    </row>
    <row r="210" spans="1:12" hidden="1" x14ac:dyDescent="0.2">
      <c r="A210">
        <f t="shared" si="3"/>
        <v>209</v>
      </c>
      <c r="B210" t="s">
        <v>1741</v>
      </c>
      <c r="C210" t="s">
        <v>42</v>
      </c>
      <c r="D210" t="s">
        <v>1362</v>
      </c>
      <c r="E210" t="s">
        <v>3133</v>
      </c>
      <c r="F210" t="s">
        <v>2608</v>
      </c>
      <c r="G210">
        <v>2</v>
      </c>
      <c r="H210" t="str">
        <f>IF(ISERROR(INDEX(试题问卷属性表!D:D,MATCH($B210,试题问卷属性表!$A:$A,0))),"",INDEX(试题问卷属性表!D:D,MATCH($B210,试题问卷属性表!$A:$A,0)))</f>
        <v>内涵把握</v>
      </c>
      <c r="I210" t="str">
        <f>IF(ISERROR(INDEX(试题问卷属性表!E:E,MATCH($B210,试题问卷属性表!$A:$A,0))),"",INDEX(试题问卷属性表!E:E,MATCH($B210,试题问卷属性表!$A:$A,0)))</f>
        <v>地球宇宙</v>
      </c>
      <c r="J210" t="str">
        <f>IF(ISERROR(INDEX(试题问卷属性表!F:F,MATCH($B210,试题问卷属性表!$A:$A,0))),"",INDEX(试题问卷属性表!F:F,MATCH($B210,试题问卷属性表!$A:$A,0)))</f>
        <v>科学能力</v>
      </c>
      <c r="K210" t="str">
        <f>IF(ISERROR(INDEX(试题问卷属性表!G:G,MATCH($B210,试题问卷属性表!$A:$A,0))),"",INDEX(试题问卷属性表!G:G,MATCH($B210,试题问卷属性表!$A:$A,0)))</f>
        <v>获取和描述证据</v>
      </c>
      <c r="L210" t="str">
        <f>IF(ISERROR(INDEX(试题问卷属性表!H:H,MATCH($B210,试题问卷属性表!$A:$A,0))),"",INDEX(试题问卷属性表!H:H,MATCH($B210,试题问卷属性表!$A:$A,0)))</f>
        <v>获取和描述证据</v>
      </c>
    </row>
    <row r="211" spans="1:12" hidden="1" x14ac:dyDescent="0.2">
      <c r="A211">
        <f t="shared" si="3"/>
        <v>210</v>
      </c>
      <c r="B211" t="s">
        <v>1742</v>
      </c>
      <c r="C211" t="s">
        <v>42</v>
      </c>
      <c r="D211" t="s">
        <v>1362</v>
      </c>
      <c r="E211" t="s">
        <v>3134</v>
      </c>
      <c r="F211" t="s">
        <v>2649</v>
      </c>
      <c r="G211">
        <v>1</v>
      </c>
      <c r="H211" t="str">
        <f>IF(ISERROR(INDEX(试题问卷属性表!D:D,MATCH($B211,试题问卷属性表!$A:$A,0))),"",INDEX(试题问卷属性表!D:D,MATCH($B211,试题问卷属性表!$A:$A,0)))</f>
        <v>问题解决</v>
      </c>
      <c r="I211" t="str">
        <f>IF(ISERROR(INDEX(试题问卷属性表!E:E,MATCH($B211,试题问卷属性表!$A:$A,0))),"",INDEX(试题问卷属性表!E:E,MATCH($B211,试题问卷属性表!$A:$A,0)))</f>
        <v>地球宇宙</v>
      </c>
      <c r="J211" t="str">
        <f>IF(ISERROR(INDEX(试题问卷属性表!F:F,MATCH($B211,试题问卷属性表!$A:$A,0))),"",INDEX(试题问卷属性表!F:F,MATCH($B211,试题问卷属性表!$A:$A,0)))</f>
        <v>科学能力</v>
      </c>
      <c r="K211" t="str">
        <f>IF(ISERROR(INDEX(试题问卷属性表!G:G,MATCH($B211,试题问卷属性表!$A:$A,0))),"",INDEX(试题问卷属性表!G:G,MATCH($B211,试题问卷属性表!$A:$A,0)))</f>
        <v>获取和描述证据</v>
      </c>
      <c r="L211" t="str">
        <f>IF(ISERROR(INDEX(试题问卷属性表!H:H,MATCH($B211,试题问卷属性表!$A:$A,0))),"",INDEX(试题问卷属性表!H:H,MATCH($B211,试题问卷属性表!$A:$A,0)))</f>
        <v>获取和描述证据</v>
      </c>
    </row>
    <row r="212" spans="1:12" hidden="1" x14ac:dyDescent="0.2">
      <c r="A212">
        <f t="shared" si="3"/>
        <v>211</v>
      </c>
      <c r="B212" t="s">
        <v>1743</v>
      </c>
      <c r="C212" t="s">
        <v>42</v>
      </c>
      <c r="D212" t="s">
        <v>1362</v>
      </c>
      <c r="E212" t="s">
        <v>3134</v>
      </c>
      <c r="F212" t="s">
        <v>2650</v>
      </c>
      <c r="G212">
        <v>1</v>
      </c>
      <c r="H212" t="str">
        <f>IF(ISERROR(INDEX(试题问卷属性表!D:D,MATCH($B212,试题问卷属性表!$A:$A,0))),"",INDEX(试题问卷属性表!D:D,MATCH($B212,试题问卷属性表!$A:$A,0)))</f>
        <v>问题解决</v>
      </c>
      <c r="I212" t="str">
        <f>IF(ISERROR(INDEX(试题问卷属性表!E:E,MATCH($B212,试题问卷属性表!$A:$A,0))),"",INDEX(试题问卷属性表!E:E,MATCH($B212,试题问卷属性表!$A:$A,0)))</f>
        <v>地球宇宙</v>
      </c>
      <c r="J212" t="str">
        <f>IF(ISERROR(INDEX(试题问卷属性表!F:F,MATCH($B212,试题问卷属性表!$A:$A,0))),"",INDEX(试题问卷属性表!F:F,MATCH($B212,试题问卷属性表!$A:$A,0)))</f>
        <v>科学能力</v>
      </c>
      <c r="K212" t="str">
        <f>IF(ISERROR(INDEX(试题问卷属性表!G:G,MATCH($B212,试题问卷属性表!$A:$A,0))),"",INDEX(试题问卷属性表!G:G,MATCH($B212,试题问卷属性表!$A:$A,0)))</f>
        <v>获取和描述证据</v>
      </c>
      <c r="L212" t="str">
        <f>IF(ISERROR(INDEX(试题问卷属性表!H:H,MATCH($B212,试题问卷属性表!$A:$A,0))),"",INDEX(试题问卷属性表!H:H,MATCH($B212,试题问卷属性表!$A:$A,0)))</f>
        <v>获取和描述证据</v>
      </c>
    </row>
    <row r="213" spans="1:12" hidden="1" x14ac:dyDescent="0.2">
      <c r="A213">
        <f t="shared" si="3"/>
        <v>212</v>
      </c>
      <c r="B213" t="s">
        <v>1744</v>
      </c>
      <c r="C213" t="s">
        <v>42</v>
      </c>
      <c r="D213" t="s">
        <v>1362</v>
      </c>
      <c r="E213" t="s">
        <v>3134</v>
      </c>
      <c r="F213">
        <v>14.5</v>
      </c>
      <c r="G213">
        <v>2</v>
      </c>
      <c r="H213" t="str">
        <f>IF(ISERROR(INDEX(试题问卷属性表!D:D,MATCH($B213,试题问卷属性表!$A:$A,0))),"",INDEX(试题问卷属性表!D:D,MATCH($B213,试题问卷属性表!$A:$A,0)))</f>
        <v>内涵把握</v>
      </c>
      <c r="I213" t="str">
        <f>IF(ISERROR(INDEX(试题问卷属性表!E:E,MATCH($B213,试题问卷属性表!$A:$A,0))),"",INDEX(试题问卷属性表!E:E,MATCH($B213,试题问卷属性表!$A:$A,0)))</f>
        <v>地球宇宙</v>
      </c>
      <c r="J213" t="str">
        <f>IF(ISERROR(INDEX(试题问卷属性表!F:F,MATCH($B213,试题问卷属性表!$A:$A,0))),"",INDEX(试题问卷属性表!F:F,MATCH($B213,试题问卷属性表!$A:$A,0)))</f>
        <v>科学能力</v>
      </c>
      <c r="K213" t="str">
        <f>IF(ISERROR(INDEX(试题问卷属性表!G:G,MATCH($B213,试题问卷属性表!$A:$A,0))),"",INDEX(试题问卷属性表!G:G,MATCH($B213,试题问卷属性表!$A:$A,0)))</f>
        <v>获取和描述证据</v>
      </c>
      <c r="L213" t="str">
        <f>IF(ISERROR(INDEX(试题问卷属性表!H:H,MATCH($B213,试题问卷属性表!$A:$A,0))),"",INDEX(试题问卷属性表!H:H,MATCH($B213,试题问卷属性表!$A:$A,0)))</f>
        <v>获取和描述证据</v>
      </c>
    </row>
    <row r="214" spans="1:12" hidden="1" x14ac:dyDescent="0.2">
      <c r="A214">
        <f t="shared" si="3"/>
        <v>213</v>
      </c>
      <c r="B214" t="s">
        <v>1745</v>
      </c>
      <c r="C214" t="s">
        <v>42</v>
      </c>
      <c r="D214" t="s">
        <v>1362</v>
      </c>
      <c r="E214" t="s">
        <v>3133</v>
      </c>
      <c r="F214" t="s">
        <v>2608</v>
      </c>
      <c r="G214">
        <v>2</v>
      </c>
      <c r="H214" t="str">
        <f>IF(ISERROR(INDEX(试题问卷属性表!D:D,MATCH($B214,试题问卷属性表!$A:$A,0))),"",INDEX(试题问卷属性表!D:D,MATCH($B214,试题问卷属性表!$A:$A,0)))</f>
        <v>问题解决</v>
      </c>
      <c r="I214" t="str">
        <f>IF(ISERROR(INDEX(试题问卷属性表!E:E,MATCH($B214,试题问卷属性表!$A:$A,0))),"",INDEX(试题问卷属性表!E:E,MATCH($B214,试题问卷属性表!$A:$A,0)))</f>
        <v>地球宇宙</v>
      </c>
      <c r="J214" t="str">
        <f>IF(ISERROR(INDEX(试题问卷属性表!F:F,MATCH($B214,试题问卷属性表!$A:$A,0))),"",INDEX(试题问卷属性表!F:F,MATCH($B214,试题问卷属性表!$A:$A,0)))</f>
        <v>科学态度</v>
      </c>
      <c r="K214" t="str">
        <f>IF(ISERROR(INDEX(试题问卷属性表!G:G,MATCH($B214,试题问卷属性表!$A:$A,0))),"",INDEX(试题问卷属性表!G:G,MATCH($B214,试题问卷属性表!$A:$A,0)))</f>
        <v>关注</v>
      </c>
      <c r="L214" t="str">
        <f>IF(ISERROR(INDEX(试题问卷属性表!H:H,MATCH($B214,试题问卷属性表!$A:$A,0))),"",INDEX(试题问卷属性表!H:H,MATCH($B214,试题问卷属性表!$A:$A,0)))</f>
        <v>使用证据</v>
      </c>
    </row>
    <row r="215" spans="1:12" hidden="1" x14ac:dyDescent="0.2">
      <c r="A215">
        <f t="shared" si="3"/>
        <v>214</v>
      </c>
      <c r="B215" t="s">
        <v>1746</v>
      </c>
      <c r="C215" t="s">
        <v>42</v>
      </c>
      <c r="D215" t="s">
        <v>1362</v>
      </c>
      <c r="E215" t="s">
        <v>3134</v>
      </c>
      <c r="F215" t="s">
        <v>2651</v>
      </c>
      <c r="G215">
        <v>1</v>
      </c>
      <c r="H215" t="str">
        <f>IF(ISERROR(INDEX(试题问卷属性表!D:D,MATCH($B215,试题问卷属性表!$A:$A,0))),"",INDEX(试题问卷属性表!D:D,MATCH($B215,试题问卷属性表!$A:$A,0)))</f>
        <v>内涵把握</v>
      </c>
      <c r="I215" t="str">
        <f>IF(ISERROR(INDEX(试题问卷属性表!E:E,MATCH($B215,试题问卷属性表!$A:$A,0))),"",INDEX(试题问卷属性表!E:E,MATCH($B215,试题问卷属性表!$A:$A,0)))</f>
        <v>生命科学</v>
      </c>
      <c r="J215" t="str">
        <f>IF(ISERROR(INDEX(试题问卷属性表!F:F,MATCH($B215,试题问卷属性表!$A:$A,0))),"",INDEX(试题问卷属性表!F:F,MATCH($B215,试题问卷属性表!$A:$A,0)))</f>
        <v>科学能力</v>
      </c>
      <c r="K215" t="str">
        <f>IF(ISERROR(INDEX(试题问卷属性表!G:G,MATCH($B215,试题问卷属性表!$A:$A,0))),"",INDEX(试题问卷属性表!G:G,MATCH($B215,试题问卷属性表!$A:$A,0)))</f>
        <v>获取和描述证据</v>
      </c>
      <c r="L215" t="str">
        <f>IF(ISERROR(INDEX(试题问卷属性表!H:H,MATCH($B215,试题问卷属性表!$A:$A,0))),"",INDEX(试题问卷属性表!H:H,MATCH($B215,试题问卷属性表!$A:$A,0)))</f>
        <v>微生物的开发与应用</v>
      </c>
    </row>
    <row r="216" spans="1:12" hidden="1" x14ac:dyDescent="0.2">
      <c r="A216">
        <f t="shared" si="3"/>
        <v>215</v>
      </c>
      <c r="B216" t="s">
        <v>1747</v>
      </c>
      <c r="C216" t="s">
        <v>42</v>
      </c>
      <c r="D216" t="s">
        <v>1362</v>
      </c>
      <c r="E216" t="s">
        <v>3134</v>
      </c>
      <c r="F216">
        <v>8</v>
      </c>
      <c r="G216">
        <v>2</v>
      </c>
      <c r="H216" t="str">
        <f>IF(ISERROR(INDEX(试题问卷属性表!D:D,MATCH($B216,试题问卷属性表!$A:$A,0))),"",INDEX(试题问卷属性表!D:D,MATCH($B216,试题问卷属性表!$A:$A,0)))</f>
        <v>内涵把握</v>
      </c>
      <c r="I216" t="str">
        <f>IF(ISERROR(INDEX(试题问卷属性表!E:E,MATCH($B216,试题问卷属性表!$A:$A,0))),"",INDEX(试题问卷属性表!E:E,MATCH($B216,试题问卷属性表!$A:$A,0)))</f>
        <v>科学探究</v>
      </c>
      <c r="J216" t="str">
        <f>IF(ISERROR(INDEX(试题问卷属性表!F:F,MATCH($B216,试题问卷属性表!$A:$A,0))),"",INDEX(试题问卷属性表!F:F,MATCH($B216,试题问卷属性表!$A:$A,0)))</f>
        <v>科学能力</v>
      </c>
      <c r="K216" t="str">
        <f>IF(ISERROR(INDEX(试题问卷属性表!G:G,MATCH($B216,试题问卷属性表!$A:$A,0))),"",INDEX(试题问卷属性表!G:G,MATCH($B216,试题问卷属性表!$A:$A,0)))</f>
        <v>获取和描述证据</v>
      </c>
      <c r="L216" t="str">
        <f>IF(ISERROR(INDEX(试题问卷属性表!H:H,MATCH($B216,试题问卷属性表!$A:$A,0))),"",INDEX(试题问卷属性表!H:H,MATCH($B216,试题问卷属性表!$A:$A,0)))</f>
        <v>获取和描述证据</v>
      </c>
    </row>
    <row r="217" spans="1:12" hidden="1" x14ac:dyDescent="0.2">
      <c r="A217">
        <f t="shared" si="3"/>
        <v>216</v>
      </c>
      <c r="B217" t="s">
        <v>1748</v>
      </c>
      <c r="C217" t="s">
        <v>42</v>
      </c>
      <c r="D217" t="s">
        <v>1362</v>
      </c>
      <c r="E217" t="s">
        <v>3134</v>
      </c>
      <c r="F217" t="s">
        <v>2622</v>
      </c>
      <c r="G217">
        <v>2</v>
      </c>
      <c r="H217" t="str">
        <f>IF(ISERROR(INDEX(试题问卷属性表!D:D,MATCH($B217,试题问卷属性表!$A:$A,0))),"",INDEX(试题问卷属性表!D:D,MATCH($B217,试题问卷属性表!$A:$A,0)))</f>
        <v>问题解决</v>
      </c>
      <c r="I217" t="str">
        <f>IF(ISERROR(INDEX(试题问卷属性表!E:E,MATCH($B217,试题问卷属性表!$A:$A,0))),"",INDEX(试题问卷属性表!E:E,MATCH($B217,试题问卷属性表!$A:$A,0)))</f>
        <v>科学探究</v>
      </c>
      <c r="J217" t="str">
        <f>IF(ISERROR(INDEX(试题问卷属性表!F:F,MATCH($B217,试题问卷属性表!$A:$A,0))),"",INDEX(试题问卷属性表!F:F,MATCH($B217,试题问卷属性表!$A:$A,0)))</f>
        <v>科学能力</v>
      </c>
      <c r="K217" t="str">
        <f>IF(ISERROR(INDEX(试题问卷属性表!G:G,MATCH($B217,试题问卷属性表!$A:$A,0))),"",INDEX(试题问卷属性表!G:G,MATCH($B217,试题问卷属性表!$A:$A,0)))</f>
        <v>使用证据</v>
      </c>
      <c r="L217" t="str">
        <f>IF(ISERROR(INDEX(试题问卷属性表!H:H,MATCH($B217,试题问卷属性表!$A:$A,0))),"",INDEX(试题问卷属性表!H:H,MATCH($B217,试题问卷属性表!$A:$A,0)))</f>
        <v>做计划、使用证据</v>
      </c>
    </row>
    <row r="218" spans="1:12" hidden="1" x14ac:dyDescent="0.2">
      <c r="A218">
        <f t="shared" si="3"/>
        <v>217</v>
      </c>
      <c r="B218" t="s">
        <v>1749</v>
      </c>
      <c r="C218" t="s">
        <v>42</v>
      </c>
      <c r="D218" t="s">
        <v>1362</v>
      </c>
      <c r="E218" t="s">
        <v>3134</v>
      </c>
      <c r="F218" t="s">
        <v>2622</v>
      </c>
      <c r="G218">
        <v>2</v>
      </c>
      <c r="H218" t="str">
        <f>IF(ISERROR(INDEX(试题问卷属性表!D:D,MATCH($B218,试题问卷属性表!$A:$A,0))),"",INDEX(试题问卷属性表!D:D,MATCH($B218,试题问卷属性表!$A:$A,0)))</f>
        <v>问题解决</v>
      </c>
      <c r="I218" t="str">
        <f>IF(ISERROR(INDEX(试题问卷属性表!E:E,MATCH($B218,试题问卷属性表!$A:$A,0))),"",INDEX(试题问卷属性表!E:E,MATCH($B218,试题问卷属性表!$A:$A,0)))</f>
        <v>科学探究</v>
      </c>
      <c r="J218" t="str">
        <f>IF(ISERROR(INDEX(试题问卷属性表!F:F,MATCH($B218,试题问卷属性表!$A:$A,0))),"",INDEX(试题问卷属性表!F:F,MATCH($B218,试题问卷属性表!$A:$A,0)))</f>
        <v>科学知识</v>
      </c>
      <c r="K218" t="str">
        <f>IF(ISERROR(INDEX(试题问卷属性表!G:G,MATCH($B218,试题问卷属性表!$A:$A,0))),"",INDEX(试题问卷属性表!G:G,MATCH($B218,试题问卷属性表!$A:$A,0)))</f>
        <v>基本方法</v>
      </c>
      <c r="L218" t="str">
        <f>IF(ISERROR(INDEX(试题问卷属性表!H:H,MATCH($B218,试题问卷属性表!$A:$A,0))),"",INDEX(试题问卷属性表!H:H,MATCH($B218,试题问卷属性表!$A:$A,0)))</f>
        <v>科学探究的基本要素——测量</v>
      </c>
    </row>
    <row r="219" spans="1:12" hidden="1" x14ac:dyDescent="0.2">
      <c r="A219">
        <f t="shared" si="3"/>
        <v>218</v>
      </c>
      <c r="B219" t="s">
        <v>1750</v>
      </c>
      <c r="C219" t="s">
        <v>42</v>
      </c>
      <c r="D219" t="s">
        <v>1362</v>
      </c>
      <c r="E219" t="s">
        <v>3134</v>
      </c>
      <c r="F219" t="s">
        <v>2652</v>
      </c>
      <c r="G219">
        <v>1</v>
      </c>
      <c r="H219" t="str">
        <f>IF(ISERROR(INDEX(试题问卷属性表!D:D,MATCH($B219,试题问卷属性表!$A:$A,0))),"",INDEX(试题问卷属性表!D:D,MATCH($B219,试题问卷属性表!$A:$A,0)))</f>
        <v>问题解决</v>
      </c>
      <c r="I219" t="str">
        <f>IF(ISERROR(INDEX(试题问卷属性表!E:E,MATCH($B219,试题问卷属性表!$A:$A,0))),"",INDEX(试题问卷属性表!E:E,MATCH($B219,试题问卷属性表!$A:$A,0)))</f>
        <v>地球宇宙</v>
      </c>
      <c r="J219" t="str">
        <f>IF(ISERROR(INDEX(试题问卷属性表!F:F,MATCH($B219,试题问卷属性表!$A:$A,0))),"",INDEX(试题问卷属性表!F:F,MATCH($B219,试题问卷属性表!$A:$A,0)))</f>
        <v>科学知识</v>
      </c>
      <c r="K219" t="str">
        <f>IF(ISERROR(INDEX(试题问卷属性表!G:G,MATCH($B219,试题问卷属性表!$A:$A,0))),"",INDEX(试题问卷属性表!G:G,MATCH($B219,试题问卷属性表!$A:$A,0)))</f>
        <v>简答运用</v>
      </c>
      <c r="L219" t="str">
        <f>IF(ISERROR(INDEX(试题问卷属性表!H:H,MATCH($B219,试题问卷属性表!$A:$A,0))),"",INDEX(试题问卷属性表!H:H,MATCH($B219,试题问卷属性表!$A:$A,0)))</f>
        <v>判断气候的依据</v>
      </c>
    </row>
    <row r="220" spans="1:12" hidden="1" x14ac:dyDescent="0.2">
      <c r="A220">
        <f t="shared" si="3"/>
        <v>219</v>
      </c>
      <c r="B220" t="s">
        <v>1751</v>
      </c>
      <c r="C220" t="s">
        <v>42</v>
      </c>
      <c r="D220" t="s">
        <v>1362</v>
      </c>
      <c r="E220" t="s">
        <v>3134</v>
      </c>
      <c r="F220" t="s">
        <v>2653</v>
      </c>
      <c r="G220" s="29">
        <v>2</v>
      </c>
      <c r="H220" t="str">
        <f>IF(ISERROR(INDEX(试题问卷属性表!D:D,MATCH($B220,试题问卷属性表!$A:$A,0))),"",INDEX(试题问卷属性表!D:D,MATCH($B220,试题问卷属性表!$A:$A,0)))</f>
        <v>问题解决</v>
      </c>
      <c r="I220" t="str">
        <f>IF(ISERROR(INDEX(试题问卷属性表!E:E,MATCH($B220,试题问卷属性表!$A:$A,0))),"",INDEX(试题问卷属性表!E:E,MATCH($B220,试题问卷属性表!$A:$A,0)))</f>
        <v>地球宇宙</v>
      </c>
      <c r="J220" t="str">
        <f>IF(ISERROR(INDEX(试题问卷属性表!F:F,MATCH($B220,试题问卷属性表!$A:$A,0))),"",INDEX(试题问卷属性表!F:F,MATCH($B220,试题问卷属性表!$A:$A,0)))</f>
        <v>科学知识</v>
      </c>
      <c r="K220" t="str">
        <f>IF(ISERROR(INDEX(试题问卷属性表!G:G,MATCH($B220,试题问卷属性表!$A:$A,0))),"",INDEX(试题问卷属性表!G:G,MATCH($B220,试题问卷属性表!$A:$A,0)))</f>
        <v>简答运用</v>
      </c>
      <c r="L220" t="str">
        <f>IF(ISERROR(INDEX(试题问卷属性表!H:H,MATCH($B220,试题问卷属性表!$A:$A,0))),"",INDEX(试题问卷属性表!H:H,MATCH($B220,试题问卷属性表!$A:$A,0)))</f>
        <v>运用地球南北季节相反解释</v>
      </c>
    </row>
    <row r="221" spans="1:12" hidden="1" x14ac:dyDescent="0.2">
      <c r="A221">
        <f t="shared" si="3"/>
        <v>220</v>
      </c>
      <c r="B221" t="s">
        <v>1752</v>
      </c>
      <c r="C221" t="s">
        <v>42</v>
      </c>
      <c r="D221" t="s">
        <v>1362</v>
      </c>
      <c r="E221" t="s">
        <v>3134</v>
      </c>
      <c r="F221" t="s">
        <v>2654</v>
      </c>
      <c r="G221">
        <v>1</v>
      </c>
      <c r="H221" t="str">
        <f>IF(ISERROR(INDEX(试题问卷属性表!D:D,MATCH($B221,试题问卷属性表!$A:$A,0))),"",INDEX(试题问卷属性表!D:D,MATCH($B221,试题问卷属性表!$A:$A,0)))</f>
        <v>内涵把握</v>
      </c>
      <c r="I221" t="str">
        <f>IF(ISERROR(INDEX(试题问卷属性表!E:E,MATCH($B221,试题问卷属性表!$A:$A,0))),"",INDEX(试题问卷属性表!E:E,MATCH($B221,试题问卷属性表!$A:$A,0)))</f>
        <v>地球宇宙</v>
      </c>
      <c r="J221" t="str">
        <f>IF(ISERROR(INDEX(试题问卷属性表!F:F,MATCH($B221,试题问卷属性表!$A:$A,0))),"",INDEX(试题问卷属性表!F:F,MATCH($B221,试题问卷属性表!$A:$A,0)))</f>
        <v>科学能力</v>
      </c>
      <c r="K221" t="str">
        <f>IF(ISERROR(INDEX(试题问卷属性表!G:G,MATCH($B221,试题问卷属性表!$A:$A,0))),"",INDEX(试题问卷属性表!G:G,MATCH($B221,试题问卷属性表!$A:$A,0)))</f>
        <v>使用证据</v>
      </c>
      <c r="L221" t="str">
        <f>IF(ISERROR(INDEX(试题问卷属性表!H:H,MATCH($B221,试题问卷属性表!$A:$A,0))),"",INDEX(试题问卷属性表!H:H,MATCH($B221,试题问卷属性表!$A:$A,0)))</f>
        <v>南北半球太阳光照特点</v>
      </c>
    </row>
    <row r="222" spans="1:12" hidden="1" x14ac:dyDescent="0.2">
      <c r="A222">
        <f t="shared" si="3"/>
        <v>221</v>
      </c>
      <c r="B222" t="s">
        <v>1753</v>
      </c>
      <c r="C222" t="s">
        <v>42</v>
      </c>
      <c r="D222" t="s">
        <v>1362</v>
      </c>
      <c r="E222" t="s">
        <v>3134</v>
      </c>
      <c r="F222">
        <v>18</v>
      </c>
      <c r="G222">
        <v>1</v>
      </c>
      <c r="H222" t="str">
        <f>IF(ISERROR(INDEX(试题问卷属性表!D:D,MATCH($B222,试题问卷属性表!$A:$A,0))),"",INDEX(试题问卷属性表!D:D,MATCH($B222,试题问卷属性表!$A:$A,0)))</f>
        <v>内涵把握</v>
      </c>
      <c r="I222" t="str">
        <f>IF(ISERROR(INDEX(试题问卷属性表!E:E,MATCH($B222,试题问卷属性表!$A:$A,0))),"",INDEX(试题问卷属性表!E:E,MATCH($B222,试题问卷属性表!$A:$A,0)))</f>
        <v>科学探究</v>
      </c>
      <c r="J222" t="str">
        <f>IF(ISERROR(INDEX(试题问卷属性表!F:F,MATCH($B222,试题问卷属性表!$A:$A,0))),"",INDEX(试题问卷属性表!F:F,MATCH($B222,试题问卷属性表!$A:$A,0)))</f>
        <v>科学能力</v>
      </c>
      <c r="K222" t="str">
        <f>IF(ISERROR(INDEX(试题问卷属性表!G:G,MATCH($B222,试题问卷属性表!$A:$A,0))),"",INDEX(试题问卷属性表!G:G,MATCH($B222,试题问卷属性表!$A:$A,0)))</f>
        <v>获取和描述证据</v>
      </c>
      <c r="L222" t="str">
        <f>IF(ISERROR(INDEX(试题问卷属性表!H:H,MATCH($B222,试题问卷属性表!$A:$A,0))),"",INDEX(试题问卷属性表!H:H,MATCH($B222,试题问卷属性表!$A:$A,0)))</f>
        <v>根据实验数据进行简单计算</v>
      </c>
    </row>
    <row r="223" spans="1:12" hidden="1" x14ac:dyDescent="0.2">
      <c r="A223">
        <f t="shared" si="3"/>
        <v>222</v>
      </c>
      <c r="B223" t="s">
        <v>1754</v>
      </c>
      <c r="C223" t="s">
        <v>42</v>
      </c>
      <c r="D223" t="s">
        <v>1362</v>
      </c>
      <c r="E223" t="s">
        <v>3134</v>
      </c>
      <c r="F223">
        <v>40</v>
      </c>
      <c r="G223">
        <v>1</v>
      </c>
      <c r="H223" t="str">
        <f>IF(ISERROR(INDEX(试题问卷属性表!D:D,MATCH($B223,试题问卷属性表!$A:$A,0))),"",INDEX(试题问卷属性表!D:D,MATCH($B223,试题问卷属性表!$A:$A,0)))</f>
        <v>内涵把握</v>
      </c>
      <c r="I223" t="str">
        <f>IF(ISERROR(INDEX(试题问卷属性表!E:E,MATCH($B223,试题问卷属性表!$A:$A,0))),"",INDEX(试题问卷属性表!E:E,MATCH($B223,试题问卷属性表!$A:$A,0)))</f>
        <v>科学探究</v>
      </c>
      <c r="J223" t="str">
        <f>IF(ISERROR(INDEX(试题问卷属性表!F:F,MATCH($B223,试题问卷属性表!$A:$A,0))),"",INDEX(试题问卷属性表!F:F,MATCH($B223,试题问卷属性表!$A:$A,0)))</f>
        <v>科学能力</v>
      </c>
      <c r="K223" t="str">
        <f>IF(ISERROR(INDEX(试题问卷属性表!G:G,MATCH($B223,试题问卷属性表!$A:$A,0))),"",INDEX(试题问卷属性表!G:G,MATCH($B223,试题问卷属性表!$A:$A,0)))</f>
        <v>获取和描述证据</v>
      </c>
      <c r="L223" t="str">
        <f>IF(ISERROR(INDEX(试题问卷属性表!H:H,MATCH($B223,试题问卷属性表!$A:$A,0))),"",INDEX(试题问卷属性表!H:H,MATCH($B223,试题问卷属性表!$A:$A,0)))</f>
        <v>根据实验数据进行简单计算</v>
      </c>
    </row>
    <row r="224" spans="1:12" hidden="1" x14ac:dyDescent="0.2">
      <c r="A224">
        <f t="shared" si="3"/>
        <v>223</v>
      </c>
      <c r="B224" t="s">
        <v>1755</v>
      </c>
      <c r="C224" t="s">
        <v>42</v>
      </c>
      <c r="D224" t="s">
        <v>1362</v>
      </c>
      <c r="E224" t="s">
        <v>3134</v>
      </c>
      <c r="F224" t="s">
        <v>2622</v>
      </c>
      <c r="G224">
        <v>2</v>
      </c>
      <c r="H224" t="str">
        <f>IF(ISERROR(INDEX(试题问卷属性表!D:D,MATCH($B224,试题问卷属性表!$A:$A,0))),"",INDEX(试题问卷属性表!D:D,MATCH($B224,试题问卷属性表!$A:$A,0)))</f>
        <v>内涵把握</v>
      </c>
      <c r="I224" t="str">
        <f>IF(ISERROR(INDEX(试题问卷属性表!E:E,MATCH($B224,试题问卷属性表!$A:$A,0))),"",INDEX(试题问卷属性表!E:E,MATCH($B224,试题问卷属性表!$A:$A,0)))</f>
        <v>物质科学</v>
      </c>
      <c r="J224" t="str">
        <f>IF(ISERROR(INDEX(试题问卷属性表!F:F,MATCH($B224,试题问卷属性表!$A:$A,0))),"",INDEX(试题问卷属性表!F:F,MATCH($B224,试题问卷属性表!$A:$A,0)))</f>
        <v>科学能力</v>
      </c>
      <c r="K224" t="str">
        <f>IF(ISERROR(INDEX(试题问卷属性表!G:G,MATCH($B224,试题问卷属性表!$A:$A,0))),"",INDEX(试题问卷属性表!G:G,MATCH($B224,试题问卷属性表!$A:$A,0)))</f>
        <v>使用证据</v>
      </c>
      <c r="L224" t="str">
        <f>IF(ISERROR(INDEX(试题问卷属性表!H:H,MATCH($B224,试题问卷属性表!$A:$A,0))),"",INDEX(试题问卷属性表!H:H,MATCH($B224,试题问卷属性表!$A:$A,0)))</f>
        <v>根据实验数据得出杠杆平衡条件</v>
      </c>
    </row>
    <row r="225" spans="1:12" hidden="1" x14ac:dyDescent="0.2">
      <c r="A225">
        <f t="shared" si="3"/>
        <v>224</v>
      </c>
      <c r="B225" t="s">
        <v>1756</v>
      </c>
      <c r="C225" t="s">
        <v>42</v>
      </c>
      <c r="D225" t="s">
        <v>1362</v>
      </c>
      <c r="E225" t="s">
        <v>3134</v>
      </c>
      <c r="F225" t="s">
        <v>2655</v>
      </c>
      <c r="G225">
        <v>2</v>
      </c>
      <c r="H225" t="str">
        <f>IF(ISERROR(INDEX(试题问卷属性表!D:D,MATCH($B225,试题问卷属性表!$A:$A,0))),"",INDEX(试题问卷属性表!D:D,MATCH($B225,试题问卷属性表!$A:$A,0)))</f>
        <v>内涵把握</v>
      </c>
      <c r="I225" t="str">
        <f>IF(ISERROR(INDEX(试题问卷属性表!E:E,MATCH($B225,试题问卷属性表!$A:$A,0))),"",INDEX(试题问卷属性表!E:E,MATCH($B225,试题问卷属性表!$A:$A,0)))</f>
        <v>科学探究</v>
      </c>
      <c r="J225" t="str">
        <f>IF(ISERROR(INDEX(试题问卷属性表!F:F,MATCH($B225,试题问卷属性表!$A:$A,0))),"",INDEX(试题问卷属性表!F:F,MATCH($B225,试题问卷属性表!$A:$A,0)))</f>
        <v>科学能力</v>
      </c>
      <c r="K225" t="str">
        <f>IF(ISERROR(INDEX(试题问卷属性表!G:G,MATCH($B225,试题问卷属性表!$A:$A,0))),"",INDEX(试题问卷属性表!G:G,MATCH($B225,试题问卷属性表!$A:$A,0)))</f>
        <v>做计划</v>
      </c>
      <c r="L225" t="str">
        <f>IF(ISERROR(INDEX(试题问卷属性表!H:H,MATCH($B225,试题问卷属性表!$A:$A,0))),"",INDEX(试题问卷属性表!H:H,MATCH($B225,试题问卷属性表!$A:$A,0)))</f>
        <v>多次实验获取数据得出结论</v>
      </c>
    </row>
    <row r="226" spans="1:12" hidden="1" x14ac:dyDescent="0.2">
      <c r="A226">
        <f t="shared" si="3"/>
        <v>225</v>
      </c>
      <c r="B226" t="s">
        <v>1757</v>
      </c>
      <c r="C226" t="s">
        <v>42</v>
      </c>
      <c r="D226" t="s">
        <v>1362</v>
      </c>
      <c r="E226" t="s">
        <v>3134</v>
      </c>
      <c r="F226" t="s">
        <v>2656</v>
      </c>
      <c r="G226">
        <v>2</v>
      </c>
      <c r="H226" t="str">
        <f>IF(ISERROR(INDEX(试题问卷属性表!D:D,MATCH($B226,试题问卷属性表!$A:$A,0))),"",INDEX(试题问卷属性表!D:D,MATCH($B226,试题问卷属性表!$A:$A,0)))</f>
        <v>问题解决</v>
      </c>
      <c r="I226" t="str">
        <f>IF(ISERROR(INDEX(试题问卷属性表!E:E,MATCH($B226,试题问卷属性表!$A:$A,0))),"",INDEX(试题问卷属性表!E:E,MATCH($B226,试题问卷属性表!$A:$A,0)))</f>
        <v>物质科学</v>
      </c>
      <c r="J226" t="str">
        <f>IF(ISERROR(INDEX(试题问卷属性表!F:F,MATCH($B226,试题问卷属性表!$A:$A,0))),"",INDEX(试题问卷属性表!F:F,MATCH($B226,试题问卷属性表!$A:$A,0)))</f>
        <v>科学能力</v>
      </c>
      <c r="K226" t="str">
        <f>IF(ISERROR(INDEX(试题问卷属性表!G:G,MATCH($B226,试题问卷属性表!$A:$A,0))),"",INDEX(试题问卷属性表!G:G,MATCH($B226,试题问卷属性表!$A:$A,0)))</f>
        <v>使用证据</v>
      </c>
      <c r="L226" t="str">
        <f>IF(ISERROR(INDEX(试题问卷属性表!H:H,MATCH($B226,试题问卷属性表!$A:$A,0))),"",INDEX(试题问卷属性表!H:H,MATCH($B226,试题问卷属性表!$A:$A,0)))</f>
        <v>杠杆平衡的应用</v>
      </c>
    </row>
    <row r="227" spans="1:12" x14ac:dyDescent="0.2">
      <c r="A227">
        <f t="shared" si="3"/>
        <v>226</v>
      </c>
      <c r="B227" t="s">
        <v>1836</v>
      </c>
      <c r="C227" t="s">
        <v>43</v>
      </c>
      <c r="D227" t="s">
        <v>1362</v>
      </c>
      <c r="E227" t="s">
        <v>3133</v>
      </c>
      <c r="F227" t="s">
        <v>2609</v>
      </c>
      <c r="G227">
        <v>2</v>
      </c>
      <c r="H227" t="str">
        <f>INDEX(试题问卷属性表!D:D,MATCH($B227,试题问卷属性表!$A:$A,0))</f>
        <v>内涵把握</v>
      </c>
      <c r="I227" t="str">
        <f>INDEX(试题问卷属性表!E:E,MATCH($B227,试题问卷属性表!$A:$A,0))</f>
        <v>艺术形式</v>
      </c>
      <c r="J227" t="str">
        <f>INDEX(试题问卷属性表!F:F,MATCH($B227,试题问卷属性表!$A:$A,0))</f>
        <v>感知与判断</v>
      </c>
      <c r="K227">
        <f>INDEX(试题问卷属性表!G:G,MATCH($B227,试题问卷属性表!$A:$A,0))</f>
        <v>0</v>
      </c>
      <c r="L227" t="str">
        <f>INDEX(试题问卷属性表!H:H,MATCH($B227,试题问卷属性表!$A:$A,0))</f>
        <v>能通过听辨，知道作品名称，或通过对作品细节的辨识知道作品名称</v>
      </c>
    </row>
    <row r="228" spans="1:12" x14ac:dyDescent="0.2">
      <c r="A228">
        <f t="shared" si="3"/>
        <v>227</v>
      </c>
      <c r="B228" t="s">
        <v>1837</v>
      </c>
      <c r="C228" t="s">
        <v>43</v>
      </c>
      <c r="D228" t="s">
        <v>1362</v>
      </c>
      <c r="E228" t="s">
        <v>3133</v>
      </c>
      <c r="F228" t="s">
        <v>2610</v>
      </c>
      <c r="G228">
        <v>2</v>
      </c>
      <c r="H228" t="str">
        <f>INDEX(试题问卷属性表!D:D,MATCH($B228,试题问卷属性表!$A:$A,0))</f>
        <v>内涵把握</v>
      </c>
      <c r="I228" t="str">
        <f>INDEX(试题问卷属性表!E:E,MATCH($B228,试题问卷属性表!$A:$A,0))</f>
        <v>艺术内容</v>
      </c>
      <c r="J228" t="str">
        <f>INDEX(试题问卷属性表!F:F,MATCH($B228,试题问卷属性表!$A:$A,0))</f>
        <v>感知与判断</v>
      </c>
      <c r="K228">
        <f>INDEX(试题问卷属性表!G:G,MATCH($B228,试题问卷属性表!$A:$A,0))</f>
        <v>0</v>
      </c>
      <c r="L228" t="str">
        <f>INDEX(试题问卷属性表!H:H,MATCH($B228,试题问卷属性表!$A:$A,0))</f>
        <v>能在音乐感知的基础上，判断其音乐情绪，并能运用在日常生活中</v>
      </c>
    </row>
    <row r="229" spans="1:12" x14ac:dyDescent="0.2">
      <c r="A229">
        <f t="shared" si="3"/>
        <v>228</v>
      </c>
      <c r="B229" t="s">
        <v>1838</v>
      </c>
      <c r="C229" t="s">
        <v>43</v>
      </c>
      <c r="D229" t="s">
        <v>1362</v>
      </c>
      <c r="E229" t="s">
        <v>3133</v>
      </c>
      <c r="F229" t="s">
        <v>2607</v>
      </c>
      <c r="G229">
        <v>2</v>
      </c>
      <c r="H229" t="str">
        <f>INDEX(试题问卷属性表!D:D,MATCH($B229,试题问卷属性表!$A:$A,0))</f>
        <v>内涵把握</v>
      </c>
      <c r="I229" t="str">
        <f>INDEX(试题问卷属性表!E:E,MATCH($B229,试题问卷属性表!$A:$A,0))</f>
        <v>艺术形式</v>
      </c>
      <c r="J229" t="str">
        <f>INDEX(试题问卷属性表!F:F,MATCH($B229,试题问卷属性表!$A:$A,0))</f>
        <v>感知与判断</v>
      </c>
      <c r="K229">
        <f>INDEX(试题问卷属性表!G:G,MATCH($B229,试题问卷属性表!$A:$A,0))</f>
        <v>0</v>
      </c>
      <c r="L229" t="str">
        <f>INDEX(试题问卷属性表!H:H,MATCH($B229,试题问卷属性表!$A:$A,0))</f>
        <v>能通过听辨，判断乐器音色</v>
      </c>
    </row>
    <row r="230" spans="1:12" x14ac:dyDescent="0.2">
      <c r="A230">
        <f t="shared" si="3"/>
        <v>229</v>
      </c>
      <c r="B230" t="s">
        <v>1839</v>
      </c>
      <c r="C230" t="s">
        <v>43</v>
      </c>
      <c r="D230" t="s">
        <v>1362</v>
      </c>
      <c r="E230" t="s">
        <v>3133</v>
      </c>
      <c r="F230" t="s">
        <v>2610</v>
      </c>
      <c r="G230">
        <v>2</v>
      </c>
      <c r="H230" t="str">
        <f>INDEX(试题问卷属性表!D:D,MATCH($B230,试题问卷属性表!$A:$A,0))</f>
        <v>内涵把握</v>
      </c>
      <c r="I230" t="str">
        <f>INDEX(试题问卷属性表!E:E,MATCH($B230,试题问卷属性表!$A:$A,0))</f>
        <v>艺术内容</v>
      </c>
      <c r="J230" t="str">
        <f>INDEX(试题问卷属性表!F:F,MATCH($B230,试题问卷属性表!$A:$A,0))</f>
        <v>感知与判断</v>
      </c>
      <c r="K230">
        <f>INDEX(试题问卷属性表!G:G,MATCH($B230,试题问卷属性表!$A:$A,0))</f>
        <v>0</v>
      </c>
      <c r="L230" t="str">
        <f>INDEX(试题问卷属性表!H:H,MATCH($B230,试题问卷属性表!$A:$A,0))</f>
        <v>能通过听辨感知音乐的情绪</v>
      </c>
    </row>
    <row r="231" spans="1:12" x14ac:dyDescent="0.2">
      <c r="A231">
        <f t="shared" si="3"/>
        <v>230</v>
      </c>
      <c r="B231" t="s">
        <v>1840</v>
      </c>
      <c r="C231" t="s">
        <v>43</v>
      </c>
      <c r="D231" t="s">
        <v>1362</v>
      </c>
      <c r="E231" t="s">
        <v>3133</v>
      </c>
      <c r="F231" t="s">
        <v>2610</v>
      </c>
      <c r="G231">
        <v>2</v>
      </c>
      <c r="H231" t="str">
        <f>INDEX(试题问卷属性表!D:D,MATCH($B231,试题问卷属性表!$A:$A,0))</f>
        <v>内涵把握</v>
      </c>
      <c r="I231" t="str">
        <f>INDEX(试题问卷属性表!E:E,MATCH($B231,试题问卷属性表!$A:$A,0))</f>
        <v>艺术形式</v>
      </c>
      <c r="J231" t="str">
        <f>INDEX(试题问卷属性表!F:F,MATCH($B231,试题问卷属性表!$A:$A,0))</f>
        <v>感知与判断</v>
      </c>
      <c r="K231">
        <f>INDEX(试题问卷属性表!G:G,MATCH($B231,试题问卷属性表!$A:$A,0))</f>
        <v>0</v>
      </c>
      <c r="L231" t="str">
        <f>INDEX(试题问卷属性表!H:H,MATCH($B231,试题问卷属性表!$A:$A,0))</f>
        <v>能通过听辨判断器乐音色的民族属性</v>
      </c>
    </row>
    <row r="232" spans="1:12" x14ac:dyDescent="0.2">
      <c r="A232">
        <f t="shared" si="3"/>
        <v>231</v>
      </c>
      <c r="B232" t="s">
        <v>1841</v>
      </c>
      <c r="C232" t="s">
        <v>43</v>
      </c>
      <c r="D232" t="s">
        <v>1362</v>
      </c>
      <c r="E232" t="s">
        <v>3133</v>
      </c>
      <c r="F232" t="s">
        <v>2607</v>
      </c>
      <c r="G232">
        <v>2</v>
      </c>
      <c r="H232" t="str">
        <f>INDEX(试题问卷属性表!D:D,MATCH($B232,试题问卷属性表!$A:$A,0))</f>
        <v>内涵把握</v>
      </c>
      <c r="I232" t="str">
        <f>INDEX(试题问卷属性表!E:E,MATCH($B232,试题问卷属性表!$A:$A,0))</f>
        <v>艺术风格</v>
      </c>
      <c r="J232" t="str">
        <f>INDEX(试题问卷属性表!F:F,MATCH($B232,试题问卷属性表!$A:$A,0))</f>
        <v>感知与判断</v>
      </c>
      <c r="K232">
        <f>INDEX(试题问卷属性表!G:G,MATCH($B232,试题问卷属性表!$A:$A,0))</f>
        <v>0</v>
      </c>
      <c r="L232" t="str">
        <f>INDEX(试题问卷属性表!H:H,MATCH($B232,试题问卷属性表!$A:$A,0))</f>
        <v>能通过听辨，理解旋律线条表现，并通过具象性的旋律进行想象</v>
      </c>
    </row>
    <row r="233" spans="1:12" x14ac:dyDescent="0.2">
      <c r="A233">
        <f t="shared" si="3"/>
        <v>232</v>
      </c>
      <c r="B233" t="s">
        <v>1842</v>
      </c>
      <c r="C233" t="s">
        <v>43</v>
      </c>
      <c r="D233" t="s">
        <v>1362</v>
      </c>
      <c r="E233" t="s">
        <v>3133</v>
      </c>
      <c r="F233" t="s">
        <v>2610</v>
      </c>
      <c r="G233">
        <v>2</v>
      </c>
      <c r="H233" t="str">
        <f>INDEX(试题问卷属性表!D:D,MATCH($B233,试题问卷属性表!$A:$A,0))</f>
        <v>问题解决</v>
      </c>
      <c r="I233" t="str">
        <f>INDEX(试题问卷属性表!E:E,MATCH($B233,试题问卷属性表!$A:$A,0))</f>
        <v>艺术内容</v>
      </c>
      <c r="J233" t="str">
        <f>INDEX(试题问卷属性表!F:F,MATCH($B233,试题问卷属性表!$A:$A,0))</f>
        <v>感知与判断</v>
      </c>
      <c r="K233">
        <f>INDEX(试题问卷属性表!G:G,MATCH($B233,试题问卷属性表!$A:$A,0))</f>
        <v>0</v>
      </c>
      <c r="L233" t="str">
        <f>INDEX(试题问卷属性表!H:H,MATCH($B233,试题问卷属性表!$A:$A,0))</f>
        <v>能通过听觉和视觉的共同运用进行艺术门类的关联</v>
      </c>
    </row>
    <row r="234" spans="1:12" x14ac:dyDescent="0.2">
      <c r="A234">
        <f t="shared" si="3"/>
        <v>233</v>
      </c>
      <c r="B234" t="s">
        <v>1843</v>
      </c>
      <c r="C234" t="s">
        <v>43</v>
      </c>
      <c r="D234" t="s">
        <v>1362</v>
      </c>
      <c r="E234" t="s">
        <v>3133</v>
      </c>
      <c r="F234" t="s">
        <v>2610</v>
      </c>
      <c r="G234">
        <v>2</v>
      </c>
      <c r="H234" t="str">
        <f>INDEX(试题问卷属性表!D:D,MATCH($B234,试题问卷属性表!$A:$A,0))</f>
        <v>内涵把握</v>
      </c>
      <c r="I234" t="str">
        <f>INDEX(试题问卷属性表!E:E,MATCH($B234,试题问卷属性表!$A:$A,0))</f>
        <v>艺术风格</v>
      </c>
      <c r="J234" t="str">
        <f>INDEX(试题问卷属性表!F:F,MATCH($B234,试题问卷属性表!$A:$A,0))</f>
        <v>感知与判断</v>
      </c>
      <c r="K234">
        <f>INDEX(试题问卷属性表!G:G,MATCH($B234,试题问卷属性表!$A:$A,0))</f>
        <v>0</v>
      </c>
      <c r="L234" t="str">
        <f>INDEX(试题问卷属性表!H:H,MATCH($B234,试题问卷属性表!$A:$A,0))</f>
        <v>知道作曲家与作品，或通过排除法进行思考</v>
      </c>
    </row>
    <row r="235" spans="1:12" x14ac:dyDescent="0.2">
      <c r="A235">
        <f t="shared" si="3"/>
        <v>234</v>
      </c>
      <c r="B235" t="s">
        <v>1844</v>
      </c>
      <c r="C235" t="s">
        <v>43</v>
      </c>
      <c r="D235" t="s">
        <v>1362</v>
      </c>
      <c r="E235" t="s">
        <v>3134</v>
      </c>
      <c r="F235" t="s">
        <v>1339</v>
      </c>
      <c r="G235">
        <v>2</v>
      </c>
      <c r="H235" t="str">
        <f>INDEX(试题问卷属性表!D:D,MATCH($B235,试题问卷属性表!$A:$A,0))</f>
        <v>内涵把握</v>
      </c>
      <c r="I235" t="str">
        <f>INDEX(试题问卷属性表!E:E,MATCH($B235,试题问卷属性表!$A:$A,0))</f>
        <v>艺术形式</v>
      </c>
      <c r="J235" t="str">
        <f>INDEX(试题问卷属性表!F:F,MATCH($B235,试题问卷属性表!$A:$A,0))</f>
        <v>理解与分析</v>
      </c>
      <c r="K235">
        <f>INDEX(试题问卷属性表!G:G,MATCH($B235,试题问卷属性表!$A:$A,0))</f>
        <v>0</v>
      </c>
      <c r="L235" t="str">
        <f>INDEX(试题问卷属性表!H:H,MATCH($B235,试题问卷属性表!$A:$A,0))</f>
        <v>通过视觉，判断舞蹈形式</v>
      </c>
    </row>
    <row r="236" spans="1:12" x14ac:dyDescent="0.2">
      <c r="A236">
        <f t="shared" si="3"/>
        <v>235</v>
      </c>
      <c r="B236" t="s">
        <v>1845</v>
      </c>
      <c r="C236" t="s">
        <v>43</v>
      </c>
      <c r="D236" t="s">
        <v>1362</v>
      </c>
      <c r="E236" t="s">
        <v>3134</v>
      </c>
      <c r="F236" t="s">
        <v>1340</v>
      </c>
      <c r="G236">
        <v>2</v>
      </c>
      <c r="H236" t="str">
        <f>INDEX(试题问卷属性表!D:D,MATCH($B236,试题问卷属性表!$A:$A,0))</f>
        <v>内涵把握</v>
      </c>
      <c r="I236" t="str">
        <f>INDEX(试题问卷属性表!E:E,MATCH($B236,试题问卷属性表!$A:$A,0))</f>
        <v>艺术形式</v>
      </c>
      <c r="J236" t="str">
        <f>INDEX(试题问卷属性表!F:F,MATCH($B236,试题问卷属性表!$A:$A,0))</f>
        <v>理解与分析</v>
      </c>
      <c r="K236">
        <f>INDEX(试题问卷属性表!G:G,MATCH($B236,试题问卷属性表!$A:$A,0))</f>
        <v>0</v>
      </c>
      <c r="L236" t="str">
        <f>INDEX(试题问卷属性表!H:H,MATCH($B236,试题问卷属性表!$A:$A,0))</f>
        <v>知道并判断舞蹈的分类</v>
      </c>
    </row>
    <row r="237" spans="1:12" x14ac:dyDescent="0.2">
      <c r="A237">
        <f t="shared" si="3"/>
        <v>236</v>
      </c>
      <c r="B237" t="s">
        <v>1846</v>
      </c>
      <c r="C237" t="s">
        <v>43</v>
      </c>
      <c r="D237" t="s">
        <v>1362</v>
      </c>
      <c r="E237" t="s">
        <v>3134</v>
      </c>
      <c r="F237" t="s">
        <v>1340</v>
      </c>
      <c r="G237">
        <v>2</v>
      </c>
      <c r="H237" t="str">
        <f>INDEX(试题问卷属性表!D:D,MATCH($B237,试题问卷属性表!$A:$A,0))</f>
        <v>问题解决</v>
      </c>
      <c r="I237" t="str">
        <f>INDEX(试题问卷属性表!E:E,MATCH($B237,试题问卷属性表!$A:$A,0))</f>
        <v>艺术形式</v>
      </c>
      <c r="J237" t="str">
        <f>INDEX(试题问卷属性表!F:F,MATCH($B237,试题问卷属性表!$A:$A,0))</f>
        <v>理解与分析</v>
      </c>
      <c r="K237">
        <f>INDEX(试题问卷属性表!G:G,MATCH($B237,试题问卷属性表!$A:$A,0))</f>
        <v>0</v>
      </c>
      <c r="L237" t="str">
        <f>INDEX(试题问卷属性表!H:H,MATCH($B237,试题问卷属性表!$A:$A,0))</f>
        <v>了解冷暖色调的主要关联和运用</v>
      </c>
    </row>
    <row r="238" spans="1:12" x14ac:dyDescent="0.2">
      <c r="A238">
        <f t="shared" si="3"/>
        <v>237</v>
      </c>
      <c r="B238" t="s">
        <v>1847</v>
      </c>
      <c r="C238" t="s">
        <v>43</v>
      </c>
      <c r="D238" t="s">
        <v>1362</v>
      </c>
      <c r="E238" t="s">
        <v>3134</v>
      </c>
      <c r="F238" t="s">
        <v>1339</v>
      </c>
      <c r="G238">
        <v>2</v>
      </c>
      <c r="H238" t="str">
        <f>INDEX(试题问卷属性表!D:D,MATCH($B238,试题问卷属性表!$A:$A,0))</f>
        <v>内涵把握</v>
      </c>
      <c r="I238" t="str">
        <f>INDEX(试题问卷属性表!E:E,MATCH($B238,试题问卷属性表!$A:$A,0))</f>
        <v>艺术形式</v>
      </c>
      <c r="J238" t="str">
        <f>INDEX(试题问卷属性表!F:F,MATCH($B238,试题问卷属性表!$A:$A,0))</f>
        <v>理解与分析</v>
      </c>
      <c r="K238">
        <f>INDEX(试题问卷属性表!G:G,MATCH($B238,试题问卷属性表!$A:$A,0))</f>
        <v>0</v>
      </c>
      <c r="L238" t="str">
        <f>INDEX(试题问卷属性表!H:H,MATCH($B238,试题问卷属性表!$A:$A,0))</f>
        <v>知道雕塑的主要特点，并在艺术形式表现上做出关联</v>
      </c>
    </row>
    <row r="239" spans="1:12" x14ac:dyDescent="0.2">
      <c r="A239">
        <f t="shared" si="3"/>
        <v>238</v>
      </c>
      <c r="B239" t="s">
        <v>1848</v>
      </c>
      <c r="C239" t="s">
        <v>43</v>
      </c>
      <c r="D239" t="s">
        <v>1362</v>
      </c>
      <c r="E239" t="s">
        <v>3134</v>
      </c>
      <c r="F239" t="s">
        <v>2657</v>
      </c>
      <c r="G239">
        <v>2</v>
      </c>
      <c r="H239" t="str">
        <f>INDEX(试题问卷属性表!D:D,MATCH($B239,试题问卷属性表!$A:$A,0))</f>
        <v>内涵把握</v>
      </c>
      <c r="I239" t="str">
        <f>INDEX(试题问卷属性表!E:E,MATCH($B239,试题问卷属性表!$A:$A,0))</f>
        <v>艺术形式</v>
      </c>
      <c r="J239" t="str">
        <f>INDEX(试题问卷属性表!F:F,MATCH($B239,试题问卷属性表!$A:$A,0))</f>
        <v>理解与分析</v>
      </c>
      <c r="K239">
        <f>INDEX(试题问卷属性表!G:G,MATCH($B239,试题问卷属性表!$A:$A,0))</f>
        <v>0</v>
      </c>
      <c r="L239" t="str">
        <f>INDEX(试题问卷属性表!H:H,MATCH($B239,试题问卷属性表!$A:$A,0))</f>
        <v>通过视觉感受，直观判断相关乐器，了解乐器名称</v>
      </c>
    </row>
    <row r="240" spans="1:12" x14ac:dyDescent="0.2">
      <c r="A240">
        <f t="shared" si="3"/>
        <v>239</v>
      </c>
      <c r="B240" t="s">
        <v>1849</v>
      </c>
      <c r="C240" t="s">
        <v>43</v>
      </c>
      <c r="D240" t="s">
        <v>1362</v>
      </c>
      <c r="E240" t="s">
        <v>3134</v>
      </c>
      <c r="F240" t="s">
        <v>2658</v>
      </c>
      <c r="G240">
        <v>2</v>
      </c>
      <c r="H240" t="str">
        <f>INDEX(试题问卷属性表!D:D,MATCH($B240,试题问卷属性表!$A:$A,0))</f>
        <v>内涵把握</v>
      </c>
      <c r="I240" t="str">
        <f>INDEX(试题问卷属性表!E:E,MATCH($B240,试题问卷属性表!$A:$A,0))</f>
        <v>艺术内容</v>
      </c>
      <c r="J240" t="str">
        <f>INDEX(试题问卷属性表!F:F,MATCH($B240,试题问卷属性表!$A:$A,0))</f>
        <v>理解与分析</v>
      </c>
      <c r="K240">
        <f>INDEX(试题问卷属性表!G:G,MATCH($B240,试题问卷属性表!$A:$A,0))</f>
        <v>0</v>
      </c>
      <c r="L240" t="str">
        <f>INDEX(试题问卷属性表!H:H,MATCH($B240,试题问卷属性表!$A:$A,0))</f>
        <v>通过视觉感受，结合想象，并运用已有经验和知识进行判断</v>
      </c>
    </row>
    <row r="241" spans="1:12" x14ac:dyDescent="0.2">
      <c r="A241">
        <f t="shared" si="3"/>
        <v>240</v>
      </c>
      <c r="B241" t="s">
        <v>1850</v>
      </c>
      <c r="C241" t="s">
        <v>43</v>
      </c>
      <c r="D241" t="s">
        <v>1362</v>
      </c>
      <c r="E241" t="s">
        <v>3134</v>
      </c>
      <c r="F241" t="s">
        <v>2622</v>
      </c>
      <c r="G241">
        <v>8</v>
      </c>
      <c r="H241" t="str">
        <f>INDEX(试题问卷属性表!D:D,MATCH($B241,试题问卷属性表!$A:$A,0))</f>
        <v>问题解决</v>
      </c>
      <c r="I241" t="str">
        <f>INDEX(试题问卷属性表!E:E,MATCH($B241,试题问卷属性表!$A:$A,0))</f>
        <v>艺术内容</v>
      </c>
      <c r="J241" t="str">
        <f>INDEX(试题问卷属性表!F:F,MATCH($B241,试题问卷属性表!$A:$A,0))</f>
        <v>理解与分析</v>
      </c>
      <c r="K241">
        <f>INDEX(试题问卷属性表!G:G,MATCH($B241,试题问卷属性表!$A:$A,0))</f>
        <v>0</v>
      </c>
      <c r="L241" t="str">
        <f>INDEX(试题问卷属性表!H:H,MATCH($B241,试题问卷属性表!$A:$A,0))</f>
        <v>在视觉欣赏的基础上，综合艺术表现方式和作品主题进行想象，并用恰当生动的文字进行表述，有一定的跨学科概念</v>
      </c>
    </row>
    <row r="242" spans="1:12" x14ac:dyDescent="0.2">
      <c r="A242">
        <f t="shared" si="3"/>
        <v>241</v>
      </c>
      <c r="B242" t="s">
        <v>1851</v>
      </c>
      <c r="C242" t="s">
        <v>43</v>
      </c>
      <c r="D242" t="s">
        <v>1362</v>
      </c>
      <c r="E242" t="s">
        <v>3134</v>
      </c>
      <c r="F242" t="s">
        <v>2622</v>
      </c>
      <c r="G242">
        <v>10</v>
      </c>
      <c r="H242" t="str">
        <f>INDEX(试题问卷属性表!D:D,MATCH($B242,试题问卷属性表!$A:$A,0))</f>
        <v>内涵把握</v>
      </c>
      <c r="I242" t="str">
        <f>INDEX(试题问卷属性表!E:E,MATCH($B242,试题问卷属性表!$A:$A,0))</f>
        <v>艺术内容</v>
      </c>
      <c r="J242" t="str">
        <f>INDEX(试题问卷属性表!F:F,MATCH($B242,试题问卷属性表!$A:$A,0))</f>
        <v>理解与分析</v>
      </c>
      <c r="K242">
        <f>INDEX(试题问卷属性表!G:G,MATCH($B242,试题问卷属性表!$A:$A,0))</f>
        <v>0</v>
      </c>
      <c r="L242" t="str">
        <f>INDEX(试题问卷属性表!H:H,MATCH($B242,试题问卷属性表!$A:$A,0))</f>
        <v>在视觉欣赏与想象的基础上，通过文字表达艺术作品的情感，体现价值观导向</v>
      </c>
    </row>
    <row r="243" spans="1:12" x14ac:dyDescent="0.2">
      <c r="A243">
        <f t="shared" si="3"/>
        <v>242</v>
      </c>
      <c r="B243" t="s">
        <v>1852</v>
      </c>
      <c r="C243" t="s">
        <v>43</v>
      </c>
      <c r="D243" t="s">
        <v>1362</v>
      </c>
      <c r="E243" t="s">
        <v>3133</v>
      </c>
      <c r="F243" t="s">
        <v>2610</v>
      </c>
      <c r="G243">
        <v>2</v>
      </c>
      <c r="H243" t="str">
        <f>INDEX(试题问卷属性表!D:D,MATCH($B243,试题问卷属性表!$A:$A,0))</f>
        <v>内涵把握</v>
      </c>
      <c r="I243" t="str">
        <f>INDEX(试题问卷属性表!E:E,MATCH($B243,试题问卷属性表!$A:$A,0))</f>
        <v>艺术形式</v>
      </c>
      <c r="J243" t="str">
        <f>INDEX(试题问卷属性表!F:F,MATCH($B243,试题问卷属性表!$A:$A,0))</f>
        <v>感知与判断</v>
      </c>
      <c r="K243">
        <f>INDEX(试题问卷属性表!G:G,MATCH($B243,试题问卷属性表!$A:$A,0))</f>
        <v>0</v>
      </c>
      <c r="L243" t="str">
        <f>INDEX(试题问卷属性表!H:H,MATCH($B243,试题问卷属性表!$A:$A,0))</f>
        <v>知道并判断中国画的基本分类</v>
      </c>
    </row>
    <row r="244" spans="1:12" x14ac:dyDescent="0.2">
      <c r="A244">
        <f t="shared" si="3"/>
        <v>243</v>
      </c>
      <c r="B244" t="s">
        <v>1853</v>
      </c>
      <c r="C244" t="s">
        <v>43</v>
      </c>
      <c r="D244" t="s">
        <v>1362</v>
      </c>
      <c r="E244" t="s">
        <v>3133</v>
      </c>
      <c r="F244" t="s">
        <v>2609</v>
      </c>
      <c r="G244">
        <v>2</v>
      </c>
      <c r="H244" t="str">
        <f>INDEX(试题问卷属性表!D:D,MATCH($B244,试题问卷属性表!$A:$A,0))</f>
        <v>内涵把握</v>
      </c>
      <c r="I244" t="str">
        <f>INDEX(试题问卷属性表!E:E,MATCH($B244,试题问卷属性表!$A:$A,0))</f>
        <v>艺术形式</v>
      </c>
      <c r="J244" t="str">
        <f>INDEX(试题问卷属性表!F:F,MATCH($B244,试题问卷属性表!$A:$A,0))</f>
        <v>感知与判断</v>
      </c>
      <c r="K244">
        <f>INDEX(试题问卷属性表!G:G,MATCH($B244,试题问卷属性表!$A:$A,0))</f>
        <v>0</v>
      </c>
      <c r="L244" t="str">
        <f>INDEX(试题问卷属性表!H:H,MATCH($B244,试题问卷属性表!$A:$A,0))</f>
        <v>知道并判读文人画的主要特点，但可以结合视觉作品感知，通过对答案的分析解题</v>
      </c>
    </row>
    <row r="245" spans="1:12" x14ac:dyDescent="0.2">
      <c r="A245">
        <f t="shared" si="3"/>
        <v>244</v>
      </c>
      <c r="B245" t="s">
        <v>1854</v>
      </c>
      <c r="C245" t="s">
        <v>43</v>
      </c>
      <c r="D245" t="s">
        <v>1362</v>
      </c>
      <c r="E245" t="s">
        <v>3133</v>
      </c>
      <c r="F245" t="s">
        <v>2607</v>
      </c>
      <c r="G245">
        <v>2</v>
      </c>
      <c r="H245" t="str">
        <f>INDEX(试题问卷属性表!D:D,MATCH($B245,试题问卷属性表!$A:$A,0))</f>
        <v>内涵把握</v>
      </c>
      <c r="I245" t="str">
        <f>INDEX(试题问卷属性表!E:E,MATCH($B245,试题问卷属性表!$A:$A,0))</f>
        <v>艺术形式</v>
      </c>
      <c r="J245" t="str">
        <f>INDEX(试题问卷属性表!F:F,MATCH($B245,试题问卷属性表!$A:$A,0))</f>
        <v>感知与判断</v>
      </c>
      <c r="K245">
        <f>INDEX(试题问卷属性表!G:G,MATCH($B245,试题问卷属性表!$A:$A,0))</f>
        <v>0</v>
      </c>
      <c r="L245" t="str">
        <f>INDEX(试题问卷属性表!H:H,MATCH($B245,试题问卷属性表!$A:$A,0))</f>
        <v>知道作品所属的艺术门类</v>
      </c>
    </row>
    <row r="246" spans="1:12" x14ac:dyDescent="0.2">
      <c r="A246">
        <f t="shared" si="3"/>
        <v>245</v>
      </c>
      <c r="B246" t="s">
        <v>1855</v>
      </c>
      <c r="C246" t="s">
        <v>43</v>
      </c>
      <c r="D246" t="s">
        <v>1362</v>
      </c>
      <c r="E246" t="s">
        <v>3133</v>
      </c>
      <c r="F246" t="s">
        <v>2608</v>
      </c>
      <c r="G246">
        <v>2</v>
      </c>
      <c r="H246" t="str">
        <f>INDEX(试题问卷属性表!D:D,MATCH($B246,试题问卷属性表!$A:$A,0))</f>
        <v>内涵把握</v>
      </c>
      <c r="I246" t="str">
        <f>INDEX(试题问卷属性表!E:E,MATCH($B246,试题问卷属性表!$A:$A,0))</f>
        <v>艺术内容</v>
      </c>
      <c r="J246" t="str">
        <f>INDEX(试题问卷属性表!F:F,MATCH($B246,试题问卷属性表!$A:$A,0))</f>
        <v>感知与判断</v>
      </c>
      <c r="K246">
        <f>INDEX(试题问卷属性表!G:G,MATCH($B246,试题问卷属性表!$A:$A,0))</f>
        <v>0</v>
      </c>
      <c r="L246" t="str">
        <f>INDEX(试题问卷属性表!H:H,MATCH($B246,试题问卷属性表!$A:$A,0))</f>
        <v>通过对作品的感知，分析其造型特征，理解情感表现，并有一定跨学科知识呈现</v>
      </c>
    </row>
    <row r="247" spans="1:12" x14ac:dyDescent="0.2">
      <c r="A247">
        <f t="shared" si="3"/>
        <v>246</v>
      </c>
      <c r="B247" t="s">
        <v>1856</v>
      </c>
      <c r="C247" t="s">
        <v>43</v>
      </c>
      <c r="D247" t="s">
        <v>1362</v>
      </c>
      <c r="E247" t="s">
        <v>3133</v>
      </c>
      <c r="F247" t="s">
        <v>2610</v>
      </c>
      <c r="G247">
        <v>2</v>
      </c>
      <c r="H247" t="str">
        <f>INDEX(试题问卷属性表!D:D,MATCH($B247,试题问卷属性表!$A:$A,0))</f>
        <v>内涵把握</v>
      </c>
      <c r="I247" t="str">
        <f>INDEX(试题问卷属性表!E:E,MATCH($B247,试题问卷属性表!$A:$A,0))</f>
        <v>艺术形式</v>
      </c>
      <c r="J247" t="str">
        <f>INDEX(试题问卷属性表!F:F,MATCH($B247,试题问卷属性表!$A:$A,0))</f>
        <v>感知与判断</v>
      </c>
      <c r="K247">
        <f>INDEX(试题问卷属性表!G:G,MATCH($B247,试题问卷属性表!$A:$A,0))</f>
        <v>0</v>
      </c>
      <c r="L247" t="str">
        <f>INDEX(试题问卷属性表!H:H,MATCH($B247,试题问卷属性表!$A:$A,0))</f>
        <v>判断作品表现形式，知道其主要特点</v>
      </c>
    </row>
    <row r="248" spans="1:12" x14ac:dyDescent="0.2">
      <c r="A248">
        <f t="shared" si="3"/>
        <v>247</v>
      </c>
      <c r="B248" t="s">
        <v>1857</v>
      </c>
      <c r="C248" t="s">
        <v>43</v>
      </c>
      <c r="D248" t="s">
        <v>1362</v>
      </c>
      <c r="E248" t="s">
        <v>3133</v>
      </c>
      <c r="F248" t="s">
        <v>2608</v>
      </c>
      <c r="G248">
        <v>2</v>
      </c>
      <c r="H248" t="str">
        <f>INDEX(试题问卷属性表!D:D,MATCH($B248,试题问卷属性表!$A:$A,0))</f>
        <v>内涵把握</v>
      </c>
      <c r="I248" t="str">
        <f>INDEX(试题问卷属性表!E:E,MATCH($B248,试题问卷属性表!$A:$A,0))</f>
        <v xml:space="preserve">艺术内容 </v>
      </c>
      <c r="J248" t="str">
        <f>INDEX(试题问卷属性表!F:F,MATCH($B248,试题问卷属性表!$A:$A,0))</f>
        <v>感知与判断</v>
      </c>
      <c r="K248">
        <f>INDEX(试题问卷属性表!G:G,MATCH($B248,试题问卷属性表!$A:$A,0))</f>
        <v>0</v>
      </c>
      <c r="L248" t="str">
        <f>INDEX(试题问卷属性表!H:H,MATCH($B248,试题问卷属性表!$A:$A,0))</f>
        <v>能结合作品形式，判断其风格和情感</v>
      </c>
    </row>
    <row r="249" spans="1:12" x14ac:dyDescent="0.2">
      <c r="A249">
        <f t="shared" si="3"/>
        <v>248</v>
      </c>
      <c r="B249" t="s">
        <v>1858</v>
      </c>
      <c r="C249" t="s">
        <v>43</v>
      </c>
      <c r="D249" t="s">
        <v>1362</v>
      </c>
      <c r="E249" t="s">
        <v>3133</v>
      </c>
      <c r="F249" t="s">
        <v>2610</v>
      </c>
      <c r="G249">
        <v>2</v>
      </c>
      <c r="H249" t="str">
        <f>INDEX(试题问卷属性表!D:D,MATCH($B249,试题问卷属性表!$A:$A,0))</f>
        <v>内涵把握</v>
      </c>
      <c r="I249" t="str">
        <f>INDEX(试题问卷属性表!E:E,MATCH($B249,试题问卷属性表!$A:$A,0))</f>
        <v>艺术形式</v>
      </c>
      <c r="J249" t="str">
        <f>INDEX(试题问卷属性表!F:F,MATCH($B249,试题问卷属性表!$A:$A,0))</f>
        <v>感知与判断</v>
      </c>
      <c r="K249">
        <f>INDEX(试题问卷属性表!G:G,MATCH($B249,试题问卷属性表!$A:$A,0))</f>
        <v>0</v>
      </c>
      <c r="L249" t="str">
        <f>INDEX(试题问卷属性表!H:H,MATCH($B249,试题问卷属性表!$A:$A,0))</f>
        <v>能知道视觉标识的名称与主要范围</v>
      </c>
    </row>
    <row r="250" spans="1:12" x14ac:dyDescent="0.2">
      <c r="A250">
        <f t="shared" si="3"/>
        <v>249</v>
      </c>
      <c r="B250" t="s">
        <v>1859</v>
      </c>
      <c r="C250" t="s">
        <v>43</v>
      </c>
      <c r="D250" t="s">
        <v>1362</v>
      </c>
      <c r="E250" t="s">
        <v>3133</v>
      </c>
      <c r="F250" t="s">
        <v>2607</v>
      </c>
      <c r="G250">
        <v>2</v>
      </c>
      <c r="H250" t="str">
        <f>INDEX(试题问卷属性表!D:D,MATCH($B250,试题问卷属性表!$A:$A,0))</f>
        <v>内涵把握</v>
      </c>
      <c r="I250" t="str">
        <f>INDEX(试题问卷属性表!E:E,MATCH($B250,试题问卷属性表!$A:$A,0))</f>
        <v>艺术内容</v>
      </c>
      <c r="J250" t="str">
        <f>INDEX(试题问卷属性表!F:F,MATCH($B250,试题问卷属性表!$A:$A,0))</f>
        <v>感知与判断</v>
      </c>
      <c r="K250">
        <f>INDEX(试题问卷属性表!G:G,MATCH($B250,试题问卷属性表!$A:$A,0))</f>
        <v>0</v>
      </c>
      <c r="L250" t="str">
        <f>INDEX(试题问卷属性表!H:H,MATCH($B250,试题问卷属性表!$A:$A,0))</f>
        <v>能知道并理解视觉标识的内涵意义</v>
      </c>
    </row>
    <row r="251" spans="1:12" x14ac:dyDescent="0.2">
      <c r="A251">
        <f t="shared" si="3"/>
        <v>250</v>
      </c>
      <c r="B251" t="s">
        <v>1860</v>
      </c>
      <c r="C251" t="s">
        <v>43</v>
      </c>
      <c r="D251" t="s">
        <v>1362</v>
      </c>
      <c r="E251" t="s">
        <v>3133</v>
      </c>
      <c r="F251" t="s">
        <v>2608</v>
      </c>
      <c r="G251">
        <v>2</v>
      </c>
      <c r="H251" t="str">
        <f>INDEX(试题问卷属性表!D:D,MATCH($B251,试题问卷属性表!$A:$A,0))</f>
        <v>内涵把握</v>
      </c>
      <c r="I251" t="str">
        <f>INDEX(试题问卷属性表!E:E,MATCH($B251,试题问卷属性表!$A:$A,0))</f>
        <v>艺术形式</v>
      </c>
      <c r="J251" t="str">
        <f>INDEX(试题问卷属性表!F:F,MATCH($B251,试题问卷属性表!$A:$A,0))</f>
        <v>感知与判断</v>
      </c>
      <c r="K251">
        <f>INDEX(试题问卷属性表!G:G,MATCH($B251,试题问卷属性表!$A:$A,0))</f>
        <v>0</v>
      </c>
      <c r="L251" t="str">
        <f>INDEX(试题问卷属性表!H:H,MATCH($B251,试题问卷属性表!$A:$A,0))</f>
        <v>通过观察作品细节与内容，关联相关艺术形式的表现</v>
      </c>
    </row>
    <row r="252" spans="1:12" x14ac:dyDescent="0.2">
      <c r="A252">
        <f t="shared" si="3"/>
        <v>251</v>
      </c>
      <c r="B252" t="s">
        <v>1861</v>
      </c>
      <c r="C252" t="s">
        <v>43</v>
      </c>
      <c r="D252" t="s">
        <v>1362</v>
      </c>
      <c r="E252" t="s">
        <v>3133</v>
      </c>
      <c r="F252" t="s">
        <v>2609</v>
      </c>
      <c r="G252">
        <v>2</v>
      </c>
      <c r="H252" t="str">
        <f>INDEX(试题问卷属性表!D:D,MATCH($B252,试题问卷属性表!$A:$A,0))</f>
        <v>内涵把握</v>
      </c>
      <c r="I252" t="str">
        <f>INDEX(试题问卷属性表!E:E,MATCH($B252,试题问卷属性表!$A:$A,0))</f>
        <v>艺术体验</v>
      </c>
      <c r="J252" t="str">
        <f>INDEX(试题问卷属性表!F:F,MATCH($B252,试题问卷属性表!$A:$A,0))</f>
        <v>感知与判断</v>
      </c>
      <c r="K252">
        <f>INDEX(试题问卷属性表!G:G,MATCH($B252,试题问卷属性表!$A:$A,0))</f>
        <v>0</v>
      </c>
      <c r="L252" t="str">
        <f>INDEX(试题问卷属性表!H:H,MATCH($B252,试题问卷属性表!$A:$A,0))</f>
        <v>能通过作品的观察，体验其情感特征</v>
      </c>
    </row>
    <row r="253" spans="1:12" x14ac:dyDescent="0.2">
      <c r="A253">
        <f t="shared" si="3"/>
        <v>252</v>
      </c>
      <c r="B253" t="s">
        <v>1862</v>
      </c>
      <c r="C253" t="s">
        <v>43</v>
      </c>
      <c r="D253" t="s">
        <v>1362</v>
      </c>
      <c r="E253" t="s">
        <v>3133</v>
      </c>
      <c r="F253" t="s">
        <v>2607</v>
      </c>
      <c r="G253">
        <v>2</v>
      </c>
      <c r="H253" t="str">
        <f>INDEX(试题问卷属性表!D:D,MATCH($B253,试题问卷属性表!$A:$A,0))</f>
        <v>内涵把握</v>
      </c>
      <c r="I253" t="str">
        <f>INDEX(试题问卷属性表!E:E,MATCH($B253,试题问卷属性表!$A:$A,0))</f>
        <v>艺术形式</v>
      </c>
      <c r="J253" t="str">
        <f>INDEX(试题问卷属性表!F:F,MATCH($B253,试题问卷属性表!$A:$A,0))</f>
        <v>感知与判断</v>
      </c>
      <c r="K253">
        <f>INDEX(试题问卷属性表!G:G,MATCH($B253,试题问卷属性表!$A:$A,0))</f>
        <v>0</v>
      </c>
      <c r="L253" t="str">
        <f>INDEX(试题问卷属性表!H:H,MATCH($B253,试题问卷属性表!$A:$A,0))</f>
        <v>知道戏曲内容最基础的知识</v>
      </c>
    </row>
    <row r="254" spans="1:12" x14ac:dyDescent="0.2">
      <c r="A254">
        <f t="shared" si="3"/>
        <v>253</v>
      </c>
      <c r="B254" t="s">
        <v>1863</v>
      </c>
      <c r="C254" t="s">
        <v>43</v>
      </c>
      <c r="D254" t="s">
        <v>1362</v>
      </c>
      <c r="E254" t="s">
        <v>3133</v>
      </c>
      <c r="F254" t="s">
        <v>2609</v>
      </c>
      <c r="G254">
        <v>2</v>
      </c>
      <c r="H254" t="str">
        <f>INDEX(试题问卷属性表!D:D,MATCH($B254,试题问卷属性表!$A:$A,0))</f>
        <v>内涵把握</v>
      </c>
      <c r="I254" t="str">
        <f>INDEX(试题问卷属性表!E:E,MATCH($B254,试题问卷属性表!$A:$A,0))</f>
        <v>艺术风格</v>
      </c>
      <c r="J254" t="str">
        <f>INDEX(试题问卷属性表!F:F,MATCH($B254,试题问卷属性表!$A:$A,0))</f>
        <v>感知与判断</v>
      </c>
      <c r="K254">
        <f>INDEX(试题问卷属性表!G:G,MATCH($B254,试题问卷属性表!$A:$A,0))</f>
        <v>0</v>
      </c>
      <c r="L254" t="str">
        <f>INDEX(试题问卷属性表!H:H,MATCH($B254,试题问卷属性表!$A:$A,0))</f>
        <v>知道戏曲相关人物</v>
      </c>
    </row>
    <row r="255" spans="1:12" x14ac:dyDescent="0.2">
      <c r="A255">
        <f t="shared" si="3"/>
        <v>254</v>
      </c>
      <c r="B255" t="s">
        <v>1864</v>
      </c>
      <c r="C255" t="s">
        <v>43</v>
      </c>
      <c r="D255" t="s">
        <v>1362</v>
      </c>
      <c r="E255" t="s">
        <v>3134</v>
      </c>
      <c r="F255" t="s">
        <v>2622</v>
      </c>
      <c r="G255">
        <v>30</v>
      </c>
      <c r="H255" t="str">
        <f>INDEX(试题问卷属性表!D:D,MATCH($B255,试题问卷属性表!$A:$A,0))</f>
        <v>问题解决</v>
      </c>
      <c r="I255" t="str">
        <f>INDEX(试题问卷属性表!E:E,MATCH($B255,试题问卷属性表!$A:$A,0))</f>
        <v>艺术创作</v>
      </c>
      <c r="J255" t="str">
        <f>INDEX(试题问卷属性表!F:F,MATCH($B255,试题问卷属性表!$A:$A,0))</f>
        <v>运用与表现</v>
      </c>
      <c r="K255">
        <f>INDEX(试题问卷属性表!G:G,MATCH($B255,试题问卷属性表!$A:$A,0))</f>
        <v>0</v>
      </c>
      <c r="L255" t="str">
        <f>INDEX(试题问卷属性表!H:H,MATCH($B255,试题问卷属性表!$A:$A,0))</f>
        <v>能读懂题目要求，并提取素材内容，进行主题创作。在此过程中，关注形式与内容的结合，体现创意表达的基本要求。</v>
      </c>
    </row>
  </sheetData>
  <autoFilter ref="A1:L255" xr:uid="{868A9D5B-689A-C640-A583-FFFA79C3250B}">
    <filterColumn colId="2">
      <filters>
        <filter val="艺术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区信息表</vt:lpstr>
      <vt:lpstr>学校信息表</vt:lpstr>
      <vt:lpstr>学校匿名计算表</vt:lpstr>
      <vt:lpstr>别名表</vt:lpstr>
      <vt:lpstr>标准代码表</vt:lpstr>
      <vt:lpstr>指标体系表</vt:lpstr>
      <vt:lpstr>指标映射表</vt:lpstr>
      <vt:lpstr>问卷赋分表</vt:lpstr>
      <vt:lpstr>试题分值表</vt:lpstr>
      <vt:lpstr>试题问卷属性表</vt:lpstr>
      <vt:lpstr>问卷转换表</vt:lpstr>
      <vt:lpstr>问卷统计表</vt:lpstr>
      <vt:lpstr>成绩转换表</vt:lpstr>
      <vt:lpstr>成绩统计表</vt:lpstr>
      <vt:lpstr>综合统计表</vt:lpstr>
      <vt:lpstr>指数计算表</vt:lpstr>
      <vt:lpstr>数据查询表</vt:lpstr>
      <vt:lpstr>绘图参数表</vt:lpstr>
      <vt:lpstr>全科转换表</vt:lpstr>
      <vt:lpstr>全科统计表</vt:lpstr>
      <vt:lpstr>统计模版表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2019-03-20T13:46:00Z</cp:lastPrinted>
  <dcterms:created xsi:type="dcterms:W3CDTF">2019-03-02T02:35:10Z</dcterms:created>
  <dcterms:modified xsi:type="dcterms:W3CDTF">2019-07-02T14:03:53Z</dcterms:modified>
</cp:coreProperties>
</file>