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4629898cc2886ebe/Desktop/SUPPORT/Validation/Parameters/Original/"/>
    </mc:Choice>
  </mc:AlternateContent>
  <xr:revisionPtr revIDLastSave="2" documentId="13_ncr:1_{5740E806-3ECC-4C4B-8206-1AD9F4529FC2}" xr6:coauthVersionLast="47" xr6:coauthVersionMax="47" xr10:uidLastSave="{6D7D008A-DF9B-47C5-B6FB-530E0C9E80BE}"/>
  <bookViews>
    <workbookView xWindow="30612" yWindow="-108" windowWidth="23256" windowHeight="12456" xr2:uid="{00000000-000D-0000-FFFF-FFFF00000000}"/>
  </bookViews>
  <sheets>
    <sheet name="original" sheetId="1" r:id="rId1"/>
    <sheet name="SBP" sheetId="8" r:id="rId2"/>
    <sheet name="BMI" sheetId="9" r:id="rId3"/>
    <sheet name="Smoking" sheetId="10" r:id="rId4"/>
    <sheet name="Diabetes" sheetId="11" r:id="rId5"/>
    <sheet name="CHDrisk" sheetId="12" r:id="rId6"/>
    <sheet name="Strokerisk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<sst xmlns="http://schemas.openxmlformats.org/spreadsheetml/2006/main" count="60" uniqueCount="19">
  <si>
    <t>real</t>
  </si>
  <si>
    <t>synpop</t>
  </si>
  <si>
    <t>Category</t>
  </si>
  <si>
    <t>Category</t>
    <phoneticPr fontId="2" type="noConversion"/>
  </si>
  <si>
    <t>ARE(%)</t>
    <phoneticPr fontId="2" type="noConversion"/>
  </si>
  <si>
    <t>Observed</t>
    <phoneticPr fontId="2" type="noConversion"/>
  </si>
  <si>
    <t>Simulated</t>
    <phoneticPr fontId="2" type="noConversion"/>
  </si>
  <si>
    <t>women</t>
  </si>
  <si>
    <t>women</t>
    <phoneticPr fontId="2" type="noConversion"/>
  </si>
  <si>
    <t>SBP, mmHg</t>
  </si>
  <si>
    <t>BMI, kg/m2</t>
  </si>
  <si>
    <t>Smoking, %</t>
  </si>
  <si>
    <t>Diabetes, %</t>
  </si>
  <si>
    <t>Stroke</t>
  </si>
  <si>
    <t>men</t>
  </si>
  <si>
    <t>men</t>
    <phoneticPr fontId="2" type="noConversion"/>
  </si>
  <si>
    <t>CHD</t>
    <phoneticPr fontId="2" type="noConversion"/>
  </si>
  <si>
    <t>Absolute difference</t>
    <phoneticPr fontId="2" type="noConversion"/>
  </si>
  <si>
    <t>Sex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</si>
</sst>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/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4.15" x14ac:dyDescent="0.35"/>
  <cols>
    <col min="1" max="1" width="11.5703125" style="4" customWidth="1"/>
    <col min="2" max="2" width="34.640625" style="4" customWidth="1"/>
    <col min="3" max="3" width="8.640625" style="4" customWidth="1"/>
    <col min="4" max="4" width="8.85546875" style="4"/>
    <col min="5" max="5" width="21.78515625" style="7" customWidth="1"/>
    <col min="6" max="6" width="21" style="4" customWidth="1"/>
    <col min="7" max="16384" width="8.85546875" style="4"/>
  </cols>
  <sheetData>
    <row r="1" spans="1:6" x14ac:dyDescent="0.35">
      <c r="A1" s="1" t="s">
        <v>18</v>
      </c>
      <c r="B1" s="1" t="s">
        <v>3</v>
      </c>
      <c r="C1" s="1" t="s">
        <v>0</v>
      </c>
      <c r="D1" s="1" t="s">
        <v>1</v>
      </c>
      <c r="E1" s="3" t="s">
        <v>4</v>
      </c>
      <c r="F1" s="1" t="s">
        <v>17</v>
      </c>
    </row>
    <row r="2" spans="1:6" x14ac:dyDescent="0.35">
      <c r="A2" s="4" t="s">
        <v>8</v>
      </c>
      <c r="B2" s="4" t="s">
        <v>9</v>
      </c>
      <c r="C2" s="4">
        <v>123.5</v>
      </c>
      <c r="E2" s="5">
        <f t="shared" ref="E2:E13" si="0">((ABS(C2-D2))/C2)*100</f>
        <v>100</v>
      </c>
      <c r="F2" s="6">
        <f t="shared" ref="F2:F13" si="1">D2-C2</f>
        <v>-123.5</v>
      </c>
    </row>
    <row r="3" spans="1:6" x14ac:dyDescent="0.35">
      <c r="A3" s="4" t="s">
        <v>15</v>
      </c>
      <c r="B3" s="4" t="s">
        <v>9</v>
      </c>
      <c r="C3" s="4">
        <v>128.19999999999999</v>
      </c>
      <c r="E3" s="5">
        <f t="shared" si="0"/>
        <v>100</v>
      </c>
      <c r="F3" s="6">
        <f t="shared" si="1"/>
        <v>-128.19999999999999</v>
      </c>
    </row>
    <row r="4" spans="1:6" x14ac:dyDescent="0.35">
      <c r="A4" s="4" t="s">
        <v>8</v>
      </c>
      <c r="B4" s="4" t="s">
        <v>10</v>
      </c>
      <c r="C4" s="4">
        <v>23.4</v>
      </c>
      <c r="E4" s="5">
        <f t="shared" si="0"/>
        <v>100</v>
      </c>
      <c r="F4" s="6">
        <f t="shared" si="1"/>
        <v>-23.4</v>
      </c>
    </row>
    <row r="5" spans="1:6" x14ac:dyDescent="0.35">
      <c r="A5" s="4" t="s">
        <v>15</v>
      </c>
      <c r="B5" s="4" t="s">
        <v>10</v>
      </c>
      <c r="C5" s="4">
        <v>23.5</v>
      </c>
      <c r="E5" s="5">
        <f t="shared" si="0"/>
        <v>100</v>
      </c>
      <c r="F5" s="6">
        <f t="shared" si="1"/>
        <v>-23.5</v>
      </c>
    </row>
    <row r="6" spans="1:6" x14ac:dyDescent="0.35">
      <c r="A6" s="4" t="s">
        <v>8</v>
      </c>
      <c r="B6" s="4" t="s">
        <v>11</v>
      </c>
      <c r="C6" s="4">
        <v>0.2</v>
      </c>
      <c r="E6" s="5">
        <f t="shared" si="0"/>
        <v>100</v>
      </c>
      <c r="F6" s="6">
        <f t="shared" si="1"/>
        <v>-0.2</v>
      </c>
    </row>
    <row r="7" spans="1:6" x14ac:dyDescent="0.35">
      <c r="A7" s="4" t="s">
        <v>15</v>
      </c>
      <c r="B7" s="4" t="s">
        <v>11</v>
      </c>
      <c r="C7" s="4">
        <v>39.200000000000003</v>
      </c>
      <c r="E7" s="5">
        <f t="shared" si="0"/>
        <v>100</v>
      </c>
      <c r="F7" s="6">
        <f t="shared" si="1"/>
        <v>-39.200000000000003</v>
      </c>
    </row>
    <row r="8" spans="1:6" x14ac:dyDescent="0.35">
      <c r="A8" s="4" t="s">
        <v>8</v>
      </c>
      <c r="B8" s="4" t="s">
        <v>12</v>
      </c>
      <c r="C8" s="4">
        <v>6.7</v>
      </c>
      <c r="E8" s="5">
        <f t="shared" si="0"/>
        <v>100</v>
      </c>
      <c r="F8" s="6">
        <f t="shared" si="1"/>
        <v>-6.7</v>
      </c>
    </row>
    <row r="9" spans="1:6" x14ac:dyDescent="0.35">
      <c r="A9" s="4" t="s">
        <v>15</v>
      </c>
      <c r="B9" s="4" t="s">
        <v>12</v>
      </c>
      <c r="C9" s="4">
        <v>7.8</v>
      </c>
      <c r="E9" s="5">
        <f t="shared" si="0"/>
        <v>100</v>
      </c>
      <c r="F9" s="6">
        <f t="shared" si="1"/>
        <v>-7.8</v>
      </c>
    </row>
    <row r="10" spans="1:6" x14ac:dyDescent="0.35">
      <c r="A10" s="4" t="s">
        <v>8</v>
      </c>
      <c r="B10" s="4" t="s">
        <v>16</v>
      </c>
      <c r="C10" s="4">
        <v>2</v>
      </c>
      <c r="E10" s="5">
        <f t="shared" si="0"/>
        <v>100</v>
      </c>
      <c r="F10" s="6">
        <f t="shared" si="1"/>
        <v>-2</v>
      </c>
    </row>
    <row r="11" spans="1:6" x14ac:dyDescent="0.35">
      <c r="A11" s="4" t="s">
        <v>15</v>
      </c>
      <c r="B11" s="4" t="s">
        <v>16</v>
      </c>
      <c r="C11" s="4">
        <v>2.9</v>
      </c>
      <c r="E11" s="5">
        <f t="shared" si="0"/>
        <v>100</v>
      </c>
      <c r="F11" s="6">
        <f t="shared" si="1"/>
        <v>-2.9</v>
      </c>
    </row>
    <row r="12" spans="1:6" x14ac:dyDescent="0.35">
      <c r="A12" s="4" t="s">
        <v>8</v>
      </c>
      <c r="B12" s="4" t="s">
        <v>13</v>
      </c>
      <c r="C12" s="4">
        <v>14.8</v>
      </c>
      <c r="E12" s="5">
        <f t="shared" si="0"/>
        <v>100</v>
      </c>
      <c r="F12" s="6">
        <f t="shared" si="1"/>
        <v>-14.8</v>
      </c>
    </row>
    <row r="13" spans="1:6" x14ac:dyDescent="0.35">
      <c r="A13" s="4" t="s">
        <v>15</v>
      </c>
      <c r="B13" s="4" t="s">
        <v>13</v>
      </c>
      <c r="C13" s="4">
        <v>14.3</v>
      </c>
      <c r="E13" s="5">
        <f t="shared" si="0"/>
        <v>100</v>
      </c>
      <c r="F13" s="6">
        <f t="shared" si="1"/>
        <v>-14.3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E925-B348-490D-B593-E78B2706B2AA}">
  <dimension ref="A1:C3"/>
  <sheetViews>
    <sheetView workbookViewId="0">
      <selection activeCell="B2" sqref="B2:C3"/>
    </sheetView>
  </sheetViews>
  <sheetFormatPr defaultRowHeight="14.15" x14ac:dyDescent="0.35"/>
  <cols>
    <col min="1" max="3" width="14.35546875" customWidth="1"/>
  </cols>
  <sheetData>
    <row r="1" spans="1:3" x14ac:dyDescent="0.35">
      <c r="A1" s="2" t="s">
        <v>2</v>
      </c>
      <c r="B1" s="2" t="s">
        <v>5</v>
      </c>
      <c r="C1" s="2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92E6-18E9-4A19-9AEA-C7A7834F6E09}">
  <dimension ref="A1:C3"/>
  <sheetViews>
    <sheetView workbookViewId="0">
      <selection activeCell="F9" sqref="F9"/>
    </sheetView>
  </sheetViews>
  <sheetFormatPr defaultRowHeight="14.15" x14ac:dyDescent="0.35"/>
  <sheetData>
    <row r="1" spans="1:3" x14ac:dyDescent="0.35">
      <c r="A1" s="2" t="s">
        <v>2</v>
      </c>
      <c r="B1" s="2" t="s">
        <v>5</v>
      </c>
      <c r="C1" s="2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C585-6C81-4C45-BB5C-1959BDABB0B5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2" t="s">
        <v>2</v>
      </c>
      <c r="B1" s="2" t="s">
        <v>5</v>
      </c>
      <c r="C1" s="2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F6F-FFC2-458C-8130-D73AB13F34E3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2" t="s">
        <v>2</v>
      </c>
      <c r="B1" s="2" t="s">
        <v>5</v>
      </c>
      <c r="C1" s="2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2631-4329-47F3-AFE8-5B5B7C6C5ED4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2" t="s">
        <v>2</v>
      </c>
      <c r="B1" s="2" t="s">
        <v>5</v>
      </c>
      <c r="C1" s="2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F046-3257-4549-9C7C-87B8EFBBEB05}">
  <dimension ref="A1:C3"/>
  <sheetViews>
    <sheetView workbookViewId="0">
      <selection activeCell="E6" sqref="E6"/>
    </sheetView>
  </sheetViews>
  <sheetFormatPr defaultRowHeight="14.15" x14ac:dyDescent="0.35"/>
  <sheetData>
    <row r="1" spans="1:3" x14ac:dyDescent="0.35">
      <c r="A1" s="2" t="s">
        <v>2</v>
      </c>
      <c r="B1" s="2" t="s">
        <v>5</v>
      </c>
      <c r="C1" s="2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SBP</vt:lpstr>
      <vt:lpstr>BMI</vt:lpstr>
      <vt:lpstr>Smoking</vt:lpstr>
      <vt:lpstr>Diabetes</vt:lpstr>
      <vt:lpstr>CHDrisk</vt:lpstr>
      <vt:lpstr>Strokerisk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liuqiuping</dc:creator>
  <cp:lastModifiedBy>宇 郭</cp:lastModifiedBy>
  <dcterms:created xsi:type="dcterms:W3CDTF">2015-06-05T18:19:34Z</dcterms:created>
  <dcterms:modified xsi:type="dcterms:W3CDTF">2025-10-21T05:30:45Z</dcterms:modified>
</cp:coreProperties>
</file>