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40001_{B27D6A6D-F813-417A-9B35-3EE0F8DA73C3}" xr6:coauthVersionLast="45" xr6:coauthVersionMax="45" xr10:uidLastSave="{00000000-0000-0000-0000-000000000000}"/>
  <bookViews>
    <workbookView xWindow="-108" yWindow="-108" windowWidth="23256" windowHeight="12576" activeTab="1"/>
  </bookViews>
  <sheets>
    <sheet name="UAV_翼型气动分析_GFSI" sheetId="1" r:id="rId1"/>
    <sheet name="UAV_翼型焦点计算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sharedStrings.xml><?xml version="1.0" encoding="utf-8"?>
<sst xmlns="http://schemas.openxmlformats.org/spreadsheetml/2006/main" count="36" uniqueCount="18">
  <si>
    <r>
      <rPr>
        <sz val="12"/>
        <color theme="1"/>
        <rFont val="宋体"/>
        <family val="3"/>
        <charset val="134"/>
      </rPr>
      <t>巡航马赫数</t>
    </r>
    <r>
      <rPr>
        <i/>
        <sz val="12"/>
        <color theme="1"/>
        <rFont val="Times New Roman"/>
        <family val="1"/>
      </rPr>
      <t>Ma</t>
    </r>
    <phoneticPr fontId="1" type="noConversion"/>
  </si>
  <si>
    <r>
      <rPr>
        <sz val="12"/>
        <color theme="1"/>
        <rFont val="宋体"/>
        <family val="3"/>
        <charset val="134"/>
      </rPr>
      <t>雷诺数</t>
    </r>
    <r>
      <rPr>
        <i/>
        <sz val="12"/>
        <color theme="1"/>
        <rFont val="Times New Roman"/>
        <family val="1"/>
      </rPr>
      <t>Re</t>
    </r>
    <phoneticPr fontId="1" type="noConversion"/>
  </si>
  <si>
    <r>
      <rPr>
        <sz val="12"/>
        <color theme="1"/>
        <rFont val="宋体"/>
        <family val="3"/>
        <charset val="134"/>
      </rPr>
      <t>巡航高度</t>
    </r>
    <r>
      <rPr>
        <i/>
        <sz val="12"/>
        <color theme="1"/>
        <rFont val="Times New Roman"/>
        <family val="1"/>
      </rPr>
      <t xml:space="preserve">H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</si>
  <si>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宋体"/>
        <family val="3"/>
        <charset val="134"/>
      </rPr>
      <t>远场压强</t>
    </r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Pa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</si>
  <si>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宋体"/>
        <family val="3"/>
        <charset val="134"/>
      </rPr>
      <t>来流密度</t>
    </r>
    <r>
      <rPr>
        <i/>
        <sz val="12"/>
        <color theme="1"/>
        <rFont val="Times New Roman"/>
        <family val="1"/>
      </rPr>
      <t xml:space="preserve">ρ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kg/m^3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</si>
  <si>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宋体"/>
        <family val="3"/>
        <charset val="134"/>
      </rPr>
      <t>来流温度</t>
    </r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</si>
  <si>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宋体"/>
        <family val="3"/>
        <charset val="134"/>
      </rPr>
      <t>参考弦长</t>
    </r>
    <r>
      <rPr>
        <i/>
        <sz val="12"/>
        <color theme="1"/>
        <rFont val="Times New Roman"/>
        <family val="1"/>
      </rPr>
      <t>c (m)</t>
    </r>
    <phoneticPr fontId="1" type="noConversion"/>
  </si>
  <si>
    <t>1.5037*10^6</t>
    <phoneticPr fontId="1" type="noConversion"/>
  </si>
  <si>
    <r>
      <rPr>
        <b/>
        <sz val="12"/>
        <color theme="1"/>
        <rFont val="宋体"/>
        <family val="3"/>
        <charset val="134"/>
      </rPr>
      <t>迎角</t>
    </r>
    <phoneticPr fontId="1" type="noConversion"/>
  </si>
  <si>
    <r>
      <rPr>
        <b/>
        <sz val="14"/>
        <color theme="1"/>
        <rFont val="SimHei"/>
        <family val="3"/>
        <charset val="134"/>
      </rPr>
      <t>高空长航时无人机主要来流条件参数</t>
    </r>
    <phoneticPr fontId="1" type="noConversion"/>
  </si>
  <si>
    <r>
      <rPr>
        <sz val="12"/>
        <color theme="1"/>
        <rFont val="宋体"/>
        <family val="3"/>
        <charset val="134"/>
      </rPr>
      <t>巡航速度</t>
    </r>
    <r>
      <rPr>
        <i/>
        <sz val="12"/>
        <color theme="1"/>
        <rFont val="Times New Roman"/>
        <family val="1"/>
      </rPr>
      <t>V (m/s)</t>
    </r>
    <phoneticPr fontId="1" type="noConversion"/>
  </si>
  <si>
    <r>
      <rPr>
        <sz val="12"/>
        <color theme="1"/>
        <rFont val="宋体"/>
        <family val="3"/>
        <charset val="134"/>
      </rPr>
      <t>来流粘性系数</t>
    </r>
    <r>
      <rPr>
        <i/>
        <sz val="12"/>
        <color theme="1"/>
        <rFont val="Times New Roman"/>
        <family val="1"/>
      </rPr>
      <t>μ (10^-5*kg/(m*s))</t>
    </r>
    <phoneticPr fontId="1" type="noConversion"/>
  </si>
  <si>
    <r>
      <rPr>
        <b/>
        <sz val="14"/>
        <color theme="1"/>
        <rFont val="SimHei"/>
        <family val="3"/>
        <charset val="134"/>
      </rPr>
      <t>高空长航时无人机主要状态气动参数</t>
    </r>
    <r>
      <rPr>
        <b/>
        <sz val="14"/>
        <color theme="1"/>
        <rFont val="Times New Roman"/>
        <family val="1"/>
      </rPr>
      <t/>
    </r>
    <phoneticPr fontId="1" type="noConversion"/>
  </si>
  <si>
    <r>
      <rPr>
        <b/>
        <sz val="12"/>
        <color theme="1"/>
        <rFont val="宋体"/>
        <family val="3"/>
        <charset val="134"/>
      </rPr>
      <t>注：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使用</t>
    </r>
    <r>
      <rPr>
        <b/>
        <i/>
        <sz val="12"/>
        <color theme="1"/>
        <rFont val="Times New Roman"/>
        <family val="1"/>
      </rPr>
      <t>k-ω</t>
    </r>
    <r>
      <rPr>
        <b/>
        <sz val="12"/>
        <color theme="1"/>
        <rFont val="Times New Roman"/>
        <family val="1"/>
      </rPr>
      <t xml:space="preserve"> SST</t>
    </r>
    <r>
      <rPr>
        <b/>
        <sz val="12"/>
        <color theme="1"/>
        <rFont val="宋体"/>
        <family val="3"/>
        <charset val="134"/>
      </rPr>
      <t>湍流模型，</t>
    </r>
    <r>
      <rPr>
        <b/>
        <sz val="12"/>
        <color theme="1"/>
        <rFont val="Times New Roman"/>
        <family val="1"/>
      </rPr>
      <t>Sutherland</t>
    </r>
    <r>
      <rPr>
        <b/>
        <sz val="12"/>
        <color theme="1"/>
        <rFont val="宋体"/>
        <family val="3"/>
        <charset val="134"/>
      </rPr>
      <t>公式，</t>
    </r>
    <r>
      <rPr>
        <b/>
        <sz val="12"/>
        <color theme="1"/>
        <rFont val="Times New Roman"/>
        <family val="1"/>
      </rPr>
      <t xml:space="preserve">Calculated by </t>
    </r>
    <r>
      <rPr>
        <b/>
        <i/>
        <sz val="12"/>
        <color theme="1"/>
        <rFont val="Times New Roman"/>
        <family val="1"/>
      </rPr>
      <t>GFSI</t>
    </r>
    <phoneticPr fontId="1" type="noConversion"/>
  </si>
  <si>
    <r>
      <rPr>
        <b/>
        <sz val="12"/>
        <color theme="1"/>
        <rFont val="宋体"/>
        <family val="3"/>
        <charset val="134"/>
      </rPr>
      <t>升阻比</t>
    </r>
    <r>
      <rPr>
        <b/>
        <i/>
        <sz val="12"/>
        <color theme="1"/>
        <rFont val="Times New Roman"/>
        <family val="1"/>
      </rPr>
      <t>E</t>
    </r>
    <phoneticPr fontId="1" type="noConversion"/>
  </si>
  <si>
    <r>
      <rPr>
        <b/>
        <sz val="12"/>
        <color theme="1"/>
        <rFont val="宋体"/>
        <family val="3"/>
        <charset val="134"/>
      </rPr>
      <t>升力系数</t>
    </r>
    <r>
      <rPr>
        <b/>
        <i/>
        <sz val="12"/>
        <color theme="1"/>
        <rFont val="Times New Roman"/>
        <family val="1"/>
      </rPr>
      <t>Cl</t>
    </r>
    <phoneticPr fontId="1" type="noConversion"/>
  </si>
  <si>
    <r>
      <rPr>
        <b/>
        <sz val="12"/>
        <color theme="1"/>
        <rFont val="宋体"/>
        <family val="3"/>
        <charset val="134"/>
      </rPr>
      <t>阻力系数</t>
    </r>
    <r>
      <rPr>
        <b/>
        <i/>
        <sz val="12"/>
        <color theme="1"/>
        <rFont val="Times New Roman"/>
        <family val="1"/>
      </rPr>
      <t>Cd</t>
    </r>
    <phoneticPr fontId="1" type="noConversion"/>
  </si>
  <si>
    <r>
      <rPr>
        <b/>
        <sz val="12"/>
        <color theme="1"/>
        <rFont val="宋体"/>
        <family val="3"/>
        <charset val="134"/>
      </rPr>
      <t>力矩系数（相对于</t>
    </r>
    <r>
      <rPr>
        <b/>
        <sz val="12"/>
        <color theme="1"/>
        <rFont val="Times New Roman"/>
        <family val="1"/>
      </rPr>
      <t>1/4</t>
    </r>
    <r>
      <rPr>
        <b/>
        <sz val="12"/>
        <color theme="1"/>
        <rFont val="宋体"/>
        <family val="3"/>
        <charset val="134"/>
      </rPr>
      <t>弦长）</t>
    </r>
    <r>
      <rPr>
        <b/>
        <i/>
        <sz val="12"/>
        <color theme="1"/>
        <rFont val="Times New Roman"/>
        <family val="1"/>
      </rPr>
      <t>Cm</t>
    </r>
    <r>
      <rPr>
        <b/>
        <sz val="12"/>
        <color theme="1"/>
        <rFont val="Times New Roman"/>
        <family val="1"/>
      </rPr>
      <t>,c/4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</si>
</sst>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87" formatCode="0.0000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SimHei"/>
      <family val="3"/>
      <charset val="134"/>
    </font>
    <font>
      <b/>
      <sz val="12"/>
      <color theme="1"/>
      <name val="Times New Roman"/>
      <family val="3"/>
      <charset val="134"/>
    </font>
    <font>
      <b/>
      <sz val="12"/>
      <color theme="1"/>
      <name val="宋体"/>
      <family val="3"/>
      <charset val="134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87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翼型升力系数</a:t>
            </a:r>
            <a:r>
              <a:rPr lang="en-US" b="1" i="1"/>
              <a:t>Cl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5.3872053872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65682161630622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UAV_翼型气动分析_GFSI!$A$10:$A$23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UAV_翼型气动分析_GFSI!$B$10:$B$23</c:f>
              <c:numCache>
                <c:formatCode>0.00000000</c:formatCode>
                <c:ptCount val="14"/>
                <c:pt idx="0">
                  <c:v>0.35694244600000002</c:v>
                </c:pt>
                <c:pt idx="1">
                  <c:v>0.49345622500000003</c:v>
                </c:pt>
                <c:pt idx="2">
                  <c:v>0.63201983500000003</c:v>
                </c:pt>
                <c:pt idx="3">
                  <c:v>0.77303943399999997</c:v>
                </c:pt>
                <c:pt idx="4">
                  <c:v>0.91387288200000005</c:v>
                </c:pt>
                <c:pt idx="5">
                  <c:v>1.0278255300000001</c:v>
                </c:pt>
                <c:pt idx="6">
                  <c:v>1.1164839900000001</c:v>
                </c:pt>
                <c:pt idx="7">
                  <c:v>1.1590472000000001</c:v>
                </c:pt>
                <c:pt idx="8">
                  <c:v>1.19193134</c:v>
                </c:pt>
                <c:pt idx="9">
                  <c:v>1.1634317199999999</c:v>
                </c:pt>
                <c:pt idx="10">
                  <c:v>1.18004815</c:v>
                </c:pt>
                <c:pt idx="11">
                  <c:v>1.0906777400000001</c:v>
                </c:pt>
                <c:pt idx="12">
                  <c:v>1.1618036599999999</c:v>
                </c:pt>
                <c:pt idx="13">
                  <c:v>1.0326244499999999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8-4A8A-A13E-4587344F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升力系数</a:t>
                </a:r>
                <a:r>
                  <a:rPr lang="en-US" altLang="zh-CN" sz="1200" b="1" i="1" u="none" strike="noStrike" baseline="0">
                    <a:effectLst/>
                  </a:rPr>
                  <a:t>Cl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</a:t>
            </a:r>
            <a:r>
              <a:rPr lang="zh-CN" altLang="en-US" b="1"/>
              <a:t>力矩</a:t>
            </a:r>
            <a:r>
              <a:rPr lang="zh-CN" b="1"/>
              <a:t>系数</a:t>
            </a:r>
            <a:r>
              <a:rPr lang="en-US" b="1" i="1"/>
              <a:t>Cm,c/4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3.367011789272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71859493046794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UAV_翼型气动分析_GFSI!$A$10:$A$23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UAV_翼型气动分析_GFSI!$D$10:$D$23</c:f>
              <c:numCache>
                <c:formatCode>0.00000000</c:formatCode>
                <c:ptCount val="14"/>
                <c:pt idx="0">
                  <c:v>-7.5385563000000003E-2</c:v>
                </c:pt>
                <c:pt idx="1">
                  <c:v>-7.4345461700000004E-2</c:v>
                </c:pt>
                <c:pt idx="2">
                  <c:v>-7.3321173599999998E-2</c:v>
                </c:pt>
                <c:pt idx="3">
                  <c:v>-7.2475704599999996E-2</c:v>
                </c:pt>
                <c:pt idx="4">
                  <c:v>-7.0369676800000003E-2</c:v>
                </c:pt>
                <c:pt idx="5">
                  <c:v>-6.3630901399999995E-2</c:v>
                </c:pt>
                <c:pt idx="6">
                  <c:v>-5.7253854299999997E-2</c:v>
                </c:pt>
                <c:pt idx="7">
                  <c:v>-4.7324460800000002E-2</c:v>
                </c:pt>
                <c:pt idx="8">
                  <c:v>-4.7269158899999997E-2</c:v>
                </c:pt>
                <c:pt idx="9">
                  <c:v>-6.47147733E-2</c:v>
                </c:pt>
                <c:pt idx="10">
                  <c:v>-7.6806046500000003E-2</c:v>
                </c:pt>
                <c:pt idx="11">
                  <c:v>-6.5929805100000002E-2</c:v>
                </c:pt>
                <c:pt idx="12">
                  <c:v>-6.8138470800000003E-2</c:v>
                </c:pt>
                <c:pt idx="13">
                  <c:v>-9.2893666299999997E-2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B-49D2-8E0E-CEDE227B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1751873955237"/>
              <c:y val="0.9090293789243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力矩系数</a:t>
                </a:r>
                <a:r>
                  <a:rPr lang="en-US" altLang="zh-CN" sz="1200" b="1" i="1" u="none" strike="noStrike" baseline="0">
                    <a:effectLst/>
                  </a:rPr>
                  <a:t>Cm,c/4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翼型升力系数</a:t>
            </a:r>
            <a:r>
              <a:rPr lang="en-US" b="1" i="1"/>
              <a:t>Cl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5.3872053872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65682161630622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UAV_翼型焦点计算!$A$10:$A$23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UAV_翼型焦点计算!$B$10:$B$23</c:f>
              <c:numCache>
                <c:formatCode>0.00000000</c:formatCode>
                <c:ptCount val="14"/>
                <c:pt idx="0">
                  <c:v>0.35694244600000002</c:v>
                </c:pt>
                <c:pt idx="1">
                  <c:v>0.49345622500000003</c:v>
                </c:pt>
                <c:pt idx="2">
                  <c:v>0.63201983500000003</c:v>
                </c:pt>
                <c:pt idx="3">
                  <c:v>0.77303943399999997</c:v>
                </c:pt>
                <c:pt idx="4">
                  <c:v>0.91387288200000005</c:v>
                </c:pt>
                <c:pt idx="5">
                  <c:v>1.0278255300000001</c:v>
                </c:pt>
                <c:pt idx="6">
                  <c:v>1.1164839900000001</c:v>
                </c:pt>
                <c:pt idx="7">
                  <c:v>1.1590472000000001</c:v>
                </c:pt>
                <c:pt idx="8">
                  <c:v>1.19193134</c:v>
                </c:pt>
                <c:pt idx="9">
                  <c:v>1.1634317199999999</c:v>
                </c:pt>
                <c:pt idx="10">
                  <c:v>1.18004815</c:v>
                </c:pt>
                <c:pt idx="11">
                  <c:v>1.0906777400000001</c:v>
                </c:pt>
                <c:pt idx="12">
                  <c:v>1.1618036599999999</c:v>
                </c:pt>
                <c:pt idx="13">
                  <c:v>1.0326244499999999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F32-BDB6-7E5A4E24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升力系数</a:t>
                </a:r>
                <a:r>
                  <a:rPr lang="en-US" altLang="zh-CN" sz="1200" b="1" i="1" u="none" strike="noStrike" baseline="0">
                    <a:effectLst/>
                  </a:rPr>
                  <a:t>Cl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</a:t>
            </a:r>
            <a:r>
              <a:rPr lang="zh-CN" altLang="en-US" b="1"/>
              <a:t>力矩</a:t>
            </a:r>
            <a:r>
              <a:rPr lang="zh-CN" b="1"/>
              <a:t>系数</a:t>
            </a:r>
            <a:r>
              <a:rPr lang="en-US" b="1" i="1"/>
              <a:t>Cm,c/4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3.367011789272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71859493046794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UAV_翼型焦点计算!$A$10:$A$23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UAV_翼型焦点计算!$D$10:$D$23</c:f>
              <c:numCache>
                <c:formatCode>0.00000000</c:formatCode>
                <c:ptCount val="14"/>
                <c:pt idx="0">
                  <c:v>-7.5385563000000003E-2</c:v>
                </c:pt>
                <c:pt idx="1">
                  <c:v>-7.4345461700000004E-2</c:v>
                </c:pt>
                <c:pt idx="2">
                  <c:v>-7.3321173599999998E-2</c:v>
                </c:pt>
                <c:pt idx="3">
                  <c:v>-7.2475704599999996E-2</c:v>
                </c:pt>
                <c:pt idx="4">
                  <c:v>-7.0369676800000003E-2</c:v>
                </c:pt>
                <c:pt idx="5">
                  <c:v>-6.3630901399999995E-2</c:v>
                </c:pt>
                <c:pt idx="6">
                  <c:v>-5.7253854299999997E-2</c:v>
                </c:pt>
                <c:pt idx="7">
                  <c:v>-4.7324460800000002E-2</c:v>
                </c:pt>
                <c:pt idx="8">
                  <c:v>-4.7269158899999997E-2</c:v>
                </c:pt>
                <c:pt idx="9">
                  <c:v>-6.47147733E-2</c:v>
                </c:pt>
                <c:pt idx="10">
                  <c:v>-7.6806046500000003E-2</c:v>
                </c:pt>
                <c:pt idx="11">
                  <c:v>-6.5929805100000002E-2</c:v>
                </c:pt>
                <c:pt idx="12">
                  <c:v>-6.8138470800000003E-2</c:v>
                </c:pt>
                <c:pt idx="13">
                  <c:v>-9.2893666299999997E-2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147-9907-36AAACF0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1751873955237"/>
              <c:y val="0.9090293789243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力矩系数</a:t>
                </a:r>
                <a:r>
                  <a:rPr lang="en-US" altLang="zh-CN" sz="1200" b="1" i="1" u="none" strike="noStrike" baseline="0">
                    <a:effectLst/>
                  </a:rPr>
                  <a:t>Cm,c/4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0</xdr:rowOff>
    </xdr:from>
    <xdr:to>
      <xdr:col>12</xdr:col>
      <xdr:colOff>601980</xdr:colOff>
      <xdr:row>8</xdr:row>
      <xdr:rowOff>373380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A5205-E9AF-4774-9562-C97FA248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9</xdr:row>
      <xdr:rowOff>45720</xdr:rowOff>
    </xdr:from>
    <xdr:to>
      <xdr:col>13</xdr:col>
      <xdr:colOff>0</xdr:colOff>
      <xdr:row>23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8FDC56-7B14-442E-B5D4-CE7DA476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0</xdr:rowOff>
    </xdr:from>
    <xdr:to>
      <xdr:col>12</xdr:col>
      <xdr:colOff>601980</xdr:colOff>
      <xdr:row>8</xdr:row>
      <xdr:rowOff>373380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AC8631-CA81-4400-AB44-8EFB0D3D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9</xdr:row>
      <xdr:rowOff>45720</xdr:rowOff>
    </xdr:from>
    <xdr:to>
      <xdr:col>13</xdr:col>
      <xdr:colOff>0</xdr:colOff>
      <xdr:row>23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FAAB24-986F-4C61-A631-4C68EB1EE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N4" sqref="N4"/>
    </sheetView>
  </sheetViews>
  <sheetFormatPr defaultRowHeight="15.6"/>
  <cols>
    <col min="1" max="1" width="17.88671875" style="1" bestFit="1" customWidth="1"/>
    <col min="2" max="2" width="18.5546875" style="1" bestFit="1" customWidth="1"/>
    <col min="3" max="3" width="17.88671875" style="1" bestFit="1" customWidth="1"/>
    <col min="4" max="4" width="30" style="1" customWidth="1"/>
    <col min="5" max="5" width="16.88671875" style="1" bestFit="1" customWidth="1"/>
    <col min="6" max="6" width="18.109375" style="1" bestFit="1" customWidth="1"/>
    <col min="7" max="16384" width="8.88671875" style="1"/>
  </cols>
  <sheetData>
    <row r="1" spans="1:5" ht="24" customHeight="1">
      <c r="A1" s="4" t="s">
        <v>9</v>
      </c>
      <c r="B1" s="5"/>
      <c r="C1" s="5"/>
      <c r="D1" s="5"/>
      <c r="E1" s="5"/>
    </row>
    <row r="2" spans="1:5" ht="22.2" customHeight="1">
      <c r="A2" s="6" t="s">
        <v>2</v>
      </c>
      <c r="B2" s="6" t="s">
        <v>0</v>
      </c>
      <c r="C2" s="6" t="s">
        <v>3</v>
      </c>
      <c r="D2" s="6" t="s">
        <v>4</v>
      </c>
      <c r="E2" s="6" t="s">
        <v>5</v>
      </c>
    </row>
    <row r="3" spans="1:5" ht="22.2" customHeight="1">
      <c r="A3" s="6">
        <v>18000</v>
      </c>
      <c r="B3" s="6">
        <v>0.6</v>
      </c>
      <c r="C3" s="6">
        <v>7508.5789999999997</v>
      </c>
      <c r="D3" s="6">
        <v>0.120758</v>
      </c>
      <c r="E3" s="6">
        <v>216.65</v>
      </c>
    </row>
    <row r="4" spans="1:5" ht="35.4" customHeight="1">
      <c r="A4" s="6" t="s">
        <v>10</v>
      </c>
      <c r="B4" s="6" t="s">
        <v>11</v>
      </c>
      <c r="C4" s="6" t="s">
        <v>6</v>
      </c>
      <c r="D4" s="6" t="s">
        <v>1</v>
      </c>
      <c r="E4" s="6"/>
    </row>
    <row r="5" spans="1:5" ht="22.2" customHeight="1">
      <c r="A5" s="6">
        <v>177.02539999999999</v>
      </c>
      <c r="B5" s="6">
        <v>1.4216</v>
      </c>
      <c r="C5" s="7">
        <v>1</v>
      </c>
      <c r="D5" s="8" t="s">
        <v>7</v>
      </c>
      <c r="E5" s="6"/>
    </row>
    <row r="7" spans="1:5" ht="27.6" customHeight="1">
      <c r="A7" s="9" t="s">
        <v>12</v>
      </c>
      <c r="B7" s="10"/>
      <c r="C7" s="10"/>
      <c r="D7" s="10"/>
      <c r="E7" s="11"/>
    </row>
    <row r="8" spans="1:5" ht="19.2" customHeight="1">
      <c r="A8" s="16" t="s">
        <v>13</v>
      </c>
      <c r="B8" s="12"/>
      <c r="C8" s="12"/>
      <c r="D8" s="12"/>
      <c r="E8" s="13"/>
    </row>
    <row r="9" spans="1:5" ht="33" customHeight="1">
      <c r="A9" s="2" t="s">
        <v>8</v>
      </c>
      <c r="B9" s="2" t="s">
        <v>15</v>
      </c>
      <c r="C9" s="2" t="s">
        <v>16</v>
      </c>
      <c r="D9" s="15" t="s">
        <v>17</v>
      </c>
      <c r="E9" s="2" t="s">
        <v>14</v>
      </c>
    </row>
    <row r="10" spans="1:5">
      <c r="A10" s="3">
        <v>-1</v>
      </c>
      <c r="B10" s="14">
        <v>0.35694244600000002</v>
      </c>
      <c r="C10" s="14">
        <v>1.06123869E-2</v>
      </c>
      <c r="D10" s="14">
        <v>-7.5385563000000003E-2</v>
      </c>
      <c r="E10" s="14">
        <f>B10/C10</f>
        <v>33.634511195591635</v>
      </c>
    </row>
    <row r="11" spans="1:5">
      <c r="A11" s="3">
        <v>0</v>
      </c>
      <c r="B11" s="14">
        <v>0.49345622500000003</v>
      </c>
      <c r="C11" s="14">
        <v>1.0091841000000001E-2</v>
      </c>
      <c r="D11" s="14">
        <v>-7.4345461700000004E-2</v>
      </c>
      <c r="E11" s="14">
        <f t="shared" ref="E11:E23" si="0">B11/C11</f>
        <v>48.8965516797183</v>
      </c>
    </row>
    <row r="12" spans="1:5">
      <c r="A12" s="3">
        <v>1</v>
      </c>
      <c r="B12" s="14">
        <v>0.63201983500000003</v>
      </c>
      <c r="C12" s="14">
        <v>1.06800904E-2</v>
      </c>
      <c r="D12" s="14">
        <v>-7.3321173599999998E-2</v>
      </c>
      <c r="E12" s="14">
        <f t="shared" si="0"/>
        <v>59.177386270063785</v>
      </c>
    </row>
    <row r="13" spans="1:5">
      <c r="A13" s="3">
        <v>2</v>
      </c>
      <c r="B13" s="14">
        <v>0.77303943399999997</v>
      </c>
      <c r="C13" s="14">
        <v>1.1825605499999999E-2</v>
      </c>
      <c r="D13" s="14">
        <v>-7.2475704599999996E-2</v>
      </c>
      <c r="E13" s="14">
        <f t="shared" si="0"/>
        <v>65.36996638353952</v>
      </c>
    </row>
    <row r="14" spans="1:5">
      <c r="A14" s="3">
        <v>3</v>
      </c>
      <c r="B14" s="14">
        <v>0.91387288200000005</v>
      </c>
      <c r="C14" s="14">
        <v>1.35057741E-2</v>
      </c>
      <c r="D14" s="14">
        <v>-7.0369676800000003E-2</v>
      </c>
      <c r="E14" s="14">
        <f t="shared" si="0"/>
        <v>67.665346335090859</v>
      </c>
    </row>
    <row r="15" spans="1:5">
      <c r="A15" s="3">
        <v>4</v>
      </c>
      <c r="B15" s="14">
        <v>1.0278255300000001</v>
      </c>
      <c r="C15" s="14">
        <v>1.7496517499999999E-2</v>
      </c>
      <c r="D15" s="14">
        <v>-6.3630901399999995E-2</v>
      </c>
      <c r="E15" s="14">
        <f t="shared" si="0"/>
        <v>58.74457759951374</v>
      </c>
    </row>
    <row r="16" spans="1:5">
      <c r="A16" s="3">
        <v>5</v>
      </c>
      <c r="B16" s="14">
        <v>1.1164839900000001</v>
      </c>
      <c r="C16" s="14">
        <v>2.5525926099999999E-2</v>
      </c>
      <c r="D16" s="14">
        <v>-5.7253854299999997E-2</v>
      </c>
      <c r="E16" s="14">
        <f t="shared" si="0"/>
        <v>43.739215792840525</v>
      </c>
    </row>
    <row r="17" spans="1:5">
      <c r="A17" s="3">
        <v>6</v>
      </c>
      <c r="B17" s="14">
        <v>1.1590472000000001</v>
      </c>
      <c r="C17" s="14">
        <v>3.4080265999999998E-2</v>
      </c>
      <c r="D17" s="14">
        <v>-4.7324460800000002E-2</v>
      </c>
      <c r="E17" s="14">
        <f t="shared" si="0"/>
        <v>34.009335490515248</v>
      </c>
    </row>
    <row r="18" spans="1:5">
      <c r="A18" s="3">
        <v>7</v>
      </c>
      <c r="B18" s="14">
        <v>1.19193134</v>
      </c>
      <c r="C18" s="14">
        <v>4.8623044300000001E-2</v>
      </c>
      <c r="D18" s="14">
        <v>-4.7269158899999997E-2</v>
      </c>
      <c r="E18" s="14">
        <f t="shared" si="0"/>
        <v>24.513712729418714</v>
      </c>
    </row>
    <row r="19" spans="1:5">
      <c r="A19" s="3">
        <v>8</v>
      </c>
      <c r="B19" s="14">
        <v>1.1634317199999999</v>
      </c>
      <c r="C19" s="14">
        <v>6.3590179400000002E-2</v>
      </c>
      <c r="D19" s="14">
        <v>-6.47147733E-2</v>
      </c>
      <c r="E19" s="14">
        <f t="shared" si="0"/>
        <v>18.295776658871951</v>
      </c>
    </row>
    <row r="20" spans="1:5">
      <c r="A20" s="3">
        <v>9</v>
      </c>
      <c r="B20" s="14">
        <v>1.18004815</v>
      </c>
      <c r="C20" s="14">
        <v>8.3101761600000004E-2</v>
      </c>
      <c r="D20" s="14">
        <v>-7.6806046500000003E-2</v>
      </c>
      <c r="E20" s="14">
        <f t="shared" si="0"/>
        <v>14.200037728201419</v>
      </c>
    </row>
    <row r="21" spans="1:5">
      <c r="A21" s="3">
        <v>10</v>
      </c>
      <c r="B21" s="14">
        <v>1.0906777400000001</v>
      </c>
      <c r="C21" s="14">
        <v>9.5790121000000006E-2</v>
      </c>
      <c r="D21" s="14">
        <v>-6.5929805100000002E-2</v>
      </c>
      <c r="E21" s="14">
        <f t="shared" si="0"/>
        <v>11.386119242922764</v>
      </c>
    </row>
    <row r="22" spans="1:5">
      <c r="A22" s="3">
        <v>11</v>
      </c>
      <c r="B22" s="14">
        <v>1.1618036599999999</v>
      </c>
      <c r="C22" s="14">
        <v>0.13490045000000001</v>
      </c>
      <c r="D22" s="14">
        <v>-6.8138470800000003E-2</v>
      </c>
      <c r="E22" s="14">
        <f t="shared" si="0"/>
        <v>8.6123038136640755</v>
      </c>
    </row>
    <row r="23" spans="1:5">
      <c r="A23" s="3">
        <v>12</v>
      </c>
      <c r="B23" s="14">
        <v>1.0326244499999999</v>
      </c>
      <c r="C23" s="14">
        <v>0.121076324</v>
      </c>
      <c r="D23" s="14">
        <v>-9.2893666299999997E-2</v>
      </c>
      <c r="E23" s="14">
        <f t="shared" si="0"/>
        <v>8.5287066528382542</v>
      </c>
    </row>
  </sheetData>
  <mergeCells count="3">
    <mergeCell ref="A7:E7"/>
    <mergeCell ref="A1:E1"/>
    <mergeCell ref="A8:E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D9" sqref="D9"/>
    </sheetView>
  </sheetViews>
  <sheetFormatPr defaultRowHeight="15.6"/>
  <cols>
    <col min="1" max="1" width="17.88671875" style="1" bestFit="1" customWidth="1"/>
    <col min="2" max="2" width="18.5546875" style="1" bestFit="1" customWidth="1"/>
    <col min="3" max="3" width="17.88671875" style="1" bestFit="1" customWidth="1"/>
    <col min="4" max="4" width="30" style="1" customWidth="1"/>
    <col min="5" max="5" width="16.88671875" style="1" bestFit="1" customWidth="1"/>
    <col min="6" max="6" width="18.109375" style="1" bestFit="1" customWidth="1"/>
    <col min="7" max="16384" width="8.88671875" style="1"/>
  </cols>
  <sheetData>
    <row r="1" spans="1:5" ht="24" customHeight="1">
      <c r="A1" s="4" t="s">
        <v>9</v>
      </c>
      <c r="B1" s="5"/>
      <c r="C1" s="5"/>
      <c r="D1" s="5"/>
      <c r="E1" s="5"/>
    </row>
    <row r="2" spans="1:5" ht="22.2" customHeight="1">
      <c r="A2" s="6" t="s">
        <v>2</v>
      </c>
      <c r="B2" s="6" t="s">
        <v>0</v>
      </c>
      <c r="C2" s="6" t="s">
        <v>3</v>
      </c>
      <c r="D2" s="6" t="s">
        <v>4</v>
      </c>
      <c r="E2" s="6" t="s">
        <v>5</v>
      </c>
    </row>
    <row r="3" spans="1:5" ht="22.2" customHeight="1">
      <c r="A3" s="6">
        <v>18000</v>
      </c>
      <c r="B3" s="6">
        <v>0.6</v>
      </c>
      <c r="C3" s="6">
        <v>7508.5789999999997</v>
      </c>
      <c r="D3" s="6">
        <v>0.120758</v>
      </c>
      <c r="E3" s="6">
        <v>216.65</v>
      </c>
    </row>
    <row r="4" spans="1:5" ht="35.4" customHeight="1">
      <c r="A4" s="6" t="s">
        <v>10</v>
      </c>
      <c r="B4" s="6" t="s">
        <v>11</v>
      </c>
      <c r="C4" s="6" t="s">
        <v>6</v>
      </c>
      <c r="D4" s="6" t="s">
        <v>1</v>
      </c>
      <c r="E4" s="6"/>
    </row>
    <row r="5" spans="1:5" ht="22.2" customHeight="1">
      <c r="A5" s="6">
        <v>177.02539999999999</v>
      </c>
      <c r="B5" s="6">
        <v>1.4216</v>
      </c>
      <c r="C5" s="7">
        <v>1</v>
      </c>
      <c r="D5" s="8" t="s">
        <v>7</v>
      </c>
      <c r="E5" s="6"/>
    </row>
    <row r="7" spans="1:5" ht="27.6" customHeight="1">
      <c r="A7" s="9" t="s">
        <v>12</v>
      </c>
      <c r="B7" s="10"/>
      <c r="C7" s="10"/>
      <c r="D7" s="10"/>
      <c r="E7" s="11"/>
    </row>
    <row r="8" spans="1:5" ht="19.2" customHeight="1">
      <c r="A8" s="16" t="s">
        <v>13</v>
      </c>
      <c r="B8" s="12"/>
      <c r="C8" s="12"/>
      <c r="D8" s="12"/>
      <c r="E8" s="13"/>
    </row>
    <row r="9" spans="1:5" ht="33" customHeight="1">
      <c r="A9" s="2" t="s">
        <v>8</v>
      </c>
      <c r="B9" s="2" t="s">
        <v>15</v>
      </c>
      <c r="C9" s="2" t="s">
        <v>16</v>
      </c>
      <c r="D9" s="15" t="s">
        <v>17</v>
      </c>
      <c r="E9" s="2" t="s">
        <v>14</v>
      </c>
    </row>
    <row r="10" spans="1:5">
      <c r="A10" s="3">
        <v>-1</v>
      </c>
      <c r="B10" s="14">
        <v>0.35694244600000002</v>
      </c>
      <c r="C10" s="14">
        <v>1.06123869E-2</v>
      </c>
      <c r="D10" s="14">
        <v>-7.5385563000000003E-2</v>
      </c>
      <c r="E10" s="14">
        <f>B10/C10</f>
        <v>33.634511195591635</v>
      </c>
    </row>
    <row r="11" spans="1:5">
      <c r="A11" s="3">
        <v>0</v>
      </c>
      <c r="B11" s="14">
        <v>0.49345622500000003</v>
      </c>
      <c r="C11" s="14">
        <v>1.0091841000000001E-2</v>
      </c>
      <c r="D11" s="14">
        <v>-7.4345461700000004E-2</v>
      </c>
      <c r="E11" s="14">
        <f t="shared" ref="E11:E23" si="0">B11/C11</f>
        <v>48.8965516797183</v>
      </c>
    </row>
    <row r="12" spans="1:5">
      <c r="A12" s="3">
        <v>1</v>
      </c>
      <c r="B12" s="14">
        <v>0.63201983500000003</v>
      </c>
      <c r="C12" s="14">
        <v>1.06800904E-2</v>
      </c>
      <c r="D12" s="14">
        <v>-7.3321173599999998E-2</v>
      </c>
      <c r="E12" s="14">
        <f t="shared" si="0"/>
        <v>59.177386270063785</v>
      </c>
    </row>
    <row r="13" spans="1:5">
      <c r="A13" s="3">
        <v>2</v>
      </c>
      <c r="B13" s="14">
        <v>0.77303943399999997</v>
      </c>
      <c r="C13" s="14">
        <v>1.1825605499999999E-2</v>
      </c>
      <c r="D13" s="14">
        <v>-7.2475704599999996E-2</v>
      </c>
      <c r="E13" s="14">
        <f t="shared" si="0"/>
        <v>65.36996638353952</v>
      </c>
    </row>
    <row r="14" spans="1:5">
      <c r="A14" s="3">
        <v>3</v>
      </c>
      <c r="B14" s="14">
        <v>0.91387288200000005</v>
      </c>
      <c r="C14" s="14">
        <v>1.35057741E-2</v>
      </c>
      <c r="D14" s="14">
        <v>-7.0369676800000003E-2</v>
      </c>
      <c r="E14" s="14">
        <f t="shared" si="0"/>
        <v>67.665346335090859</v>
      </c>
    </row>
    <row r="15" spans="1:5">
      <c r="A15" s="3">
        <v>4</v>
      </c>
      <c r="B15" s="14">
        <v>1.0278255300000001</v>
      </c>
      <c r="C15" s="14">
        <v>1.7496517499999999E-2</v>
      </c>
      <c r="D15" s="14">
        <v>-6.3630901399999995E-2</v>
      </c>
      <c r="E15" s="14">
        <f t="shared" si="0"/>
        <v>58.74457759951374</v>
      </c>
    </row>
    <row r="16" spans="1:5">
      <c r="A16" s="3">
        <v>5</v>
      </c>
      <c r="B16" s="14">
        <v>1.1164839900000001</v>
      </c>
      <c r="C16" s="14">
        <v>2.5525926099999999E-2</v>
      </c>
      <c r="D16" s="14">
        <v>-5.7253854299999997E-2</v>
      </c>
      <c r="E16" s="14">
        <f t="shared" si="0"/>
        <v>43.739215792840525</v>
      </c>
    </row>
    <row r="17" spans="1:5">
      <c r="A17" s="3">
        <v>6</v>
      </c>
      <c r="B17" s="14">
        <v>1.1590472000000001</v>
      </c>
      <c r="C17" s="14">
        <v>3.4080265999999998E-2</v>
      </c>
      <c r="D17" s="14">
        <v>-4.7324460800000002E-2</v>
      </c>
      <c r="E17" s="14">
        <f t="shared" si="0"/>
        <v>34.009335490515248</v>
      </c>
    </row>
    <row r="18" spans="1:5">
      <c r="A18" s="3">
        <v>7</v>
      </c>
      <c r="B18" s="14">
        <v>1.19193134</v>
      </c>
      <c r="C18" s="14">
        <v>4.8623044300000001E-2</v>
      </c>
      <c r="D18" s="14">
        <v>-4.7269158899999997E-2</v>
      </c>
      <c r="E18" s="14">
        <f t="shared" si="0"/>
        <v>24.513712729418714</v>
      </c>
    </row>
    <row r="19" spans="1:5">
      <c r="A19" s="3">
        <v>8</v>
      </c>
      <c r="B19" s="14">
        <v>1.1634317199999999</v>
      </c>
      <c r="C19" s="14">
        <v>6.3590179400000002E-2</v>
      </c>
      <c r="D19" s="14">
        <v>-6.47147733E-2</v>
      </c>
      <c r="E19" s="14">
        <f t="shared" si="0"/>
        <v>18.295776658871951</v>
      </c>
    </row>
    <row r="20" spans="1:5">
      <c r="A20" s="3">
        <v>9</v>
      </c>
      <c r="B20" s="14">
        <v>1.18004815</v>
      </c>
      <c r="C20" s="14">
        <v>8.3101761600000004E-2</v>
      </c>
      <c r="D20" s="14">
        <v>-7.6806046500000003E-2</v>
      </c>
      <c r="E20" s="14">
        <f t="shared" si="0"/>
        <v>14.200037728201419</v>
      </c>
    </row>
    <row r="21" spans="1:5">
      <c r="A21" s="3">
        <v>10</v>
      </c>
      <c r="B21" s="14">
        <v>1.0906777400000001</v>
      </c>
      <c r="C21" s="14">
        <v>9.5790121000000006E-2</v>
      </c>
      <c r="D21" s="14">
        <v>-6.5929805100000002E-2</v>
      </c>
      <c r="E21" s="14">
        <f t="shared" si="0"/>
        <v>11.386119242922764</v>
      </c>
    </row>
    <row r="22" spans="1:5">
      <c r="A22" s="3">
        <v>11</v>
      </c>
      <c r="B22" s="14">
        <v>1.1618036599999999</v>
      </c>
      <c r="C22" s="14">
        <v>0.13490045000000001</v>
      </c>
      <c r="D22" s="14">
        <v>-6.8138470800000003E-2</v>
      </c>
      <c r="E22" s="14">
        <f t="shared" si="0"/>
        <v>8.6123038136640755</v>
      </c>
    </row>
    <row r="23" spans="1:5">
      <c r="A23" s="3">
        <v>12</v>
      </c>
      <c r="B23" s="14">
        <v>1.0326244499999999</v>
      </c>
      <c r="C23" s="14">
        <v>0.121076324</v>
      </c>
      <c r="D23" s="14">
        <v>-9.2893666299999997E-2</v>
      </c>
      <c r="E23" s="14">
        <f t="shared" si="0"/>
        <v>8.5287066528382542</v>
      </c>
    </row>
  </sheetData>
  <mergeCells count="3">
    <mergeCell ref="A1:E1"/>
    <mergeCell ref="A7:E7"/>
    <mergeCell ref="A8:E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UAV_翼型气动分析_GFSI</vt:lpstr>
      <vt:lpstr>UAV_翼型焦点计算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nwpufzh</dc:creator>
  <cp:lastModifiedBy>nwpufzh</cp:lastModifiedBy>
  <dcterms:created xsi:type="dcterms:W3CDTF">2020-06-07T07:54:30Z</dcterms:created>
  <dcterms:modified xsi:type="dcterms:W3CDTF">2020-06-07T08:56:38Z</dcterms:modified>
</cp:coreProperties>
</file>