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72" windowWidth="19932" windowHeight="96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41" i="1"/>
  <c r="V41"/>
  <c r="U41"/>
  <c r="U40"/>
  <c r="W18"/>
  <c r="V18"/>
  <c r="U18"/>
  <c r="U17"/>
  <c r="U47"/>
  <c r="U25"/>
  <c r="W47"/>
  <c r="V47"/>
  <c r="W40"/>
  <c r="V40"/>
  <c r="W25"/>
  <c r="V25"/>
  <c r="W17"/>
  <c r="V17"/>
  <c r="S40"/>
  <c r="S17"/>
  <c r="S16"/>
  <c r="S39"/>
  <c r="S15"/>
  <c r="S47"/>
  <c r="S38"/>
  <c r="S14"/>
  <c r="S25"/>
  <c r="S13"/>
  <c r="S24"/>
  <c r="S12"/>
  <c r="S46"/>
  <c r="S37"/>
  <c r="S36"/>
  <c r="S35"/>
  <c r="S23"/>
  <c r="S11"/>
  <c r="S45"/>
  <c r="S44"/>
  <c r="S43"/>
  <c r="S34"/>
  <c r="S33"/>
  <c r="S32"/>
  <c r="S31"/>
  <c r="S30"/>
  <c r="S29"/>
  <c r="S28"/>
  <c r="S22"/>
  <c r="S21"/>
  <c r="S20"/>
  <c r="S10"/>
  <c r="S9"/>
  <c r="S8"/>
  <c r="S7"/>
  <c r="S6"/>
</calcChain>
</file>

<file path=xl/sharedStrings.xml><?xml version="1.0" encoding="utf-8"?>
<sst xmlns="http://schemas.openxmlformats.org/spreadsheetml/2006/main" count="499" uniqueCount="220">
  <si>
    <t xml:space="preserve">Major League Facilities.  Gleaned from National Sports Law Institute, August 15, 2009.  Sports Facility Reports,  Volume 9 (2009).  law.marquette.edu </t>
  </si>
  <si>
    <t>League</t>
  </si>
  <si>
    <t>Facility Name</t>
  </si>
  <si>
    <t>Cost</t>
  </si>
  <si>
    <t>Public %</t>
  </si>
  <si>
    <t>Opened</t>
  </si>
  <si>
    <t>MLB</t>
  </si>
  <si>
    <t>Cincinnati</t>
  </si>
  <si>
    <t>Detroit</t>
  </si>
  <si>
    <t>Houston</t>
  </si>
  <si>
    <t>Milwaukee</t>
  </si>
  <si>
    <t>New York Mets</t>
  </si>
  <si>
    <t>New York Yankees</t>
  </si>
  <si>
    <t>Philadelphia</t>
  </si>
  <si>
    <t>Pittsburgh</t>
  </si>
  <si>
    <t>San Diego</t>
  </si>
  <si>
    <t>San Francisco</t>
  </si>
  <si>
    <t>St. Louis</t>
  </si>
  <si>
    <t>Washington, DC</t>
  </si>
  <si>
    <t>NBA</t>
  </si>
  <si>
    <t>Charlotte</t>
  </si>
  <si>
    <t>Dallas</t>
  </si>
  <si>
    <t>Memphis</t>
  </si>
  <si>
    <t>Oklahoma City</t>
  </si>
  <si>
    <t>San Antonio</t>
  </si>
  <si>
    <t>NFL</t>
  </si>
  <si>
    <t>Chicago</t>
  </si>
  <si>
    <t>Denver</t>
  </si>
  <si>
    <t>Green Bay</t>
  </si>
  <si>
    <t>Seattle</t>
  </si>
  <si>
    <t>NHL</t>
  </si>
  <si>
    <t>Columbus</t>
  </si>
  <si>
    <t>Minnesota</t>
  </si>
  <si>
    <t>Phoenix</t>
  </si>
  <si>
    <t>Arizona</t>
  </si>
  <si>
    <t>Chase Field</t>
  </si>
  <si>
    <t>Atlanta</t>
  </si>
  <si>
    <t>Turner Field</t>
  </si>
  <si>
    <t>Baltimore</t>
  </si>
  <si>
    <t>Oriole Park at Camden Yards</t>
  </si>
  <si>
    <t>Boston</t>
  </si>
  <si>
    <t>Fenway Park</t>
  </si>
  <si>
    <t>Wrigley Field</t>
  </si>
  <si>
    <t>Chicago Cubs</t>
  </si>
  <si>
    <t>Chicago White Sox</t>
  </si>
  <si>
    <t>US Cellular</t>
  </si>
  <si>
    <t>Great American Ballpark</t>
  </si>
  <si>
    <t>Cleveland</t>
  </si>
  <si>
    <t>Progressive Field</t>
  </si>
  <si>
    <t>Colorado</t>
  </si>
  <si>
    <t>Coors Field</t>
  </si>
  <si>
    <t>Comerica Park</t>
  </si>
  <si>
    <t>Florida</t>
  </si>
  <si>
    <t>Dolphins Stadium</t>
  </si>
  <si>
    <t>Notes</t>
  </si>
  <si>
    <t>Still shared with NFL team.</t>
  </si>
  <si>
    <t>Minute Maid Park</t>
  </si>
  <si>
    <t>Kansas City</t>
  </si>
  <si>
    <t>Kaufmann Stadium</t>
  </si>
  <si>
    <t>LA Angels of Anaheim</t>
  </si>
  <si>
    <t>Angel Stadium of Anaheim</t>
  </si>
  <si>
    <t>LA Dodgers</t>
  </si>
  <si>
    <t>Dodger Stadium</t>
  </si>
  <si>
    <t>Miller Park</t>
  </si>
  <si>
    <t>HHH Metrodome</t>
  </si>
  <si>
    <t>Citi Field</t>
  </si>
  <si>
    <t>Yankee Stadium</t>
  </si>
  <si>
    <t>Oakland</t>
  </si>
  <si>
    <t>Citizen's Bank Park</t>
  </si>
  <si>
    <t>PNC Park</t>
  </si>
  <si>
    <t>Petco Park</t>
  </si>
  <si>
    <t>AT&amp;T Park</t>
  </si>
  <si>
    <t>Safeco Field</t>
  </si>
  <si>
    <t>Busch Stadium</t>
  </si>
  <si>
    <t>Tampa Bay</t>
  </si>
  <si>
    <t>Tropicana Field</t>
  </si>
  <si>
    <t>Texas</t>
  </si>
  <si>
    <t>Rangers Ballpark in Arlington</t>
  </si>
  <si>
    <t>Toronto</t>
  </si>
  <si>
    <t>Rogers Centre</t>
  </si>
  <si>
    <t>Cost in Canadian $</t>
  </si>
  <si>
    <t>Nationals Park</t>
  </si>
  <si>
    <t>Philips Arena</t>
  </si>
  <si>
    <t>TD Banknorth Arena</t>
  </si>
  <si>
    <t>TD Banknorth Garden</t>
  </si>
  <si>
    <t>Charlotte Bobcats Arena</t>
  </si>
  <si>
    <t>United Center</t>
  </si>
  <si>
    <t>The Quicken Loans Arena</t>
  </si>
  <si>
    <t>American Airlines Center</t>
  </si>
  <si>
    <t>Pepsi Center</t>
  </si>
  <si>
    <t>The Palace at Auburn Hills</t>
  </si>
  <si>
    <t>Golden State</t>
  </si>
  <si>
    <t>The Oracle Arena</t>
  </si>
  <si>
    <t>Renovation of original 25.5 mil facilty, opened 1966</t>
  </si>
  <si>
    <t>Toyota Center</t>
  </si>
  <si>
    <t>Indiana</t>
  </si>
  <si>
    <t>Conseco Fieldhouse</t>
  </si>
  <si>
    <t>LA Clippers</t>
  </si>
  <si>
    <t>Staples Center</t>
  </si>
  <si>
    <t>LA Lakers</t>
  </si>
  <si>
    <t>FedEx Forum</t>
  </si>
  <si>
    <t>Miami</t>
  </si>
  <si>
    <t>American Airlines Arena</t>
  </si>
  <si>
    <t>Bradley Center</t>
  </si>
  <si>
    <t>Target Center</t>
  </si>
  <si>
    <t>New Jersey</t>
  </si>
  <si>
    <t>Continental Airlines Arena</t>
  </si>
  <si>
    <t>New Orleans</t>
  </si>
  <si>
    <t>New Orleans Arena</t>
  </si>
  <si>
    <t>New York</t>
  </si>
  <si>
    <t>Madison Square Garden</t>
  </si>
  <si>
    <t>Orlando</t>
  </si>
  <si>
    <t>Amway Arena</t>
  </si>
  <si>
    <t>Wachovia Center</t>
  </si>
  <si>
    <t>US Airways Center</t>
  </si>
  <si>
    <t>Portland</t>
  </si>
  <si>
    <t>Rose Garden</t>
  </si>
  <si>
    <t>Sacramento</t>
  </si>
  <si>
    <t>ARCO Arena</t>
  </si>
  <si>
    <t>AT&amp;T Center</t>
  </si>
  <si>
    <t>Ford Center</t>
  </si>
  <si>
    <t>From Munsey and Suppes.</t>
  </si>
  <si>
    <t>Air Canada Centre</t>
  </si>
  <si>
    <t>Utah</t>
  </si>
  <si>
    <t>EnergySolutions Arena</t>
  </si>
  <si>
    <t>Washington</t>
  </si>
  <si>
    <t>Verizon Center</t>
  </si>
  <si>
    <t>University of Phoenix Stadium</t>
  </si>
  <si>
    <t>Georgia Dome</t>
  </si>
  <si>
    <t>M&amp;T Stadium at Camden Yards</t>
  </si>
  <si>
    <t>Buffalo</t>
  </si>
  <si>
    <t>Ralph Wilson Stadium</t>
  </si>
  <si>
    <t>Carolina</t>
  </si>
  <si>
    <t>Bank of America Stadium</t>
  </si>
  <si>
    <t>Soldier Field II</t>
  </si>
  <si>
    <t>Renovation of original 10 mil facility, opened 1924</t>
  </si>
  <si>
    <t>Paul Brown Stadium</t>
  </si>
  <si>
    <t>Cleveland Browns Stadium</t>
  </si>
  <si>
    <t>Cowboys Stadium</t>
  </si>
  <si>
    <t>From Munsey and Suppes</t>
  </si>
  <si>
    <t>Invesco Field at Mile High Stadium</t>
  </si>
  <si>
    <t>Ford Field</t>
  </si>
  <si>
    <t>Lambeau Field</t>
  </si>
  <si>
    <t>Renovation of original 0.960 mil facility, 1957</t>
  </si>
  <si>
    <t>Reliant Stadium</t>
  </si>
  <si>
    <t>Indianapolis</t>
  </si>
  <si>
    <t>Lucas Oil Stadium</t>
  </si>
  <si>
    <t>Jacksonville</t>
  </si>
  <si>
    <t>Jacksonville Municipal Stadium</t>
  </si>
  <si>
    <t>Renovation of original 1946 facility, unknown original cost.</t>
  </si>
  <si>
    <t>Arrowhead Stadium</t>
  </si>
  <si>
    <t>Dolphin Stadium</t>
  </si>
  <si>
    <t>HHH  Metrodome</t>
  </si>
  <si>
    <t>New England</t>
  </si>
  <si>
    <t>Gillette Stadium</t>
  </si>
  <si>
    <t>Louisiana Superdome</t>
  </si>
  <si>
    <t>New York Giants</t>
  </si>
  <si>
    <t>Giants Stadium</t>
  </si>
  <si>
    <t>McAfee Coliseum</t>
  </si>
  <si>
    <t>Renovation of original 25.5 mil facility, 1966.  Still shared with NFL team.</t>
  </si>
  <si>
    <t>Renovation of original 25.5 mil facility, 1966.  Still shared with MLB team.</t>
  </si>
  <si>
    <t>Still shared with MLB team.</t>
  </si>
  <si>
    <t>Lincoln Financial Field</t>
  </si>
  <si>
    <t>Heinz Field</t>
  </si>
  <si>
    <t>Qualcomm Field</t>
  </si>
  <si>
    <t>Candlestick Park</t>
  </si>
  <si>
    <t>Qwest Field</t>
  </si>
  <si>
    <t>Edward Jones Dome</t>
  </si>
  <si>
    <t>Raymond James</t>
  </si>
  <si>
    <t>Tennessee</t>
  </si>
  <si>
    <t>LP Field</t>
  </si>
  <si>
    <t>FedEx</t>
  </si>
  <si>
    <t>Notes in the original sometimes include "infrastructure" references, sometimes not.</t>
  </si>
  <si>
    <t>Anaheim</t>
  </si>
  <si>
    <t>Honda Center</t>
  </si>
  <si>
    <t>HSBC Arena</t>
  </si>
  <si>
    <t>Calgary</t>
  </si>
  <si>
    <t>Pengrowth Saddledome</t>
  </si>
  <si>
    <t>RBC Center</t>
  </si>
  <si>
    <t>Nationwide</t>
  </si>
  <si>
    <t>Joe Louis Arena</t>
  </si>
  <si>
    <t>Edmonton</t>
  </si>
  <si>
    <t>Rexall Place</t>
  </si>
  <si>
    <t>unk</t>
  </si>
  <si>
    <t>BankAtlantic Center</t>
  </si>
  <si>
    <t>Los Angeles</t>
  </si>
  <si>
    <t>Minnnesota</t>
  </si>
  <si>
    <t>Xcel Energy Center</t>
  </si>
  <si>
    <t>Montreal</t>
  </si>
  <si>
    <t>Bell Centre</t>
  </si>
  <si>
    <t>Nashville</t>
  </si>
  <si>
    <t xml:space="preserve">Sommet Center </t>
  </si>
  <si>
    <t>Prudential Center</t>
  </si>
  <si>
    <t>New York Islanders</t>
  </si>
  <si>
    <t>Nassau Veterans Memorial Coliseum</t>
  </si>
  <si>
    <t>New York Rangers</t>
  </si>
  <si>
    <t>Ottawa</t>
  </si>
  <si>
    <t>Scotiabank Center</t>
  </si>
  <si>
    <t>Jobing.com Arena</t>
  </si>
  <si>
    <t>Mellon Arena</t>
  </si>
  <si>
    <t>San Jose</t>
  </si>
  <si>
    <t>HP Pavillion at San Jose</t>
  </si>
  <si>
    <t>Scottrade Center</t>
  </si>
  <si>
    <t>St. Pete Times Forum</t>
  </si>
  <si>
    <t>Vancouver</t>
  </si>
  <si>
    <t>General Motors Palace</t>
  </si>
  <si>
    <t>Shared with NHL team</t>
  </si>
  <si>
    <t>Shared with NBA team</t>
  </si>
  <si>
    <t>Shared with another NBA team and NHL team</t>
  </si>
  <si>
    <t>Shared with two NBA teams</t>
  </si>
  <si>
    <t>Renovation of original 43 mil facility, opened 1968.  Shared with NHL team</t>
  </si>
  <si>
    <t>New Table 10.1</t>
  </si>
  <si>
    <t>Team</t>
  </si>
  <si>
    <t>Facility</t>
  </si>
  <si>
    <t>*Chicago and GB in the NFL were major renovations.</t>
  </si>
  <si>
    <t>**American Airlines Center in Dallas serves both NBA and NHL teams.</t>
  </si>
  <si>
    <t>Cost $Millions ($Millions 2009)</t>
  </si>
  <si>
    <t>Nationwide Arena</t>
  </si>
  <si>
    <t>w/o NYY</t>
  </si>
  <si>
    <t>w/o Dal</t>
  </si>
</sst>
</file>

<file path=xl/styles.xml><?xml version="1.0" encoding="utf-8"?>
<styleSheet xmlns="http://schemas.openxmlformats.org/spreadsheetml/2006/main">
  <numFmts count="1">
    <numFmt numFmtId="168" formatCode="&quot;$&quot;#,##0"/>
  </numFmts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168" fontId="3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9" fontId="3" fillId="0" borderId="0" xfId="0" applyNumberFormat="1" applyFont="1" applyFill="1" applyBorder="1" applyAlignment="1">
      <alignment vertical="top"/>
    </xf>
    <xf numFmtId="168" fontId="0" fillId="0" borderId="0" xfId="0" applyNumberFormat="1" applyFill="1" applyBorder="1" applyAlignment="1"/>
    <xf numFmtId="9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6"/>
  <sheetViews>
    <sheetView tabSelected="1" topLeftCell="L10" workbookViewId="0">
      <selection activeCell="Y41" sqref="Y41"/>
    </sheetView>
  </sheetViews>
  <sheetFormatPr defaultRowHeight="14.4"/>
  <cols>
    <col min="1" max="1" width="19.109375" style="1" customWidth="1"/>
    <col min="2" max="2" width="31.21875" style="1" customWidth="1"/>
    <col min="3" max="3" width="11.21875" style="1" customWidth="1"/>
    <col min="4" max="4" width="10.5546875" style="1" customWidth="1"/>
    <col min="5" max="5" width="11.109375" style="1" customWidth="1"/>
    <col min="6" max="14" width="8.88671875" style="1"/>
    <col min="15" max="15" width="13.6640625" style="1" customWidth="1"/>
    <col min="16" max="16" width="24.6640625" style="1" customWidth="1"/>
    <col min="17" max="17" width="6.44140625" style="1" customWidth="1"/>
    <col min="18" max="18" width="9.77734375" style="1" customWidth="1"/>
    <col min="19" max="19" width="12.6640625" style="1" customWidth="1"/>
    <col min="20" max="20" width="6.77734375" style="1" customWidth="1"/>
    <col min="21" max="22" width="8.88671875" style="1"/>
    <col min="23" max="23" width="9" style="1" bestFit="1" customWidth="1"/>
    <col min="24" max="16384" width="8.88671875" style="1"/>
  </cols>
  <sheetData>
    <row r="1" spans="1:24">
      <c r="A1" s="1" t="s">
        <v>0</v>
      </c>
      <c r="O1" s="1" t="s">
        <v>211</v>
      </c>
      <c r="W1" s="1">
        <v>2000</v>
      </c>
      <c r="X1" s="1">
        <v>1.24</v>
      </c>
    </row>
    <row r="2" spans="1:24">
      <c r="B2" s="1" t="s">
        <v>172</v>
      </c>
      <c r="W2" s="1">
        <v>2001</v>
      </c>
      <c r="X2" s="1">
        <v>1.2</v>
      </c>
    </row>
    <row r="3" spans="1:24">
      <c r="O3" s="5" t="s">
        <v>212</v>
      </c>
      <c r="P3" s="5" t="s">
        <v>213</v>
      </c>
      <c r="Q3" s="5" t="s">
        <v>5</v>
      </c>
      <c r="R3" s="5" t="s">
        <v>216</v>
      </c>
      <c r="S3" s="5"/>
      <c r="T3" s="5" t="s">
        <v>4</v>
      </c>
      <c r="W3" s="1">
        <v>2002</v>
      </c>
      <c r="X3" s="1">
        <v>1.19</v>
      </c>
    </row>
    <row r="4" spans="1:24">
      <c r="A4" s="4" t="s">
        <v>1</v>
      </c>
      <c r="B4" s="4" t="s">
        <v>2</v>
      </c>
      <c r="C4" s="4" t="s">
        <v>5</v>
      </c>
      <c r="D4" s="4" t="s">
        <v>3</v>
      </c>
      <c r="E4" s="4" t="s">
        <v>4</v>
      </c>
      <c r="F4" s="4" t="s">
        <v>1</v>
      </c>
      <c r="G4" s="4" t="s">
        <v>54</v>
      </c>
      <c r="O4" s="5"/>
      <c r="P4" s="5"/>
      <c r="Q4" s="5"/>
      <c r="R4" s="5"/>
      <c r="S4" s="5"/>
      <c r="T4" s="5"/>
      <c r="W4" s="1">
        <v>2003</v>
      </c>
      <c r="X4" s="1">
        <v>1.1599999999999999</v>
      </c>
    </row>
    <row r="5" spans="1:24">
      <c r="A5" s="2" t="s">
        <v>40</v>
      </c>
      <c r="B5" s="2" t="s">
        <v>41</v>
      </c>
      <c r="C5" s="2">
        <v>1912</v>
      </c>
      <c r="D5" s="2">
        <v>0.5</v>
      </c>
      <c r="E5" s="2">
        <v>0</v>
      </c>
      <c r="F5" s="1" t="s">
        <v>6</v>
      </c>
      <c r="O5" s="5" t="s">
        <v>6</v>
      </c>
      <c r="P5" s="5"/>
      <c r="Q5" s="5"/>
      <c r="R5" s="5"/>
      <c r="S5" s="5"/>
      <c r="T5" s="5"/>
      <c r="W5" s="1">
        <v>2004</v>
      </c>
      <c r="X5" s="1">
        <v>1.1299999999999999</v>
      </c>
    </row>
    <row r="6" spans="1:24">
      <c r="A6" s="2" t="s">
        <v>43</v>
      </c>
      <c r="B6" s="2" t="s">
        <v>42</v>
      </c>
      <c r="C6" s="2">
        <v>1914</v>
      </c>
      <c r="D6" s="2">
        <v>0.25</v>
      </c>
      <c r="E6" s="2">
        <v>0</v>
      </c>
      <c r="F6" s="1" t="s">
        <v>6</v>
      </c>
      <c r="O6" s="6" t="s">
        <v>8</v>
      </c>
      <c r="P6" s="6" t="s">
        <v>51</v>
      </c>
      <c r="Q6" s="6">
        <v>2000</v>
      </c>
      <c r="R6" s="7">
        <v>361</v>
      </c>
      <c r="S6" s="7">
        <f>R6*$X$1</f>
        <v>447.64</v>
      </c>
      <c r="T6" s="9">
        <v>0.32</v>
      </c>
      <c r="W6" s="2">
        <v>2005</v>
      </c>
      <c r="X6" s="2">
        <v>1.0900000000000001</v>
      </c>
    </row>
    <row r="7" spans="1:24">
      <c r="A7" s="2" t="s">
        <v>16</v>
      </c>
      <c r="B7" s="2" t="s">
        <v>165</v>
      </c>
      <c r="C7" s="2">
        <v>1960</v>
      </c>
      <c r="D7" s="2">
        <v>24.6</v>
      </c>
      <c r="E7" s="2">
        <v>100</v>
      </c>
      <c r="F7" s="1" t="s">
        <v>25</v>
      </c>
      <c r="O7" s="6" t="s">
        <v>9</v>
      </c>
      <c r="P7" s="6" t="s">
        <v>56</v>
      </c>
      <c r="Q7" s="6">
        <v>2000</v>
      </c>
      <c r="R7" s="7">
        <v>265</v>
      </c>
      <c r="S7" s="7">
        <f>R7*$X$1</f>
        <v>328.6</v>
      </c>
      <c r="T7" s="9">
        <v>0.68</v>
      </c>
      <c r="W7" s="2">
        <v>2006</v>
      </c>
      <c r="X7" s="2">
        <v>1.06</v>
      </c>
    </row>
    <row r="8" spans="1:24">
      <c r="A8" s="2" t="s">
        <v>14</v>
      </c>
      <c r="B8" s="2" t="s">
        <v>199</v>
      </c>
      <c r="C8" s="2">
        <v>1961</v>
      </c>
      <c r="D8" s="2">
        <v>22</v>
      </c>
      <c r="E8" s="2">
        <v>100</v>
      </c>
      <c r="F8" s="1" t="s">
        <v>30</v>
      </c>
      <c r="O8" s="6" t="s">
        <v>16</v>
      </c>
      <c r="P8" s="6" t="s">
        <v>71</v>
      </c>
      <c r="Q8" s="6">
        <v>2000</v>
      </c>
      <c r="R8" s="7">
        <v>325</v>
      </c>
      <c r="S8" s="7">
        <f>R8*$X$1</f>
        <v>403</v>
      </c>
      <c r="T8" s="9">
        <v>0</v>
      </c>
      <c r="W8" s="2">
        <v>2007</v>
      </c>
      <c r="X8" s="2">
        <v>1.03</v>
      </c>
    </row>
    <row r="9" spans="1:24">
      <c r="A9" s="2" t="s">
        <v>61</v>
      </c>
      <c r="B9" s="2" t="s">
        <v>62</v>
      </c>
      <c r="C9" s="2">
        <v>1962</v>
      </c>
      <c r="D9" s="2">
        <v>18</v>
      </c>
      <c r="E9" s="2">
        <v>0</v>
      </c>
      <c r="F9" s="1" t="s">
        <v>6</v>
      </c>
      <c r="O9" s="6" t="s">
        <v>10</v>
      </c>
      <c r="P9" s="6" t="s">
        <v>63</v>
      </c>
      <c r="Q9" s="6">
        <v>2001</v>
      </c>
      <c r="R9" s="7">
        <v>414</v>
      </c>
      <c r="S9" s="7">
        <f>R9*$X$2</f>
        <v>496.79999999999995</v>
      </c>
      <c r="T9" s="9">
        <v>0.75</v>
      </c>
      <c r="W9" s="2">
        <v>2008</v>
      </c>
      <c r="X9" s="2">
        <v>0.99</v>
      </c>
    </row>
    <row r="10" spans="1:24">
      <c r="A10" s="2" t="s">
        <v>59</v>
      </c>
      <c r="B10" s="2" t="s">
        <v>60</v>
      </c>
      <c r="C10" s="2">
        <v>1966</v>
      </c>
      <c r="D10" s="2">
        <v>24</v>
      </c>
      <c r="E10" s="2">
        <v>100</v>
      </c>
      <c r="F10" s="1" t="s">
        <v>6</v>
      </c>
      <c r="O10" s="6" t="s">
        <v>14</v>
      </c>
      <c r="P10" s="6" t="s">
        <v>69</v>
      </c>
      <c r="Q10" s="6">
        <v>2001</v>
      </c>
      <c r="R10" s="7">
        <v>237</v>
      </c>
      <c r="S10" s="7">
        <f>R10*$X$2</f>
        <v>284.39999999999998</v>
      </c>
      <c r="T10" s="9">
        <v>0.7</v>
      </c>
      <c r="W10" s="2">
        <v>2009</v>
      </c>
      <c r="X10" s="2">
        <v>1</v>
      </c>
    </row>
    <row r="11" spans="1:24">
      <c r="A11" s="2" t="s">
        <v>132</v>
      </c>
      <c r="B11" s="2" t="s">
        <v>133</v>
      </c>
      <c r="C11" s="2">
        <v>1966</v>
      </c>
      <c r="D11" s="2">
        <v>247.7</v>
      </c>
      <c r="E11" s="2">
        <v>0</v>
      </c>
      <c r="F11" s="1" t="s">
        <v>25</v>
      </c>
      <c r="O11" s="6" t="s">
        <v>7</v>
      </c>
      <c r="P11" s="6" t="s">
        <v>46</v>
      </c>
      <c r="Q11" s="6">
        <v>2003</v>
      </c>
      <c r="R11" s="7">
        <v>291</v>
      </c>
      <c r="S11" s="7">
        <f>R11*$X$4</f>
        <v>337.56</v>
      </c>
      <c r="T11" s="9">
        <v>0.96</v>
      </c>
    </row>
    <row r="12" spans="1:24">
      <c r="A12" s="2" t="s">
        <v>15</v>
      </c>
      <c r="B12" s="2" t="s">
        <v>164</v>
      </c>
      <c r="C12" s="2">
        <v>1967</v>
      </c>
      <c r="D12" s="2">
        <v>27</v>
      </c>
      <c r="E12" s="2">
        <v>100</v>
      </c>
      <c r="F12" s="1" t="s">
        <v>25</v>
      </c>
      <c r="O12" s="6" t="s">
        <v>13</v>
      </c>
      <c r="P12" s="6" t="s">
        <v>68</v>
      </c>
      <c r="Q12" s="6">
        <v>2004</v>
      </c>
      <c r="R12" s="7">
        <v>346</v>
      </c>
      <c r="S12" s="7">
        <f>R12*$X$5</f>
        <v>390.97999999999996</v>
      </c>
      <c r="T12" s="9">
        <v>0.5</v>
      </c>
    </row>
    <row r="13" spans="1:24">
      <c r="A13" s="2" t="s">
        <v>109</v>
      </c>
      <c r="B13" s="2" t="s">
        <v>110</v>
      </c>
      <c r="C13" s="2">
        <v>1968</v>
      </c>
      <c r="D13" s="2">
        <v>220</v>
      </c>
      <c r="E13" s="2">
        <v>100</v>
      </c>
      <c r="F13" s="1" t="s">
        <v>19</v>
      </c>
      <c r="G13" s="1" t="s">
        <v>210</v>
      </c>
      <c r="O13" s="6" t="s">
        <v>15</v>
      </c>
      <c r="P13" s="6" t="s">
        <v>70</v>
      </c>
      <c r="Q13" s="6">
        <v>2004</v>
      </c>
      <c r="R13" s="7">
        <v>285</v>
      </c>
      <c r="S13" s="7">
        <f>R13*$X$5</f>
        <v>322.04999999999995</v>
      </c>
      <c r="T13" s="9">
        <v>0.56999999999999995</v>
      </c>
    </row>
    <row r="14" spans="1:24">
      <c r="A14" s="1" t="s">
        <v>195</v>
      </c>
      <c r="B14" s="2" t="s">
        <v>110</v>
      </c>
      <c r="C14" s="2">
        <v>1968</v>
      </c>
      <c r="D14" s="2">
        <v>123</v>
      </c>
      <c r="E14" s="2">
        <v>100</v>
      </c>
      <c r="F14" s="1" t="s">
        <v>30</v>
      </c>
      <c r="G14" s="1" t="s">
        <v>207</v>
      </c>
      <c r="O14" s="6" t="s">
        <v>17</v>
      </c>
      <c r="P14" s="6" t="s">
        <v>73</v>
      </c>
      <c r="Q14" s="6">
        <v>2006</v>
      </c>
      <c r="R14" s="7">
        <v>365</v>
      </c>
      <c r="S14" s="7">
        <f>R14*$X$7</f>
        <v>386.90000000000003</v>
      </c>
      <c r="T14" s="9">
        <v>0.12</v>
      </c>
    </row>
    <row r="15" spans="1:24">
      <c r="A15" s="2" t="s">
        <v>57</v>
      </c>
      <c r="B15" s="2" t="s">
        <v>150</v>
      </c>
      <c r="C15" s="2">
        <v>1972</v>
      </c>
      <c r="D15" s="2">
        <v>53</v>
      </c>
      <c r="E15" s="2">
        <v>100</v>
      </c>
      <c r="F15" s="1" t="s">
        <v>25</v>
      </c>
      <c r="O15" s="6" t="s">
        <v>18</v>
      </c>
      <c r="P15" s="6" t="s">
        <v>81</v>
      </c>
      <c r="Q15" s="6">
        <v>2008</v>
      </c>
      <c r="R15" s="7">
        <v>611</v>
      </c>
      <c r="S15" s="7">
        <f>R15*$X$9</f>
        <v>604.89</v>
      </c>
      <c r="T15" s="9">
        <v>1</v>
      </c>
    </row>
    <row r="16" spans="1:24">
      <c r="A16" s="2" t="s">
        <v>193</v>
      </c>
      <c r="B16" s="2" t="s">
        <v>194</v>
      </c>
      <c r="C16" s="2">
        <v>1972</v>
      </c>
      <c r="D16" s="2">
        <v>31.3</v>
      </c>
      <c r="E16" s="2">
        <v>100</v>
      </c>
      <c r="F16" s="1" t="s">
        <v>30</v>
      </c>
      <c r="O16" s="6" t="s">
        <v>11</v>
      </c>
      <c r="P16" s="6" t="s">
        <v>65</v>
      </c>
      <c r="Q16" s="6">
        <v>2009</v>
      </c>
      <c r="R16" s="7">
        <v>600</v>
      </c>
      <c r="S16" s="7">
        <f>R16*$X$10</f>
        <v>600</v>
      </c>
      <c r="T16" s="9">
        <v>0.27</v>
      </c>
    </row>
    <row r="17" spans="1:23">
      <c r="A17" s="2" t="s">
        <v>57</v>
      </c>
      <c r="B17" s="2" t="s">
        <v>58</v>
      </c>
      <c r="C17" s="2">
        <v>1973</v>
      </c>
      <c r="D17" s="2">
        <v>43</v>
      </c>
      <c r="E17" s="2">
        <v>100</v>
      </c>
      <c r="F17" s="1" t="s">
        <v>6</v>
      </c>
      <c r="O17" s="6" t="s">
        <v>12</v>
      </c>
      <c r="P17" s="6" t="s">
        <v>66</v>
      </c>
      <c r="Q17" s="6">
        <v>2009</v>
      </c>
      <c r="R17" s="7">
        <v>1300</v>
      </c>
      <c r="S17" s="7">
        <f>R17*$X$10</f>
        <v>1300</v>
      </c>
      <c r="T17" s="9">
        <v>0.17</v>
      </c>
      <c r="U17" s="10">
        <f>AVERAGE(R6:R17)</f>
        <v>450</v>
      </c>
      <c r="V17" s="10">
        <f>AVERAGE(S6:S17)</f>
        <v>491.90166666666664</v>
      </c>
      <c r="W17" s="11">
        <f>AVERAGE(T6:T17)</f>
        <v>0.50333333333333341</v>
      </c>
    </row>
    <row r="18" spans="1:23">
      <c r="A18" s="2" t="s">
        <v>130</v>
      </c>
      <c r="B18" s="2" t="s">
        <v>131</v>
      </c>
      <c r="C18" s="2">
        <v>1973</v>
      </c>
      <c r="D18" s="2">
        <v>22</v>
      </c>
      <c r="E18" s="2">
        <v>100</v>
      </c>
      <c r="F18" s="1" t="s">
        <v>25</v>
      </c>
      <c r="O18" s="6"/>
      <c r="P18" s="6"/>
      <c r="Q18" s="6"/>
      <c r="R18" s="7"/>
      <c r="S18" s="7"/>
      <c r="T18" s="9" t="s">
        <v>218</v>
      </c>
      <c r="U18" s="10">
        <f>AVERAGE(R6:R16)</f>
        <v>372.72727272727275</v>
      </c>
      <c r="V18" s="10">
        <f>AVERAGE(S6:S16)</f>
        <v>418.43818181818182</v>
      </c>
      <c r="W18" s="11">
        <f>AVERAGE(T6:T16)</f>
        <v>0.53363636363636369</v>
      </c>
    </row>
    <row r="19" spans="1:23">
      <c r="A19" s="2" t="s">
        <v>181</v>
      </c>
      <c r="B19" s="2" t="s">
        <v>182</v>
      </c>
      <c r="C19" s="2">
        <v>1974</v>
      </c>
      <c r="D19" s="2">
        <v>68</v>
      </c>
      <c r="E19" s="1" t="s">
        <v>183</v>
      </c>
      <c r="F19" s="1" t="s">
        <v>30</v>
      </c>
      <c r="G19" s="1" t="s">
        <v>80</v>
      </c>
      <c r="O19" s="8" t="s">
        <v>19</v>
      </c>
      <c r="P19" s="6"/>
      <c r="Q19" s="6"/>
      <c r="R19" s="7"/>
      <c r="S19" s="7"/>
      <c r="T19" s="9"/>
    </row>
    <row r="20" spans="1:23">
      <c r="A20" s="2" t="s">
        <v>107</v>
      </c>
      <c r="B20" s="2" t="s">
        <v>155</v>
      </c>
      <c r="C20" s="2">
        <v>1975</v>
      </c>
      <c r="D20" s="2">
        <v>134</v>
      </c>
      <c r="E20" s="2">
        <v>100</v>
      </c>
      <c r="F20" s="1" t="s">
        <v>25</v>
      </c>
      <c r="O20" s="6" t="s">
        <v>21</v>
      </c>
      <c r="P20" s="6" t="s">
        <v>88</v>
      </c>
      <c r="Q20" s="6">
        <v>2001</v>
      </c>
      <c r="R20" s="7">
        <v>420</v>
      </c>
      <c r="S20" s="7">
        <f>R20*$X$2</f>
        <v>504</v>
      </c>
      <c r="T20" s="9">
        <v>0.3</v>
      </c>
    </row>
    <row r="21" spans="1:23">
      <c r="A21" s="2" t="s">
        <v>156</v>
      </c>
      <c r="B21" s="2" t="s">
        <v>157</v>
      </c>
      <c r="C21" s="2">
        <v>1976</v>
      </c>
      <c r="D21" s="2">
        <v>78</v>
      </c>
      <c r="E21" s="2">
        <v>100</v>
      </c>
      <c r="F21" s="1" t="s">
        <v>25</v>
      </c>
      <c r="O21" s="6" t="s">
        <v>23</v>
      </c>
      <c r="P21" s="6" t="s">
        <v>120</v>
      </c>
      <c r="Q21" s="6">
        <v>2002</v>
      </c>
      <c r="R21" s="7">
        <v>89</v>
      </c>
      <c r="S21" s="7">
        <f>R21*$X$3</f>
        <v>105.91</v>
      </c>
      <c r="T21" s="9">
        <v>1</v>
      </c>
    </row>
    <row r="22" spans="1:23">
      <c r="A22" s="2" t="s">
        <v>156</v>
      </c>
      <c r="B22" s="2" t="s">
        <v>157</v>
      </c>
      <c r="C22" s="2">
        <v>1976</v>
      </c>
      <c r="D22" s="2">
        <v>78</v>
      </c>
      <c r="E22" s="2">
        <v>100</v>
      </c>
      <c r="F22" s="1" t="s">
        <v>25</v>
      </c>
      <c r="O22" s="6" t="s">
        <v>24</v>
      </c>
      <c r="P22" s="6" t="s">
        <v>119</v>
      </c>
      <c r="Q22" s="6">
        <v>2002</v>
      </c>
      <c r="R22" s="7">
        <v>186</v>
      </c>
      <c r="S22" s="7">
        <f>R22*$X$3</f>
        <v>221.34</v>
      </c>
      <c r="T22" s="9">
        <v>0.84</v>
      </c>
    </row>
    <row r="23" spans="1:23">
      <c r="A23" s="2" t="s">
        <v>8</v>
      </c>
      <c r="B23" s="2" t="s">
        <v>180</v>
      </c>
      <c r="C23" s="2">
        <v>1979</v>
      </c>
      <c r="D23" s="2">
        <v>57</v>
      </c>
      <c r="E23" s="2">
        <v>100</v>
      </c>
      <c r="F23" s="1" t="s">
        <v>30</v>
      </c>
      <c r="O23" s="6" t="s">
        <v>9</v>
      </c>
      <c r="P23" s="6" t="s">
        <v>94</v>
      </c>
      <c r="Q23" s="6">
        <v>2003</v>
      </c>
      <c r="R23" s="7">
        <v>235</v>
      </c>
      <c r="S23" s="7">
        <f>R23*$X$4</f>
        <v>272.59999999999997</v>
      </c>
      <c r="T23" s="9">
        <v>1</v>
      </c>
    </row>
    <row r="24" spans="1:23">
      <c r="A24" s="2" t="s">
        <v>105</v>
      </c>
      <c r="B24" s="2" t="s">
        <v>106</v>
      </c>
      <c r="C24" s="2">
        <v>1981</v>
      </c>
      <c r="D24" s="2">
        <v>85</v>
      </c>
      <c r="E24" s="2">
        <v>100</v>
      </c>
      <c r="F24" s="1" t="s">
        <v>19</v>
      </c>
      <c r="O24" s="6" t="s">
        <v>22</v>
      </c>
      <c r="P24" s="6" t="s">
        <v>100</v>
      </c>
      <c r="Q24" s="6">
        <v>2004</v>
      </c>
      <c r="R24" s="7">
        <v>250</v>
      </c>
      <c r="S24" s="7">
        <f>R24*$X$5</f>
        <v>282.5</v>
      </c>
      <c r="T24" s="9">
        <v>0.83</v>
      </c>
    </row>
    <row r="25" spans="1:23">
      <c r="A25" s="2" t="s">
        <v>32</v>
      </c>
      <c r="B25" s="2" t="s">
        <v>64</v>
      </c>
      <c r="C25" s="2">
        <v>1982</v>
      </c>
      <c r="D25" s="2">
        <v>68</v>
      </c>
      <c r="E25" s="2">
        <v>93</v>
      </c>
      <c r="F25" s="1" t="s">
        <v>6</v>
      </c>
      <c r="O25" s="6" t="s">
        <v>20</v>
      </c>
      <c r="P25" s="6" t="s">
        <v>85</v>
      </c>
      <c r="Q25" s="6">
        <v>2005</v>
      </c>
      <c r="R25" s="7">
        <v>265</v>
      </c>
      <c r="S25" s="7">
        <f>R25*$X$6</f>
        <v>288.85000000000002</v>
      </c>
      <c r="T25" s="9">
        <v>1</v>
      </c>
      <c r="U25" s="10">
        <f>AVERAGE(R20:R25)</f>
        <v>240.83333333333334</v>
      </c>
      <c r="V25" s="10">
        <f>AVERAGE(S20:S25)</f>
        <v>279.2</v>
      </c>
      <c r="W25" s="11">
        <f>AVERAGE(T20:T25)</f>
        <v>0.82833333333333348</v>
      </c>
    </row>
    <row r="26" spans="1:23">
      <c r="A26" s="2" t="s">
        <v>32</v>
      </c>
      <c r="B26" s="2" t="s">
        <v>152</v>
      </c>
      <c r="C26" s="2">
        <v>1982</v>
      </c>
      <c r="D26" s="2">
        <v>68</v>
      </c>
      <c r="E26" s="2">
        <v>81</v>
      </c>
      <c r="F26" s="1" t="s">
        <v>25</v>
      </c>
      <c r="O26" s="6"/>
      <c r="P26" s="6"/>
      <c r="Q26" s="6"/>
      <c r="R26" s="7"/>
      <c r="S26" s="7"/>
      <c r="T26" s="9"/>
    </row>
    <row r="27" spans="1:23">
      <c r="A27" s="2" t="s">
        <v>176</v>
      </c>
      <c r="B27" s="2" t="s">
        <v>177</v>
      </c>
      <c r="C27" s="2">
        <v>1983</v>
      </c>
      <c r="D27" s="2">
        <v>176</v>
      </c>
      <c r="E27" s="2">
        <v>100</v>
      </c>
      <c r="F27" s="1" t="s">
        <v>30</v>
      </c>
      <c r="G27" s="1" t="s">
        <v>80</v>
      </c>
      <c r="O27" s="8" t="s">
        <v>25</v>
      </c>
      <c r="P27" s="6"/>
      <c r="Q27" s="6"/>
      <c r="R27" s="7"/>
      <c r="S27" s="7"/>
      <c r="T27" s="9"/>
    </row>
    <row r="28" spans="1:23">
      <c r="A28" s="2" t="s">
        <v>52</v>
      </c>
      <c r="B28" s="2" t="s">
        <v>53</v>
      </c>
      <c r="C28" s="2">
        <v>1987</v>
      </c>
      <c r="D28" s="2">
        <v>115</v>
      </c>
      <c r="E28" s="2">
        <v>0</v>
      </c>
      <c r="F28" s="1" t="s">
        <v>6</v>
      </c>
      <c r="G28" s="1" t="s">
        <v>55</v>
      </c>
      <c r="O28" s="6" t="s">
        <v>7</v>
      </c>
      <c r="P28" s="6" t="s">
        <v>136</v>
      </c>
      <c r="Q28" s="6">
        <v>2000</v>
      </c>
      <c r="R28" s="7">
        <v>453</v>
      </c>
      <c r="S28" s="7">
        <f>R28*$X$1</f>
        <v>561.72</v>
      </c>
      <c r="T28" s="9">
        <v>0.89</v>
      </c>
    </row>
    <row r="29" spans="1:23">
      <c r="A29" s="2" t="s">
        <v>101</v>
      </c>
      <c r="B29" s="2" t="s">
        <v>151</v>
      </c>
      <c r="C29" s="2">
        <v>1987</v>
      </c>
      <c r="D29" s="2">
        <v>125</v>
      </c>
      <c r="E29" s="2">
        <v>10</v>
      </c>
      <c r="F29" s="1" t="s">
        <v>25</v>
      </c>
      <c r="G29" s="1" t="s">
        <v>161</v>
      </c>
      <c r="O29" s="6" t="s">
        <v>27</v>
      </c>
      <c r="P29" s="6" t="s">
        <v>140</v>
      </c>
      <c r="Q29" s="6">
        <v>2001</v>
      </c>
      <c r="R29" s="7">
        <v>364.2</v>
      </c>
      <c r="S29" s="7">
        <f>R29*$X$2</f>
        <v>437.03999999999996</v>
      </c>
      <c r="T29" s="9">
        <v>0.73</v>
      </c>
    </row>
    <row r="30" spans="1:23">
      <c r="A30" s="2" t="s">
        <v>8</v>
      </c>
      <c r="B30" s="2" t="s">
        <v>90</v>
      </c>
      <c r="C30" s="2">
        <v>1988</v>
      </c>
      <c r="D30" s="2">
        <v>70</v>
      </c>
      <c r="E30" s="2">
        <v>0</v>
      </c>
      <c r="F30" s="1" t="s">
        <v>19</v>
      </c>
      <c r="O30" s="6" t="s">
        <v>14</v>
      </c>
      <c r="P30" s="6" t="s">
        <v>163</v>
      </c>
      <c r="Q30" s="6">
        <v>2001</v>
      </c>
      <c r="R30" s="7">
        <v>281</v>
      </c>
      <c r="S30" s="7">
        <f>R30*$X$2</f>
        <v>337.2</v>
      </c>
      <c r="T30" s="9">
        <v>0.69</v>
      </c>
    </row>
    <row r="31" spans="1:23">
      <c r="A31" s="2" t="s">
        <v>10</v>
      </c>
      <c r="B31" s="2" t="s">
        <v>103</v>
      </c>
      <c r="C31" s="2">
        <v>1988</v>
      </c>
      <c r="D31" s="2">
        <v>90</v>
      </c>
      <c r="E31" s="2">
        <v>0</v>
      </c>
      <c r="F31" s="1" t="s">
        <v>19</v>
      </c>
      <c r="O31" s="6" t="s">
        <v>8</v>
      </c>
      <c r="P31" s="6" t="s">
        <v>141</v>
      </c>
      <c r="Q31" s="6">
        <v>2002</v>
      </c>
      <c r="R31" s="7">
        <v>430</v>
      </c>
      <c r="S31" s="7">
        <f>R31*$X$3</f>
        <v>511.7</v>
      </c>
      <c r="T31" s="9">
        <v>0.36</v>
      </c>
    </row>
    <row r="32" spans="1:23">
      <c r="A32" s="2" t="s">
        <v>117</v>
      </c>
      <c r="B32" s="2" t="s">
        <v>118</v>
      </c>
      <c r="C32" s="2">
        <v>1988</v>
      </c>
      <c r="D32" s="2">
        <v>40</v>
      </c>
      <c r="E32" s="2">
        <v>0</v>
      </c>
      <c r="F32" s="1" t="s">
        <v>19</v>
      </c>
      <c r="O32" s="6" t="s">
        <v>9</v>
      </c>
      <c r="P32" s="6" t="s">
        <v>144</v>
      </c>
      <c r="Q32" s="6">
        <v>2002</v>
      </c>
      <c r="R32" s="7">
        <v>352</v>
      </c>
      <c r="S32" s="7">
        <f>R32*$X$3</f>
        <v>418.88</v>
      </c>
      <c r="T32" s="9">
        <v>0.73</v>
      </c>
    </row>
    <row r="33" spans="1:23">
      <c r="A33" s="2" t="s">
        <v>78</v>
      </c>
      <c r="B33" s="2" t="s">
        <v>79</v>
      </c>
      <c r="C33" s="2">
        <v>1989</v>
      </c>
      <c r="D33" s="2">
        <v>570</v>
      </c>
      <c r="E33" s="2">
        <v>63</v>
      </c>
      <c r="F33" s="1" t="s">
        <v>6</v>
      </c>
      <c r="G33" s="1" t="s">
        <v>80</v>
      </c>
      <c r="O33" s="6" t="s">
        <v>153</v>
      </c>
      <c r="P33" s="6" t="s">
        <v>154</v>
      </c>
      <c r="Q33" s="6">
        <v>2002</v>
      </c>
      <c r="R33" s="7">
        <v>325</v>
      </c>
      <c r="S33" s="7">
        <f>R33*$X$3</f>
        <v>386.75</v>
      </c>
      <c r="T33" s="9">
        <v>0</v>
      </c>
    </row>
    <row r="34" spans="1:23">
      <c r="A34" s="2" t="s">
        <v>111</v>
      </c>
      <c r="B34" s="2" t="s">
        <v>112</v>
      </c>
      <c r="C34" s="2">
        <v>1989</v>
      </c>
      <c r="D34" s="2">
        <v>102</v>
      </c>
      <c r="E34" s="2">
        <v>100</v>
      </c>
      <c r="F34" s="1" t="s">
        <v>19</v>
      </c>
      <c r="O34" s="6" t="s">
        <v>29</v>
      </c>
      <c r="P34" s="6" t="s">
        <v>166</v>
      </c>
      <c r="Q34" s="6">
        <v>2002</v>
      </c>
      <c r="R34" s="7">
        <v>360</v>
      </c>
      <c r="S34" s="7">
        <f>R34*$X$3</f>
        <v>428.4</v>
      </c>
      <c r="T34" s="9">
        <v>0.83</v>
      </c>
    </row>
    <row r="35" spans="1:23">
      <c r="A35" s="2" t="s">
        <v>74</v>
      </c>
      <c r="B35" s="2" t="s">
        <v>75</v>
      </c>
      <c r="C35" s="2">
        <v>1990</v>
      </c>
      <c r="D35" s="2">
        <v>138</v>
      </c>
      <c r="E35" s="2">
        <v>100</v>
      </c>
      <c r="F35" s="1" t="s">
        <v>6</v>
      </c>
      <c r="O35" s="6" t="s">
        <v>26</v>
      </c>
      <c r="P35" s="6" t="s">
        <v>134</v>
      </c>
      <c r="Q35" s="6">
        <v>2003</v>
      </c>
      <c r="R35" s="7">
        <v>660</v>
      </c>
      <c r="S35" s="7">
        <f>R35*$X$4</f>
        <v>765.59999999999991</v>
      </c>
      <c r="T35" s="9">
        <v>0.62</v>
      </c>
    </row>
    <row r="36" spans="1:23">
      <c r="A36" s="2" t="s">
        <v>32</v>
      </c>
      <c r="B36" s="2" t="s">
        <v>104</v>
      </c>
      <c r="C36" s="2">
        <v>1990</v>
      </c>
      <c r="D36" s="2">
        <v>104</v>
      </c>
      <c r="E36" s="2">
        <v>100</v>
      </c>
      <c r="F36" s="1" t="s">
        <v>19</v>
      </c>
      <c r="O36" s="6" t="s">
        <v>28</v>
      </c>
      <c r="P36" s="6" t="s">
        <v>142</v>
      </c>
      <c r="Q36" s="6">
        <v>2003</v>
      </c>
      <c r="R36" s="7">
        <v>295</v>
      </c>
      <c r="S36" s="7">
        <f t="shared" ref="S36:S37" si="0">R36*$X$4</f>
        <v>342.2</v>
      </c>
      <c r="T36" s="9">
        <v>0.56999999999999995</v>
      </c>
    </row>
    <row r="37" spans="1:23">
      <c r="A37" s="2" t="s">
        <v>44</v>
      </c>
      <c r="B37" s="2" t="s">
        <v>45</v>
      </c>
      <c r="C37" s="2">
        <v>1991</v>
      </c>
      <c r="D37" s="2">
        <v>167</v>
      </c>
      <c r="E37" s="2">
        <v>100</v>
      </c>
      <c r="F37" s="1" t="s">
        <v>6</v>
      </c>
      <c r="O37" s="6" t="s">
        <v>13</v>
      </c>
      <c r="P37" s="6" t="s">
        <v>162</v>
      </c>
      <c r="Q37" s="6">
        <v>2003</v>
      </c>
      <c r="R37" s="7">
        <v>512</v>
      </c>
      <c r="S37" s="7">
        <f>R37*$X$4</f>
        <v>593.91999999999996</v>
      </c>
      <c r="T37" s="9">
        <v>0.39</v>
      </c>
    </row>
    <row r="38" spans="1:23">
      <c r="A38" s="2" t="s">
        <v>123</v>
      </c>
      <c r="B38" s="2" t="s">
        <v>124</v>
      </c>
      <c r="C38" s="2">
        <v>1991</v>
      </c>
      <c r="D38" s="2">
        <v>94</v>
      </c>
      <c r="E38" s="2">
        <v>22</v>
      </c>
      <c r="F38" s="1" t="s">
        <v>19</v>
      </c>
      <c r="O38" s="6" t="s">
        <v>34</v>
      </c>
      <c r="P38" s="6" t="s">
        <v>127</v>
      </c>
      <c r="Q38" s="6">
        <v>2006</v>
      </c>
      <c r="R38" s="7">
        <v>455</v>
      </c>
      <c r="S38" s="7">
        <f>R38*$X$7</f>
        <v>482.3</v>
      </c>
      <c r="T38" s="9">
        <v>0.76</v>
      </c>
    </row>
    <row r="39" spans="1:23">
      <c r="A39" s="2" t="s">
        <v>38</v>
      </c>
      <c r="B39" s="2" t="s">
        <v>39</v>
      </c>
      <c r="C39" s="2">
        <v>1992</v>
      </c>
      <c r="D39" s="2">
        <v>110</v>
      </c>
      <c r="E39" s="2">
        <v>96</v>
      </c>
      <c r="F39" s="1" t="s">
        <v>6</v>
      </c>
      <c r="O39" s="6" t="s">
        <v>145</v>
      </c>
      <c r="P39" s="6" t="s">
        <v>146</v>
      </c>
      <c r="Q39" s="6">
        <v>2008</v>
      </c>
      <c r="R39" s="7">
        <v>750</v>
      </c>
      <c r="S39" s="7">
        <f>R39*$X$9</f>
        <v>742.5</v>
      </c>
      <c r="T39" s="9">
        <v>0.5</v>
      </c>
    </row>
    <row r="40" spans="1:23">
      <c r="A40" s="2" t="s">
        <v>33</v>
      </c>
      <c r="B40" s="2" t="s">
        <v>114</v>
      </c>
      <c r="C40" s="2">
        <v>1992</v>
      </c>
      <c r="D40" s="2">
        <v>90</v>
      </c>
      <c r="E40" s="2">
        <v>39</v>
      </c>
      <c r="F40" s="1" t="s">
        <v>19</v>
      </c>
      <c r="O40" s="6" t="s">
        <v>21</v>
      </c>
      <c r="P40" s="6" t="s">
        <v>138</v>
      </c>
      <c r="Q40" s="6">
        <v>2009</v>
      </c>
      <c r="R40" s="7">
        <v>1150</v>
      </c>
      <c r="S40" s="7">
        <f>R40*$X$10</f>
        <v>1150</v>
      </c>
      <c r="T40" s="9">
        <v>0.28000000000000003</v>
      </c>
      <c r="U40" s="10">
        <f>AVERAGE(R28:R40)</f>
        <v>491.32307692307688</v>
      </c>
      <c r="V40" s="10">
        <f>AVERAGE(S28:S40)</f>
        <v>550.63153846153841</v>
      </c>
      <c r="W40" s="11">
        <f>AVERAGE(T28:T40)</f>
        <v>0.56538461538461537</v>
      </c>
    </row>
    <row r="41" spans="1:23">
      <c r="A41" s="2" t="s">
        <v>36</v>
      </c>
      <c r="B41" s="2" t="s">
        <v>128</v>
      </c>
      <c r="C41" s="2">
        <v>1992</v>
      </c>
      <c r="D41" s="2">
        <v>214</v>
      </c>
      <c r="E41" s="2">
        <v>100</v>
      </c>
      <c r="F41" s="1" t="s">
        <v>25</v>
      </c>
      <c r="O41" s="6"/>
      <c r="P41" s="6"/>
      <c r="Q41" s="6"/>
      <c r="R41" s="7"/>
      <c r="S41" s="7"/>
      <c r="T41" s="9" t="s">
        <v>219</v>
      </c>
      <c r="U41" s="10">
        <f>AVERAGE(R28:R39)</f>
        <v>436.43333333333334</v>
      </c>
      <c r="V41" s="10">
        <f>AVERAGE(S28:S39)</f>
        <v>500.68416666666667</v>
      </c>
      <c r="W41" s="11">
        <f>AVERAGE(T28:T39)</f>
        <v>0.58916666666666662</v>
      </c>
    </row>
    <row r="42" spans="1:23">
      <c r="A42" s="2" t="s">
        <v>200</v>
      </c>
      <c r="B42" s="2" t="s">
        <v>201</v>
      </c>
      <c r="C42" s="2">
        <v>1993</v>
      </c>
      <c r="D42" s="2">
        <v>162.5</v>
      </c>
      <c r="E42" s="2">
        <v>82</v>
      </c>
      <c r="F42" s="1" t="s">
        <v>30</v>
      </c>
      <c r="O42" s="8" t="s">
        <v>30</v>
      </c>
      <c r="P42" s="6"/>
      <c r="Q42" s="6"/>
      <c r="R42" s="7"/>
      <c r="S42" s="7"/>
      <c r="T42" s="9"/>
    </row>
    <row r="43" spans="1:23">
      <c r="A43" s="2" t="s">
        <v>47</v>
      </c>
      <c r="B43" s="2" t="s">
        <v>48</v>
      </c>
      <c r="C43" s="2">
        <v>1994</v>
      </c>
      <c r="D43" s="2">
        <v>175</v>
      </c>
      <c r="E43" s="2">
        <v>48</v>
      </c>
      <c r="F43" s="1" t="s">
        <v>6</v>
      </c>
      <c r="O43" s="6" t="s">
        <v>31</v>
      </c>
      <c r="P43" s="6" t="s">
        <v>217</v>
      </c>
      <c r="Q43" s="6">
        <v>2000</v>
      </c>
      <c r="R43" s="7">
        <v>150</v>
      </c>
      <c r="S43" s="7">
        <f>R43*$X$1</f>
        <v>186</v>
      </c>
      <c r="T43" s="9">
        <v>0</v>
      </c>
    </row>
    <row r="44" spans="1:23">
      <c r="A44" s="2" t="s">
        <v>76</v>
      </c>
      <c r="B44" s="2" t="s">
        <v>77</v>
      </c>
      <c r="C44" s="2">
        <v>1994</v>
      </c>
      <c r="D44" s="2">
        <v>191</v>
      </c>
      <c r="E44" s="2">
        <v>71</v>
      </c>
      <c r="F44" s="1" t="s">
        <v>6</v>
      </c>
      <c r="O44" s="6" t="s">
        <v>186</v>
      </c>
      <c r="P44" s="6" t="s">
        <v>187</v>
      </c>
      <c r="Q44" s="6">
        <v>2000</v>
      </c>
      <c r="R44" s="7">
        <v>130</v>
      </c>
      <c r="S44" s="7">
        <f>R44*$X$1</f>
        <v>161.19999999999999</v>
      </c>
      <c r="T44" s="9">
        <v>0.74</v>
      </c>
    </row>
    <row r="45" spans="1:23">
      <c r="A45" s="2" t="s">
        <v>26</v>
      </c>
      <c r="B45" s="2" t="s">
        <v>86</v>
      </c>
      <c r="C45" s="2">
        <v>1994</v>
      </c>
      <c r="D45" s="2">
        <v>175</v>
      </c>
      <c r="E45" s="2">
        <v>7</v>
      </c>
      <c r="F45" s="1" t="s">
        <v>19</v>
      </c>
      <c r="G45" s="1" t="s">
        <v>206</v>
      </c>
      <c r="O45" s="6" t="s">
        <v>21</v>
      </c>
      <c r="P45" s="6" t="s">
        <v>88</v>
      </c>
      <c r="Q45" s="6">
        <v>2001</v>
      </c>
      <c r="R45" s="7">
        <v>420</v>
      </c>
      <c r="S45" s="7">
        <f>R45*$X$2</f>
        <v>504</v>
      </c>
      <c r="T45" s="9">
        <v>0.3</v>
      </c>
    </row>
    <row r="46" spans="1:23">
      <c r="A46" s="2" t="s">
        <v>47</v>
      </c>
      <c r="B46" s="2" t="s">
        <v>87</v>
      </c>
      <c r="C46" s="2">
        <v>1994</v>
      </c>
      <c r="D46" s="2">
        <v>152</v>
      </c>
      <c r="E46" s="2">
        <v>48</v>
      </c>
      <c r="F46" s="1" t="s">
        <v>19</v>
      </c>
      <c r="O46" s="6" t="s">
        <v>33</v>
      </c>
      <c r="P46" s="6" t="s">
        <v>198</v>
      </c>
      <c r="Q46" s="6">
        <v>2003</v>
      </c>
      <c r="R46" s="7">
        <v>220</v>
      </c>
      <c r="S46" s="7">
        <f>R46*$X$4</f>
        <v>255.2</v>
      </c>
      <c r="T46" s="9">
        <v>0.82</v>
      </c>
    </row>
    <row r="47" spans="1:23">
      <c r="A47" s="2" t="s">
        <v>26</v>
      </c>
      <c r="B47" s="2" t="s">
        <v>86</v>
      </c>
      <c r="C47" s="2">
        <v>1994</v>
      </c>
      <c r="D47" s="2">
        <v>175</v>
      </c>
      <c r="E47" s="2">
        <v>9</v>
      </c>
      <c r="F47" s="1" t="s">
        <v>30</v>
      </c>
      <c r="G47" s="1" t="s">
        <v>207</v>
      </c>
      <c r="O47" s="6" t="s">
        <v>105</v>
      </c>
      <c r="P47" s="6" t="s">
        <v>192</v>
      </c>
      <c r="Q47" s="6">
        <v>2007</v>
      </c>
      <c r="R47" s="7">
        <v>375</v>
      </c>
      <c r="S47" s="7">
        <f>R47*$X$8</f>
        <v>386.25</v>
      </c>
      <c r="T47" s="9">
        <v>0.66</v>
      </c>
      <c r="U47" s="10">
        <f>AVERAGE(R43:R47)</f>
        <v>259</v>
      </c>
      <c r="V47" s="10">
        <f>AVERAGE(S43:S47)</f>
        <v>298.53000000000003</v>
      </c>
      <c r="W47" s="11">
        <f>AVERAGE(T43:T47)</f>
        <v>0.504</v>
      </c>
    </row>
    <row r="48" spans="1:23">
      <c r="A48" s="2" t="s">
        <v>17</v>
      </c>
      <c r="B48" s="2" t="s">
        <v>202</v>
      </c>
      <c r="C48" s="2">
        <v>1994</v>
      </c>
      <c r="D48" s="2">
        <v>135</v>
      </c>
      <c r="E48" s="2">
        <v>46</v>
      </c>
      <c r="F48" s="1" t="s">
        <v>30</v>
      </c>
    </row>
    <row r="49" spans="1:15">
      <c r="A49" s="2" t="s">
        <v>49</v>
      </c>
      <c r="B49" s="2" t="s">
        <v>50</v>
      </c>
      <c r="C49" s="2">
        <v>1995</v>
      </c>
      <c r="D49" s="2">
        <v>215</v>
      </c>
      <c r="E49" s="2">
        <v>78</v>
      </c>
      <c r="F49" s="1" t="s">
        <v>6</v>
      </c>
      <c r="O49" s="2" t="s">
        <v>214</v>
      </c>
    </row>
    <row r="50" spans="1:15">
      <c r="A50" s="2" t="s">
        <v>40</v>
      </c>
      <c r="B50" s="2" t="s">
        <v>84</v>
      </c>
      <c r="C50" s="2">
        <v>1995</v>
      </c>
      <c r="D50" s="2">
        <v>160</v>
      </c>
      <c r="E50" s="2">
        <v>0</v>
      </c>
      <c r="F50" s="1" t="s">
        <v>19</v>
      </c>
      <c r="G50" s="1" t="s">
        <v>206</v>
      </c>
      <c r="O50" s="2" t="s">
        <v>215</v>
      </c>
    </row>
    <row r="51" spans="1:15">
      <c r="A51" s="2" t="s">
        <v>115</v>
      </c>
      <c r="B51" s="2" t="s">
        <v>116</v>
      </c>
      <c r="C51" s="2">
        <v>1995</v>
      </c>
      <c r="D51" s="2">
        <v>262</v>
      </c>
      <c r="E51" s="2">
        <v>82</v>
      </c>
      <c r="F51" s="1" t="s">
        <v>19</v>
      </c>
    </row>
    <row r="52" spans="1:15">
      <c r="A52" s="2" t="s">
        <v>147</v>
      </c>
      <c r="B52" s="2" t="s">
        <v>148</v>
      </c>
      <c r="C52" s="2">
        <v>1995</v>
      </c>
      <c r="D52" s="2">
        <v>130</v>
      </c>
      <c r="E52" s="2">
        <v>90</v>
      </c>
      <c r="F52" s="1" t="s">
        <v>25</v>
      </c>
      <c r="G52" s="1" t="s">
        <v>149</v>
      </c>
    </row>
    <row r="53" spans="1:15">
      <c r="A53" s="2" t="s">
        <v>17</v>
      </c>
      <c r="B53" s="2" t="s">
        <v>167</v>
      </c>
      <c r="C53" s="2">
        <v>1995</v>
      </c>
      <c r="D53" s="2">
        <v>280</v>
      </c>
      <c r="E53" s="2">
        <v>100</v>
      </c>
      <c r="F53" s="1" t="s">
        <v>25</v>
      </c>
    </row>
    <row r="54" spans="1:15">
      <c r="A54" s="2" t="s">
        <v>40</v>
      </c>
      <c r="B54" s="2" t="s">
        <v>83</v>
      </c>
      <c r="C54" s="2">
        <v>1995</v>
      </c>
      <c r="D54" s="2">
        <v>160</v>
      </c>
      <c r="E54" s="2">
        <v>0</v>
      </c>
      <c r="F54" s="1" t="s">
        <v>30</v>
      </c>
      <c r="G54" s="1" t="s">
        <v>207</v>
      </c>
    </row>
    <row r="55" spans="1:15">
      <c r="A55" s="2" t="s">
        <v>204</v>
      </c>
      <c r="B55" s="2" t="s">
        <v>205</v>
      </c>
      <c r="C55" s="2">
        <v>1995</v>
      </c>
      <c r="D55" s="2">
        <v>160</v>
      </c>
      <c r="E55" s="2">
        <v>0</v>
      </c>
      <c r="F55" s="1" t="s">
        <v>30</v>
      </c>
      <c r="G55" s="1" t="s">
        <v>80</v>
      </c>
    </row>
    <row r="56" spans="1:15">
      <c r="A56" s="2" t="s">
        <v>36</v>
      </c>
      <c r="B56" s="2" t="s">
        <v>37</v>
      </c>
      <c r="C56" s="2">
        <v>1996</v>
      </c>
      <c r="D56" s="2">
        <v>235</v>
      </c>
      <c r="E56" s="2">
        <v>100</v>
      </c>
      <c r="F56" s="1" t="s">
        <v>6</v>
      </c>
    </row>
    <row r="57" spans="1:15">
      <c r="A57" s="2" t="s">
        <v>67</v>
      </c>
      <c r="B57" s="2" t="s">
        <v>158</v>
      </c>
      <c r="C57" s="2">
        <v>1996</v>
      </c>
      <c r="D57" s="2">
        <v>197</v>
      </c>
      <c r="E57" s="2">
        <v>100</v>
      </c>
      <c r="F57" s="1" t="s">
        <v>6</v>
      </c>
      <c r="G57" s="1" t="s">
        <v>159</v>
      </c>
    </row>
    <row r="58" spans="1:15">
      <c r="A58" s="2" t="s">
        <v>13</v>
      </c>
      <c r="B58" s="2" t="s">
        <v>113</v>
      </c>
      <c r="C58" s="2">
        <v>1996</v>
      </c>
      <c r="D58" s="2">
        <v>206</v>
      </c>
      <c r="E58" s="2">
        <v>11</v>
      </c>
      <c r="F58" s="1" t="s">
        <v>19</v>
      </c>
      <c r="G58" s="1" t="s">
        <v>206</v>
      </c>
    </row>
    <row r="59" spans="1:15">
      <c r="A59" s="2" t="s">
        <v>67</v>
      </c>
      <c r="B59" s="2" t="s">
        <v>158</v>
      </c>
      <c r="C59" s="2">
        <v>1996</v>
      </c>
      <c r="D59" s="2">
        <v>197</v>
      </c>
      <c r="E59" s="2">
        <v>100</v>
      </c>
      <c r="F59" s="1" t="s">
        <v>25</v>
      </c>
      <c r="G59" s="1" t="s">
        <v>160</v>
      </c>
    </row>
    <row r="60" spans="1:15">
      <c r="A60" s="2" t="s">
        <v>130</v>
      </c>
      <c r="B60" s="2" t="s">
        <v>175</v>
      </c>
      <c r="C60" s="2">
        <v>1996</v>
      </c>
      <c r="D60" s="2">
        <v>127.5</v>
      </c>
      <c r="E60" s="2">
        <v>44</v>
      </c>
      <c r="F60" s="1" t="s">
        <v>30</v>
      </c>
    </row>
    <row r="61" spans="1:15">
      <c r="A61" s="2" t="s">
        <v>188</v>
      </c>
      <c r="B61" s="2" t="s">
        <v>189</v>
      </c>
      <c r="C61" s="2">
        <v>1996</v>
      </c>
      <c r="D61" s="2">
        <v>270</v>
      </c>
      <c r="E61" s="2">
        <v>0</v>
      </c>
      <c r="F61" s="1" t="s">
        <v>30</v>
      </c>
      <c r="G61" s="1" t="s">
        <v>80</v>
      </c>
    </row>
    <row r="62" spans="1:15">
      <c r="A62" s="2" t="s">
        <v>196</v>
      </c>
      <c r="B62" s="2" t="s">
        <v>197</v>
      </c>
      <c r="C62" s="2">
        <v>1996</v>
      </c>
      <c r="D62" s="2">
        <v>170</v>
      </c>
      <c r="E62" s="2">
        <v>0</v>
      </c>
      <c r="F62" s="1" t="s">
        <v>30</v>
      </c>
      <c r="G62" s="1" t="s">
        <v>80</v>
      </c>
    </row>
    <row r="63" spans="1:15">
      <c r="A63" s="2" t="s">
        <v>13</v>
      </c>
      <c r="B63" s="2" t="s">
        <v>113</v>
      </c>
      <c r="C63" s="1">
        <v>1996</v>
      </c>
      <c r="D63" s="2">
        <v>210</v>
      </c>
      <c r="E63" s="2">
        <v>11</v>
      </c>
      <c r="F63" s="1" t="s">
        <v>30</v>
      </c>
      <c r="G63" s="1" t="s">
        <v>207</v>
      </c>
    </row>
    <row r="64" spans="1:15">
      <c r="A64" s="2" t="s">
        <v>74</v>
      </c>
      <c r="B64" s="2" t="s">
        <v>203</v>
      </c>
      <c r="C64" s="2">
        <v>1996</v>
      </c>
      <c r="D64" s="2">
        <v>139</v>
      </c>
      <c r="E64" s="2">
        <v>62</v>
      </c>
      <c r="F64" s="1" t="s">
        <v>30</v>
      </c>
    </row>
    <row r="65" spans="1:7">
      <c r="A65" s="2" t="s">
        <v>91</v>
      </c>
      <c r="B65" s="2" t="s">
        <v>92</v>
      </c>
      <c r="C65" s="2">
        <v>1997</v>
      </c>
      <c r="D65" s="2">
        <v>121</v>
      </c>
      <c r="E65" s="2">
        <v>100</v>
      </c>
      <c r="F65" s="1" t="s">
        <v>19</v>
      </c>
      <c r="G65" s="1" t="s">
        <v>93</v>
      </c>
    </row>
    <row r="66" spans="1:7">
      <c r="A66" s="2" t="s">
        <v>125</v>
      </c>
      <c r="B66" s="2" t="s">
        <v>126</v>
      </c>
      <c r="C66" s="2">
        <v>1997</v>
      </c>
      <c r="D66" s="2">
        <v>260</v>
      </c>
      <c r="E66" s="2">
        <v>23</v>
      </c>
      <c r="F66" s="1" t="s">
        <v>19</v>
      </c>
      <c r="G66" s="1" t="s">
        <v>206</v>
      </c>
    </row>
    <row r="67" spans="1:7">
      <c r="A67" s="2" t="s">
        <v>18</v>
      </c>
      <c r="B67" s="2" t="s">
        <v>171</v>
      </c>
      <c r="C67" s="2">
        <v>1997</v>
      </c>
      <c r="D67" s="2">
        <v>250.5</v>
      </c>
      <c r="E67" s="2">
        <v>28</v>
      </c>
      <c r="F67" s="1" t="s">
        <v>25</v>
      </c>
    </row>
    <row r="68" spans="1:7">
      <c r="A68" s="2" t="s">
        <v>125</v>
      </c>
      <c r="B68" s="2" t="s">
        <v>126</v>
      </c>
      <c r="C68" s="2">
        <v>1997</v>
      </c>
      <c r="D68" s="2">
        <v>260</v>
      </c>
      <c r="E68" s="2">
        <v>23</v>
      </c>
      <c r="F68" s="1" t="s">
        <v>30</v>
      </c>
      <c r="G68" s="1" t="s">
        <v>207</v>
      </c>
    </row>
    <row r="69" spans="1:7">
      <c r="A69" s="3" t="s">
        <v>34</v>
      </c>
      <c r="B69" s="2" t="s">
        <v>35</v>
      </c>
      <c r="C69" s="2">
        <v>1998</v>
      </c>
      <c r="D69" s="2">
        <v>354</v>
      </c>
      <c r="E69" s="2">
        <v>67</v>
      </c>
      <c r="F69" s="1" t="s">
        <v>6</v>
      </c>
    </row>
    <row r="70" spans="1:7">
      <c r="A70" s="2" t="s">
        <v>38</v>
      </c>
      <c r="B70" s="2" t="s">
        <v>129</v>
      </c>
      <c r="C70" s="2">
        <v>1998</v>
      </c>
      <c r="D70" s="2">
        <v>229</v>
      </c>
      <c r="E70" s="2">
        <v>87</v>
      </c>
      <c r="F70" s="1" t="s">
        <v>25</v>
      </c>
    </row>
    <row r="71" spans="1:7">
      <c r="A71" s="2" t="s">
        <v>74</v>
      </c>
      <c r="B71" s="2" t="s">
        <v>168</v>
      </c>
      <c r="C71" s="2">
        <v>1998</v>
      </c>
      <c r="D71" s="2">
        <v>168.5</v>
      </c>
      <c r="E71" s="2">
        <v>100</v>
      </c>
      <c r="F71" s="1" t="s">
        <v>25</v>
      </c>
    </row>
    <row r="72" spans="1:7">
      <c r="A72" s="2" t="s">
        <v>52</v>
      </c>
      <c r="B72" s="2" t="s">
        <v>184</v>
      </c>
      <c r="C72" s="2">
        <v>1998</v>
      </c>
      <c r="D72" s="2">
        <v>185</v>
      </c>
      <c r="E72" s="2">
        <v>87</v>
      </c>
      <c r="F72" s="1" t="s">
        <v>30</v>
      </c>
    </row>
    <row r="73" spans="1:7">
      <c r="A73" s="2" t="s">
        <v>190</v>
      </c>
      <c r="B73" s="2" t="s">
        <v>191</v>
      </c>
      <c r="C73" s="2">
        <v>1998</v>
      </c>
      <c r="D73" s="2">
        <v>130</v>
      </c>
      <c r="E73" s="2">
        <v>100</v>
      </c>
      <c r="F73" s="1" t="s">
        <v>30</v>
      </c>
    </row>
    <row r="74" spans="1:7">
      <c r="A74" s="2" t="s">
        <v>29</v>
      </c>
      <c r="B74" s="2" t="s">
        <v>72</v>
      </c>
      <c r="C74" s="2">
        <v>1999</v>
      </c>
      <c r="D74" s="2">
        <v>517</v>
      </c>
      <c r="E74" s="2">
        <v>66</v>
      </c>
      <c r="F74" s="1" t="s">
        <v>6</v>
      </c>
    </row>
    <row r="75" spans="1:7">
      <c r="A75" s="2" t="s">
        <v>36</v>
      </c>
      <c r="B75" s="2" t="s">
        <v>82</v>
      </c>
      <c r="C75" s="2">
        <v>1999</v>
      </c>
      <c r="D75" s="2">
        <v>213.5</v>
      </c>
      <c r="E75" s="2">
        <v>91</v>
      </c>
      <c r="F75" s="1" t="s">
        <v>19</v>
      </c>
      <c r="G75" s="1" t="s">
        <v>206</v>
      </c>
    </row>
    <row r="76" spans="1:7">
      <c r="A76" s="2" t="s">
        <v>27</v>
      </c>
      <c r="B76" s="2" t="s">
        <v>89</v>
      </c>
      <c r="C76" s="2">
        <v>1999</v>
      </c>
      <c r="D76" s="2">
        <v>164.5</v>
      </c>
      <c r="E76" s="2">
        <v>3</v>
      </c>
      <c r="F76" s="1" t="s">
        <v>19</v>
      </c>
      <c r="G76" s="1" t="s">
        <v>206</v>
      </c>
    </row>
    <row r="77" spans="1:7">
      <c r="A77" s="2" t="s">
        <v>95</v>
      </c>
      <c r="B77" s="2" t="s">
        <v>96</v>
      </c>
      <c r="C77" s="2">
        <v>1999</v>
      </c>
      <c r="D77" s="2">
        <v>183</v>
      </c>
      <c r="E77" s="2">
        <v>43</v>
      </c>
      <c r="F77" s="1" t="s">
        <v>19</v>
      </c>
    </row>
    <row r="78" spans="1:7">
      <c r="A78" s="2" t="s">
        <v>97</v>
      </c>
      <c r="B78" s="2" t="s">
        <v>98</v>
      </c>
      <c r="C78" s="2">
        <v>1999</v>
      </c>
      <c r="D78" s="2">
        <v>375</v>
      </c>
      <c r="E78" s="2">
        <v>19</v>
      </c>
      <c r="F78" s="1" t="s">
        <v>19</v>
      </c>
      <c r="G78" s="1" t="s">
        <v>208</v>
      </c>
    </row>
    <row r="79" spans="1:7">
      <c r="A79" s="2" t="s">
        <v>99</v>
      </c>
      <c r="B79" s="2" t="s">
        <v>98</v>
      </c>
      <c r="C79" s="2">
        <v>1999</v>
      </c>
      <c r="D79" s="2">
        <v>375</v>
      </c>
      <c r="E79" s="2">
        <v>19</v>
      </c>
      <c r="F79" s="1" t="s">
        <v>19</v>
      </c>
      <c r="G79" s="1" t="s">
        <v>208</v>
      </c>
    </row>
    <row r="80" spans="1:7">
      <c r="A80" s="2" t="s">
        <v>101</v>
      </c>
      <c r="B80" s="2" t="s">
        <v>102</v>
      </c>
      <c r="C80" s="2">
        <v>1999</v>
      </c>
      <c r="D80" s="2">
        <v>194</v>
      </c>
      <c r="E80" s="2">
        <v>59</v>
      </c>
      <c r="F80" s="1" t="s">
        <v>19</v>
      </c>
    </row>
    <row r="81" spans="1:7">
      <c r="A81" s="2" t="s">
        <v>107</v>
      </c>
      <c r="B81" s="2" t="s">
        <v>108</v>
      </c>
      <c r="C81" s="2">
        <v>1999</v>
      </c>
      <c r="D81" s="2">
        <v>110</v>
      </c>
      <c r="E81" s="2">
        <v>100</v>
      </c>
      <c r="F81" s="1" t="s">
        <v>19</v>
      </c>
    </row>
    <row r="82" spans="1:7">
      <c r="A82" s="2" t="s">
        <v>78</v>
      </c>
      <c r="B82" s="2" t="s">
        <v>122</v>
      </c>
      <c r="C82" s="2">
        <v>1999</v>
      </c>
      <c r="D82" s="2">
        <v>265</v>
      </c>
      <c r="E82" s="2">
        <v>0</v>
      </c>
      <c r="F82" s="1" t="s">
        <v>19</v>
      </c>
      <c r="G82" s="1" t="s">
        <v>80</v>
      </c>
    </row>
    <row r="83" spans="1:7">
      <c r="A83" s="2" t="s">
        <v>47</v>
      </c>
      <c r="B83" s="2" t="s">
        <v>137</v>
      </c>
      <c r="C83" s="2">
        <v>1999</v>
      </c>
      <c r="D83" s="2">
        <v>315</v>
      </c>
      <c r="E83" s="2">
        <v>76.5</v>
      </c>
      <c r="F83" s="1" t="s">
        <v>25</v>
      </c>
    </row>
    <row r="84" spans="1:7">
      <c r="A84" s="2" t="s">
        <v>169</v>
      </c>
      <c r="B84" s="2" t="s">
        <v>170</v>
      </c>
      <c r="C84" s="2">
        <v>1999</v>
      </c>
      <c r="D84" s="2">
        <v>292</v>
      </c>
      <c r="E84" s="2">
        <v>100</v>
      </c>
      <c r="F84" s="1" t="s">
        <v>25</v>
      </c>
    </row>
    <row r="85" spans="1:7">
      <c r="A85" s="2" t="s">
        <v>173</v>
      </c>
      <c r="B85" s="2" t="s">
        <v>174</v>
      </c>
      <c r="C85" s="2">
        <v>1999</v>
      </c>
      <c r="D85" s="2">
        <v>123</v>
      </c>
      <c r="E85" s="2">
        <v>100</v>
      </c>
      <c r="F85" s="1" t="s">
        <v>30</v>
      </c>
    </row>
    <row r="86" spans="1:7">
      <c r="A86" s="2" t="s">
        <v>36</v>
      </c>
      <c r="B86" s="2" t="s">
        <v>82</v>
      </c>
      <c r="C86" s="2">
        <v>1999</v>
      </c>
      <c r="D86" s="2">
        <v>213</v>
      </c>
      <c r="E86" s="2">
        <v>91</v>
      </c>
      <c r="F86" s="1" t="s">
        <v>30</v>
      </c>
      <c r="G86" s="1" t="s">
        <v>207</v>
      </c>
    </row>
    <row r="87" spans="1:7">
      <c r="A87" s="2" t="s">
        <v>132</v>
      </c>
      <c r="B87" s="2" t="s">
        <v>178</v>
      </c>
      <c r="C87" s="2">
        <v>1999</v>
      </c>
      <c r="D87" s="2">
        <v>158</v>
      </c>
      <c r="E87" s="2">
        <v>84</v>
      </c>
      <c r="F87" s="1" t="s">
        <v>30</v>
      </c>
    </row>
    <row r="88" spans="1:7">
      <c r="A88" s="2" t="s">
        <v>49</v>
      </c>
      <c r="B88" s="2" t="s">
        <v>89</v>
      </c>
      <c r="C88" s="2">
        <v>1999</v>
      </c>
      <c r="D88" s="2">
        <v>180</v>
      </c>
      <c r="E88" s="2">
        <v>0</v>
      </c>
      <c r="F88" s="1" t="s">
        <v>30</v>
      </c>
      <c r="G88" s="1" t="s">
        <v>207</v>
      </c>
    </row>
    <row r="89" spans="1:7">
      <c r="A89" s="2" t="s">
        <v>185</v>
      </c>
      <c r="B89" s="2" t="s">
        <v>98</v>
      </c>
      <c r="C89" s="2">
        <v>1999</v>
      </c>
      <c r="D89" s="2">
        <v>375</v>
      </c>
      <c r="E89" s="2">
        <v>19</v>
      </c>
      <c r="F89" s="1" t="s">
        <v>30</v>
      </c>
      <c r="G89" s="1" t="s">
        <v>209</v>
      </c>
    </row>
    <row r="90" spans="1:7">
      <c r="A90" s="2" t="s">
        <v>78</v>
      </c>
      <c r="B90" s="2" t="s">
        <v>122</v>
      </c>
      <c r="C90" s="2">
        <v>1999</v>
      </c>
      <c r="D90" s="2">
        <v>265</v>
      </c>
      <c r="E90" s="2">
        <v>0</v>
      </c>
      <c r="F90" s="1" t="s">
        <v>30</v>
      </c>
      <c r="G90" s="1" t="s">
        <v>80</v>
      </c>
    </row>
    <row r="91" spans="1:7">
      <c r="A91" s="2" t="s">
        <v>8</v>
      </c>
      <c r="B91" s="2" t="s">
        <v>51</v>
      </c>
      <c r="C91" s="2">
        <v>2000</v>
      </c>
      <c r="D91" s="2">
        <v>361</v>
      </c>
      <c r="E91" s="2">
        <v>32</v>
      </c>
      <c r="F91" s="1" t="s">
        <v>6</v>
      </c>
    </row>
    <row r="92" spans="1:7">
      <c r="A92" s="2" t="s">
        <v>9</v>
      </c>
      <c r="B92" s="2" t="s">
        <v>56</v>
      </c>
      <c r="C92" s="2">
        <v>2000</v>
      </c>
      <c r="D92" s="2">
        <v>265</v>
      </c>
      <c r="E92" s="2">
        <v>68</v>
      </c>
      <c r="F92" s="1" t="s">
        <v>6</v>
      </c>
    </row>
    <row r="93" spans="1:7">
      <c r="A93" s="2" t="s">
        <v>16</v>
      </c>
      <c r="B93" s="2" t="s">
        <v>71</v>
      </c>
      <c r="C93" s="2">
        <v>2000</v>
      </c>
      <c r="D93" s="2">
        <v>325</v>
      </c>
      <c r="E93" s="2">
        <v>0</v>
      </c>
      <c r="F93" s="1" t="s">
        <v>6</v>
      </c>
    </row>
    <row r="94" spans="1:7">
      <c r="A94" s="2" t="s">
        <v>7</v>
      </c>
      <c r="B94" s="2" t="s">
        <v>136</v>
      </c>
      <c r="C94" s="2">
        <v>2000</v>
      </c>
      <c r="D94" s="2">
        <v>453</v>
      </c>
      <c r="E94" s="2">
        <v>89</v>
      </c>
      <c r="F94" s="1" t="s">
        <v>25</v>
      </c>
    </row>
    <row r="95" spans="1:7">
      <c r="A95" s="2" t="s">
        <v>31</v>
      </c>
      <c r="B95" s="2" t="s">
        <v>179</v>
      </c>
      <c r="C95" s="2">
        <v>2000</v>
      </c>
      <c r="D95" s="2">
        <v>150</v>
      </c>
      <c r="E95" s="2">
        <v>0</v>
      </c>
      <c r="F95" s="1" t="s">
        <v>30</v>
      </c>
    </row>
    <row r="96" spans="1:7">
      <c r="A96" s="2" t="s">
        <v>186</v>
      </c>
      <c r="B96" s="2" t="s">
        <v>187</v>
      </c>
      <c r="C96" s="2">
        <v>2000</v>
      </c>
      <c r="D96" s="2">
        <v>130</v>
      </c>
      <c r="E96" s="2">
        <v>74</v>
      </c>
      <c r="F96" s="1" t="s">
        <v>30</v>
      </c>
    </row>
    <row r="97" spans="1:7">
      <c r="A97" s="2" t="s">
        <v>10</v>
      </c>
      <c r="B97" s="2" t="s">
        <v>63</v>
      </c>
      <c r="C97" s="2">
        <v>2001</v>
      </c>
      <c r="D97" s="2">
        <v>414</v>
      </c>
      <c r="E97" s="2">
        <v>75</v>
      </c>
      <c r="F97" s="1" t="s">
        <v>6</v>
      </c>
    </row>
    <row r="98" spans="1:7">
      <c r="A98" s="2" t="s">
        <v>14</v>
      </c>
      <c r="B98" s="2" t="s">
        <v>69</v>
      </c>
      <c r="C98" s="2">
        <v>2001</v>
      </c>
      <c r="D98" s="2">
        <v>237</v>
      </c>
      <c r="E98" s="2">
        <v>70</v>
      </c>
      <c r="F98" s="1" t="s">
        <v>6</v>
      </c>
    </row>
    <row r="99" spans="1:7">
      <c r="A99" s="2" t="s">
        <v>21</v>
      </c>
      <c r="B99" s="2" t="s">
        <v>88</v>
      </c>
      <c r="C99" s="2">
        <v>2001</v>
      </c>
      <c r="D99" s="2">
        <v>420</v>
      </c>
      <c r="E99" s="2">
        <v>30</v>
      </c>
      <c r="F99" s="1" t="s">
        <v>19</v>
      </c>
      <c r="G99" s="1" t="s">
        <v>206</v>
      </c>
    </row>
    <row r="100" spans="1:7">
      <c r="A100" s="2" t="s">
        <v>27</v>
      </c>
      <c r="B100" s="2" t="s">
        <v>140</v>
      </c>
      <c r="C100" s="2">
        <v>2001</v>
      </c>
      <c r="D100" s="2">
        <v>364.2</v>
      </c>
      <c r="E100" s="2">
        <v>73</v>
      </c>
      <c r="F100" s="1" t="s">
        <v>25</v>
      </c>
    </row>
    <row r="101" spans="1:7">
      <c r="A101" s="2" t="s">
        <v>14</v>
      </c>
      <c r="B101" s="2" t="s">
        <v>163</v>
      </c>
      <c r="C101" s="2">
        <v>2001</v>
      </c>
      <c r="D101" s="2">
        <v>281</v>
      </c>
      <c r="E101" s="2">
        <v>69</v>
      </c>
      <c r="F101" s="1" t="s">
        <v>25</v>
      </c>
    </row>
    <row r="102" spans="1:7">
      <c r="A102" s="2" t="s">
        <v>21</v>
      </c>
      <c r="B102" s="2" t="s">
        <v>88</v>
      </c>
      <c r="C102" s="2">
        <v>2001</v>
      </c>
      <c r="D102" s="2">
        <v>420</v>
      </c>
      <c r="E102" s="2">
        <v>30</v>
      </c>
      <c r="F102" s="1" t="s">
        <v>30</v>
      </c>
      <c r="G102" s="1" t="s">
        <v>207</v>
      </c>
    </row>
    <row r="103" spans="1:7">
      <c r="A103" s="2" t="s">
        <v>23</v>
      </c>
      <c r="B103" s="2" t="s">
        <v>120</v>
      </c>
      <c r="C103" s="2">
        <v>2002</v>
      </c>
      <c r="D103" s="2">
        <v>89</v>
      </c>
      <c r="E103" s="2">
        <v>100</v>
      </c>
      <c r="F103" s="1" t="s">
        <v>19</v>
      </c>
      <c r="G103" s="1" t="s">
        <v>121</v>
      </c>
    </row>
    <row r="104" spans="1:7">
      <c r="A104" s="2" t="s">
        <v>24</v>
      </c>
      <c r="B104" s="2" t="s">
        <v>119</v>
      </c>
      <c r="C104" s="2">
        <v>2002</v>
      </c>
      <c r="D104" s="2">
        <v>186</v>
      </c>
      <c r="E104" s="2">
        <v>84</v>
      </c>
      <c r="F104" s="1" t="s">
        <v>19</v>
      </c>
    </row>
    <row r="105" spans="1:7">
      <c r="A105" s="2" t="s">
        <v>8</v>
      </c>
      <c r="B105" s="2" t="s">
        <v>141</v>
      </c>
      <c r="C105" s="2">
        <v>2002</v>
      </c>
      <c r="D105" s="2">
        <v>430</v>
      </c>
      <c r="E105" s="2">
        <v>36</v>
      </c>
      <c r="F105" s="1" t="s">
        <v>25</v>
      </c>
    </row>
    <row r="106" spans="1:7">
      <c r="A106" s="2" t="s">
        <v>9</v>
      </c>
      <c r="B106" s="2" t="s">
        <v>144</v>
      </c>
      <c r="C106" s="2">
        <v>2002</v>
      </c>
      <c r="D106" s="2">
        <v>352</v>
      </c>
      <c r="E106" s="2">
        <v>73</v>
      </c>
      <c r="F106" s="1" t="s">
        <v>25</v>
      </c>
    </row>
    <row r="107" spans="1:7">
      <c r="A107" s="2" t="s">
        <v>153</v>
      </c>
      <c r="B107" s="2" t="s">
        <v>154</v>
      </c>
      <c r="C107" s="2">
        <v>2002</v>
      </c>
      <c r="D107" s="2">
        <v>325</v>
      </c>
      <c r="E107" s="2">
        <v>0</v>
      </c>
      <c r="F107" s="1" t="s">
        <v>25</v>
      </c>
    </row>
    <row r="108" spans="1:7">
      <c r="A108" s="2" t="s">
        <v>29</v>
      </c>
      <c r="B108" s="2" t="s">
        <v>166</v>
      </c>
      <c r="C108" s="2">
        <v>2002</v>
      </c>
      <c r="D108" s="2">
        <v>360</v>
      </c>
      <c r="E108" s="2">
        <v>83</v>
      </c>
      <c r="F108" s="1" t="s">
        <v>25</v>
      </c>
    </row>
    <row r="109" spans="1:7">
      <c r="A109" s="2" t="s">
        <v>7</v>
      </c>
      <c r="B109" s="2" t="s">
        <v>46</v>
      </c>
      <c r="C109" s="2">
        <v>2003</v>
      </c>
      <c r="D109" s="2">
        <v>291</v>
      </c>
      <c r="E109" s="2">
        <v>96</v>
      </c>
      <c r="F109" s="1" t="s">
        <v>6</v>
      </c>
    </row>
    <row r="110" spans="1:7">
      <c r="A110" s="2" t="s">
        <v>9</v>
      </c>
      <c r="B110" s="2" t="s">
        <v>94</v>
      </c>
      <c r="C110" s="2">
        <v>2003</v>
      </c>
      <c r="D110" s="2">
        <v>235</v>
      </c>
      <c r="E110" s="2">
        <v>100</v>
      </c>
      <c r="F110" s="1" t="s">
        <v>19</v>
      </c>
    </row>
    <row r="111" spans="1:7">
      <c r="A111" s="2" t="s">
        <v>26</v>
      </c>
      <c r="B111" s="2" t="s">
        <v>134</v>
      </c>
      <c r="C111" s="2">
        <v>2003</v>
      </c>
      <c r="D111" s="2">
        <v>660</v>
      </c>
      <c r="E111" s="2">
        <v>62</v>
      </c>
      <c r="F111" s="1" t="s">
        <v>25</v>
      </c>
      <c r="G111" s="1" t="s">
        <v>135</v>
      </c>
    </row>
    <row r="112" spans="1:7">
      <c r="A112" s="2" t="s">
        <v>28</v>
      </c>
      <c r="B112" s="2" t="s">
        <v>142</v>
      </c>
      <c r="C112" s="2">
        <v>2003</v>
      </c>
      <c r="D112" s="2">
        <v>295</v>
      </c>
      <c r="E112" s="2">
        <v>57</v>
      </c>
      <c r="F112" s="1" t="s">
        <v>25</v>
      </c>
      <c r="G112" s="1" t="s">
        <v>143</v>
      </c>
    </row>
    <row r="113" spans="1:7">
      <c r="A113" s="2" t="s">
        <v>13</v>
      </c>
      <c r="B113" s="2" t="s">
        <v>162</v>
      </c>
      <c r="C113" s="2">
        <v>2003</v>
      </c>
      <c r="D113" s="2">
        <v>512</v>
      </c>
      <c r="E113" s="2">
        <v>39</v>
      </c>
      <c r="F113" s="1" t="s">
        <v>25</v>
      </c>
    </row>
    <row r="114" spans="1:7">
      <c r="A114" s="2" t="s">
        <v>33</v>
      </c>
      <c r="B114" s="2" t="s">
        <v>198</v>
      </c>
      <c r="C114" s="2">
        <v>2003</v>
      </c>
      <c r="D114" s="2">
        <v>220</v>
      </c>
      <c r="E114" s="2">
        <v>82</v>
      </c>
      <c r="F114" s="1" t="s">
        <v>30</v>
      </c>
    </row>
    <row r="115" spans="1:7">
      <c r="A115" s="2" t="s">
        <v>13</v>
      </c>
      <c r="B115" s="2" t="s">
        <v>68</v>
      </c>
      <c r="C115" s="2">
        <v>2004</v>
      </c>
      <c r="D115" s="2">
        <v>346</v>
      </c>
      <c r="E115" s="2">
        <v>50</v>
      </c>
      <c r="F115" s="1" t="s">
        <v>6</v>
      </c>
    </row>
    <row r="116" spans="1:7">
      <c r="A116" s="2" t="s">
        <v>15</v>
      </c>
      <c r="B116" s="2" t="s">
        <v>70</v>
      </c>
      <c r="C116" s="2">
        <v>2004</v>
      </c>
      <c r="D116" s="2">
        <v>285</v>
      </c>
      <c r="E116" s="2">
        <v>57</v>
      </c>
      <c r="F116" s="1" t="s">
        <v>6</v>
      </c>
    </row>
    <row r="117" spans="1:7">
      <c r="A117" s="2" t="s">
        <v>22</v>
      </c>
      <c r="B117" s="2" t="s">
        <v>100</v>
      </c>
      <c r="C117" s="2">
        <v>2004</v>
      </c>
      <c r="D117" s="2">
        <v>250</v>
      </c>
      <c r="E117" s="2">
        <v>83</v>
      </c>
      <c r="F117" s="1" t="s">
        <v>19</v>
      </c>
    </row>
    <row r="118" spans="1:7">
      <c r="A118" s="2" t="s">
        <v>20</v>
      </c>
      <c r="B118" s="2" t="s">
        <v>85</v>
      </c>
      <c r="C118" s="2">
        <v>2005</v>
      </c>
      <c r="D118" s="2">
        <v>265</v>
      </c>
      <c r="E118" s="2">
        <v>100</v>
      </c>
      <c r="F118" s="1" t="s">
        <v>19</v>
      </c>
    </row>
    <row r="119" spans="1:7">
      <c r="A119" s="2" t="s">
        <v>17</v>
      </c>
      <c r="B119" s="2" t="s">
        <v>73</v>
      </c>
      <c r="C119" s="2">
        <v>2006</v>
      </c>
      <c r="D119" s="2">
        <v>365</v>
      </c>
      <c r="E119" s="2">
        <v>12</v>
      </c>
      <c r="F119" s="1" t="s">
        <v>6</v>
      </c>
    </row>
    <row r="120" spans="1:7">
      <c r="A120" s="2" t="s">
        <v>34</v>
      </c>
      <c r="B120" s="2" t="s">
        <v>127</v>
      </c>
      <c r="C120" s="2">
        <v>2006</v>
      </c>
      <c r="D120" s="2">
        <v>455</v>
      </c>
      <c r="E120" s="2">
        <v>76</v>
      </c>
      <c r="F120" s="1" t="s">
        <v>25</v>
      </c>
    </row>
    <row r="121" spans="1:7">
      <c r="A121" s="2" t="s">
        <v>105</v>
      </c>
      <c r="B121" s="2" t="s">
        <v>192</v>
      </c>
      <c r="C121" s="2">
        <v>2007</v>
      </c>
      <c r="D121" s="2">
        <v>375</v>
      </c>
      <c r="E121" s="2">
        <v>66</v>
      </c>
      <c r="F121" s="1" t="s">
        <v>30</v>
      </c>
    </row>
    <row r="122" spans="1:7">
      <c r="A122" s="2" t="s">
        <v>18</v>
      </c>
      <c r="B122" s="2" t="s">
        <v>81</v>
      </c>
      <c r="C122" s="2">
        <v>2008</v>
      </c>
      <c r="D122" s="2">
        <v>611</v>
      </c>
      <c r="E122" s="2">
        <v>100</v>
      </c>
      <c r="F122" s="1" t="s">
        <v>6</v>
      </c>
    </row>
    <row r="123" spans="1:7">
      <c r="A123" s="2" t="s">
        <v>145</v>
      </c>
      <c r="B123" s="2" t="s">
        <v>146</v>
      </c>
      <c r="C123" s="2">
        <v>2008</v>
      </c>
      <c r="D123" s="2">
        <v>750</v>
      </c>
      <c r="E123" s="2">
        <v>50</v>
      </c>
      <c r="F123" s="1" t="s">
        <v>25</v>
      </c>
    </row>
    <row r="124" spans="1:7">
      <c r="A124" s="2" t="s">
        <v>11</v>
      </c>
      <c r="B124" s="2" t="s">
        <v>65</v>
      </c>
      <c r="C124" s="2">
        <v>2009</v>
      </c>
      <c r="D124" s="2">
        <v>600</v>
      </c>
      <c r="E124" s="2">
        <v>27</v>
      </c>
      <c r="F124" s="1" t="s">
        <v>6</v>
      </c>
    </row>
    <row r="125" spans="1:7">
      <c r="A125" s="2" t="s">
        <v>12</v>
      </c>
      <c r="B125" s="2" t="s">
        <v>66</v>
      </c>
      <c r="C125" s="2">
        <v>2009</v>
      </c>
      <c r="D125" s="2">
        <v>1300</v>
      </c>
      <c r="E125" s="2">
        <v>17</v>
      </c>
      <c r="F125" s="1" t="s">
        <v>6</v>
      </c>
    </row>
    <row r="126" spans="1:7">
      <c r="A126" s="2" t="s">
        <v>21</v>
      </c>
      <c r="B126" s="2" t="s">
        <v>138</v>
      </c>
      <c r="C126" s="2">
        <v>2009</v>
      </c>
      <c r="D126" s="2">
        <v>1150</v>
      </c>
      <c r="E126" s="2">
        <v>28</v>
      </c>
      <c r="F126" s="1" t="s">
        <v>25</v>
      </c>
      <c r="G126" s="1" t="s">
        <v>139</v>
      </c>
    </row>
  </sheetData>
  <sortState ref="O4:U39">
    <sortCondition ref="Q4:Q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2009-08-14T17:01:10Z</dcterms:created>
  <dcterms:modified xsi:type="dcterms:W3CDTF">2009-08-15T17:34:49Z</dcterms:modified>
</cp:coreProperties>
</file>