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odfort/Desktop/"/>
    </mc:Choice>
  </mc:AlternateContent>
  <xr:revisionPtr revIDLastSave="0" documentId="13_ncr:1_{185CDC5D-F1BB-8647-A939-016B74324DE6}" xr6:coauthVersionLast="45" xr6:coauthVersionMax="45" xr10:uidLastSave="{00000000-0000-0000-0000-000000000000}"/>
  <bookViews>
    <workbookView xWindow="1000" yWindow="460" windowWidth="25600" windowHeight="175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G5" i="1"/>
  <c r="H5" i="1"/>
  <c r="D5" i="1"/>
</calcChain>
</file>

<file path=xl/sharedStrings.xml><?xml version="1.0" encoding="utf-8"?>
<sst xmlns="http://schemas.openxmlformats.org/spreadsheetml/2006/main" count="56" uniqueCount="56">
  <si>
    <t>Rank</t>
  </si>
  <si>
    <t>Team</t>
  </si>
  <si>
    <t>Revenue ($mil)</t>
  </si>
  <si>
    <t>Operating Income ($mil)</t>
  </si>
  <si>
    <t>New York Yankees</t>
  </si>
  <si>
    <t>Los Angeles Dodgers</t>
  </si>
  <si>
    <t>Boston Red Sox</t>
  </si>
  <si>
    <t>Chicago Cubs</t>
  </si>
  <si>
    <t>Philadelphia Phillies</t>
  </si>
  <si>
    <t>New York Mets</t>
  </si>
  <si>
    <t>Texas Rangers</t>
  </si>
  <si>
    <t>Los Angeles Angels of Anaheim</t>
  </si>
  <si>
    <t>San Francisco Giants</t>
  </si>
  <si>
    <t>Chicago White Sox</t>
  </si>
  <si>
    <t>St Louis Cardinals</t>
  </si>
  <si>
    <t>Seattle Mariners</t>
  </si>
  <si>
    <t>Houston Astros</t>
  </si>
  <si>
    <t>Minnesota Twins</t>
  </si>
  <si>
    <t>Atlanta Braves</t>
  </si>
  <si>
    <t>Washington Nationals</t>
  </si>
  <si>
    <t>Detroit Tigers</t>
  </si>
  <si>
    <t>Colorado Rockies</t>
  </si>
  <si>
    <t>Baltimore Orioles</t>
  </si>
  <si>
    <t>San Diego Padres</t>
  </si>
  <si>
    <t>Miami Marlins</t>
  </si>
  <si>
    <t>Milwaukee Brewers</t>
  </si>
  <si>
    <t>Arizona Diamondbacks</t>
  </si>
  <si>
    <t>Cincinnati Reds</t>
  </si>
  <si>
    <t>Toronto Blue Jays</t>
  </si>
  <si>
    <t>Cleveland Indians</t>
  </si>
  <si>
    <t>Kansas City Royals</t>
  </si>
  <si>
    <t>Pittsburgh Pirates</t>
  </si>
  <si>
    <t>Tampa Bay Rays</t>
  </si>
  <si>
    <t>Oakland Athletics</t>
  </si>
  <si>
    <t>MLB Team Valuations, 2012.  Forbes.com, March 21, 2012.</t>
  </si>
  <si>
    <t>Revenue and operating income are for 2011 season and net of revenue sharing and stadium debt service.</t>
  </si>
  <si>
    <t>Value of team based on current stadium deal (unless new stadium is pending) without deduction for debt (other than stadium debt).</t>
  </si>
  <si>
    <t>Net of stadium revenues used for debt payments.</t>
  </si>
  <si>
    <t>Earnings before interest, taxes, depreciation and amortization.</t>
  </si>
  <si>
    <t>Includes stadium debt.</t>
  </si>
  <si>
    <t>Includes benefits and bonuses.</t>
  </si>
  <si>
    <t>Includes club seats.</t>
  </si>
  <si>
    <t>Compares the number of wins per player payroll relative to the rest of MLB. Playoff wins count twice as much as regular season wins. A score of 120 means that the team achieved 20% more victories per dollar of payroll compared with the league average in 2011.</t>
  </si>
  <si>
    <t>Local revenues divided by metro population with populations in two-team markets divided in half.</t>
  </si>
  <si>
    <t>Portion of franchise's value attributable to revenue shared among all teams.</t>
  </si>
  <si>
    <t>Portion of franchise's value attributable to its city and market size.</t>
  </si>
  <si>
    <t>Portion of franchise's value attributable to its stadium.</t>
  </si>
  <si>
    <t>Portion of franchise's value attributable to its brand.</t>
  </si>
  <si>
    <t>Current team value compared with latest transaction price.</t>
  </si>
  <si>
    <t>Renovation.</t>
  </si>
  <si>
    <t>Average Nielsen rating in local market for regular season games.</t>
  </si>
  <si>
    <t>Gate Receipts</t>
  </si>
  <si>
    <t>Other Revenue</t>
  </si>
  <si>
    <t>Player Expenses</t>
  </si>
  <si>
    <t>Other Expenses</t>
  </si>
  <si>
    <t>Total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</si>
</sst>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  <font>
      <b/>
      <sz val="12"/>
      <color rgb="FF0F2D5F"/>
      <name val="Calibri"/>
      <scheme val="minor"/>
    </font>
    <font>
      <sz val="12"/>
      <color rgb="FF6D6D6D"/>
      <name val="Calibri"/>
      <scheme val="minor"/>
    </font>
    <font>
      <sz val="12"/>
      <color rgb="FF3C3C3C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  <xf numFmtId="0" fontId="3" fillId="0" borderId="0" xfId="0" applyFont="1"/>
    <xf numFmtId="3" fontId="4" fillId="0" borderId="0" xfId="0" applyNumberFormat="1" applyFont="1"/>
    <xf numFmtId="0" fontId="4" fillId="0" borderId="0" xfId="0" applyFont="1"/>
    <xf numFmtId="3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2"/>
  <sheetViews>
    <sheetView tabSelected="1" workbookViewId="0">
      <selection activeCell="M23" sqref="M23"/>
    </sheetView>
  </sheetViews>
  <sheetFormatPr baseColWidth="10" defaultRowHeight="16"/>
  <cols>
    <col min="1" max="1" width="10.83203125" style="1"/>
    <col min="2" max="2" width="27" style="1" bestFit="1" customWidth="1"/>
    <col min="3" max="3" width="18.1640625" style="1" bestFit="1" customWidth="1"/>
    <col min="4" max="4" width="19.6640625" style="1" bestFit="1" customWidth="1"/>
    <col min="5" max="5" width="13.83203125" style="1" bestFit="1" customWidth="1"/>
    <col min="6" max="8" width="13.83203125" style="1" customWidth="1"/>
    <col min="9" max="9" width="21.5" style="1" bestFit="1" customWidth="1"/>
    <col min="10" max="16384" width="10.83203125" style="1"/>
  </cols>
  <sheetData>
    <row r="1" spans="1:10">
      <c r="A1" s="1" t="s">
        <v>34</v>
      </c>
    </row>
    <row r="4" spans="1:10">
      <c r="A4" s="2" t="s">
        <v>0</v>
      </c>
      <c r="B4" s="3" t="s">
        <v>1</v>
      </c>
      <c r="C4" s="3" t="s">
        <v>51</v>
      </c>
      <c r="D4" s="3" t="s">
        <v>52</v>
      </c>
      <c r="E4" s="3" t="s">
        <v>2</v>
      </c>
      <c r="F4" s="3" t="s">
        <v>53</v>
      </c>
      <c r="G4" s="3" t="s">
        <v>54</v>
      </c>
      <c r="H4" s="3" t="s">
        <v>55</v>
      </c>
      <c r="I4" s="3" t="s">
        <v>3</v>
      </c>
    </row>
    <row r="5" spans="1:10">
      <c r="A5" s="4">
        <v>1</v>
      </c>
      <c r="B5" s="2" t="s">
        <v>4</v>
      </c>
      <c r="C5" s="5">
        <v>292</v>
      </c>
      <c r="D5" s="5">
        <f>E5-C5</f>
        <v>147</v>
      </c>
      <c r="E5" s="6">
        <v>439</v>
      </c>
      <c r="F5" s="6">
        <v>227</v>
      </c>
      <c r="G5" s="5">
        <f>E5-F5-I5</f>
        <v>202</v>
      </c>
      <c r="H5" s="5">
        <f>F5+G5</f>
        <v>429</v>
      </c>
      <c r="I5" s="6">
        <v>10</v>
      </c>
      <c r="J5" s="7"/>
    </row>
    <row r="6" spans="1:10">
      <c r="A6" s="4">
        <v>2</v>
      </c>
      <c r="B6" s="2" t="s">
        <v>5</v>
      </c>
      <c r="C6" s="5">
        <v>88</v>
      </c>
      <c r="D6" s="5">
        <f t="shared" ref="D6:D34" si="0">E6-C6</f>
        <v>142</v>
      </c>
      <c r="E6" s="6">
        <v>230</v>
      </c>
      <c r="F6" s="6">
        <v>127</v>
      </c>
      <c r="G6" s="5">
        <f t="shared" ref="G6:G34" si="1">E6-F6-I6</f>
        <v>101.8</v>
      </c>
      <c r="H6" s="5">
        <f t="shared" ref="H6:H34" si="2">F6+G6</f>
        <v>228.8</v>
      </c>
      <c r="I6" s="6">
        <v>1.2</v>
      </c>
    </row>
    <row r="7" spans="1:10">
      <c r="A7" s="4">
        <v>3</v>
      </c>
      <c r="B7" s="2" t="s">
        <v>6</v>
      </c>
      <c r="C7" s="5">
        <v>180</v>
      </c>
      <c r="D7" s="5">
        <f t="shared" si="0"/>
        <v>130</v>
      </c>
      <c r="E7" s="6">
        <v>310</v>
      </c>
      <c r="F7" s="6">
        <v>191</v>
      </c>
      <c r="G7" s="5">
        <f t="shared" si="1"/>
        <v>93.6</v>
      </c>
      <c r="H7" s="5">
        <f t="shared" si="2"/>
        <v>284.60000000000002</v>
      </c>
      <c r="I7" s="6">
        <v>25.4</v>
      </c>
    </row>
    <row r="8" spans="1:10">
      <c r="A8" s="4">
        <v>4</v>
      </c>
      <c r="B8" s="2" t="s">
        <v>7</v>
      </c>
      <c r="C8" s="6">
        <v>140</v>
      </c>
      <c r="D8" s="5">
        <f t="shared" si="0"/>
        <v>126</v>
      </c>
      <c r="E8" s="6">
        <v>266</v>
      </c>
      <c r="F8" s="6">
        <v>162</v>
      </c>
      <c r="G8" s="5">
        <f t="shared" si="1"/>
        <v>75.900000000000006</v>
      </c>
      <c r="H8" s="5">
        <f t="shared" si="2"/>
        <v>237.9</v>
      </c>
      <c r="I8" s="6">
        <v>28.1</v>
      </c>
    </row>
    <row r="9" spans="1:10">
      <c r="A9" s="4">
        <v>5</v>
      </c>
      <c r="B9" s="2" t="s">
        <v>8</v>
      </c>
      <c r="C9" s="6">
        <v>132</v>
      </c>
      <c r="D9" s="5">
        <f t="shared" si="0"/>
        <v>117</v>
      </c>
      <c r="E9" s="6">
        <v>249</v>
      </c>
      <c r="F9" s="6">
        <v>180</v>
      </c>
      <c r="G9" s="5">
        <f t="shared" si="1"/>
        <v>80.599999999999994</v>
      </c>
      <c r="H9" s="5">
        <f t="shared" si="2"/>
        <v>260.60000000000002</v>
      </c>
      <c r="I9" s="6">
        <v>-11.6</v>
      </c>
    </row>
    <row r="10" spans="1:10">
      <c r="A10" s="4">
        <v>6</v>
      </c>
      <c r="B10" s="2" t="s">
        <v>9</v>
      </c>
      <c r="C10" s="6">
        <v>103</v>
      </c>
      <c r="D10" s="5">
        <f t="shared" si="0"/>
        <v>122</v>
      </c>
      <c r="E10" s="6">
        <v>225</v>
      </c>
      <c r="F10" s="6">
        <v>159</v>
      </c>
      <c r="G10" s="5">
        <f t="shared" si="1"/>
        <v>106.8</v>
      </c>
      <c r="H10" s="5">
        <f t="shared" si="2"/>
        <v>265.8</v>
      </c>
      <c r="I10" s="6">
        <v>-40.799999999999997</v>
      </c>
    </row>
    <row r="11" spans="1:10">
      <c r="A11" s="4">
        <v>7</v>
      </c>
      <c r="B11" s="2" t="s">
        <v>10</v>
      </c>
      <c r="C11" s="6">
        <v>84</v>
      </c>
      <c r="D11" s="5">
        <f t="shared" si="0"/>
        <v>149</v>
      </c>
      <c r="E11" s="6">
        <v>233</v>
      </c>
      <c r="F11" s="6">
        <v>122</v>
      </c>
      <c r="G11" s="5">
        <f t="shared" si="1"/>
        <v>95.7</v>
      </c>
      <c r="H11" s="5">
        <f t="shared" si="2"/>
        <v>217.7</v>
      </c>
      <c r="I11" s="6">
        <v>15.3</v>
      </c>
    </row>
    <row r="12" spans="1:10">
      <c r="A12" s="4">
        <v>8</v>
      </c>
      <c r="B12" s="2" t="s">
        <v>11</v>
      </c>
      <c r="C12" s="6">
        <v>79</v>
      </c>
      <c r="D12" s="5">
        <f t="shared" si="0"/>
        <v>147</v>
      </c>
      <c r="E12" s="6">
        <v>226</v>
      </c>
      <c r="F12" s="6">
        <v>152</v>
      </c>
      <c r="G12" s="5">
        <f t="shared" si="1"/>
        <v>75.2</v>
      </c>
      <c r="H12" s="5">
        <f t="shared" si="2"/>
        <v>227.2</v>
      </c>
      <c r="I12" s="6">
        <v>-1.2</v>
      </c>
    </row>
    <row r="13" spans="1:10">
      <c r="A13" s="4">
        <v>9</v>
      </c>
      <c r="B13" s="2" t="s">
        <v>12</v>
      </c>
      <c r="C13" s="6">
        <v>110</v>
      </c>
      <c r="D13" s="5">
        <f t="shared" si="0"/>
        <v>120</v>
      </c>
      <c r="E13" s="6">
        <v>230</v>
      </c>
      <c r="F13" s="6">
        <v>137</v>
      </c>
      <c r="G13" s="5">
        <f t="shared" si="1"/>
        <v>84.2</v>
      </c>
      <c r="H13" s="5">
        <f t="shared" si="2"/>
        <v>221.2</v>
      </c>
      <c r="I13" s="6">
        <v>8.8000000000000007</v>
      </c>
    </row>
    <row r="14" spans="1:10">
      <c r="A14" s="4">
        <v>10</v>
      </c>
      <c r="B14" s="2" t="s">
        <v>13</v>
      </c>
      <c r="C14" s="6">
        <v>74</v>
      </c>
      <c r="D14" s="5">
        <f t="shared" si="0"/>
        <v>140</v>
      </c>
      <c r="E14" s="6">
        <v>214</v>
      </c>
      <c r="F14" s="6">
        <v>138</v>
      </c>
      <c r="G14" s="5">
        <f t="shared" si="1"/>
        <v>65.3</v>
      </c>
      <c r="H14" s="5">
        <f t="shared" si="2"/>
        <v>203.3</v>
      </c>
      <c r="I14" s="6">
        <v>10.7</v>
      </c>
    </row>
    <row r="15" spans="1:10">
      <c r="A15" s="4">
        <v>11</v>
      </c>
      <c r="B15" s="2" t="s">
        <v>14</v>
      </c>
      <c r="C15" s="6">
        <v>112</v>
      </c>
      <c r="D15" s="5">
        <f t="shared" si="0"/>
        <v>121</v>
      </c>
      <c r="E15" s="6">
        <v>233</v>
      </c>
      <c r="F15" s="6">
        <v>123</v>
      </c>
      <c r="G15" s="5">
        <f t="shared" si="1"/>
        <v>85</v>
      </c>
      <c r="H15" s="5">
        <f t="shared" si="2"/>
        <v>208</v>
      </c>
      <c r="I15" s="6">
        <v>25</v>
      </c>
    </row>
    <row r="16" spans="1:10">
      <c r="A16" s="4">
        <v>12</v>
      </c>
      <c r="B16" s="2" t="s">
        <v>15</v>
      </c>
      <c r="C16" s="6">
        <v>55</v>
      </c>
      <c r="D16" s="5">
        <f t="shared" si="0"/>
        <v>155</v>
      </c>
      <c r="E16" s="6">
        <v>210</v>
      </c>
      <c r="F16" s="6">
        <v>120</v>
      </c>
      <c r="G16" s="5">
        <f t="shared" si="1"/>
        <v>87.8</v>
      </c>
      <c r="H16" s="5">
        <f t="shared" si="2"/>
        <v>207.8</v>
      </c>
      <c r="I16" s="6">
        <v>2.2000000000000002</v>
      </c>
    </row>
    <row r="17" spans="1:9">
      <c r="A17" s="4">
        <v>13</v>
      </c>
      <c r="B17" s="2" t="s">
        <v>16</v>
      </c>
      <c r="C17" s="6">
        <v>62</v>
      </c>
      <c r="D17" s="5">
        <f t="shared" si="0"/>
        <v>134</v>
      </c>
      <c r="E17" s="6">
        <v>196</v>
      </c>
      <c r="F17" s="6">
        <v>94</v>
      </c>
      <c r="G17" s="5">
        <f t="shared" si="1"/>
        <v>77.7</v>
      </c>
      <c r="H17" s="5">
        <f t="shared" si="2"/>
        <v>171.7</v>
      </c>
      <c r="I17" s="6">
        <v>24.3</v>
      </c>
    </row>
    <row r="18" spans="1:9">
      <c r="A18" s="4">
        <v>14</v>
      </c>
      <c r="B18" s="2" t="s">
        <v>17</v>
      </c>
      <c r="C18" s="6">
        <v>101</v>
      </c>
      <c r="D18" s="5">
        <f t="shared" si="0"/>
        <v>112</v>
      </c>
      <c r="E18" s="6">
        <v>213</v>
      </c>
      <c r="F18" s="6">
        <v>121</v>
      </c>
      <c r="G18" s="5">
        <f t="shared" si="1"/>
        <v>75.400000000000006</v>
      </c>
      <c r="H18" s="5">
        <f t="shared" si="2"/>
        <v>196.4</v>
      </c>
      <c r="I18" s="6">
        <v>16.600000000000001</v>
      </c>
    </row>
    <row r="19" spans="1:9">
      <c r="A19" s="4">
        <v>15</v>
      </c>
      <c r="B19" s="2" t="s">
        <v>18</v>
      </c>
      <c r="C19" s="6">
        <v>47</v>
      </c>
      <c r="D19" s="5">
        <f t="shared" si="0"/>
        <v>156</v>
      </c>
      <c r="E19" s="6">
        <v>203</v>
      </c>
      <c r="F19" s="6">
        <v>102</v>
      </c>
      <c r="G19" s="5">
        <f t="shared" si="1"/>
        <v>80.3</v>
      </c>
      <c r="H19" s="5">
        <f t="shared" si="2"/>
        <v>182.3</v>
      </c>
      <c r="I19" s="6">
        <v>20.7</v>
      </c>
    </row>
    <row r="20" spans="1:9">
      <c r="A20" s="4">
        <v>16</v>
      </c>
      <c r="B20" s="2" t="s">
        <v>19</v>
      </c>
      <c r="C20" s="6">
        <v>61</v>
      </c>
      <c r="D20" s="5">
        <f t="shared" si="0"/>
        <v>139</v>
      </c>
      <c r="E20" s="6">
        <v>200</v>
      </c>
      <c r="F20" s="6">
        <v>94</v>
      </c>
      <c r="G20" s="5">
        <f t="shared" si="1"/>
        <v>80.099999999999994</v>
      </c>
      <c r="H20" s="5">
        <f t="shared" si="2"/>
        <v>174.1</v>
      </c>
      <c r="I20" s="6">
        <v>25.9</v>
      </c>
    </row>
    <row r="21" spans="1:9">
      <c r="A21" s="4">
        <v>17</v>
      </c>
      <c r="B21" s="2" t="s">
        <v>20</v>
      </c>
      <c r="C21" s="6">
        <v>81</v>
      </c>
      <c r="D21" s="5">
        <f t="shared" si="0"/>
        <v>136</v>
      </c>
      <c r="E21" s="6">
        <v>217</v>
      </c>
      <c r="F21" s="6">
        <v>122</v>
      </c>
      <c r="G21" s="5">
        <f t="shared" si="1"/>
        <v>86.8</v>
      </c>
      <c r="H21" s="5">
        <f t="shared" si="2"/>
        <v>208.8</v>
      </c>
      <c r="I21" s="6">
        <v>8.1999999999999993</v>
      </c>
    </row>
    <row r="22" spans="1:9">
      <c r="A22" s="4">
        <v>18</v>
      </c>
      <c r="B22" s="2" t="s">
        <v>21</v>
      </c>
      <c r="C22" s="6">
        <v>56</v>
      </c>
      <c r="D22" s="5">
        <f t="shared" si="0"/>
        <v>137</v>
      </c>
      <c r="E22" s="6">
        <v>193</v>
      </c>
      <c r="F22" s="6">
        <v>102</v>
      </c>
      <c r="G22" s="5">
        <f t="shared" si="1"/>
        <v>76.599999999999994</v>
      </c>
      <c r="H22" s="5">
        <f t="shared" si="2"/>
        <v>178.6</v>
      </c>
      <c r="I22" s="6">
        <v>14.4</v>
      </c>
    </row>
    <row r="23" spans="1:9">
      <c r="A23" s="4">
        <v>19</v>
      </c>
      <c r="B23" s="2" t="s">
        <v>22</v>
      </c>
      <c r="C23" s="6">
        <v>42</v>
      </c>
      <c r="D23" s="5">
        <f t="shared" si="0"/>
        <v>137</v>
      </c>
      <c r="E23" s="6">
        <v>179</v>
      </c>
      <c r="F23" s="6">
        <v>104</v>
      </c>
      <c r="G23" s="5">
        <f t="shared" si="1"/>
        <v>62.1</v>
      </c>
      <c r="H23" s="5">
        <f t="shared" si="2"/>
        <v>166.1</v>
      </c>
      <c r="I23" s="6">
        <v>12.9</v>
      </c>
    </row>
    <row r="24" spans="1:9">
      <c r="A24" s="4">
        <v>20</v>
      </c>
      <c r="B24" s="2" t="s">
        <v>23</v>
      </c>
      <c r="C24" s="6">
        <v>35</v>
      </c>
      <c r="D24" s="5">
        <f t="shared" si="0"/>
        <v>128</v>
      </c>
      <c r="E24" s="6">
        <v>163</v>
      </c>
      <c r="F24" s="6">
        <v>67</v>
      </c>
      <c r="G24" s="5">
        <f t="shared" si="1"/>
        <v>72.8</v>
      </c>
      <c r="H24" s="5">
        <f t="shared" si="2"/>
        <v>139.80000000000001</v>
      </c>
      <c r="I24" s="6">
        <v>23.2</v>
      </c>
    </row>
    <row r="25" spans="1:9">
      <c r="A25" s="4">
        <v>21</v>
      </c>
      <c r="B25" s="2" t="s">
        <v>24</v>
      </c>
      <c r="C25" s="6">
        <v>25</v>
      </c>
      <c r="D25" s="5">
        <f t="shared" si="0"/>
        <v>123</v>
      </c>
      <c r="E25" s="6">
        <v>148</v>
      </c>
      <c r="F25" s="6">
        <v>72</v>
      </c>
      <c r="G25" s="5">
        <f t="shared" si="1"/>
        <v>63.1</v>
      </c>
      <c r="H25" s="5">
        <f t="shared" si="2"/>
        <v>135.1</v>
      </c>
      <c r="I25" s="6">
        <v>12.9</v>
      </c>
    </row>
    <row r="26" spans="1:9">
      <c r="A26" s="4">
        <v>22</v>
      </c>
      <c r="B26" s="2" t="s">
        <v>25</v>
      </c>
      <c r="C26" s="6">
        <v>71</v>
      </c>
      <c r="D26" s="5">
        <f t="shared" si="0"/>
        <v>124</v>
      </c>
      <c r="E26" s="6">
        <v>195</v>
      </c>
      <c r="F26" s="6">
        <v>105</v>
      </c>
      <c r="G26" s="5">
        <f t="shared" si="1"/>
        <v>70.8</v>
      </c>
      <c r="H26" s="5">
        <f t="shared" si="2"/>
        <v>175.8</v>
      </c>
      <c r="I26" s="6">
        <v>19.2</v>
      </c>
    </row>
    <row r="27" spans="1:9">
      <c r="A27" s="4">
        <v>23</v>
      </c>
      <c r="B27" s="2" t="s">
        <v>26</v>
      </c>
      <c r="C27" s="6">
        <v>45</v>
      </c>
      <c r="D27" s="5">
        <f t="shared" si="0"/>
        <v>141</v>
      </c>
      <c r="E27" s="6">
        <v>186</v>
      </c>
      <c r="F27" s="6">
        <v>86</v>
      </c>
      <c r="G27" s="5">
        <f t="shared" si="1"/>
        <v>72.8</v>
      </c>
      <c r="H27" s="5">
        <f t="shared" si="2"/>
        <v>158.80000000000001</v>
      </c>
      <c r="I27" s="6">
        <v>27.2</v>
      </c>
    </row>
    <row r="28" spans="1:9">
      <c r="A28" s="4">
        <v>24</v>
      </c>
      <c r="B28" s="2" t="s">
        <v>27</v>
      </c>
      <c r="C28" s="6">
        <v>50</v>
      </c>
      <c r="D28" s="5">
        <f t="shared" si="0"/>
        <v>135</v>
      </c>
      <c r="E28" s="6">
        <v>185</v>
      </c>
      <c r="F28" s="6">
        <v>97</v>
      </c>
      <c r="G28" s="5">
        <f t="shared" si="1"/>
        <v>70.900000000000006</v>
      </c>
      <c r="H28" s="5">
        <f t="shared" si="2"/>
        <v>167.9</v>
      </c>
      <c r="I28" s="6">
        <v>17.100000000000001</v>
      </c>
    </row>
    <row r="29" spans="1:9">
      <c r="A29" s="4">
        <v>25</v>
      </c>
      <c r="B29" s="2" t="s">
        <v>28</v>
      </c>
      <c r="C29" s="6">
        <v>39</v>
      </c>
      <c r="D29" s="5">
        <f t="shared" si="0"/>
        <v>149</v>
      </c>
      <c r="E29" s="6">
        <v>188</v>
      </c>
      <c r="F29" s="6">
        <v>100</v>
      </c>
      <c r="G29" s="5">
        <f t="shared" si="1"/>
        <v>63.1</v>
      </c>
      <c r="H29" s="5">
        <f t="shared" si="2"/>
        <v>163.1</v>
      </c>
      <c r="I29" s="6">
        <v>24.9</v>
      </c>
    </row>
    <row r="30" spans="1:9">
      <c r="A30" s="4">
        <v>26</v>
      </c>
      <c r="B30" s="2" t="s">
        <v>29</v>
      </c>
      <c r="C30" s="6">
        <v>34</v>
      </c>
      <c r="D30" s="5">
        <f t="shared" si="0"/>
        <v>144</v>
      </c>
      <c r="E30" s="6">
        <v>178</v>
      </c>
      <c r="F30" s="6">
        <v>69</v>
      </c>
      <c r="G30" s="5">
        <f t="shared" si="1"/>
        <v>78.900000000000006</v>
      </c>
      <c r="H30" s="5">
        <f t="shared" si="2"/>
        <v>147.9</v>
      </c>
      <c r="I30" s="6">
        <v>30.1</v>
      </c>
    </row>
    <row r="31" spans="1:9">
      <c r="A31" s="4">
        <v>27</v>
      </c>
      <c r="B31" s="2" t="s">
        <v>30</v>
      </c>
      <c r="C31" s="6">
        <v>35</v>
      </c>
      <c r="D31" s="5">
        <f t="shared" si="0"/>
        <v>126</v>
      </c>
      <c r="E31" s="6">
        <v>161</v>
      </c>
      <c r="F31" s="6">
        <v>69</v>
      </c>
      <c r="G31" s="5">
        <f t="shared" si="1"/>
        <v>63.5</v>
      </c>
      <c r="H31" s="5">
        <f t="shared" si="2"/>
        <v>132.5</v>
      </c>
      <c r="I31" s="6">
        <v>28.5</v>
      </c>
    </row>
    <row r="32" spans="1:9">
      <c r="A32" s="4">
        <v>28</v>
      </c>
      <c r="B32" s="2" t="s">
        <v>31</v>
      </c>
      <c r="C32" s="6">
        <v>35</v>
      </c>
      <c r="D32" s="5">
        <f t="shared" si="0"/>
        <v>133</v>
      </c>
      <c r="E32" s="6">
        <v>168</v>
      </c>
      <c r="F32" s="6">
        <v>75</v>
      </c>
      <c r="G32" s="5">
        <f t="shared" si="1"/>
        <v>77.099999999999994</v>
      </c>
      <c r="H32" s="5">
        <f t="shared" si="2"/>
        <v>152.1</v>
      </c>
      <c r="I32" s="6">
        <v>15.9</v>
      </c>
    </row>
    <row r="33" spans="1:9">
      <c r="A33" s="4">
        <v>29</v>
      </c>
      <c r="B33" s="2" t="s">
        <v>32</v>
      </c>
      <c r="C33" s="6">
        <v>34</v>
      </c>
      <c r="D33" s="5">
        <f t="shared" si="0"/>
        <v>127</v>
      </c>
      <c r="E33" s="6">
        <v>161</v>
      </c>
      <c r="F33" s="6">
        <v>64</v>
      </c>
      <c r="G33" s="5">
        <f t="shared" si="1"/>
        <v>70.8</v>
      </c>
      <c r="H33" s="5">
        <f t="shared" si="2"/>
        <v>134.80000000000001</v>
      </c>
      <c r="I33" s="6">
        <v>26.2</v>
      </c>
    </row>
    <row r="34" spans="1:9">
      <c r="A34" s="4">
        <v>30</v>
      </c>
      <c r="B34" s="2" t="s">
        <v>33</v>
      </c>
      <c r="C34" s="6">
        <v>28</v>
      </c>
      <c r="D34" s="5">
        <f t="shared" si="0"/>
        <v>132</v>
      </c>
      <c r="E34" s="6">
        <v>160</v>
      </c>
      <c r="F34" s="6">
        <v>81</v>
      </c>
      <c r="G34" s="5">
        <f t="shared" si="1"/>
        <v>64.400000000000006</v>
      </c>
      <c r="H34" s="5">
        <f t="shared" si="2"/>
        <v>145.4</v>
      </c>
      <c r="I34" s="6">
        <v>14.6</v>
      </c>
    </row>
    <row r="37" spans="1:9">
      <c r="A37" s="1" t="s">
        <v>35</v>
      </c>
    </row>
    <row r="38" spans="1:9">
      <c r="A38" s="1" t="s">
        <v>36</v>
      </c>
    </row>
    <row r="39" spans="1:9">
      <c r="A39" s="1" t="s">
        <v>37</v>
      </c>
    </row>
    <row r="40" spans="1:9">
      <c r="A40" s="1" t="s">
        <v>38</v>
      </c>
    </row>
    <row r="41" spans="1:9">
      <c r="A41" s="1" t="s">
        <v>39</v>
      </c>
    </row>
    <row r="42" spans="1:9">
      <c r="A42" s="1" t="s">
        <v>40</v>
      </c>
    </row>
    <row r="43" spans="1:9">
      <c r="A43" s="1" t="s">
        <v>41</v>
      </c>
    </row>
    <row r="44" spans="1:9">
      <c r="A44" s="1" t="s">
        <v>42</v>
      </c>
    </row>
    <row r="45" spans="1:9">
      <c r="A45" s="1" t="s">
        <v>43</v>
      </c>
    </row>
    <row r="46" spans="1:9">
      <c r="A46" s="1" t="s">
        <v>44</v>
      </c>
    </row>
    <row r="47" spans="1:9">
      <c r="A47" s="1" t="s">
        <v>45</v>
      </c>
    </row>
    <row r="48" spans="1:9">
      <c r="A48" s="1" t="s">
        <v>46</v>
      </c>
    </row>
    <row r="49" spans="1:1">
      <c r="A49" s="1" t="s">
        <v>47</v>
      </c>
    </row>
    <row r="50" spans="1:1">
      <c r="A50" s="1" t="s">
        <v>48</v>
      </c>
    </row>
    <row r="51" spans="1:1">
      <c r="A51" s="1" t="s">
        <v>49</v>
      </c>
    </row>
    <row r="52" spans="1:1">
      <c r="A52" s="1" t="s">
        <v>50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Rodney Fort</dc:creator>
  <cp:lastModifiedBy>Microsoft Office User</cp:lastModifiedBy>
  <dcterms:created xsi:type="dcterms:W3CDTF">2012-03-23T12:27:58Z</dcterms:created>
  <dcterms:modified xsi:type="dcterms:W3CDTF">2020-09-18T15:18:02Z</dcterms:modified>
</cp:coreProperties>
</file>