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3040" yWindow="194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5" i="1"/>
</calcChain>
</file>

<file path=xl/sharedStrings.xml><?xml version="1.0" encoding="utf-8"?>
<sst xmlns="http://schemas.openxmlformats.org/spreadsheetml/2006/main" count="53" uniqueCount="53">
  <si>
    <t>Rank</t>
  </si>
  <si>
    <t>Team</t>
  </si>
  <si>
    <t>Revenue ($mil)</t>
  </si>
  <si>
    <t>Operating Income ($mil)</t>
  </si>
  <si>
    <t>New York Yankees</t>
  </si>
  <si>
    <t>Los Angeles Dodgers</t>
  </si>
  <si>
    <t>Boston Red Sox</t>
  </si>
  <si>
    <t>San Francisco Giants</t>
  </si>
  <si>
    <t>Chicago Cubs</t>
  </si>
  <si>
    <t>St Louis Cardinals</t>
  </si>
  <si>
    <t>New York Mets</t>
  </si>
  <si>
    <t>Los Angeles Angels of Anaheim</t>
  </si>
  <si>
    <t>Washington Nationals</t>
  </si>
  <si>
    <t>Philadelphia Phillies</t>
  </si>
  <si>
    <t>Texas Rangers</t>
  </si>
  <si>
    <t>Atlanta Braves</t>
  </si>
  <si>
    <t>Detroit Tigers</t>
  </si>
  <si>
    <t>Seattle Mariners</t>
  </si>
  <si>
    <t>Baltimore Orioles</t>
  </si>
  <si>
    <t>Chicago White Sox</t>
  </si>
  <si>
    <t>Pittsburgh Pirates</t>
  </si>
  <si>
    <t>Minnesota Twins</t>
  </si>
  <si>
    <t>San Diego Padres</t>
  </si>
  <si>
    <t>Cincinnati Reds</t>
  </si>
  <si>
    <t>Milwaukee Brewers</t>
  </si>
  <si>
    <t>Toronto Blue Jays</t>
  </si>
  <si>
    <t>Colorado Rockies</t>
  </si>
  <si>
    <t>Arizona Diamondbacks</t>
  </si>
  <si>
    <t>Cleveland Indians</t>
  </si>
  <si>
    <t>Houston Astros</t>
  </si>
  <si>
    <t>Oakland Athletics</t>
  </si>
  <si>
    <t>Kansas City Royals</t>
  </si>
  <si>
    <t>Miami Marlins</t>
  </si>
  <si>
    <t>Tampa Bay Rays</t>
  </si>
  <si>
    <t>Gate Revenue</t>
  </si>
  <si>
    <t>Other Revenue</t>
  </si>
  <si>
    <t>Other Costs</t>
  </si>
  <si>
    <t>Revenue and operating income are for 2014 season and net of revenue sharing and stadium debt service.</t>
  </si>
  <si>
    <t>Value of team based on current stadium deal (unless new stadium is pending) without deduction for debt (other than annual stadium debt).</t>
  </si>
  <si>
    <t>Net of stadium revenues used for debt payments.</t>
  </si>
  <si>
    <t>Earnings before interest, taxes, depreciation and amortization.</t>
  </si>
  <si>
    <t>Includes stadium debts.</t>
  </si>
  <si>
    <t>Includes benefits and bonuses.</t>
  </si>
  <si>
    <t>Includes club seats.</t>
  </si>
  <si>
    <t>Compares the number of wins per player payroll relative to the rest of the MLB. Playoff wins count twice as much as regular season wins. A score of 120 means that the team achieved 20% more victories per dollar of payroll compared with the league average during the 2014 season.</t>
  </si>
  <si>
    <t>Local revenues divided by metro population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</si>
  <si>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</si>
  <si>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</si>
  <si>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stadium.</t>
  </si>
  <si>
    <t>Portion of franchise's value attributable to its brand.</t>
  </si>
  <si>
    <t>Current team value compared with latest transaction price.</t>
  </si>
  <si>
    <t>Player Expenses</t>
  </si>
  <si>
    <t>Forbes MLB Revenues and Expenses, 2014.  Gleaned March 27, 2015.  http://www.forbes.com/mlb-valuations/list/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</si>
</sst>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1"/>
      <color rgb="FF0F2D5F"/>
      <name val="Verdana"/>
    </font>
    <font>
      <b/>
      <sz val="11"/>
      <color rgb="FF000000"/>
      <name val="Verdana"/>
    </font>
    <font>
      <sz val="37"/>
      <color rgb="FF6D6D6D"/>
      <name val="Georgia"/>
    </font>
    <font>
      <sz val="13"/>
      <color rgb="FF3C3C3C"/>
      <name val="Georgia"/>
    </font>
    <font>
      <u/>
      <sz val="12"/>
      <color theme="10"/>
      <name val="Calibri"/>
      <family val="2"/>
      <scheme val="minor"/>
    </font>
    <font>
      <sz val="10"/>
      <color rgb="FF99999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5" fillId="0" borderId="0" xfId="1"/>
    <xf numFmtId="0" fontId="4" fillId="0" borderId="0" xfId="0" applyFont="1"/>
    <xf numFmtId="0" fontId="1" fillId="0" borderId="0" xfId="0" applyFont="1"/>
    <xf numFmtId="0" fontId="2" fillId="0" borderId="0" xfId="0" applyFont="1"/>
    <xf numFmtId="0" fontId="1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forbes.com/teams/washington-nationals/" TargetMode="External"/><Relationship Id="rId20" Type="http://schemas.openxmlformats.org/officeDocument/2006/relationships/hyperlink" Target="http://www.forbes.com/teams/cincinnati-reds/" TargetMode="External"/><Relationship Id="rId21" Type="http://schemas.openxmlformats.org/officeDocument/2006/relationships/hyperlink" Target="http://www.forbes.com/teams/milwaukee-brewers/" TargetMode="External"/><Relationship Id="rId22" Type="http://schemas.openxmlformats.org/officeDocument/2006/relationships/hyperlink" Target="http://www.forbes.com/teams/toronto-blue-jays/" TargetMode="External"/><Relationship Id="rId23" Type="http://schemas.openxmlformats.org/officeDocument/2006/relationships/hyperlink" Target="http://www.forbes.com/teams/colorado-rockies/" TargetMode="External"/><Relationship Id="rId24" Type="http://schemas.openxmlformats.org/officeDocument/2006/relationships/hyperlink" Target="http://www.forbes.com/teams/arizona-diamondbacks/" TargetMode="External"/><Relationship Id="rId25" Type="http://schemas.openxmlformats.org/officeDocument/2006/relationships/hyperlink" Target="http://www.forbes.com/teams/cleveland-indians/" TargetMode="External"/><Relationship Id="rId26" Type="http://schemas.openxmlformats.org/officeDocument/2006/relationships/hyperlink" Target="http://www.forbes.com/teams/houston-astros/" TargetMode="External"/><Relationship Id="rId27" Type="http://schemas.openxmlformats.org/officeDocument/2006/relationships/hyperlink" Target="http://www.forbes.com/teams/oakland-athletics/" TargetMode="External"/><Relationship Id="rId28" Type="http://schemas.openxmlformats.org/officeDocument/2006/relationships/hyperlink" Target="http://www.forbes.com/teams/kansas-city-royals/" TargetMode="External"/><Relationship Id="rId29" Type="http://schemas.openxmlformats.org/officeDocument/2006/relationships/hyperlink" Target="http://www.forbes.com/teams/miami-marlins/" TargetMode="External"/><Relationship Id="rId30" Type="http://schemas.openxmlformats.org/officeDocument/2006/relationships/hyperlink" Target="http://www.forbes.com/teams/tampa-bay-rays/" TargetMode="External"/><Relationship Id="rId10" Type="http://schemas.openxmlformats.org/officeDocument/2006/relationships/hyperlink" Target="http://www.forbes.com/teams/philadelphia-phillies/" TargetMode="External"/><Relationship Id="rId11" Type="http://schemas.openxmlformats.org/officeDocument/2006/relationships/hyperlink" Target="http://www.forbes.com/teams/texas-rangers/" TargetMode="External"/><Relationship Id="rId12" Type="http://schemas.openxmlformats.org/officeDocument/2006/relationships/hyperlink" Target="http://www.forbes.com/teams/atlanta-braves/" TargetMode="External"/><Relationship Id="rId13" Type="http://schemas.openxmlformats.org/officeDocument/2006/relationships/hyperlink" Target="http://www.forbes.com/teams/detroit-tigers/" TargetMode="External"/><Relationship Id="rId14" Type="http://schemas.openxmlformats.org/officeDocument/2006/relationships/hyperlink" Target="http://www.forbes.com/teams/seattle-mariners/" TargetMode="External"/><Relationship Id="rId15" Type="http://schemas.openxmlformats.org/officeDocument/2006/relationships/hyperlink" Target="http://www.forbes.com/teams/baltimore-orioles/" TargetMode="External"/><Relationship Id="rId16" Type="http://schemas.openxmlformats.org/officeDocument/2006/relationships/hyperlink" Target="http://www.forbes.com/teams/chicago-white-sox/" TargetMode="External"/><Relationship Id="rId17" Type="http://schemas.openxmlformats.org/officeDocument/2006/relationships/hyperlink" Target="http://www.forbes.com/teams/pittsburgh-pirates/" TargetMode="External"/><Relationship Id="rId18" Type="http://schemas.openxmlformats.org/officeDocument/2006/relationships/hyperlink" Target="http://www.forbes.com/teams/minnesota-twins/" TargetMode="External"/><Relationship Id="rId19" Type="http://schemas.openxmlformats.org/officeDocument/2006/relationships/hyperlink" Target="http://www.forbes.com/teams/san-diego-padres/" TargetMode="External"/><Relationship Id="rId1" Type="http://schemas.openxmlformats.org/officeDocument/2006/relationships/hyperlink" Target="http://www.forbes.com/teams/new-york-yankees/" TargetMode="External"/><Relationship Id="rId2" Type="http://schemas.openxmlformats.org/officeDocument/2006/relationships/hyperlink" Target="http://www.forbes.com/teams/los-angeles-dodgers/" TargetMode="External"/><Relationship Id="rId3" Type="http://schemas.openxmlformats.org/officeDocument/2006/relationships/hyperlink" Target="http://www.forbes.com/teams/boston-red-sox/" TargetMode="External"/><Relationship Id="rId4" Type="http://schemas.openxmlformats.org/officeDocument/2006/relationships/hyperlink" Target="http://www.forbes.com/teams/san-francisco-giants/" TargetMode="External"/><Relationship Id="rId5" Type="http://schemas.openxmlformats.org/officeDocument/2006/relationships/hyperlink" Target="http://www.forbes.com/teams/chicago-cubs/" TargetMode="External"/><Relationship Id="rId6" Type="http://schemas.openxmlformats.org/officeDocument/2006/relationships/hyperlink" Target="http://www.forbes.com/teams/st-louis-cardinals/" TargetMode="External"/><Relationship Id="rId7" Type="http://schemas.openxmlformats.org/officeDocument/2006/relationships/hyperlink" Target="http://www.forbes.com/teams/new-york-mets/" TargetMode="External"/><Relationship Id="rId8" Type="http://schemas.openxmlformats.org/officeDocument/2006/relationships/hyperlink" Target="http://www.forbes.com/teams/los-angeles-angels-of-anahei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A2" sqref="A2"/>
    </sheetView>
  </sheetViews>
  <sheetFormatPr baseColWidth="10" defaultRowHeight="15" x14ac:dyDescent="0"/>
  <cols>
    <col min="2" max="2" width="27.83203125" customWidth="1"/>
    <col min="3" max="3" width="15.6640625" bestFit="1" customWidth="1"/>
    <col min="4" max="4" width="16.6640625" bestFit="1" customWidth="1"/>
    <col min="5" max="5" width="17.33203125" bestFit="1" customWidth="1"/>
    <col min="6" max="6" width="18.1640625" bestFit="1" customWidth="1"/>
    <col min="7" max="7" width="13.33203125" bestFit="1" customWidth="1"/>
    <col min="8" max="8" width="27.1640625" bestFit="1" customWidth="1"/>
  </cols>
  <sheetData>
    <row r="1" spans="1:8">
      <c r="A1" t="s">
        <v>52</v>
      </c>
    </row>
    <row r="3" spans="1:8">
      <c r="A3" s="5" t="s">
        <v>0</v>
      </c>
      <c r="B3" s="6" t="s">
        <v>1</v>
      </c>
      <c r="C3" s="4"/>
      <c r="D3" s="4"/>
      <c r="E3" s="6" t="s">
        <v>2</v>
      </c>
      <c r="F3" s="4"/>
      <c r="G3" s="4"/>
      <c r="H3" s="6" t="s">
        <v>3</v>
      </c>
    </row>
    <row r="4" spans="1:8">
      <c r="A4" s="5"/>
      <c r="B4" s="6"/>
      <c r="C4" s="4" t="s">
        <v>34</v>
      </c>
      <c r="D4" s="4" t="s">
        <v>35</v>
      </c>
      <c r="E4" s="6"/>
      <c r="F4" s="4" t="s">
        <v>51</v>
      </c>
      <c r="G4" s="4" t="s">
        <v>36</v>
      </c>
      <c r="H4" s="6"/>
    </row>
    <row r="5" spans="1:8" ht="43">
      <c r="A5" s="1">
        <v>1</v>
      </c>
      <c r="B5" s="2" t="s">
        <v>4</v>
      </c>
      <c r="C5" s="3">
        <v>269</v>
      </c>
      <c r="D5" s="3">
        <f>E5-C5</f>
        <v>239</v>
      </c>
      <c r="E5" s="3">
        <v>508</v>
      </c>
      <c r="F5" s="3">
        <v>241</v>
      </c>
      <c r="G5" s="3">
        <f>E5-F5-H5</f>
        <v>258.89999999999998</v>
      </c>
      <c r="H5" s="3">
        <v>8.1</v>
      </c>
    </row>
    <row r="6" spans="1:8" ht="43">
      <c r="A6" s="1">
        <v>2</v>
      </c>
      <c r="B6" s="2" t="s">
        <v>5</v>
      </c>
      <c r="C6" s="3">
        <v>123</v>
      </c>
      <c r="D6" s="3">
        <f t="shared" ref="D6:D34" si="0">E6-C6</f>
        <v>280</v>
      </c>
      <c r="E6" s="3">
        <v>403</v>
      </c>
      <c r="F6" s="3">
        <v>268</v>
      </c>
      <c r="G6" s="3">
        <f t="shared" ref="G6:G34" si="1">E6-F6-H6</f>
        <v>147.19999999999999</v>
      </c>
      <c r="H6" s="3">
        <v>-12.2</v>
      </c>
    </row>
    <row r="7" spans="1:8" ht="43">
      <c r="A7" s="1">
        <v>3</v>
      </c>
      <c r="B7" s="2" t="s">
        <v>6</v>
      </c>
      <c r="C7" s="3">
        <v>172</v>
      </c>
      <c r="D7" s="3">
        <f t="shared" si="0"/>
        <v>198</v>
      </c>
      <c r="E7" s="3">
        <v>370</v>
      </c>
      <c r="F7" s="3">
        <v>182</v>
      </c>
      <c r="G7" s="3">
        <f t="shared" si="1"/>
        <v>138.80000000000001</v>
      </c>
      <c r="H7" s="3">
        <v>49.2</v>
      </c>
    </row>
    <row r="8" spans="1:8" ht="43">
      <c r="A8" s="1">
        <v>4</v>
      </c>
      <c r="B8" s="2" t="s">
        <v>7</v>
      </c>
      <c r="C8" s="3">
        <v>165</v>
      </c>
      <c r="D8" s="3">
        <f t="shared" si="0"/>
        <v>222</v>
      </c>
      <c r="E8" s="3">
        <v>387</v>
      </c>
      <c r="F8" s="3">
        <v>176</v>
      </c>
      <c r="G8" s="3">
        <f t="shared" si="1"/>
        <v>142.6</v>
      </c>
      <c r="H8" s="3">
        <v>68.400000000000006</v>
      </c>
    </row>
    <row r="9" spans="1:8" ht="43">
      <c r="A9" s="1">
        <v>5</v>
      </c>
      <c r="B9" s="2" t="s">
        <v>8</v>
      </c>
      <c r="C9" s="3">
        <v>113</v>
      </c>
      <c r="D9" s="3">
        <f t="shared" si="0"/>
        <v>189</v>
      </c>
      <c r="E9" s="3">
        <v>302</v>
      </c>
      <c r="F9" s="3">
        <v>111</v>
      </c>
      <c r="G9" s="3">
        <f t="shared" si="1"/>
        <v>117.7</v>
      </c>
      <c r="H9" s="3">
        <v>73.3</v>
      </c>
    </row>
    <row r="10" spans="1:8" ht="43">
      <c r="A10" s="1">
        <v>6</v>
      </c>
      <c r="B10" s="2" t="s">
        <v>9</v>
      </c>
      <c r="C10" s="3">
        <v>133</v>
      </c>
      <c r="D10" s="3">
        <f t="shared" si="0"/>
        <v>161</v>
      </c>
      <c r="E10" s="3">
        <v>294</v>
      </c>
      <c r="F10" s="3">
        <v>133</v>
      </c>
      <c r="G10" s="3">
        <f t="shared" si="1"/>
        <v>87.4</v>
      </c>
      <c r="H10" s="3">
        <v>73.599999999999994</v>
      </c>
    </row>
    <row r="11" spans="1:8" ht="43">
      <c r="A11" s="1">
        <v>7</v>
      </c>
      <c r="B11" s="2" t="s">
        <v>10</v>
      </c>
      <c r="C11" s="3">
        <v>74</v>
      </c>
      <c r="D11" s="3">
        <f t="shared" si="0"/>
        <v>189</v>
      </c>
      <c r="E11" s="3">
        <v>263</v>
      </c>
      <c r="F11" s="3">
        <v>105</v>
      </c>
      <c r="G11" s="3">
        <f t="shared" si="1"/>
        <v>133</v>
      </c>
      <c r="H11" s="3">
        <v>25</v>
      </c>
    </row>
    <row r="12" spans="1:8" ht="43">
      <c r="A12" s="1">
        <v>8</v>
      </c>
      <c r="B12" s="2" t="s">
        <v>11</v>
      </c>
      <c r="C12" s="3">
        <v>93</v>
      </c>
      <c r="D12" s="3">
        <f t="shared" si="0"/>
        <v>211</v>
      </c>
      <c r="E12" s="3">
        <v>304</v>
      </c>
      <c r="F12" s="3">
        <v>182</v>
      </c>
      <c r="G12" s="3">
        <f t="shared" si="1"/>
        <v>105.3</v>
      </c>
      <c r="H12" s="3">
        <v>16.7</v>
      </c>
    </row>
    <row r="13" spans="1:8" ht="43">
      <c r="A13" s="1">
        <v>9</v>
      </c>
      <c r="B13" s="2" t="s">
        <v>12</v>
      </c>
      <c r="C13" s="3">
        <v>92</v>
      </c>
      <c r="D13" s="3">
        <f t="shared" si="0"/>
        <v>195</v>
      </c>
      <c r="E13" s="3">
        <v>287</v>
      </c>
      <c r="F13" s="3">
        <v>153</v>
      </c>
      <c r="G13" s="3">
        <f t="shared" si="1"/>
        <v>92.6</v>
      </c>
      <c r="H13" s="3">
        <v>41.4</v>
      </c>
    </row>
    <row r="14" spans="1:8" ht="43">
      <c r="A14" s="1">
        <v>10</v>
      </c>
      <c r="B14" s="2" t="s">
        <v>13</v>
      </c>
      <c r="C14" s="3">
        <v>89</v>
      </c>
      <c r="D14" s="3">
        <f t="shared" si="0"/>
        <v>176</v>
      </c>
      <c r="E14" s="3">
        <v>265</v>
      </c>
      <c r="F14" s="3">
        <v>198</v>
      </c>
      <c r="G14" s="3">
        <f t="shared" si="1"/>
        <v>106</v>
      </c>
      <c r="H14" s="3">
        <v>-39</v>
      </c>
    </row>
    <row r="15" spans="1:8" ht="43">
      <c r="A15" s="1">
        <v>11</v>
      </c>
      <c r="B15" s="2" t="s">
        <v>14</v>
      </c>
      <c r="C15" s="3">
        <v>74</v>
      </c>
      <c r="D15" s="3">
        <f t="shared" si="0"/>
        <v>192</v>
      </c>
      <c r="E15" s="3">
        <v>266</v>
      </c>
      <c r="F15" s="3">
        <v>164</v>
      </c>
      <c r="G15" s="3">
        <f t="shared" si="1"/>
        <v>98.5</v>
      </c>
      <c r="H15" s="3">
        <v>3.5</v>
      </c>
    </row>
    <row r="16" spans="1:8" ht="43">
      <c r="A16" s="1">
        <v>12</v>
      </c>
      <c r="B16" s="2" t="s">
        <v>15</v>
      </c>
      <c r="C16" s="3">
        <v>58</v>
      </c>
      <c r="D16" s="3">
        <f t="shared" si="0"/>
        <v>209</v>
      </c>
      <c r="E16" s="3">
        <v>267</v>
      </c>
      <c r="F16" s="3">
        <v>127</v>
      </c>
      <c r="G16" s="3">
        <f t="shared" si="1"/>
        <v>106.8</v>
      </c>
      <c r="H16" s="3">
        <v>33.200000000000003</v>
      </c>
    </row>
    <row r="17" spans="1:8" ht="43">
      <c r="A17" s="1">
        <v>13</v>
      </c>
      <c r="B17" s="2" t="s">
        <v>16</v>
      </c>
      <c r="C17" s="3">
        <v>84</v>
      </c>
      <c r="D17" s="3">
        <f t="shared" si="0"/>
        <v>170</v>
      </c>
      <c r="E17" s="3">
        <v>254</v>
      </c>
      <c r="F17" s="3">
        <v>184</v>
      </c>
      <c r="G17" s="3">
        <f t="shared" si="1"/>
        <v>90.7</v>
      </c>
      <c r="H17" s="3">
        <v>-20.7</v>
      </c>
    </row>
    <row r="18" spans="1:8" ht="43">
      <c r="A18" s="1">
        <v>14</v>
      </c>
      <c r="B18" s="2" t="s">
        <v>17</v>
      </c>
      <c r="C18" s="3">
        <v>56</v>
      </c>
      <c r="D18" s="3">
        <f t="shared" si="0"/>
        <v>194</v>
      </c>
      <c r="E18" s="3">
        <v>250</v>
      </c>
      <c r="F18" s="3">
        <v>121</v>
      </c>
      <c r="G18" s="3">
        <f t="shared" si="1"/>
        <v>102.6</v>
      </c>
      <c r="H18" s="3">
        <v>26.4</v>
      </c>
    </row>
    <row r="19" spans="1:8" ht="43">
      <c r="A19" s="1">
        <v>15</v>
      </c>
      <c r="B19" s="2" t="s">
        <v>18</v>
      </c>
      <c r="C19" s="3">
        <v>60</v>
      </c>
      <c r="D19" s="3">
        <f t="shared" si="0"/>
        <v>185</v>
      </c>
      <c r="E19" s="3">
        <v>245</v>
      </c>
      <c r="F19" s="3">
        <v>122</v>
      </c>
      <c r="G19" s="3">
        <f t="shared" si="1"/>
        <v>91.6</v>
      </c>
      <c r="H19" s="3">
        <v>31.4</v>
      </c>
    </row>
    <row r="20" spans="1:8" ht="43">
      <c r="A20" s="1">
        <v>16</v>
      </c>
      <c r="B20" s="2" t="s">
        <v>19</v>
      </c>
      <c r="C20" s="3">
        <v>43</v>
      </c>
      <c r="D20" s="3">
        <f t="shared" si="0"/>
        <v>184</v>
      </c>
      <c r="E20" s="3">
        <v>227</v>
      </c>
      <c r="F20" s="3">
        <v>112</v>
      </c>
      <c r="G20" s="3">
        <f t="shared" si="1"/>
        <v>83.1</v>
      </c>
      <c r="H20" s="3">
        <v>31.9</v>
      </c>
    </row>
    <row r="21" spans="1:8" ht="43">
      <c r="A21" s="1">
        <v>17</v>
      </c>
      <c r="B21" s="2" t="s">
        <v>20</v>
      </c>
      <c r="C21" s="3">
        <v>54</v>
      </c>
      <c r="D21" s="3">
        <f t="shared" si="0"/>
        <v>175</v>
      </c>
      <c r="E21" s="3">
        <v>229</v>
      </c>
      <c r="F21" s="3">
        <v>92</v>
      </c>
      <c r="G21" s="3">
        <f t="shared" si="1"/>
        <v>93.4</v>
      </c>
      <c r="H21" s="3">
        <v>43.6</v>
      </c>
    </row>
    <row r="22" spans="1:8" ht="43">
      <c r="A22" s="1">
        <v>18</v>
      </c>
      <c r="B22" s="2" t="s">
        <v>21</v>
      </c>
      <c r="C22" s="3">
        <v>71</v>
      </c>
      <c r="D22" s="3">
        <f t="shared" si="0"/>
        <v>152</v>
      </c>
      <c r="E22" s="3">
        <v>223</v>
      </c>
      <c r="F22" s="3">
        <v>106</v>
      </c>
      <c r="G22" s="3">
        <f t="shared" si="1"/>
        <v>95.7</v>
      </c>
      <c r="H22" s="3">
        <v>21.3</v>
      </c>
    </row>
    <row r="23" spans="1:8" ht="43">
      <c r="A23" s="1">
        <v>19</v>
      </c>
      <c r="B23" s="2" t="s">
        <v>22</v>
      </c>
      <c r="C23" s="3">
        <v>43</v>
      </c>
      <c r="D23" s="3">
        <f t="shared" si="0"/>
        <v>181</v>
      </c>
      <c r="E23" s="3">
        <v>224</v>
      </c>
      <c r="F23" s="3">
        <v>102</v>
      </c>
      <c r="G23" s="3">
        <f t="shared" si="1"/>
        <v>87</v>
      </c>
      <c r="H23" s="3">
        <v>35</v>
      </c>
    </row>
    <row r="24" spans="1:8" ht="43">
      <c r="A24" s="1">
        <v>20</v>
      </c>
      <c r="B24" s="2" t="s">
        <v>23</v>
      </c>
      <c r="C24" s="3">
        <v>64</v>
      </c>
      <c r="D24" s="3">
        <f t="shared" si="0"/>
        <v>163</v>
      </c>
      <c r="E24" s="3">
        <v>227</v>
      </c>
      <c r="F24" s="3">
        <v>130</v>
      </c>
      <c r="G24" s="3">
        <f t="shared" si="1"/>
        <v>94.8</v>
      </c>
      <c r="H24" s="3">
        <v>2.2000000000000002</v>
      </c>
    </row>
    <row r="25" spans="1:8" ht="43">
      <c r="A25" s="1">
        <v>21</v>
      </c>
      <c r="B25" s="2" t="s">
        <v>24</v>
      </c>
      <c r="C25" s="3">
        <v>65</v>
      </c>
      <c r="D25" s="3">
        <f t="shared" si="0"/>
        <v>161</v>
      </c>
      <c r="E25" s="3">
        <v>226</v>
      </c>
      <c r="F25" s="3">
        <v>126</v>
      </c>
      <c r="G25" s="3">
        <f t="shared" si="1"/>
        <v>88.7</v>
      </c>
      <c r="H25" s="3">
        <v>11.3</v>
      </c>
    </row>
    <row r="26" spans="1:8" ht="43">
      <c r="A26" s="1">
        <v>22</v>
      </c>
      <c r="B26" s="2" t="s">
        <v>25</v>
      </c>
      <c r="C26" s="3">
        <v>48</v>
      </c>
      <c r="D26" s="3">
        <f t="shared" si="0"/>
        <v>179</v>
      </c>
      <c r="E26" s="3">
        <v>227</v>
      </c>
      <c r="F26" s="3">
        <v>154</v>
      </c>
      <c r="G26" s="3">
        <f t="shared" si="1"/>
        <v>90.9</v>
      </c>
      <c r="H26" s="3">
        <v>-17.899999999999999</v>
      </c>
    </row>
    <row r="27" spans="1:8" ht="43">
      <c r="A27" s="1">
        <v>23</v>
      </c>
      <c r="B27" s="2" t="s">
        <v>26</v>
      </c>
      <c r="C27" s="3">
        <v>58</v>
      </c>
      <c r="D27" s="3">
        <f t="shared" si="0"/>
        <v>156</v>
      </c>
      <c r="E27" s="3">
        <v>214</v>
      </c>
      <c r="F27" s="3">
        <v>114</v>
      </c>
      <c r="G27" s="3">
        <f t="shared" si="1"/>
        <v>87.4</v>
      </c>
      <c r="H27" s="3">
        <v>12.6</v>
      </c>
    </row>
    <row r="28" spans="1:8" ht="43">
      <c r="A28" s="1">
        <v>24</v>
      </c>
      <c r="B28" s="2" t="s">
        <v>27</v>
      </c>
      <c r="C28" s="3">
        <v>42</v>
      </c>
      <c r="D28" s="3">
        <f t="shared" si="0"/>
        <v>169</v>
      </c>
      <c r="E28" s="3">
        <v>211</v>
      </c>
      <c r="F28" s="3">
        <v>125</v>
      </c>
      <c r="G28" s="3">
        <f t="shared" si="1"/>
        <v>88.2</v>
      </c>
      <c r="H28" s="3">
        <v>-2.2000000000000002</v>
      </c>
    </row>
    <row r="29" spans="1:8" ht="43">
      <c r="A29" s="1">
        <v>25</v>
      </c>
      <c r="B29" s="2" t="s">
        <v>28</v>
      </c>
      <c r="C29" s="3">
        <v>30</v>
      </c>
      <c r="D29" s="3">
        <f t="shared" si="0"/>
        <v>177</v>
      </c>
      <c r="E29" s="3">
        <v>207</v>
      </c>
      <c r="F29" s="3">
        <v>101</v>
      </c>
      <c r="G29" s="3">
        <f t="shared" si="1"/>
        <v>97.1</v>
      </c>
      <c r="H29" s="3">
        <v>8.9</v>
      </c>
    </row>
    <row r="30" spans="1:8" ht="43">
      <c r="A30" s="1">
        <v>26</v>
      </c>
      <c r="B30" s="2" t="s">
        <v>29</v>
      </c>
      <c r="C30" s="3">
        <v>48</v>
      </c>
      <c r="D30" s="3">
        <f t="shared" si="0"/>
        <v>127</v>
      </c>
      <c r="E30" s="3">
        <v>175</v>
      </c>
      <c r="F30" s="3">
        <v>70</v>
      </c>
      <c r="G30" s="3">
        <f t="shared" si="1"/>
        <v>83.4</v>
      </c>
      <c r="H30" s="3">
        <v>21.6</v>
      </c>
    </row>
    <row r="31" spans="1:8" ht="43">
      <c r="A31" s="1">
        <v>27</v>
      </c>
      <c r="B31" s="2" t="s">
        <v>30</v>
      </c>
      <c r="C31" s="3">
        <v>42</v>
      </c>
      <c r="D31" s="3">
        <f t="shared" si="0"/>
        <v>160</v>
      </c>
      <c r="E31" s="3">
        <v>202</v>
      </c>
      <c r="F31" s="3">
        <v>102</v>
      </c>
      <c r="G31" s="3">
        <f t="shared" si="1"/>
        <v>79.2</v>
      </c>
      <c r="H31" s="3">
        <v>20.8</v>
      </c>
    </row>
    <row r="32" spans="1:8" ht="43">
      <c r="A32" s="1">
        <v>28</v>
      </c>
      <c r="B32" s="2" t="s">
        <v>31</v>
      </c>
      <c r="C32" s="3">
        <v>69</v>
      </c>
      <c r="D32" s="3">
        <f t="shared" si="0"/>
        <v>162</v>
      </c>
      <c r="E32" s="3">
        <v>231</v>
      </c>
      <c r="F32" s="3">
        <v>113</v>
      </c>
      <c r="G32" s="3">
        <f t="shared" si="1"/>
        <v>91.4</v>
      </c>
      <c r="H32" s="3">
        <v>26.6</v>
      </c>
    </row>
    <row r="33" spans="1:8" ht="43">
      <c r="A33" s="1">
        <v>29</v>
      </c>
      <c r="B33" s="2" t="s">
        <v>32</v>
      </c>
      <c r="C33" s="3">
        <v>32</v>
      </c>
      <c r="D33" s="3">
        <f t="shared" si="0"/>
        <v>156</v>
      </c>
      <c r="E33" s="3">
        <v>188</v>
      </c>
      <c r="F33" s="3">
        <v>72</v>
      </c>
      <c r="G33" s="3">
        <f t="shared" si="1"/>
        <v>100.6</v>
      </c>
      <c r="H33" s="3">
        <v>15.4</v>
      </c>
    </row>
    <row r="34" spans="1:8" ht="43">
      <c r="A34" s="1">
        <v>30</v>
      </c>
      <c r="B34" s="2" t="s">
        <v>33</v>
      </c>
      <c r="C34" s="3">
        <v>33</v>
      </c>
      <c r="D34" s="3">
        <f t="shared" si="0"/>
        <v>155</v>
      </c>
      <c r="E34" s="3">
        <v>188</v>
      </c>
      <c r="F34" s="3">
        <v>94</v>
      </c>
      <c r="G34" s="3">
        <f t="shared" si="1"/>
        <v>86.1</v>
      </c>
      <c r="H34" s="3">
        <v>7.9</v>
      </c>
    </row>
    <row r="37" spans="1:8">
      <c r="A37" s="7" t="s">
        <v>37</v>
      </c>
    </row>
    <row r="38" spans="1:8">
      <c r="A38" s="7" t="s">
        <v>38</v>
      </c>
    </row>
    <row r="39" spans="1:8">
      <c r="A39" s="7" t="s">
        <v>39</v>
      </c>
    </row>
    <row r="40" spans="1:8">
      <c r="A40" s="7" t="s">
        <v>40</v>
      </c>
    </row>
    <row r="41" spans="1:8">
      <c r="A41" s="7" t="s">
        <v>41</v>
      </c>
    </row>
    <row r="42" spans="1:8">
      <c r="A42" s="7" t="s">
        <v>42</v>
      </c>
    </row>
    <row r="43" spans="1:8">
      <c r="A43" s="7" t="s">
        <v>43</v>
      </c>
    </row>
    <row r="44" spans="1:8">
      <c r="A44" s="7" t="s">
        <v>44</v>
      </c>
    </row>
    <row r="45" spans="1:8">
      <c r="A45" s="7" t="s">
        <v>45</v>
      </c>
    </row>
    <row r="46" spans="1:8">
      <c r="A46" s="7" t="s">
        <v>46</v>
      </c>
    </row>
    <row r="47" spans="1:8">
      <c r="A47" s="7" t="s">
        <v>47</v>
      </c>
    </row>
    <row r="48" spans="1:8">
      <c r="A48" s="7" t="s">
        <v>48</v>
      </c>
    </row>
    <row r="49" spans="1:1">
      <c r="A49" s="7" t="s">
        <v>49</v>
      </c>
    </row>
    <row r="50" spans="1:1">
      <c r="A50" s="7" t="s">
        <v>50</v>
      </c>
    </row>
  </sheetData>
  <mergeCells count="4">
    <mergeCell ref="H3:H4"/>
    <mergeCell ref="A3:A4"/>
    <mergeCell ref="B3:B4"/>
    <mergeCell ref="E3:E4"/>
  </mergeCells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28"/>
    <hyperlink ref="B33" r:id="rId29"/>
    <hyperlink ref="B34" r:id="rId30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2015-03-27T16:36:03Z</dcterms:created>
  <dcterms:modified xsi:type="dcterms:W3CDTF">2015-04-06T17:26:02Z</dcterms:modified>
</cp:coreProperties>
</file>