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3340" yWindow="15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<sst xmlns="http://schemas.openxmlformats.org/spreadsheetml/2006/main" count="84" uniqueCount="84">
  <si>
    <t>Rank</t>
  </si>
  <si>
    <t>Team</t>
  </si>
  <si>
    <t>Revenue</t>
  </si>
  <si>
    <t>Operating Income</t>
  </si>
  <si>
    <t>#1</t>
  </si>
  <si>
    <t>New York Yankees</t>
  </si>
  <si>
    <t>#2</t>
  </si>
  <si>
    <t>Los Angeles Dodgers</t>
  </si>
  <si>
    <t>#3</t>
  </si>
  <si>
    <t>Boston Red Sox</t>
  </si>
  <si>
    <t>#4</t>
  </si>
  <si>
    <t>San Francisco Giants</t>
  </si>
  <si>
    <t>#5</t>
  </si>
  <si>
    <t>Chicago Cubs</t>
  </si>
  <si>
    <t>#6</t>
  </si>
  <si>
    <t>New York Mets</t>
  </si>
  <si>
    <t>#7</t>
  </si>
  <si>
    <t>St Louis Cardinals</t>
  </si>
  <si>
    <t>#8</t>
  </si>
  <si>
    <t>Los Angeles Angels of Anaheim</t>
  </si>
  <si>
    <t>#9</t>
  </si>
  <si>
    <t>Washington Nationals</t>
  </si>
  <si>
    <t>#10</t>
  </si>
  <si>
    <t>Philadelphia Phillies</t>
  </si>
  <si>
    <t>#11</t>
  </si>
  <si>
    <t>Texas Rangers</t>
  </si>
  <si>
    <t>#12</t>
  </si>
  <si>
    <t>Seattle Mariners</t>
  </si>
  <si>
    <t>#13</t>
  </si>
  <si>
    <t>Atlanta Braves</t>
  </si>
  <si>
    <t>#14</t>
  </si>
  <si>
    <t>Detroit Tigers</t>
  </si>
  <si>
    <t>#15</t>
  </si>
  <si>
    <t>Houston Astros</t>
  </si>
  <si>
    <t>#16</t>
  </si>
  <si>
    <t>Chicago White Sox</t>
  </si>
  <si>
    <t>#17</t>
  </si>
  <si>
    <t>Baltimore Orioles</t>
  </si>
  <si>
    <t>#18</t>
  </si>
  <si>
    <t>Pittsburgh Pirates</t>
  </si>
  <si>
    <t>#19</t>
  </si>
  <si>
    <t>Arizona Diamondbacks</t>
  </si>
  <si>
    <t>#20</t>
  </si>
  <si>
    <t>Minnesota Twins</t>
  </si>
  <si>
    <t>#21</t>
  </si>
  <si>
    <t>Cincinnati Reds</t>
  </si>
  <si>
    <t>#22</t>
  </si>
  <si>
    <t>Toronto Blue Jays</t>
  </si>
  <si>
    <t>#23</t>
  </si>
  <si>
    <t>San Diego Padres</t>
  </si>
  <si>
    <t>#24</t>
  </si>
  <si>
    <t>Milwaukee Brewers</t>
  </si>
  <si>
    <t>#25</t>
  </si>
  <si>
    <t>Kansas City Royals</t>
  </si>
  <si>
    <t>#26</t>
  </si>
  <si>
    <t>Colorado Rockies</t>
  </si>
  <si>
    <t>#27</t>
  </si>
  <si>
    <t>Cleveland Indians</t>
  </si>
  <si>
    <t>#28</t>
  </si>
  <si>
    <t>Oakland Athletics</t>
  </si>
  <si>
    <t>#29</t>
  </si>
  <si>
    <t>Miami Marlins</t>
  </si>
  <si>
    <t>#30</t>
  </si>
  <si>
    <t>Tampa Bay Rays</t>
  </si>
  <si>
    <t>Forbes Team Valuations 2016. Gleaned Mar. 29, 2016.  http://www.forbes.com/mlb-valuations/list/#tab:overall</t>
  </si>
  <si>
    <t>Revenue and operating income are for 2015 season and net of revenue sharing and stadium debt service.</t>
  </si>
  <si>
    <t>Value of team based on current stadium deal (unless new stadium is pending) without deduction for debt (other than annual stadium debt).</t>
  </si>
  <si>
    <t>Net of stadium revenues used for debt payments.</t>
  </si>
  <si>
    <t>Earnings before interest, taxes, depreciation and amortization.</t>
  </si>
  <si>
    <t>Includes stadium debts.</t>
  </si>
  <si>
    <t>Includes benefits and bonuses.</t>
  </si>
  <si>
    <t>Includes club seats.</t>
  </si>
  <si>
    <t>Compares the number of wins per player payroll relative to the rest of the MLB. Playoff wins count twice as much as regular season wins. A score of 120 means that the team achieved 20% more victories per dollar of payroll compared with the league average during the 2015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</si>
  <si>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</si>
  <si>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</si>
  <si>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</si>
  <si>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</si>
  <si>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</si>
  <si>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</si>
  <si>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Gate Revenue</t>
  </si>
  <si>
    <t>Other Revenue</t>
  </si>
  <si>
    <t>Other Costs</t>
  </si>
  <si>
    <t>Total Costs</t>
  </si>
  <si>
    <t>Player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</si>
</sst>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2"/>
      <color theme="1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L10" sqref="L10"/>
    </sheetView>
  </sheetViews>
  <sheetFormatPr baseColWidth="10" defaultRowHeight="15" x14ac:dyDescent="0"/>
  <cols>
    <col min="2" max="2" width="26.5" bestFit="1" customWidth="1"/>
    <col min="3" max="3" width="12.6640625" bestFit="1" customWidth="1"/>
    <col min="4" max="4" width="13.5" bestFit="1" customWidth="1"/>
    <col min="6" max="6" width="14.1640625" bestFit="1" customWidth="1"/>
    <col min="8" max="8" width="10.1640625" bestFit="1" customWidth="1"/>
  </cols>
  <sheetData>
    <row r="1" spans="1:11">
      <c r="A1" t="s">
        <v>64</v>
      </c>
    </row>
    <row r="3" spans="1:11">
      <c r="A3" t="s">
        <v>0</v>
      </c>
      <c r="B3" t="s">
        <v>1</v>
      </c>
      <c r="C3" t="s">
        <v>79</v>
      </c>
      <c r="D3" t="s">
        <v>80</v>
      </c>
      <c r="E3" t="s">
        <v>2</v>
      </c>
      <c r="F3" t="s">
        <v>83</v>
      </c>
      <c r="G3" t="s">
        <v>81</v>
      </c>
      <c r="H3" t="s">
        <v>82</v>
      </c>
      <c r="I3" t="s">
        <v>3</v>
      </c>
    </row>
    <row r="4" spans="1:11">
      <c r="A4" t="s">
        <v>4</v>
      </c>
      <c r="B4" t="s">
        <v>5</v>
      </c>
      <c r="C4">
        <v>259</v>
      </c>
      <c r="D4" s="2">
        <f>E4-C4</f>
        <v>257</v>
      </c>
      <c r="E4" s="2">
        <v>516</v>
      </c>
      <c r="F4">
        <v>251</v>
      </c>
      <c r="G4" s="2">
        <f>E4-F4-I4</f>
        <v>252</v>
      </c>
      <c r="H4" s="2">
        <f>F4+G4</f>
        <v>503</v>
      </c>
      <c r="I4" s="2">
        <v>13</v>
      </c>
      <c r="K4" s="2"/>
    </row>
    <row r="5" spans="1:11">
      <c r="A5" t="s">
        <v>6</v>
      </c>
      <c r="B5" t="s">
        <v>7</v>
      </c>
      <c r="C5">
        <v>130</v>
      </c>
      <c r="D5" s="2">
        <f t="shared" ref="D5:D33" si="0">E5-C5</f>
        <v>308</v>
      </c>
      <c r="E5" s="2">
        <v>438</v>
      </c>
      <c r="F5">
        <v>346</v>
      </c>
      <c r="G5" s="2">
        <f t="shared" ref="G5:G33" si="1">E5-F5-I5</f>
        <v>165.2</v>
      </c>
      <c r="H5">
        <f t="shared" ref="H5:H33" si="2">F5+G5</f>
        <v>511.2</v>
      </c>
      <c r="I5" s="3">
        <v>-73.2</v>
      </c>
    </row>
    <row r="6" spans="1:11">
      <c r="A6" t="s">
        <v>8</v>
      </c>
      <c r="B6" t="s">
        <v>9</v>
      </c>
      <c r="C6">
        <v>176</v>
      </c>
      <c r="D6" s="2">
        <f t="shared" si="0"/>
        <v>222</v>
      </c>
      <c r="E6" s="2">
        <v>398</v>
      </c>
      <c r="F6">
        <v>208</v>
      </c>
      <c r="G6" s="2">
        <f t="shared" si="1"/>
        <v>146.80000000000001</v>
      </c>
      <c r="H6">
        <f t="shared" si="2"/>
        <v>354.8</v>
      </c>
      <c r="I6" s="3">
        <v>43.2</v>
      </c>
    </row>
    <row r="7" spans="1:11">
      <c r="A7" t="s">
        <v>10</v>
      </c>
      <c r="B7" t="s">
        <v>11</v>
      </c>
      <c r="C7">
        <v>172</v>
      </c>
      <c r="D7" s="2">
        <f t="shared" si="0"/>
        <v>237</v>
      </c>
      <c r="E7" s="2">
        <v>409</v>
      </c>
      <c r="F7">
        <v>198</v>
      </c>
      <c r="G7" s="2">
        <f t="shared" si="1"/>
        <v>138.4</v>
      </c>
      <c r="H7">
        <f t="shared" si="2"/>
        <v>336.4</v>
      </c>
      <c r="I7" s="3">
        <v>72.599999999999994</v>
      </c>
    </row>
    <row r="8" spans="1:11">
      <c r="A8" t="s">
        <v>12</v>
      </c>
      <c r="B8" t="s">
        <v>13</v>
      </c>
      <c r="C8">
        <v>144</v>
      </c>
      <c r="D8" s="2">
        <f t="shared" si="0"/>
        <v>196</v>
      </c>
      <c r="E8" s="2">
        <v>340</v>
      </c>
      <c r="F8">
        <v>154</v>
      </c>
      <c r="G8" s="2">
        <f t="shared" si="1"/>
        <v>135.19999999999999</v>
      </c>
      <c r="H8">
        <f t="shared" si="2"/>
        <v>289.2</v>
      </c>
      <c r="I8" s="3">
        <v>50.8</v>
      </c>
    </row>
    <row r="9" spans="1:11">
      <c r="A9" t="s">
        <v>14</v>
      </c>
      <c r="B9" t="s">
        <v>15</v>
      </c>
      <c r="C9">
        <v>104</v>
      </c>
      <c r="D9" s="2">
        <f t="shared" si="0"/>
        <v>209</v>
      </c>
      <c r="E9" s="2">
        <v>313</v>
      </c>
      <c r="F9">
        <v>119</v>
      </c>
      <c r="G9" s="2">
        <f t="shared" si="1"/>
        <v>147.19999999999999</v>
      </c>
      <c r="H9">
        <f t="shared" si="2"/>
        <v>266.2</v>
      </c>
      <c r="I9" s="3">
        <v>46.8</v>
      </c>
    </row>
    <row r="10" spans="1:11">
      <c r="A10" t="s">
        <v>16</v>
      </c>
      <c r="B10" t="s">
        <v>17</v>
      </c>
      <c r="C10">
        <v>129</v>
      </c>
      <c r="D10" s="2">
        <f t="shared" si="0"/>
        <v>171</v>
      </c>
      <c r="E10" s="2">
        <v>300</v>
      </c>
      <c r="F10">
        <v>145</v>
      </c>
      <c r="G10" s="2">
        <f t="shared" si="1"/>
        <v>95.2</v>
      </c>
      <c r="H10">
        <f t="shared" si="2"/>
        <v>240.2</v>
      </c>
      <c r="I10" s="3">
        <v>59.8</v>
      </c>
    </row>
    <row r="11" spans="1:11">
      <c r="A11" t="s">
        <v>18</v>
      </c>
      <c r="B11" t="s">
        <v>19</v>
      </c>
      <c r="C11">
        <v>90</v>
      </c>
      <c r="D11" s="2">
        <f t="shared" si="0"/>
        <v>222</v>
      </c>
      <c r="E11" s="2">
        <v>312</v>
      </c>
      <c r="F11">
        <v>162</v>
      </c>
      <c r="G11" s="2">
        <f t="shared" si="1"/>
        <v>108.3</v>
      </c>
      <c r="H11">
        <f t="shared" si="2"/>
        <v>270.3</v>
      </c>
      <c r="I11" s="3">
        <v>41.7</v>
      </c>
    </row>
    <row r="12" spans="1:11">
      <c r="A12" t="s">
        <v>20</v>
      </c>
      <c r="B12" t="s">
        <v>21</v>
      </c>
      <c r="C12">
        <v>89</v>
      </c>
      <c r="D12" s="2">
        <f t="shared" si="0"/>
        <v>204</v>
      </c>
      <c r="E12" s="2">
        <v>293</v>
      </c>
      <c r="F12">
        <v>179</v>
      </c>
      <c r="G12" s="2">
        <f t="shared" si="1"/>
        <v>91.5</v>
      </c>
      <c r="H12">
        <f t="shared" si="2"/>
        <v>270.5</v>
      </c>
      <c r="I12" s="3">
        <v>22.5</v>
      </c>
    </row>
    <row r="13" spans="1:11">
      <c r="A13" t="s">
        <v>22</v>
      </c>
      <c r="B13" t="s">
        <v>23</v>
      </c>
      <c r="C13">
        <v>72</v>
      </c>
      <c r="D13" s="2">
        <f t="shared" si="0"/>
        <v>191</v>
      </c>
      <c r="E13" s="2">
        <v>263</v>
      </c>
      <c r="F13">
        <v>164</v>
      </c>
      <c r="G13" s="2">
        <f t="shared" si="1"/>
        <v>107.9</v>
      </c>
      <c r="H13">
        <f t="shared" si="2"/>
        <v>271.89999999999998</v>
      </c>
      <c r="I13" s="3">
        <v>-8.9</v>
      </c>
    </row>
    <row r="14" spans="1:11">
      <c r="A14" t="s">
        <v>24</v>
      </c>
      <c r="B14" t="s">
        <v>25</v>
      </c>
      <c r="C14">
        <v>71</v>
      </c>
      <c r="D14" s="2">
        <f t="shared" si="0"/>
        <v>204</v>
      </c>
      <c r="E14" s="2">
        <v>275</v>
      </c>
      <c r="F14">
        <v>181</v>
      </c>
      <c r="G14" s="2">
        <f t="shared" si="1"/>
        <v>98.7</v>
      </c>
      <c r="H14">
        <f t="shared" si="2"/>
        <v>279.7</v>
      </c>
      <c r="I14" s="3">
        <v>-4.7</v>
      </c>
    </row>
    <row r="15" spans="1:11">
      <c r="A15" t="s">
        <v>26</v>
      </c>
      <c r="B15" t="s">
        <v>27</v>
      </c>
      <c r="C15">
        <v>64</v>
      </c>
      <c r="D15" s="2">
        <f t="shared" si="0"/>
        <v>207</v>
      </c>
      <c r="E15" s="2">
        <v>271</v>
      </c>
      <c r="F15">
        <v>139</v>
      </c>
      <c r="G15" s="2">
        <f t="shared" si="1"/>
        <v>115.2</v>
      </c>
      <c r="H15">
        <f t="shared" si="2"/>
        <v>254.2</v>
      </c>
      <c r="I15" s="3">
        <v>16.8</v>
      </c>
    </row>
    <row r="16" spans="1:11">
      <c r="A16" t="s">
        <v>28</v>
      </c>
      <c r="B16" t="s">
        <v>29</v>
      </c>
      <c r="C16">
        <v>49</v>
      </c>
      <c r="D16" s="2">
        <f t="shared" si="0"/>
        <v>217</v>
      </c>
      <c r="E16" s="2">
        <v>266</v>
      </c>
      <c r="F16">
        <v>125</v>
      </c>
      <c r="G16" s="2">
        <f t="shared" si="1"/>
        <v>113.2</v>
      </c>
      <c r="H16">
        <f t="shared" si="2"/>
        <v>238.2</v>
      </c>
      <c r="I16" s="3">
        <v>27.8</v>
      </c>
    </row>
    <row r="17" spans="1:9">
      <c r="A17" t="s">
        <v>30</v>
      </c>
      <c r="B17" t="s">
        <v>31</v>
      </c>
      <c r="C17">
        <v>79</v>
      </c>
      <c r="D17" s="2">
        <f t="shared" si="0"/>
        <v>189</v>
      </c>
      <c r="E17" s="2">
        <v>268</v>
      </c>
      <c r="F17">
        <v>169</v>
      </c>
      <c r="G17" s="2">
        <f t="shared" si="1"/>
        <v>88</v>
      </c>
      <c r="H17">
        <f t="shared" si="2"/>
        <v>257</v>
      </c>
      <c r="I17" s="2">
        <v>11</v>
      </c>
    </row>
    <row r="18" spans="1:9">
      <c r="A18" t="s">
        <v>32</v>
      </c>
      <c r="B18" t="s">
        <v>33</v>
      </c>
      <c r="C18">
        <v>73</v>
      </c>
      <c r="D18" s="2">
        <f t="shared" si="0"/>
        <v>197</v>
      </c>
      <c r="E18" s="2">
        <v>270</v>
      </c>
      <c r="F18">
        <v>107</v>
      </c>
      <c r="G18" s="2">
        <f t="shared" si="1"/>
        <v>96.4</v>
      </c>
      <c r="H18">
        <f t="shared" si="2"/>
        <v>203.4</v>
      </c>
      <c r="I18" s="3">
        <v>66.599999999999994</v>
      </c>
    </row>
    <row r="19" spans="1:9">
      <c r="A19" t="s">
        <v>34</v>
      </c>
      <c r="B19" t="s">
        <v>35</v>
      </c>
      <c r="C19">
        <v>46</v>
      </c>
      <c r="D19" s="2">
        <f t="shared" si="0"/>
        <v>194</v>
      </c>
      <c r="E19" s="2">
        <v>240</v>
      </c>
      <c r="F19">
        <v>135</v>
      </c>
      <c r="G19" s="2">
        <f t="shared" si="1"/>
        <v>84.8</v>
      </c>
      <c r="H19">
        <f t="shared" si="2"/>
        <v>219.8</v>
      </c>
      <c r="I19" s="3">
        <v>20.2</v>
      </c>
    </row>
    <row r="20" spans="1:9">
      <c r="A20" t="s">
        <v>36</v>
      </c>
      <c r="B20" t="s">
        <v>37</v>
      </c>
      <c r="C20">
        <v>53</v>
      </c>
      <c r="D20" s="2">
        <f t="shared" si="0"/>
        <v>186</v>
      </c>
      <c r="E20" s="2">
        <v>239</v>
      </c>
      <c r="F20">
        <v>137</v>
      </c>
      <c r="G20" s="2">
        <f t="shared" si="1"/>
        <v>93.2</v>
      </c>
      <c r="H20">
        <f t="shared" si="2"/>
        <v>230.2</v>
      </c>
      <c r="I20" s="3">
        <v>8.8000000000000007</v>
      </c>
    </row>
    <row r="21" spans="1:9">
      <c r="A21" t="s">
        <v>38</v>
      </c>
      <c r="B21" t="s">
        <v>39</v>
      </c>
      <c r="C21">
        <v>58</v>
      </c>
      <c r="D21" s="2">
        <f t="shared" si="0"/>
        <v>186</v>
      </c>
      <c r="E21" s="2">
        <v>244</v>
      </c>
      <c r="F21">
        <v>111</v>
      </c>
      <c r="G21" s="2">
        <f t="shared" si="1"/>
        <v>97.7</v>
      </c>
      <c r="H21">
        <f t="shared" si="2"/>
        <v>208.7</v>
      </c>
      <c r="I21" s="3">
        <v>35.299999999999997</v>
      </c>
    </row>
    <row r="22" spans="1:9">
      <c r="A22" t="s">
        <v>40</v>
      </c>
      <c r="B22" t="s">
        <v>41</v>
      </c>
      <c r="C22">
        <v>44</v>
      </c>
      <c r="D22" s="2">
        <f t="shared" si="0"/>
        <v>179</v>
      </c>
      <c r="E22" s="2">
        <v>223</v>
      </c>
      <c r="F22">
        <v>103</v>
      </c>
      <c r="G22" s="2">
        <f t="shared" si="1"/>
        <v>102.6</v>
      </c>
      <c r="H22">
        <f t="shared" si="2"/>
        <v>205.6</v>
      </c>
      <c r="I22" s="3">
        <v>17.399999999999999</v>
      </c>
    </row>
    <row r="23" spans="1:9">
      <c r="A23" t="s">
        <v>42</v>
      </c>
      <c r="B23" t="s">
        <v>43</v>
      </c>
      <c r="C23">
        <v>73</v>
      </c>
      <c r="D23" s="2">
        <f t="shared" si="0"/>
        <v>167</v>
      </c>
      <c r="E23" s="2">
        <v>240</v>
      </c>
      <c r="F23">
        <v>125</v>
      </c>
      <c r="G23" s="2">
        <f t="shared" si="1"/>
        <v>96.5</v>
      </c>
      <c r="H23">
        <f t="shared" si="2"/>
        <v>221.5</v>
      </c>
      <c r="I23" s="3">
        <v>18.5</v>
      </c>
    </row>
    <row r="24" spans="1:9">
      <c r="A24" t="s">
        <v>44</v>
      </c>
      <c r="B24" t="s">
        <v>45</v>
      </c>
      <c r="C24">
        <v>63</v>
      </c>
      <c r="D24" s="2">
        <f t="shared" si="0"/>
        <v>174</v>
      </c>
      <c r="E24" s="2">
        <v>237</v>
      </c>
      <c r="F24">
        <v>134</v>
      </c>
      <c r="G24" s="2">
        <f t="shared" si="1"/>
        <v>94</v>
      </c>
      <c r="H24">
        <f t="shared" si="2"/>
        <v>228</v>
      </c>
      <c r="I24" s="2">
        <v>9</v>
      </c>
    </row>
    <row r="25" spans="1:9">
      <c r="A25" t="s">
        <v>46</v>
      </c>
      <c r="B25" t="s">
        <v>47</v>
      </c>
      <c r="C25">
        <v>59</v>
      </c>
      <c r="D25" s="2">
        <f t="shared" si="0"/>
        <v>182</v>
      </c>
      <c r="E25" s="2">
        <v>241</v>
      </c>
      <c r="F25">
        <v>148</v>
      </c>
      <c r="G25" s="2">
        <f t="shared" si="1"/>
        <v>91.8</v>
      </c>
      <c r="H25">
        <f t="shared" si="2"/>
        <v>239.8</v>
      </c>
      <c r="I25" s="3">
        <v>1.2</v>
      </c>
    </row>
    <row r="26" spans="1:9">
      <c r="A26" t="s">
        <v>48</v>
      </c>
      <c r="B26" t="s">
        <v>49</v>
      </c>
      <c r="C26">
        <v>48</v>
      </c>
      <c r="D26" s="2">
        <f t="shared" si="0"/>
        <v>196</v>
      </c>
      <c r="E26" s="2">
        <v>244</v>
      </c>
      <c r="F26">
        <v>122</v>
      </c>
      <c r="G26" s="2">
        <f t="shared" si="1"/>
        <v>89.1</v>
      </c>
      <c r="H26">
        <f t="shared" si="2"/>
        <v>211.1</v>
      </c>
      <c r="I26" s="3">
        <v>32.9</v>
      </c>
    </row>
    <row r="27" spans="1:9">
      <c r="A27" t="s">
        <v>50</v>
      </c>
      <c r="B27" t="s">
        <v>51</v>
      </c>
      <c r="C27">
        <v>64</v>
      </c>
      <c r="D27" s="2">
        <f t="shared" si="0"/>
        <v>170</v>
      </c>
      <c r="E27" s="2">
        <v>234</v>
      </c>
      <c r="F27">
        <v>116</v>
      </c>
      <c r="G27" s="2">
        <f t="shared" si="1"/>
        <v>91</v>
      </c>
      <c r="H27">
        <f t="shared" si="2"/>
        <v>207</v>
      </c>
      <c r="I27" s="2">
        <v>27</v>
      </c>
    </row>
    <row r="28" spans="1:9">
      <c r="A28" t="s">
        <v>52</v>
      </c>
      <c r="B28" t="s">
        <v>53</v>
      </c>
      <c r="C28">
        <v>99</v>
      </c>
      <c r="D28" s="2">
        <f t="shared" si="0"/>
        <v>174</v>
      </c>
      <c r="E28" s="2">
        <v>273</v>
      </c>
      <c r="F28">
        <v>141</v>
      </c>
      <c r="G28" s="2">
        <f t="shared" si="1"/>
        <v>93</v>
      </c>
      <c r="H28">
        <f t="shared" si="2"/>
        <v>234</v>
      </c>
      <c r="I28" s="2">
        <v>39</v>
      </c>
    </row>
    <row r="29" spans="1:9">
      <c r="A29" t="s">
        <v>54</v>
      </c>
      <c r="B29" t="s">
        <v>55</v>
      </c>
      <c r="C29">
        <v>54</v>
      </c>
      <c r="D29" s="2">
        <f t="shared" si="0"/>
        <v>173</v>
      </c>
      <c r="E29" s="2">
        <v>227</v>
      </c>
      <c r="F29">
        <v>129</v>
      </c>
      <c r="G29" s="2">
        <f t="shared" si="1"/>
        <v>92.5</v>
      </c>
      <c r="H29">
        <f t="shared" si="2"/>
        <v>221.5</v>
      </c>
      <c r="I29" s="3">
        <v>5.5</v>
      </c>
    </row>
    <row r="30" spans="1:9">
      <c r="A30" t="s">
        <v>56</v>
      </c>
      <c r="B30" t="s">
        <v>57</v>
      </c>
      <c r="C30">
        <v>30</v>
      </c>
      <c r="D30" s="2">
        <f t="shared" si="0"/>
        <v>190</v>
      </c>
      <c r="E30" s="2">
        <v>220</v>
      </c>
      <c r="F30">
        <v>103</v>
      </c>
      <c r="G30" s="2">
        <f t="shared" si="1"/>
        <v>99</v>
      </c>
      <c r="H30">
        <f t="shared" si="2"/>
        <v>202</v>
      </c>
      <c r="I30" s="2">
        <v>18</v>
      </c>
    </row>
    <row r="31" spans="1:9">
      <c r="A31" t="s">
        <v>58</v>
      </c>
      <c r="B31" t="s">
        <v>59</v>
      </c>
      <c r="C31">
        <v>38</v>
      </c>
      <c r="D31" s="2">
        <f t="shared" si="0"/>
        <v>170</v>
      </c>
      <c r="E31" s="2">
        <v>208</v>
      </c>
      <c r="F31">
        <v>98</v>
      </c>
      <c r="G31" s="2">
        <f t="shared" si="1"/>
        <v>77.3</v>
      </c>
      <c r="H31">
        <f t="shared" si="2"/>
        <v>175.3</v>
      </c>
      <c r="I31" s="3">
        <v>32.700000000000003</v>
      </c>
    </row>
    <row r="32" spans="1:9">
      <c r="A32" t="s">
        <v>60</v>
      </c>
      <c r="B32" t="s">
        <v>61</v>
      </c>
      <c r="C32">
        <v>36</v>
      </c>
      <c r="D32" s="2">
        <f t="shared" si="0"/>
        <v>163</v>
      </c>
      <c r="E32" s="2">
        <v>199</v>
      </c>
      <c r="F32">
        <v>81</v>
      </c>
      <c r="G32" s="2">
        <f t="shared" si="1"/>
        <v>102.2</v>
      </c>
      <c r="H32">
        <f t="shared" si="2"/>
        <v>183.2</v>
      </c>
      <c r="I32" s="3">
        <v>15.8</v>
      </c>
    </row>
    <row r="33" spans="1:9">
      <c r="A33" t="s">
        <v>62</v>
      </c>
      <c r="B33" t="s">
        <v>63</v>
      </c>
      <c r="C33">
        <v>29</v>
      </c>
      <c r="D33" s="2">
        <f t="shared" si="0"/>
        <v>164</v>
      </c>
      <c r="E33" s="2">
        <v>193</v>
      </c>
      <c r="F33">
        <v>92</v>
      </c>
      <c r="G33" s="2">
        <f t="shared" si="1"/>
        <v>92.8</v>
      </c>
      <c r="H33">
        <f t="shared" si="2"/>
        <v>184.8</v>
      </c>
      <c r="I33" s="3">
        <v>8.1999999999999993</v>
      </c>
    </row>
    <row r="35" spans="1:9">
      <c r="A35" s="1" t="s">
        <v>65</v>
      </c>
    </row>
    <row r="36" spans="1:9">
      <c r="A36" s="1" t="s">
        <v>66</v>
      </c>
    </row>
    <row r="37" spans="1:9">
      <c r="A37" s="1" t="s">
        <v>67</v>
      </c>
    </row>
    <row r="38" spans="1:9">
      <c r="A38" s="1" t="s">
        <v>68</v>
      </c>
    </row>
    <row r="39" spans="1:9">
      <c r="A39" s="1" t="s">
        <v>69</v>
      </c>
    </row>
    <row r="40" spans="1:9">
      <c r="A40" s="1" t="s">
        <v>70</v>
      </c>
    </row>
    <row r="41" spans="1:9">
      <c r="A41" s="1" t="s">
        <v>71</v>
      </c>
    </row>
    <row r="42" spans="1:9">
      <c r="A42" s="1" t="s">
        <v>72</v>
      </c>
    </row>
    <row r="43" spans="1:9">
      <c r="A43" s="1" t="s">
        <v>73</v>
      </c>
    </row>
    <row r="44" spans="1:9">
      <c r="A44" s="1" t="s">
        <v>74</v>
      </c>
    </row>
    <row r="45" spans="1:9">
      <c r="A45" s="1" t="s">
        <v>75</v>
      </c>
    </row>
    <row r="46" spans="1:9">
      <c r="A46" s="1" t="s">
        <v>76</v>
      </c>
    </row>
    <row r="47" spans="1:9">
      <c r="A47" s="1" t="s">
        <v>77</v>
      </c>
    </row>
    <row r="48" spans="1:9">
      <c r="A48" s="1" t="s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2016-03-29T15:33:47Z</dcterms:created>
  <dcterms:modified xsi:type="dcterms:W3CDTF">2016-03-29T15:50:21Z</dcterms:modified>
</cp:coreProperties>
</file>