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0AD26564-6196-DE46-9E25-50AFCCD40333}" xr6:coauthVersionLast="36" xr6:coauthVersionMax="36" xr10:uidLastSave="{00000000-0000-0000-0000-000000000000}"/>
  <bookViews>
    <workbookView activeTab="0" windowHeight="23060" windowWidth="31060" xWindow="16660" xr2:uid="{373B68E8-A1E8-3F42-9AD0-9120E9FD93BC}" yWindow="35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<sst xmlns="http://schemas.openxmlformats.org/spreadsheetml/2006/main" count="83" uniqueCount="83">
  <si>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#1</t>
  </si>
  <si>
    <t>New York Yankees</t>
  </si>
  <si>
    <t>#2</t>
  </si>
  <si>
    <t>Los Angeles Dodgers</t>
  </si>
  <si>
    <t>#3</t>
  </si>
  <si>
    <t>Boston Red Sox</t>
  </si>
  <si>
    <t>#4</t>
  </si>
  <si>
    <t>Chicago Cubs</t>
  </si>
  <si>
    <t>#5</t>
  </si>
  <si>
    <t>San Francisco Giants</t>
  </si>
  <si>
    <t>#6</t>
  </si>
  <si>
    <t>New York Mets</t>
  </si>
  <si>
    <t>#7</t>
  </si>
  <si>
    <t>St Louis Cardinals</t>
  </si>
  <si>
    <t>#8</t>
  </si>
  <si>
    <t>Los Angeles Angels</t>
  </si>
  <si>
    <t>#9</t>
  </si>
  <si>
    <t>Philadelphia Phillies</t>
  </si>
  <si>
    <t>#10</t>
  </si>
  <si>
    <t>Houston Astros</t>
  </si>
  <si>
    <t>#11</t>
  </si>
  <si>
    <t>Washington Nationals</t>
  </si>
  <si>
    <t>#12</t>
  </si>
  <si>
    <t>Atlanta Braves</t>
  </si>
  <si>
    <t>#13</t>
  </si>
  <si>
    <t>Texas Rangers</t>
  </si>
  <si>
    <t>#14</t>
  </si>
  <si>
    <t>Chicago White Sox</t>
  </si>
  <si>
    <t>#15</t>
  </si>
  <si>
    <t>Seattle Mariners</t>
  </si>
  <si>
    <t>#16</t>
  </si>
  <si>
    <t>Toronto Blue Jays</t>
  </si>
  <si>
    <t>#17</t>
  </si>
  <si>
    <t>San Diego Padres</t>
  </si>
  <si>
    <t>#18</t>
  </si>
  <si>
    <t>Arizona Diamondbacks</t>
  </si>
  <si>
    <t>#19</t>
  </si>
  <si>
    <t>Baltimore Orioles</t>
  </si>
  <si>
    <t>#20</t>
  </si>
  <si>
    <t>Pittsburgh Pirates</t>
  </si>
  <si>
    <t>#21</t>
  </si>
  <si>
    <t>Detroit Tigers</t>
  </si>
  <si>
    <t>#22</t>
  </si>
  <si>
    <t>Colorado Rockies</t>
  </si>
  <si>
    <t>#23</t>
  </si>
  <si>
    <t>Minnesota Twins</t>
  </si>
  <si>
    <t>#24</t>
  </si>
  <si>
    <t>Milwaukee Brewers</t>
  </si>
  <si>
    <t>#25</t>
  </si>
  <si>
    <t>Cleveland Indians</t>
  </si>
  <si>
    <t>#26</t>
  </si>
  <si>
    <t>Oakland Athletics</t>
  </si>
  <si>
    <t>#27</t>
  </si>
  <si>
    <t>Cincinnati Reds</t>
  </si>
  <si>
    <t>#28</t>
  </si>
  <si>
    <t>Kansas City Royals</t>
  </si>
  <si>
    <t>#29</t>
  </si>
  <si>
    <t>Tampa Bay Rays</t>
  </si>
  <si>
    <t>#30</t>
  </si>
  <si>
    <t>Miami Marlins</t>
  </si>
  <si>
    <t>Forbes MLB Team Valuations 2019. Gleaned Se 12, 2019.</t>
  </si>
  <si>
    <t>https://www.forbes.com/mlb-valuations/list/#tab:overall</t>
  </si>
  <si>
    <t>Rank</t>
  </si>
  <si>
    <t>Team</t>
  </si>
  <si>
    <t>1Value of team based on current stadium deal (unless new stadium is pending) without deduction for debt.</t>
  </si>
  <si>
    <t>2Net of stadium revenues used for debt payment.</t>
  </si>
  <si>
    <t>4Includes stadium debt.</t>
  </si>
  <si>
    <t>3EBITDA.</t>
  </si>
  <si>
    <t>5Includes benefits and bonuses.</t>
  </si>
  <si>
    <t>6Includes club seats.</t>
  </si>
  <si>
    <t>7Co victories per dollar payroll cmpares the number of wins per player payroll relative to the rest of the MLB. Playoff wins count twice as much as regular season wins. A score of 120 means that the team achieved 20% more compared with the league average during the 2018 season.</t>
  </si>
  <si>
    <t>8Local revenues divided by metro population with population in two-team markets divided in half.</t>
  </si>
  <si>
    <t>9. Portion of franchise's value attributable to revenue shared among all teams.</t>
  </si>
  <si>
    <t>10. Portion of franchise's value attributable to its city and market size.</t>
  </si>
  <si>
    <t>11. Portion of franchise's value attributable to its stadium.</t>
  </si>
  <si>
    <t>12. Portion of franchise's value attributable to its brand.</t>
  </si>
  <si>
    <t>Other Revenue</t>
  </si>
  <si>
    <t>Other Expense</t>
  </si>
  <si>
    <t>Expense</t>
  </si>
  <si>
    <t>Revenue2</t>
  </si>
  <si>
    <t>Operating Income3</t>
  </si>
  <si>
    <t>Player Expenses5</t>
  </si>
  <si>
    <t>Gate Receipts6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</si>
</sst>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2" mc:Ignorable="x14ac x16r2 xr">
  <numFmts count="8">
    <numFmt numFmtId="5" formatCode="&quot;$&quot;#,##0_);(&quot;$&quot;#,##0)"/>
    <numFmt numFmtId="6" formatCode="&quot;$&quot;#,##0_);[Red]\(&quot;$&quot;#,##0\)"/>
    <numFmt numFmtId="7" formatCode="&quot;$&quot;#,##0.00_);(&quot;$&quot;#,##0.00)"/>
    <numFmt numFmtId="8" formatCode="&quot;$&quot;#,##0.00_);[Red]\(&quot;$&quot;#,##0.00\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6">
    <font>
      <name val="Calibri"/>
      <family val="2"/>
      <color rgb="FF000000"/>
      <sz val="12"/>
      <scheme val="minor"/>
    </font>
    <font>
      <name val="Georgia"/>
      <family val="1"/>
      <color rgb="FF3C3C3C"/>
      <sz val="16"/>
    </font>
    <font>
      <name val="Calibri"/>
      <family val="2"/>
      <color rgb="FF0563C1"/>
      <sz val="12"/>
      <u val="single"/>
      <scheme val="minor"/>
    </font>
    <font>
      <name val="Calibri"/>
      <family val="2"/>
      <color rgb="FF000000"/>
      <sz val="16"/>
      <scheme val="minor"/>
    </font>
    <font>
      <name val="Calibri"/>
      <family val="2"/>
      <color rgb="FF000000"/>
      <sz val="16"/>
      <u val="single"/>
      <scheme val="minor"/>
    </font>
    <font>
      <name val="Georgia"/>
      <family val="1"/>
      <color rgb="FF000000"/>
      <sz val="16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">
    <xf numFmtId="0" fontId="0" fillId="0" borderId="0" xfId="0"/>
    <xf numFmtId="0" fontId="2" fillId="0" borderId="0" xfId="0" applyFont="1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1" fillId="0" borderId="0" xfId="0" applyNumberFormat="1" applyFont="1"/>
    <xf numFmtId="8" fontId="1" fillId="0" borderId="0" xfId="0" applyNumberFormat="1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orbes.com/teams/new-york-yankees/" TargetMode="External"/><Relationship Id="rId10" Type="http://schemas.openxmlformats.org/officeDocument/2006/relationships/hyperlink" Target="https://www.forbes.com/teams/houston-astros/" TargetMode="External"/><Relationship Id="rId11" Type="http://schemas.openxmlformats.org/officeDocument/2006/relationships/hyperlink" Target="https://www.forbes.com/teams/washington-nationals/" TargetMode="External"/><Relationship Id="rId12" Type="http://schemas.openxmlformats.org/officeDocument/2006/relationships/hyperlink" Target="https://www.forbes.com/teams/atlanta-braves/" TargetMode="External"/><Relationship Id="rId13" Type="http://schemas.openxmlformats.org/officeDocument/2006/relationships/hyperlink" Target="https://www.forbes.com/teams/texas-rangers/" TargetMode="External"/><Relationship Id="rId14" Type="http://schemas.openxmlformats.org/officeDocument/2006/relationships/hyperlink" Target="https://www.forbes.com/teams/chicago-white-sox/" TargetMode="External"/><Relationship Id="rId15" Type="http://schemas.openxmlformats.org/officeDocument/2006/relationships/hyperlink" Target="https://www.forbes.com/teams/seattle-mariners/" TargetMode="External"/><Relationship Id="rId16" Type="http://schemas.openxmlformats.org/officeDocument/2006/relationships/hyperlink" Target="https://www.forbes.com/teams/toronto-blue-jays/" TargetMode="External"/><Relationship Id="rId17" Type="http://schemas.openxmlformats.org/officeDocument/2006/relationships/hyperlink" Target="https://www.forbes.com/teams/san-diego-padres/" TargetMode="External"/><Relationship Id="rId18" Type="http://schemas.openxmlformats.org/officeDocument/2006/relationships/hyperlink" Target="https://www.forbes.com/teams/arizona-diamondbacks/" TargetMode="External"/><Relationship Id="rId19" Type="http://schemas.openxmlformats.org/officeDocument/2006/relationships/hyperlink" Target="https://www.forbes.com/teams/baltimore-orioles/" TargetMode="External"/><Relationship Id="rId2" Type="http://schemas.openxmlformats.org/officeDocument/2006/relationships/hyperlink" Target="https://www.forbes.com/teams/los-angeles-dodgers/" TargetMode="External"/><Relationship Id="rId20" Type="http://schemas.openxmlformats.org/officeDocument/2006/relationships/hyperlink" Target="https://www.forbes.com/teams/pittsburgh-pirates/" TargetMode="External"/><Relationship Id="rId21" Type="http://schemas.openxmlformats.org/officeDocument/2006/relationships/hyperlink" Target="https://www.forbes.com/teams/detroit-tigers/" TargetMode="External"/><Relationship Id="rId22" Type="http://schemas.openxmlformats.org/officeDocument/2006/relationships/hyperlink" Target="https://www.forbes.com/teams/colorado-rockies/" TargetMode="External"/><Relationship Id="rId23" Type="http://schemas.openxmlformats.org/officeDocument/2006/relationships/hyperlink" Target="https://www.forbes.com/teams/minnesota-twins/" TargetMode="External"/><Relationship Id="rId24" Type="http://schemas.openxmlformats.org/officeDocument/2006/relationships/hyperlink" Target="https://www.forbes.com/teams/milwaukee-brewers/" TargetMode="External"/><Relationship Id="rId25" Type="http://schemas.openxmlformats.org/officeDocument/2006/relationships/hyperlink" Target="https://www.forbes.com/teams/cleveland-indians/" TargetMode="External"/><Relationship Id="rId26" Type="http://schemas.openxmlformats.org/officeDocument/2006/relationships/hyperlink" Target="https://www.forbes.com/teams/oakland-athletics/" TargetMode="External"/><Relationship Id="rId27" Type="http://schemas.openxmlformats.org/officeDocument/2006/relationships/hyperlink" Target="https://www.forbes.com/teams/cincinnati-reds/" TargetMode="External"/><Relationship Id="rId28" Type="http://schemas.openxmlformats.org/officeDocument/2006/relationships/hyperlink" Target="https://www.forbes.com/teams/kansas-city-royals/" TargetMode="External"/><Relationship Id="rId29" Type="http://schemas.openxmlformats.org/officeDocument/2006/relationships/hyperlink" Target="https://www.forbes.com/teams/tampa-bay-rays/" TargetMode="External"/><Relationship Id="rId3" Type="http://schemas.openxmlformats.org/officeDocument/2006/relationships/hyperlink" Target="https://www.forbes.com/teams/boston-red-sox/" TargetMode="External"/><Relationship Id="rId30" Type="http://schemas.openxmlformats.org/officeDocument/2006/relationships/hyperlink" Target="https://www.forbes.com/teams/miami-marlins/" TargetMode="External"/><Relationship Id="rId31" Type="http://schemas.openxmlformats.org/officeDocument/2006/relationships/hyperlink" Target="https://www.forbes.com/mlb-valuations/list/" TargetMode="External"/><Relationship Id="rId4" Type="http://schemas.openxmlformats.org/officeDocument/2006/relationships/hyperlink" Target="https://www.forbes.com/teams/chicago-cubs/" TargetMode="External"/><Relationship Id="rId5" Type="http://schemas.openxmlformats.org/officeDocument/2006/relationships/hyperlink" Target="https://www.forbes.com/teams/san-francisco-giants/" TargetMode="External"/><Relationship Id="rId6" Type="http://schemas.openxmlformats.org/officeDocument/2006/relationships/hyperlink" Target="https://www.forbes.com/teams/new-york-mets/" TargetMode="External"/><Relationship Id="rId7" Type="http://schemas.openxmlformats.org/officeDocument/2006/relationships/hyperlink" Target="https://www.forbes.com/teams/st-louis-cardinals/" TargetMode="External"/><Relationship Id="rId8" Type="http://schemas.openxmlformats.org/officeDocument/2006/relationships/hyperlink" Target="https://www.forbes.com/teams/los-angeles-angels/" TargetMode="External"/><Relationship Id="rId9" Type="http://schemas.openxmlformats.org/officeDocument/2006/relationships/hyperlink" Target="https://www.forbes.com/teams/philadelphia-phillies/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241E-E1C4-094A-9446-C95CC9B982D5}">
  <sheetViews>
    <sheetView workbookViewId="0" tabSelected="1">
      <selection pane="topLeft" activeCell="L29" sqref="L29"/>
    </sheetView>
  </sheetViews>
  <sheetFormatPr baseColWidth="10" defaultRowHeight="21"/>
  <cols>
    <col min="1" max="1" width="10.83203125" style="3" customWidth="1"/>
    <col min="2" max="2" width="20.83203125" customWidth="1"/>
    <col min="3" max="3" width="13.5" customWidth="1"/>
    <col min="4" max="4" width="14.1640625" customWidth="1"/>
    <col min="6" max="6" width="15.5" customWidth="1"/>
    <col min="7" max="7" width="13.1640625" customWidth="1"/>
  </cols>
  <sheetData>
    <row r="1" spans="1:11" x14ac:dyDescent="0.25">
      <c r="A1" s="3" t="s">
        <v>60</v>
      </c>
    </row>
    <row r="2" spans="1:11" x14ac:dyDescent="0.25">
      <c r="A2" s="4" t="s">
        <v>61</v>
      </c>
    </row>
    <row r="3" spans="1:11" x14ac:dyDescent="0.25">
      <c r="A3" s="4"/>
    </row>
    <row r="4" spans="1:11" x14ac:dyDescent="0.25">
      <c r="A4" s="3" t="s">
        <v>62</v>
      </c>
      <c r="B4" t="s">
        <v>63</v>
      </c>
      <c r="C4" t="s">
        <v>82</v>
      </c>
      <c r="D4" t="s">
        <v>76</v>
      </c>
      <c r="E4" t="s">
        <v>79</v>
      </c>
      <c r="F4" t="s">
        <v>81</v>
      </c>
      <c r="G4" t="s">
        <v>77</v>
      </c>
      <c r="H4" t="s">
        <v>78</v>
      </c>
      <c r="I4" t="s">
        <v>80</v>
      </c>
    </row>
    <row r="5" spans="1:11" x14ac:dyDescent="0.25">
      <c r="A5" s="5" t="s">
        <v>0</v>
      </c>
      <c r="B5" s="1" t="s">
        <v>1</v>
      </c>
      <c r="C5" s="2">
        <v>284</v>
      </c>
      <c r="D5" s="6">
        <f>E5-C5</f>
        <v>384</v>
      </c>
      <c r="E5" s="6">
        <v>668</v>
      </c>
      <c r="F5" s="2">
        <v>193</v>
      </c>
      <c r="G5" s="6">
        <f>H5-F5</f>
        <v>446</v>
      </c>
      <c r="H5" s="6">
        <f>E5-I5</f>
        <v>639</v>
      </c>
      <c r="I5" s="6">
        <v>29</v>
      </c>
      <c r="K5" s="8"/>
    </row>
    <row r="6" spans="1:11" x14ac:dyDescent="0.25">
      <c r="A6" s="5" t="s">
        <v>2</v>
      </c>
      <c r="B6" s="1" t="s">
        <v>3</v>
      </c>
      <c r="C6" s="2">
        <v>195</v>
      </c>
      <c r="D6" s="6">
        <f>E6-C6</f>
        <v>354</v>
      </c>
      <c r="E6" s="6">
        <v>549</v>
      </c>
      <c r="F6" s="2">
        <v>208</v>
      </c>
      <c r="G6" s="6">
        <f>H6-F6</f>
        <v>246</v>
      </c>
      <c r="H6" s="6">
        <f>E6-I6</f>
        <v>454</v>
      </c>
      <c r="I6" s="6">
        <v>95</v>
      </c>
      <c r="K6" s="8"/>
    </row>
    <row r="7" spans="1:11" x14ac:dyDescent="0.25">
      <c r="A7" s="5" t="s">
        <v>4</v>
      </c>
      <c r="B7" s="1" t="s">
        <v>5</v>
      </c>
      <c r="C7" s="2">
        <v>221</v>
      </c>
      <c r="D7" s="6">
        <f>E7-C7</f>
        <v>295</v>
      </c>
      <c r="E7" s="6">
        <v>516</v>
      </c>
      <c r="F7" s="2">
        <v>247</v>
      </c>
      <c r="G7" s="6">
        <f>H7-F7</f>
        <v>185</v>
      </c>
      <c r="H7" s="6">
        <f>E7-I7</f>
        <v>432</v>
      </c>
      <c r="I7" s="6">
        <v>84</v>
      </c>
      <c r="K7" s="8"/>
    </row>
    <row r="8" spans="1:11" x14ac:dyDescent="0.25">
      <c r="A8" s="5" t="s">
        <v>6</v>
      </c>
      <c r="B8" s="1" t="s">
        <v>7</v>
      </c>
      <c r="C8" s="2">
        <v>202</v>
      </c>
      <c r="D8" s="6">
        <f>E8-C8</f>
        <v>250</v>
      </c>
      <c r="E8" s="6">
        <v>452</v>
      </c>
      <c r="F8" s="2">
        <v>195</v>
      </c>
      <c r="G8" s="6">
        <f>H8-F8</f>
        <v>170</v>
      </c>
      <c r="H8" s="6">
        <f>E8-I8</f>
        <v>365</v>
      </c>
      <c r="I8" s="6">
        <v>87</v>
      </c>
      <c r="K8" s="8"/>
    </row>
    <row r="9" spans="1:11" x14ac:dyDescent="0.25">
      <c r="A9" s="5" t="s">
        <v>8</v>
      </c>
      <c r="B9" s="1" t="s">
        <v>9</v>
      </c>
      <c r="C9" s="2">
        <v>176</v>
      </c>
      <c r="D9" s="6">
        <f>E9-C9</f>
        <v>286</v>
      </c>
      <c r="E9" s="6">
        <v>462</v>
      </c>
      <c r="F9" s="2">
        <v>219</v>
      </c>
      <c r="G9" s="6">
        <f>H9-F9</f>
        <v>159</v>
      </c>
      <c r="H9" s="6">
        <f>E9-I9</f>
        <v>378</v>
      </c>
      <c r="I9" s="6">
        <v>84</v>
      </c>
      <c r="K9" s="8"/>
    </row>
    <row r="10" spans="1:11" x14ac:dyDescent="0.25">
      <c r="A10" s="5" t="s">
        <v>10</v>
      </c>
      <c r="B10" s="1" t="s">
        <v>11</v>
      </c>
      <c r="C10" s="2">
        <v>96</v>
      </c>
      <c r="D10" s="6">
        <f>E10-C10</f>
        <v>244</v>
      </c>
      <c r="E10" s="6">
        <v>340</v>
      </c>
      <c r="F10" s="2">
        <v>159</v>
      </c>
      <c r="G10" s="6">
        <f>H10-F10</f>
        <v>151</v>
      </c>
      <c r="H10" s="6">
        <f>E10-I10</f>
        <v>310</v>
      </c>
      <c r="I10" s="6">
        <v>30</v>
      </c>
      <c r="K10" s="8"/>
    </row>
    <row r="11" spans="1:11" x14ac:dyDescent="0.25">
      <c r="A11" s="5" t="s">
        <v>12</v>
      </c>
      <c r="B11" s="1" t="s">
        <v>13</v>
      </c>
      <c r="C11" s="2">
        <v>128</v>
      </c>
      <c r="D11" s="6">
        <f>E11-C11</f>
        <v>228</v>
      </c>
      <c r="E11" s="6">
        <v>356</v>
      </c>
      <c r="F11" s="2">
        <v>176</v>
      </c>
      <c r="G11" s="6">
        <f>H11-F11</f>
        <v>115</v>
      </c>
      <c r="H11" s="6">
        <f>E11-I11</f>
        <v>291</v>
      </c>
      <c r="I11" s="6">
        <v>65</v>
      </c>
      <c r="K11" s="8"/>
    </row>
    <row r="12" spans="1:11" x14ac:dyDescent="0.25">
      <c r="A12" s="5" t="s">
        <v>14</v>
      </c>
      <c r="B12" s="1" t="s">
        <v>15</v>
      </c>
      <c r="C12" s="2">
        <v>101</v>
      </c>
      <c r="D12" s="6">
        <f>E12-C12</f>
        <v>247</v>
      </c>
      <c r="E12" s="6">
        <v>348</v>
      </c>
      <c r="F12" s="2">
        <v>206</v>
      </c>
      <c r="G12" s="6">
        <f>H12-F12</f>
        <v>123</v>
      </c>
      <c r="H12" s="6">
        <f>E12-I12</f>
        <v>329</v>
      </c>
      <c r="I12" s="6">
        <v>19</v>
      </c>
      <c r="K12" s="8"/>
    </row>
    <row r="13" spans="1:11" x14ac:dyDescent="0.25">
      <c r="A13" s="5" t="s">
        <v>16</v>
      </c>
      <c r="B13" s="1" t="s">
        <v>17</v>
      </c>
      <c r="C13" s="2">
        <v>84</v>
      </c>
      <c r="D13" s="6">
        <f>E13-C13</f>
        <v>257</v>
      </c>
      <c r="E13" s="6">
        <v>341</v>
      </c>
      <c r="F13" s="2">
        <v>120</v>
      </c>
      <c r="G13" s="6">
        <f>H13-F13</f>
        <v>127</v>
      </c>
      <c r="H13" s="6">
        <f>E13-I13</f>
        <v>247</v>
      </c>
      <c r="I13" s="6">
        <v>94</v>
      </c>
      <c r="K13" s="8"/>
    </row>
    <row r="14" spans="1:11" x14ac:dyDescent="0.25">
      <c r="A14" s="5" t="s">
        <v>18</v>
      </c>
      <c r="B14" s="1" t="s">
        <v>19</v>
      </c>
      <c r="C14" s="2">
        <v>136</v>
      </c>
      <c r="D14" s="6">
        <f>E14-C14</f>
        <v>232</v>
      </c>
      <c r="E14" s="6">
        <v>368</v>
      </c>
      <c r="F14" s="2">
        <v>178</v>
      </c>
      <c r="G14" s="6">
        <f>H14-F14</f>
        <v>124</v>
      </c>
      <c r="H14" s="6">
        <f>E14-I14</f>
        <v>302</v>
      </c>
      <c r="I14" s="6">
        <v>66</v>
      </c>
      <c r="K14" s="8"/>
    </row>
    <row r="15" spans="1:11" x14ac:dyDescent="0.25">
      <c r="A15" s="5" t="s">
        <v>20</v>
      </c>
      <c r="B15" s="1" t="s">
        <v>21</v>
      </c>
      <c r="C15" s="2">
        <v>116</v>
      </c>
      <c r="D15" s="6">
        <f>E15-C15</f>
        <v>220</v>
      </c>
      <c r="E15" s="6">
        <v>336</v>
      </c>
      <c r="F15" s="2">
        <v>199</v>
      </c>
      <c r="G15" s="6">
        <f>H15-F15</f>
        <v>113</v>
      </c>
      <c r="H15" s="6">
        <f>E15-I15</f>
        <v>312</v>
      </c>
      <c r="I15" s="6">
        <v>24</v>
      </c>
      <c r="K15" s="8"/>
    </row>
    <row r="16" spans="1:11" x14ac:dyDescent="0.25">
      <c r="A16" s="5" t="s">
        <v>22</v>
      </c>
      <c r="B16" s="1" t="s">
        <v>23</v>
      </c>
      <c r="C16" s="2">
        <v>100</v>
      </c>
      <c r="D16" s="6">
        <f>E16-C16</f>
        <v>244</v>
      </c>
      <c r="E16" s="6">
        <v>344</v>
      </c>
      <c r="F16" s="2">
        <v>133</v>
      </c>
      <c r="G16" s="6">
        <f>H16-F16</f>
        <v>140</v>
      </c>
      <c r="H16" s="6">
        <f>E16-I16</f>
        <v>273</v>
      </c>
      <c r="I16" s="6">
        <v>71</v>
      </c>
      <c r="K16" s="8"/>
    </row>
    <row r="17" spans="1:11" x14ac:dyDescent="0.25">
      <c r="A17" s="5" t="s">
        <v>24</v>
      </c>
      <c r="B17" s="1" t="s">
        <v>25</v>
      </c>
      <c r="C17" s="2">
        <v>71</v>
      </c>
      <c r="D17" s="6">
        <f>E17-C17</f>
        <v>253</v>
      </c>
      <c r="E17" s="6">
        <v>324</v>
      </c>
      <c r="F17" s="2">
        <v>162</v>
      </c>
      <c r="G17" s="6">
        <f>H17-F17</f>
        <v>123</v>
      </c>
      <c r="H17" s="6">
        <f>E17-I17</f>
        <v>285</v>
      </c>
      <c r="I17" s="6">
        <v>39</v>
      </c>
      <c r="K17" s="8"/>
    </row>
    <row r="18" spans="1:11" x14ac:dyDescent="0.25">
      <c r="A18" s="5" t="s">
        <v>26</v>
      </c>
      <c r="B18" s="1" t="s">
        <v>27</v>
      </c>
      <c r="C18" s="2">
        <v>44</v>
      </c>
      <c r="D18" s="6">
        <f>E18-C18</f>
        <v>228</v>
      </c>
      <c r="E18" s="6">
        <v>272</v>
      </c>
      <c r="F18" s="2">
        <v>99</v>
      </c>
      <c r="G18" s="6">
        <f>H18-F18</f>
        <v>97</v>
      </c>
      <c r="H18" s="6">
        <f>E18-I18</f>
        <v>196</v>
      </c>
      <c r="I18" s="6">
        <v>76</v>
      </c>
      <c r="K18" s="8"/>
    </row>
    <row r="19" spans="1:11" x14ac:dyDescent="0.25">
      <c r="A19" s="5" t="s">
        <v>28</v>
      </c>
      <c r="B19" s="1" t="s">
        <v>29</v>
      </c>
      <c r="C19" s="2">
        <v>72</v>
      </c>
      <c r="D19" s="6">
        <f>E19-C19</f>
        <v>248</v>
      </c>
      <c r="E19" s="6">
        <v>320</v>
      </c>
      <c r="F19" s="2">
        <v>174</v>
      </c>
      <c r="G19" s="6">
        <f>H19-F19</f>
        <v>115</v>
      </c>
      <c r="H19" s="6">
        <f>E19-I19</f>
        <v>289</v>
      </c>
      <c r="I19" s="6">
        <v>31</v>
      </c>
      <c r="K19" s="8"/>
    </row>
    <row r="20" spans="1:11" x14ac:dyDescent="0.25">
      <c r="A20" s="5" t="s">
        <v>30</v>
      </c>
      <c r="B20" s="1" t="s">
        <v>31</v>
      </c>
      <c r="C20" s="2">
        <v>63</v>
      </c>
      <c r="D20" s="6">
        <f>E20-C20</f>
        <v>202</v>
      </c>
      <c r="E20" s="6">
        <v>265</v>
      </c>
      <c r="F20" s="2">
        <v>178</v>
      </c>
      <c r="G20" s="6">
        <f>H20-F20</f>
        <v>103</v>
      </c>
      <c r="H20" s="6">
        <f>E20-I20</f>
        <v>281</v>
      </c>
      <c r="I20" s="6">
        <v>-16</v>
      </c>
      <c r="K20" s="8"/>
    </row>
    <row r="21" spans="1:11" x14ac:dyDescent="0.25">
      <c r="A21" s="5" t="s">
        <v>32</v>
      </c>
      <c r="B21" s="1" t="s">
        <v>33</v>
      </c>
      <c r="C21" s="2">
        <v>56</v>
      </c>
      <c r="D21" s="6">
        <f>E21-C21</f>
        <v>221</v>
      </c>
      <c r="E21" s="6">
        <v>277</v>
      </c>
      <c r="F21" s="2">
        <v>124</v>
      </c>
      <c r="G21" s="6">
        <f>H21-F21</f>
        <v>104</v>
      </c>
      <c r="H21" s="6">
        <f>E21-I21</f>
        <v>228</v>
      </c>
      <c r="I21" s="6">
        <v>49</v>
      </c>
      <c r="K21" s="8"/>
    </row>
    <row r="22" spans="1:11" x14ac:dyDescent="0.25">
      <c r="A22" s="5" t="s">
        <v>34</v>
      </c>
      <c r="B22" s="1" t="s">
        <v>35</v>
      </c>
      <c r="C22" s="2">
        <v>53</v>
      </c>
      <c r="D22" s="6">
        <f>E22-C22</f>
        <v>222</v>
      </c>
      <c r="E22" s="6">
        <v>275</v>
      </c>
      <c r="F22" s="2">
        <v>158</v>
      </c>
      <c r="G22" s="6">
        <f>H22-F22</f>
        <v>107</v>
      </c>
      <c r="H22" s="6">
        <f>E22-I22</f>
        <v>265</v>
      </c>
      <c r="I22" s="6">
        <v>10</v>
      </c>
      <c r="K22" s="8"/>
    </row>
    <row r="23" spans="1:11" x14ac:dyDescent="0.25">
      <c r="A23" s="5" t="s">
        <v>36</v>
      </c>
      <c r="B23" s="1" t="s">
        <v>37</v>
      </c>
      <c r="C23" s="2">
        <v>42</v>
      </c>
      <c r="D23" s="6">
        <f>E23-C23</f>
        <v>209</v>
      </c>
      <c r="E23" s="6">
        <v>251</v>
      </c>
      <c r="F23" s="2">
        <v>161</v>
      </c>
      <c r="G23" s="6">
        <f>H23-F23</f>
        <v>96.5</v>
      </c>
      <c r="H23" s="6">
        <f>E23-I23</f>
        <v>257.5</v>
      </c>
      <c r="I23" s="7">
        <v>-6.5</v>
      </c>
      <c r="K23" s="8"/>
    </row>
    <row r="24" spans="1:11" x14ac:dyDescent="0.25">
      <c r="A24" s="5" t="s">
        <v>38</v>
      </c>
      <c r="B24" s="1" t="s">
        <v>39</v>
      </c>
      <c r="C24" s="2">
        <v>45</v>
      </c>
      <c r="D24" s="6">
        <f>E24-C24</f>
        <v>209</v>
      </c>
      <c r="E24" s="6">
        <v>254</v>
      </c>
      <c r="F24" s="2">
        <v>109</v>
      </c>
      <c r="G24" s="6">
        <f>H24-F24</f>
        <v>106</v>
      </c>
      <c r="H24" s="6">
        <f>E24-I24</f>
        <v>215</v>
      </c>
      <c r="I24" s="6">
        <v>39</v>
      </c>
      <c r="K24" s="8"/>
    </row>
    <row r="25" spans="1:11" x14ac:dyDescent="0.25">
      <c r="A25" s="5" t="s">
        <v>40</v>
      </c>
      <c r="B25" s="1" t="s">
        <v>41</v>
      </c>
      <c r="C25" s="2">
        <v>59</v>
      </c>
      <c r="D25" s="6">
        <f>E25-C25</f>
        <v>217</v>
      </c>
      <c r="E25" s="6">
        <v>276</v>
      </c>
      <c r="F25" s="2">
        <v>148</v>
      </c>
      <c r="G25" s="6">
        <f>H25-F25</f>
        <v>109</v>
      </c>
      <c r="H25" s="6">
        <f>E25-I25</f>
        <v>257</v>
      </c>
      <c r="I25" s="6">
        <v>19</v>
      </c>
      <c r="K25" s="8"/>
    </row>
    <row r="26" spans="1:11" x14ac:dyDescent="0.25">
      <c r="A26" s="5" t="s">
        <v>42</v>
      </c>
      <c r="B26" s="1" t="s">
        <v>43</v>
      </c>
      <c r="C26" s="2">
        <v>78</v>
      </c>
      <c r="D26" s="6">
        <f>E26-C26</f>
        <v>213</v>
      </c>
      <c r="E26" s="6">
        <v>291</v>
      </c>
      <c r="F26" s="2">
        <v>155</v>
      </c>
      <c r="G26" s="6">
        <f>H26-F26</f>
        <v>113</v>
      </c>
      <c r="H26" s="6">
        <f>E26-I26</f>
        <v>268</v>
      </c>
      <c r="I26" s="6">
        <v>23</v>
      </c>
      <c r="K26" s="8"/>
    </row>
    <row r="27" spans="1:11" x14ac:dyDescent="0.25">
      <c r="A27" s="5" t="s">
        <v>44</v>
      </c>
      <c r="B27" s="1" t="s">
        <v>45</v>
      </c>
      <c r="C27" s="2">
        <v>64</v>
      </c>
      <c r="D27" s="6">
        <f>E27-C27</f>
        <v>205</v>
      </c>
      <c r="E27" s="6">
        <v>269</v>
      </c>
      <c r="F27" s="2">
        <v>151</v>
      </c>
      <c r="G27" s="6">
        <f>H27-F27</f>
        <v>104</v>
      </c>
      <c r="H27" s="6">
        <f>E27-I27</f>
        <v>255</v>
      </c>
      <c r="I27" s="6">
        <v>14</v>
      </c>
      <c r="K27" s="8"/>
    </row>
    <row r="28" spans="1:11" x14ac:dyDescent="0.25">
      <c r="A28" s="5" t="s">
        <v>46</v>
      </c>
      <c r="B28" s="1" t="s">
        <v>47</v>
      </c>
      <c r="C28" s="2">
        <v>82</v>
      </c>
      <c r="D28" s="6">
        <f>E28-C28</f>
        <v>206</v>
      </c>
      <c r="E28" s="6">
        <v>288</v>
      </c>
      <c r="F28" s="2">
        <v>113</v>
      </c>
      <c r="G28" s="6">
        <f>H28-F28</f>
        <v>109</v>
      </c>
      <c r="H28" s="6">
        <f>E28-I28</f>
        <v>222</v>
      </c>
      <c r="I28" s="6">
        <v>66</v>
      </c>
      <c r="K28" s="8"/>
      <c r="L28" s="0">
        <f>AVERAGE(E5:E34)</f>
        <v>329.833333333333</v>
      </c>
    </row>
    <row r="29" spans="1:11" x14ac:dyDescent="0.25">
      <c r="A29" s="5" t="s">
        <v>48</v>
      </c>
      <c r="B29" s="1" t="s">
        <v>49</v>
      </c>
      <c r="C29" s="2">
        <v>84</v>
      </c>
      <c r="D29" s="6">
        <f>E29-C29</f>
        <v>198</v>
      </c>
      <c r="E29" s="6">
        <v>282</v>
      </c>
      <c r="F29" s="2">
        <v>104</v>
      </c>
      <c r="G29" s="6">
        <f>H29-F29</f>
        <v>162</v>
      </c>
      <c r="H29" s="6">
        <f>E29-I29</f>
        <v>266</v>
      </c>
      <c r="I29" s="6">
        <v>16</v>
      </c>
      <c r="K29" s="8"/>
    </row>
    <row r="30" spans="1:11" x14ac:dyDescent="0.25">
      <c r="A30" s="5" t="s">
        <v>50</v>
      </c>
      <c r="B30" s="1" t="s">
        <v>51</v>
      </c>
      <c r="C30" s="2">
        <v>39</v>
      </c>
      <c r="D30" s="6">
        <f>E30-C30</f>
        <v>179</v>
      </c>
      <c r="E30" s="6">
        <v>218</v>
      </c>
      <c r="F30" s="2">
        <v>87</v>
      </c>
      <c r="G30" s="6">
        <f>H30-F30</f>
        <v>98</v>
      </c>
      <c r="H30" s="6">
        <f>E30-I30</f>
        <v>185</v>
      </c>
      <c r="I30" s="6">
        <v>33</v>
      </c>
      <c r="K30" s="8"/>
    </row>
    <row r="31" spans="1:11" x14ac:dyDescent="0.25">
      <c r="A31" s="5" t="s">
        <v>52</v>
      </c>
      <c r="B31" s="1" t="s">
        <v>53</v>
      </c>
      <c r="C31" s="2">
        <v>40</v>
      </c>
      <c r="D31" s="6">
        <f>E31-C31</f>
        <v>217</v>
      </c>
      <c r="E31" s="6">
        <v>257</v>
      </c>
      <c r="F31" s="2">
        <v>119</v>
      </c>
      <c r="G31" s="6">
        <f>H31-F31</f>
        <v>101</v>
      </c>
      <c r="H31" s="6">
        <f>E31-I31</f>
        <v>220</v>
      </c>
      <c r="I31" s="6">
        <v>37</v>
      </c>
      <c r="K31" s="8"/>
    </row>
    <row r="32" spans="1:11" x14ac:dyDescent="0.25">
      <c r="A32" s="5" t="s">
        <v>54</v>
      </c>
      <c r="B32" s="1" t="s">
        <v>55</v>
      </c>
      <c r="C32" s="2">
        <v>55</v>
      </c>
      <c r="D32" s="6">
        <f>E32-C32</f>
        <v>189</v>
      </c>
      <c r="E32" s="6">
        <v>244</v>
      </c>
      <c r="F32" s="2">
        <v>140</v>
      </c>
      <c r="G32" s="6">
        <f>H32-F32</f>
        <v>98.7</v>
      </c>
      <c r="H32" s="6">
        <f>E32-I32</f>
        <v>238.7</v>
      </c>
      <c r="I32" s="7">
        <v>5.3</v>
      </c>
      <c r="K32" s="8"/>
    </row>
    <row r="33" spans="1:11" x14ac:dyDescent="0.25">
      <c r="A33" s="5" t="s">
        <v>56</v>
      </c>
      <c r="B33" s="1" t="s">
        <v>57</v>
      </c>
      <c r="C33" s="2">
        <v>26</v>
      </c>
      <c r="D33" s="6">
        <f>E33-C33</f>
        <v>202</v>
      </c>
      <c r="E33" s="6">
        <v>228</v>
      </c>
      <c r="F33" s="2">
        <v>104</v>
      </c>
      <c r="G33" s="6">
        <f>H33-F33</f>
        <v>97</v>
      </c>
      <c r="H33" s="6">
        <f>E33-I33</f>
        <v>201</v>
      </c>
      <c r="I33" s="6">
        <v>27</v>
      </c>
      <c r="K33" s="8"/>
    </row>
    <row r="34" spans="1:11" x14ac:dyDescent="0.25">
      <c r="A34" s="5" t="s">
        <v>58</v>
      </c>
      <c r="B34" s="1" t="s">
        <v>59</v>
      </c>
      <c r="C34" s="2">
        <v>26</v>
      </c>
      <c r="D34" s="6">
        <f>E34-C34</f>
        <v>198</v>
      </c>
      <c r="E34" s="6">
        <v>224</v>
      </c>
      <c r="F34" s="2">
        <v>121</v>
      </c>
      <c r="G34" s="6">
        <f>H34-F34</f>
        <v>125</v>
      </c>
      <c r="H34" s="6">
        <f>E34-I34</f>
        <v>246</v>
      </c>
      <c r="I34" s="6">
        <v>-22</v>
      </c>
      <c r="K34" s="8">
        <f>E5/E34</f>
        <v>2.98214285714286</v>
      </c>
    </row>
    <row r="36" spans="1:11" x14ac:dyDescent="0.25">
      <c r="A36" s="3" t="s">
        <v>64</v>
      </c>
    </row>
    <row r="37" spans="1:11" x14ac:dyDescent="0.25">
      <c r="A37" s="3" t="s">
        <v>65</v>
      </c>
    </row>
    <row r="38" spans="1:11" x14ac:dyDescent="0.25">
      <c r="A38" s="3" t="s">
        <v>67</v>
      </c>
    </row>
    <row r="39" spans="1:11" x14ac:dyDescent="0.25">
      <c r="A39" s="3" t="s">
        <v>66</v>
      </c>
    </row>
    <row r="40" spans="1:11" x14ac:dyDescent="0.25">
      <c r="A40" s="3" t="s">
        <v>68</v>
      </c>
    </row>
    <row r="41" spans="1:11" x14ac:dyDescent="0.25">
      <c r="A41" s="3" t="s">
        <v>69</v>
      </c>
    </row>
    <row r="42" spans="1:11" x14ac:dyDescent="0.25">
      <c r="A42" s="3" t="s">
        <v>70</v>
      </c>
    </row>
    <row r="43" spans="1:11" x14ac:dyDescent="0.25">
      <c r="A43" s="3" t="s">
        <v>71</v>
      </c>
    </row>
    <row r="44" spans="1:11" x14ac:dyDescent="0.25">
      <c r="A44" s="3" t="s">
        <v>72</v>
      </c>
    </row>
    <row r="45" spans="1:11" x14ac:dyDescent="0.25">
      <c r="A45" s="3" t="s">
        <v>73</v>
      </c>
    </row>
    <row r="46" spans="1:11" x14ac:dyDescent="0.25">
      <c r="A46" s="3" t="s">
        <v>74</v>
      </c>
    </row>
    <row r="47" spans="1:11" x14ac:dyDescent="0.25">
      <c r="A47" s="3" t="s">
        <v>75</v>
      </c>
    </row>
  </sheetData>
  <hyperlinks>
    <hyperlink ref="B5" r:id="rId1" display="https://www.forbes.com/teams/new-york-yankees/" xr:uid="{D3F7F579-C477-8A42-BB1B-52B84B166C30}"/>
    <hyperlink ref="B6" r:id="rId2" display="https://www.forbes.com/teams/los-angeles-dodgers/" xr:uid="{6482B78B-2D7D-8C4B-9654-7262EEDE82C2}"/>
    <hyperlink ref="B7" r:id="rId3" display="https://www.forbes.com/teams/boston-red-sox/" xr:uid="{A2D7E870-5918-6B40-9B4C-C8D03D194418}"/>
    <hyperlink ref="B8" r:id="rId4" display="https://www.forbes.com/teams/chicago-cubs/" xr:uid="{FA036B92-C908-EF4D-AFD1-59FFF2D978D3}"/>
    <hyperlink ref="B9" r:id="rId5" display="https://www.forbes.com/teams/san-francisco-giants/" xr:uid="{C512E905-64AA-C246-911B-51B057478F95}"/>
    <hyperlink ref="B10" r:id="rId6" display="https://www.forbes.com/teams/new-york-mets/" xr:uid="{E5285E95-AB00-B841-B13D-EA60A614C1F8}"/>
    <hyperlink ref="B11" r:id="rId7" display="https://www.forbes.com/teams/st-louis-cardinals/" xr:uid="{9A101A37-9CC9-F545-863E-446AE1636F21}"/>
    <hyperlink ref="B12" r:id="rId8" display="https://www.forbes.com/teams/los-angeles-angels/" xr:uid="{717073FF-55E4-0242-AD46-34B33C499A7C}"/>
    <hyperlink ref="B13" r:id="rId9" display="https://www.forbes.com/teams/philadelphia-phillies/" xr:uid="{41D6FF1F-4E50-9B47-AFE5-108ADB1782D8}"/>
    <hyperlink ref="B14" r:id="rId10" display="https://www.forbes.com/teams/houston-astros/" xr:uid="{6499335A-DA78-8343-ACAE-75093321B45B}"/>
    <hyperlink ref="B15" r:id="rId11" display="https://www.forbes.com/teams/washington-nationals/" xr:uid="{E236C217-2BA6-E045-A75E-136D8599F5B8}"/>
    <hyperlink ref="B16" r:id="rId12" display="https://www.forbes.com/teams/atlanta-braves/" xr:uid="{81D7789F-8462-8D4C-B4F2-43CA2A974589}"/>
    <hyperlink ref="B17" r:id="rId13" display="https://www.forbes.com/teams/texas-rangers/" xr:uid="{25792891-C3A4-8A47-89A0-58BCE1698D52}"/>
    <hyperlink ref="B18" r:id="rId14" display="https://www.forbes.com/teams/chicago-white-sox/" xr:uid="{2A681DDD-B501-4C4C-B08C-1CC74577F576}"/>
    <hyperlink ref="B19" r:id="rId15" display="https://www.forbes.com/teams/seattle-mariners/" xr:uid="{7E47936E-1EA2-A549-9186-5E2854F5D288}"/>
    <hyperlink ref="B20" r:id="rId16" display="https://www.forbes.com/teams/toronto-blue-jays/" xr:uid="{181A7BAB-7CBC-2C4C-B912-C92A43BDD732}"/>
    <hyperlink ref="B21" r:id="rId17" display="https://www.forbes.com/teams/san-diego-padres/" xr:uid="{3D0D56E2-715C-4C4B-836F-456FD035EC53}"/>
    <hyperlink ref="B22" r:id="rId18" display="https://www.forbes.com/teams/arizona-diamondbacks/" xr:uid="{CFE25273-9BD3-B046-A238-ED178B7954CD}"/>
    <hyperlink ref="B23" r:id="rId19" display="https://www.forbes.com/teams/baltimore-orioles/" xr:uid="{2F2FC7FA-72BD-3149-B912-2BA7CF2D593F}"/>
    <hyperlink ref="B24" r:id="rId20" display="https://www.forbes.com/teams/pittsburgh-pirates/" xr:uid="{2A49751F-DF11-C244-B3BD-48ED0572C8D4}"/>
    <hyperlink ref="B25" r:id="rId21" display="https://www.forbes.com/teams/detroit-tigers/" xr:uid="{CF76B6B0-78B8-1447-A7BD-025C3C505ACF}"/>
    <hyperlink ref="B26" r:id="rId22" display="https://www.forbes.com/teams/colorado-rockies/" xr:uid="{9988A14F-54F4-DE4E-8219-D9A4F0EDA184}"/>
    <hyperlink ref="B27" r:id="rId23" display="https://www.forbes.com/teams/minnesota-twins/" xr:uid="{724834A7-10D7-3548-BEDB-F520F629F5FC}"/>
    <hyperlink ref="B28" r:id="rId24" display="https://www.forbes.com/teams/milwaukee-brewers/" xr:uid="{4A8DAA2C-8B90-FE4E-8660-EE32C84E6ADF}"/>
    <hyperlink ref="B29" r:id="rId25" display="https://www.forbes.com/teams/cleveland-indians/" xr:uid="{5BAA1248-4724-B149-8DFA-4345C5B377C8}"/>
    <hyperlink ref="B30" r:id="rId26" display="https://www.forbes.com/teams/oakland-athletics/" xr:uid="{E4E35B17-C34A-CF43-93F9-AA6FC14AB2BF}"/>
    <hyperlink ref="B31" r:id="rId27" display="https://www.forbes.com/teams/cincinnati-reds/" xr:uid="{663CE28C-3661-9F43-9516-221EE81796B4}"/>
    <hyperlink ref="B32" r:id="rId28" display="https://www.forbes.com/teams/kansas-city-royals/" xr:uid="{0DEB8E38-A33C-194E-BE7F-83E35412265A}"/>
    <hyperlink ref="B33" r:id="rId29" display="https://www.forbes.com/teams/tampa-bay-rays/" xr:uid="{98B4CEE2-C084-2143-80D0-99E8B6F529E9}"/>
    <hyperlink ref="B34" r:id="rId30" display="https://www.forbes.com/teams/miami-marlins/" xr:uid="{F68EACA3-BC5B-7D43-BEC4-AA11A17A4EEA}"/>
    <hyperlink ref="A2" r:id="rId31" display="https://www.forbes.com/mlb-valuations/list/ - tab:overall" location="tab:overall" xr:uid="{00222047-5014-4D44-BB90-117DC87F87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2019-09-12T14:49:27Z</dcterms:created>
  <dcterms:modified xsi:type="dcterms:W3CDTF">2019-09-12T15:15:15Z</dcterms:modified>
</cp:coreProperties>
</file>