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5960" yWindow="1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<sst xmlns="http://schemas.openxmlformats.org/spreadsheetml/2006/main" count="84" uniqueCount="84">
  <si>
    <t>Rank</t>
  </si>
  <si>
    <t>Team</t>
  </si>
  <si>
    <t>Revenue</t>
  </si>
  <si>
    <t>Operating Income</t>
  </si>
  <si>
    <t>#1</t>
  </si>
  <si>
    <t>New York Knicks</t>
  </si>
  <si>
    <t>#2</t>
  </si>
  <si>
    <t>Los Angeles Lakers</t>
  </si>
  <si>
    <t>#3</t>
  </si>
  <si>
    <t>Chicago Bulls</t>
  </si>
  <si>
    <t>#4</t>
  </si>
  <si>
    <t>Boston Celtics</t>
  </si>
  <si>
    <t>#5</t>
  </si>
  <si>
    <t>Los Angeles Clippers</t>
  </si>
  <si>
    <t>#6</t>
  </si>
  <si>
    <t>Golden State Warriors</t>
  </si>
  <si>
    <t>#7</t>
  </si>
  <si>
    <t>Brooklyn Nets</t>
  </si>
  <si>
    <t>#8</t>
  </si>
  <si>
    <t>Houston Rockets</t>
  </si>
  <si>
    <t>#9</t>
  </si>
  <si>
    <t>Dallas Mavericks</t>
  </si>
  <si>
    <t>#10</t>
  </si>
  <si>
    <t>Miami Heat</t>
  </si>
  <si>
    <t>#11</t>
  </si>
  <si>
    <t>San Antonio Spurs</t>
  </si>
  <si>
    <t>#12</t>
  </si>
  <si>
    <t>Cleveland Cavaliers</t>
  </si>
  <si>
    <t>#13</t>
  </si>
  <si>
    <t>Phoenix Suns</t>
  </si>
  <si>
    <t>#14</t>
  </si>
  <si>
    <t>Toronto Raptors</t>
  </si>
  <si>
    <t>#15</t>
  </si>
  <si>
    <t>Portland Trail Blazers</t>
  </si>
  <si>
    <t>#16</t>
  </si>
  <si>
    <t>Washington Wizards</t>
  </si>
  <si>
    <t>#17</t>
  </si>
  <si>
    <t>Oklahoma City Thunder</t>
  </si>
  <si>
    <t>#18</t>
  </si>
  <si>
    <t>Sacramento Kings</t>
  </si>
  <si>
    <t>#19</t>
  </si>
  <si>
    <t>Orlando Magic</t>
  </si>
  <si>
    <t>#20</t>
  </si>
  <si>
    <t>Utah Jazz</t>
  </si>
  <si>
    <t>#21</t>
  </si>
  <si>
    <t>Denver Nuggets</t>
  </si>
  <si>
    <t>#22</t>
  </si>
  <si>
    <t>Detroit Pistons</t>
  </si>
  <si>
    <t>#23</t>
  </si>
  <si>
    <t>Indiana Pacers</t>
  </si>
  <si>
    <t>#24</t>
  </si>
  <si>
    <t>Atlanta Hawks</t>
  </si>
  <si>
    <t>#25</t>
  </si>
  <si>
    <t>Memphis Grizzlies</t>
  </si>
  <si>
    <t>#26</t>
  </si>
  <si>
    <t>Charlotte Hornets</t>
  </si>
  <si>
    <t>#27</t>
  </si>
  <si>
    <t>Minnesota Timberwolves</t>
  </si>
  <si>
    <t>#28</t>
  </si>
  <si>
    <t>Philadelphia 76ers</t>
  </si>
  <si>
    <t>#29</t>
  </si>
  <si>
    <t>Milwaukee Bucks</t>
  </si>
  <si>
    <t>#30</t>
  </si>
  <si>
    <t>New Orleans Pelicans</t>
  </si>
  <si>
    <t>Forbes 2016 Team Valuations.  The Business of Basketball.  http://www.forbes.com/nba-valuations/list/#header:position  Gleaned Jan 20, 2016.</t>
  </si>
  <si>
    <t>Revenue and operating income are for 2014-15 season and net of revenue sharing and arena debt service.</t>
  </si>
  <si>
    <t>Value of team based on current arena deal (unless new arena is pending) without deduction for debt (other than arena debt).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</si>
  <si>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</si>
  <si>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</si>
  <si>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</si>
  <si>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</si>
  <si>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</si>
  <si>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NBA. Playoff wins count twice as much as regular season wins. A score of 120 means that the team achieved 20% more victories per dollar of payroll compared with the league average during the 2014-15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</si>
  <si>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</si>
  <si>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</si>
  <si>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</si>
  <si>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</si>
  <si>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</si>
  <si>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</si>
  <si>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Renovation.</t>
  </si>
  <si>
    <t>Gate Revenue</t>
  </si>
  <si>
    <t>Other Revenue</t>
  </si>
  <si>
    <t>Player Costs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</si>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</sst>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</font>
    <font>
      <sz val="24"/>
      <color rgb="FFCC9900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0" fontId="5" fillId="0" borderId="0" xfId="0" applyFont="1"/>
    <xf numFmtId="6" fontId="2" fillId="0" borderId="0" xfId="0" applyNumberFormat="1" applyFont="1"/>
    <xf numFmtId="8" fontId="2" fillId="0" borderId="0" xfId="0" applyNumberFormat="1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dallas-mavericks/" TargetMode="External"/><Relationship Id="rId20" Type="http://schemas.openxmlformats.org/officeDocument/2006/relationships/hyperlink" Target="http://www.forbes.com/teams/utah-jazz/" TargetMode="External"/><Relationship Id="rId21" Type="http://schemas.openxmlformats.org/officeDocument/2006/relationships/hyperlink" Target="http://www.forbes.com/teams/denver-nuggets/" TargetMode="External"/><Relationship Id="rId22" Type="http://schemas.openxmlformats.org/officeDocument/2006/relationships/hyperlink" Target="http://www.forbes.com/teams/detroit-pistons/" TargetMode="External"/><Relationship Id="rId23" Type="http://schemas.openxmlformats.org/officeDocument/2006/relationships/hyperlink" Target="http://www.forbes.com/teams/indiana-pacers/" TargetMode="External"/><Relationship Id="rId24" Type="http://schemas.openxmlformats.org/officeDocument/2006/relationships/hyperlink" Target="http://www.forbes.com/teams/atlanta-hawks/" TargetMode="External"/><Relationship Id="rId25" Type="http://schemas.openxmlformats.org/officeDocument/2006/relationships/hyperlink" Target="http://www.forbes.com/teams/memphis-grizzlies/" TargetMode="External"/><Relationship Id="rId26" Type="http://schemas.openxmlformats.org/officeDocument/2006/relationships/hyperlink" Target="http://www.forbes.com/teams/charlotte-hornets/" TargetMode="External"/><Relationship Id="rId27" Type="http://schemas.openxmlformats.org/officeDocument/2006/relationships/hyperlink" Target="http://www.forbes.com/teams/minnesota-timberwolves/" TargetMode="External"/><Relationship Id="rId28" Type="http://schemas.openxmlformats.org/officeDocument/2006/relationships/hyperlink" Target="http://www.forbes.com/teams/philadelphia-76ers/" TargetMode="External"/><Relationship Id="rId29" Type="http://schemas.openxmlformats.org/officeDocument/2006/relationships/hyperlink" Target="http://www.forbes.com/teams/milwaukee-bucks/" TargetMode="External"/><Relationship Id="rId30" Type="http://schemas.openxmlformats.org/officeDocument/2006/relationships/hyperlink" Target="http://www.forbes.com/teams/new-orleans-pelicans/" TargetMode="External"/><Relationship Id="rId10" Type="http://schemas.openxmlformats.org/officeDocument/2006/relationships/hyperlink" Target="http://www.forbes.com/teams/miami-heat/" TargetMode="External"/><Relationship Id="rId11" Type="http://schemas.openxmlformats.org/officeDocument/2006/relationships/hyperlink" Target="http://www.forbes.com/teams/san-antonio-spurs/" TargetMode="External"/><Relationship Id="rId12" Type="http://schemas.openxmlformats.org/officeDocument/2006/relationships/hyperlink" Target="http://www.forbes.com/teams/cleveland-cavaliers/" TargetMode="External"/><Relationship Id="rId13" Type="http://schemas.openxmlformats.org/officeDocument/2006/relationships/hyperlink" Target="http://www.forbes.com/teams/phoenix-suns/" TargetMode="External"/><Relationship Id="rId14" Type="http://schemas.openxmlformats.org/officeDocument/2006/relationships/hyperlink" Target="http://www.forbes.com/teams/toronto-raptors/" TargetMode="External"/><Relationship Id="rId15" Type="http://schemas.openxmlformats.org/officeDocument/2006/relationships/hyperlink" Target="http://www.forbes.com/teams/portland-trail-blazers/" TargetMode="External"/><Relationship Id="rId16" Type="http://schemas.openxmlformats.org/officeDocument/2006/relationships/hyperlink" Target="http://www.forbes.com/teams/washington-wizards/" TargetMode="External"/><Relationship Id="rId17" Type="http://schemas.openxmlformats.org/officeDocument/2006/relationships/hyperlink" Target="http://www.forbes.com/teams/oklahoma-city-thunder/" TargetMode="External"/><Relationship Id="rId18" Type="http://schemas.openxmlformats.org/officeDocument/2006/relationships/hyperlink" Target="http://www.forbes.com/teams/sacramento-kings/" TargetMode="External"/><Relationship Id="rId19" Type="http://schemas.openxmlformats.org/officeDocument/2006/relationships/hyperlink" Target="http://www.forbes.com/teams/orlando-magic/" TargetMode="External"/><Relationship Id="rId1" Type="http://schemas.openxmlformats.org/officeDocument/2006/relationships/hyperlink" Target="http://www.forbes.com/teams/new-york-knicks/" TargetMode="External"/><Relationship Id="rId2" Type="http://schemas.openxmlformats.org/officeDocument/2006/relationships/hyperlink" Target="http://www.forbes.com/teams/los-angeles-lakers/" TargetMode="External"/><Relationship Id="rId3" Type="http://schemas.openxmlformats.org/officeDocument/2006/relationships/hyperlink" Target="http://www.forbes.com/teams/chicago-bulls/" TargetMode="External"/><Relationship Id="rId4" Type="http://schemas.openxmlformats.org/officeDocument/2006/relationships/hyperlink" Target="http://www.forbes.com/teams/boston-celtics/" TargetMode="External"/><Relationship Id="rId5" Type="http://schemas.openxmlformats.org/officeDocument/2006/relationships/hyperlink" Target="http://www.forbes.com/teams/los-angeles-clippers/" TargetMode="External"/><Relationship Id="rId6" Type="http://schemas.openxmlformats.org/officeDocument/2006/relationships/hyperlink" Target="http://www.forbes.com/teams/golden-state-warriors/" TargetMode="External"/><Relationship Id="rId7" Type="http://schemas.openxmlformats.org/officeDocument/2006/relationships/hyperlink" Target="http://www.forbes.com/teams/brooklyn-nets/" TargetMode="External"/><Relationship Id="rId8" Type="http://schemas.openxmlformats.org/officeDocument/2006/relationships/hyperlink" Target="http://www.forbes.com/teams/houston-rock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L10" sqref="L10"/>
    </sheetView>
  </sheetViews>
  <sheetFormatPr baseColWidth="10" defaultRowHeight="15" x14ac:dyDescent="0"/>
  <cols>
    <col min="2" max="2" width="21.33203125" customWidth="1"/>
    <col min="3" max="3" width="14.6640625" bestFit="1" customWidth="1"/>
    <col min="4" max="4" width="15.5" bestFit="1" customWidth="1"/>
    <col min="6" max="6" width="13.33203125" bestFit="1" customWidth="1"/>
    <col min="7" max="7" width="16.33203125" bestFit="1" customWidth="1"/>
    <col min="8" max="8" width="18.33203125" bestFit="1" customWidth="1"/>
  </cols>
  <sheetData>
    <row r="1" spans="1:10">
      <c r="A1" t="s">
        <v>64</v>
      </c>
    </row>
    <row r="3" spans="1:10" ht="16">
      <c r="A3" s="1" t="s">
        <v>0</v>
      </c>
      <c r="B3" s="1" t="s">
        <v>1</v>
      </c>
      <c r="C3" s="1" t="s">
        <v>80</v>
      </c>
      <c r="D3" s="1" t="s">
        <v>81</v>
      </c>
      <c r="E3" s="1" t="s">
        <v>2</v>
      </c>
      <c r="F3" s="1" t="s">
        <v>82</v>
      </c>
      <c r="G3" s="1" t="s">
        <v>83</v>
      </c>
      <c r="H3" s="1" t="s">
        <v>3</v>
      </c>
    </row>
    <row r="4" spans="1:10" ht="28">
      <c r="A4" s="2" t="s">
        <v>4</v>
      </c>
      <c r="B4" s="3" t="s">
        <v>5</v>
      </c>
      <c r="C4" s="4">
        <v>128</v>
      </c>
      <c r="D4" s="6">
        <f>E4-C4</f>
        <v>179</v>
      </c>
      <c r="E4" s="6">
        <v>307</v>
      </c>
      <c r="F4" s="4">
        <v>88</v>
      </c>
      <c r="G4" s="7">
        <f>E4-F4-H4</f>
        <v>110.1</v>
      </c>
      <c r="H4" s="7">
        <v>108.9</v>
      </c>
      <c r="J4" s="8"/>
    </row>
    <row r="5" spans="1:10" ht="28">
      <c r="A5" s="2" t="s">
        <v>6</v>
      </c>
      <c r="B5" s="3" t="s">
        <v>7</v>
      </c>
      <c r="C5" s="4">
        <v>98</v>
      </c>
      <c r="D5" s="6">
        <f t="shared" ref="D5:D33" si="0">E5-C5</f>
        <v>206</v>
      </c>
      <c r="E5" s="6">
        <v>304</v>
      </c>
      <c r="F5" s="4">
        <v>76</v>
      </c>
      <c r="G5" s="7">
        <f t="shared" ref="G5:G33" si="1">E5-F5-H5</f>
        <v>94.6</v>
      </c>
      <c r="H5" s="7">
        <v>133.4</v>
      </c>
    </row>
    <row r="6" spans="1:10" ht="28">
      <c r="A6" s="2" t="s">
        <v>8</v>
      </c>
      <c r="B6" s="3" t="s">
        <v>9</v>
      </c>
      <c r="C6" s="4">
        <v>72</v>
      </c>
      <c r="D6" s="6">
        <f t="shared" si="0"/>
        <v>156</v>
      </c>
      <c r="E6" s="6">
        <v>228</v>
      </c>
      <c r="F6" s="4">
        <v>87</v>
      </c>
      <c r="G6" s="7">
        <f t="shared" si="1"/>
        <v>73.400000000000006</v>
      </c>
      <c r="H6" s="7">
        <v>67.599999999999994</v>
      </c>
    </row>
    <row r="7" spans="1:10" ht="28">
      <c r="A7" s="2" t="s">
        <v>10</v>
      </c>
      <c r="B7" s="3" t="s">
        <v>11</v>
      </c>
      <c r="C7" s="4">
        <v>56</v>
      </c>
      <c r="D7" s="6">
        <f t="shared" si="0"/>
        <v>125</v>
      </c>
      <c r="E7" s="6">
        <v>181</v>
      </c>
      <c r="F7" s="4">
        <v>69</v>
      </c>
      <c r="G7" s="7">
        <f t="shared" si="1"/>
        <v>54.6</v>
      </c>
      <c r="H7" s="7">
        <v>57.4</v>
      </c>
    </row>
    <row r="8" spans="1:10" ht="28">
      <c r="A8" s="2" t="s">
        <v>12</v>
      </c>
      <c r="B8" s="3" t="s">
        <v>13</v>
      </c>
      <c r="C8" s="4">
        <v>59</v>
      </c>
      <c r="D8" s="6">
        <f t="shared" si="0"/>
        <v>117</v>
      </c>
      <c r="E8" s="6">
        <v>176</v>
      </c>
      <c r="F8" s="4">
        <v>92</v>
      </c>
      <c r="G8" s="7">
        <f t="shared" si="1"/>
        <v>63.4</v>
      </c>
      <c r="H8" s="7">
        <v>20.6</v>
      </c>
    </row>
    <row r="9" spans="1:10" ht="28">
      <c r="A9" s="2" t="s">
        <v>14</v>
      </c>
      <c r="B9" s="3" t="s">
        <v>15</v>
      </c>
      <c r="C9" s="4">
        <v>77</v>
      </c>
      <c r="D9" s="6">
        <f t="shared" si="0"/>
        <v>124</v>
      </c>
      <c r="E9" s="6">
        <v>201</v>
      </c>
      <c r="F9" s="4">
        <v>80</v>
      </c>
      <c r="G9" s="7">
        <f t="shared" si="1"/>
        <v>63.4</v>
      </c>
      <c r="H9" s="7">
        <v>57.6</v>
      </c>
    </row>
    <row r="10" spans="1:10" ht="28">
      <c r="A10" s="2" t="s">
        <v>16</v>
      </c>
      <c r="B10" s="3" t="s">
        <v>17</v>
      </c>
      <c r="C10" s="4">
        <v>63</v>
      </c>
      <c r="D10" s="6">
        <f t="shared" si="0"/>
        <v>157</v>
      </c>
      <c r="E10" s="6">
        <v>220</v>
      </c>
      <c r="F10" s="4">
        <v>99</v>
      </c>
      <c r="G10" s="7">
        <f t="shared" si="1"/>
        <v>126.7</v>
      </c>
      <c r="H10" s="7">
        <v>-5.7</v>
      </c>
    </row>
    <row r="11" spans="1:10" ht="28">
      <c r="A11" s="2" t="s">
        <v>18</v>
      </c>
      <c r="B11" s="3" t="s">
        <v>19</v>
      </c>
      <c r="C11" s="4">
        <v>75</v>
      </c>
      <c r="D11" s="6">
        <f t="shared" si="0"/>
        <v>162</v>
      </c>
      <c r="E11" s="6">
        <v>237</v>
      </c>
      <c r="F11" s="4">
        <v>85</v>
      </c>
      <c r="G11" s="7">
        <f t="shared" si="1"/>
        <v>77.400000000000006</v>
      </c>
      <c r="H11" s="7">
        <v>74.599999999999994</v>
      </c>
    </row>
    <row r="12" spans="1:10" ht="28">
      <c r="A12" s="2" t="s">
        <v>20</v>
      </c>
      <c r="B12" s="3" t="s">
        <v>21</v>
      </c>
      <c r="C12" s="4">
        <v>45</v>
      </c>
      <c r="D12" s="6">
        <f t="shared" si="0"/>
        <v>132</v>
      </c>
      <c r="E12" s="6">
        <v>177</v>
      </c>
      <c r="F12" s="4">
        <v>90</v>
      </c>
      <c r="G12" s="7">
        <f t="shared" si="1"/>
        <v>62.7</v>
      </c>
      <c r="H12" s="7">
        <v>24.3</v>
      </c>
    </row>
    <row r="13" spans="1:10" ht="28">
      <c r="A13" s="2" t="s">
        <v>22</v>
      </c>
      <c r="B13" s="3" t="s">
        <v>23</v>
      </c>
      <c r="C13" s="4">
        <v>67</v>
      </c>
      <c r="D13" s="6">
        <f t="shared" si="0"/>
        <v>113</v>
      </c>
      <c r="E13" s="6">
        <v>180</v>
      </c>
      <c r="F13" s="4">
        <v>89</v>
      </c>
      <c r="G13" s="7">
        <f t="shared" si="1"/>
        <v>70.2</v>
      </c>
      <c r="H13" s="7">
        <v>20.8</v>
      </c>
    </row>
    <row r="14" spans="1:10" ht="28">
      <c r="A14" s="2" t="s">
        <v>24</v>
      </c>
      <c r="B14" s="3" t="s">
        <v>25</v>
      </c>
      <c r="C14" s="4">
        <v>59</v>
      </c>
      <c r="D14" s="6">
        <f t="shared" si="0"/>
        <v>111</v>
      </c>
      <c r="E14" s="6">
        <v>170</v>
      </c>
      <c r="F14" s="4">
        <v>76</v>
      </c>
      <c r="G14" s="7">
        <f t="shared" si="1"/>
        <v>62.1</v>
      </c>
      <c r="H14" s="7">
        <v>31.9</v>
      </c>
    </row>
    <row r="15" spans="1:10" ht="28">
      <c r="A15" s="2" t="s">
        <v>26</v>
      </c>
      <c r="B15" s="3" t="s">
        <v>27</v>
      </c>
      <c r="C15" s="4">
        <v>52</v>
      </c>
      <c r="D15" s="6">
        <f t="shared" si="0"/>
        <v>139</v>
      </c>
      <c r="E15" s="6">
        <v>191</v>
      </c>
      <c r="F15" s="4">
        <v>87</v>
      </c>
      <c r="G15" s="7">
        <f t="shared" si="1"/>
        <v>79.2</v>
      </c>
      <c r="H15" s="7">
        <v>24.8</v>
      </c>
    </row>
    <row r="16" spans="1:10" ht="28">
      <c r="A16" s="2" t="s">
        <v>28</v>
      </c>
      <c r="B16" s="3" t="s">
        <v>29</v>
      </c>
      <c r="C16" s="4">
        <v>35</v>
      </c>
      <c r="D16" s="6">
        <f t="shared" si="0"/>
        <v>119</v>
      </c>
      <c r="E16" s="6">
        <v>154</v>
      </c>
      <c r="F16" s="4">
        <v>76</v>
      </c>
      <c r="G16" s="7">
        <f t="shared" si="1"/>
        <v>56.2</v>
      </c>
      <c r="H16" s="7">
        <v>21.8</v>
      </c>
    </row>
    <row r="17" spans="1:8" ht="28">
      <c r="A17" s="2" t="s">
        <v>30</v>
      </c>
      <c r="B17" s="3" t="s">
        <v>31</v>
      </c>
      <c r="C17" s="4">
        <v>48</v>
      </c>
      <c r="D17" s="6">
        <f t="shared" si="0"/>
        <v>115</v>
      </c>
      <c r="E17" s="6">
        <v>163</v>
      </c>
      <c r="F17" s="4">
        <v>87</v>
      </c>
      <c r="G17" s="7">
        <f t="shared" si="1"/>
        <v>52.5</v>
      </c>
      <c r="H17" s="7">
        <v>23.5</v>
      </c>
    </row>
    <row r="18" spans="1:8" ht="28">
      <c r="A18" s="2" t="s">
        <v>32</v>
      </c>
      <c r="B18" s="3" t="s">
        <v>33</v>
      </c>
      <c r="C18" s="4">
        <v>42</v>
      </c>
      <c r="D18" s="6">
        <f t="shared" si="0"/>
        <v>115</v>
      </c>
      <c r="E18" s="6">
        <v>157</v>
      </c>
      <c r="F18" s="4">
        <v>94</v>
      </c>
      <c r="G18" s="7">
        <f t="shared" si="1"/>
        <v>58.9</v>
      </c>
      <c r="H18" s="7">
        <v>4.0999999999999996</v>
      </c>
    </row>
    <row r="19" spans="1:8" ht="28">
      <c r="A19" s="2" t="s">
        <v>34</v>
      </c>
      <c r="B19" s="3" t="s">
        <v>35</v>
      </c>
      <c r="C19" s="4">
        <v>31</v>
      </c>
      <c r="D19" s="6">
        <f t="shared" si="0"/>
        <v>115</v>
      </c>
      <c r="E19" s="6">
        <v>146</v>
      </c>
      <c r="F19" s="4">
        <v>89</v>
      </c>
      <c r="G19" s="7">
        <f t="shared" si="1"/>
        <v>54.1</v>
      </c>
      <c r="H19" s="7">
        <v>2.9</v>
      </c>
    </row>
    <row r="20" spans="1:8" ht="28">
      <c r="A20" s="2" t="s">
        <v>36</v>
      </c>
      <c r="B20" s="3" t="s">
        <v>37</v>
      </c>
      <c r="C20" s="4">
        <v>48</v>
      </c>
      <c r="D20" s="6">
        <f t="shared" si="0"/>
        <v>109</v>
      </c>
      <c r="E20" s="6">
        <v>157</v>
      </c>
      <c r="F20" s="4">
        <v>87</v>
      </c>
      <c r="G20" s="7">
        <f t="shared" si="1"/>
        <v>49.1</v>
      </c>
      <c r="H20" s="7">
        <v>20.9</v>
      </c>
    </row>
    <row r="21" spans="1:8" ht="28">
      <c r="A21" s="2" t="s">
        <v>38</v>
      </c>
      <c r="B21" s="3" t="s">
        <v>39</v>
      </c>
      <c r="C21" s="4">
        <v>29</v>
      </c>
      <c r="D21" s="6">
        <f t="shared" si="0"/>
        <v>112</v>
      </c>
      <c r="E21" s="6">
        <v>141</v>
      </c>
      <c r="F21" s="4">
        <v>81</v>
      </c>
      <c r="G21" s="7">
        <f t="shared" si="1"/>
        <v>55.8</v>
      </c>
      <c r="H21" s="7">
        <v>4.2</v>
      </c>
    </row>
    <row r="22" spans="1:8" ht="28">
      <c r="A22" s="2" t="s">
        <v>40</v>
      </c>
      <c r="B22" s="3" t="s">
        <v>41</v>
      </c>
      <c r="C22" s="4">
        <v>34</v>
      </c>
      <c r="D22" s="6">
        <f t="shared" si="0"/>
        <v>109</v>
      </c>
      <c r="E22" s="6">
        <v>143</v>
      </c>
      <c r="F22" s="4">
        <v>66</v>
      </c>
      <c r="G22" s="7">
        <f t="shared" si="1"/>
        <v>41.6</v>
      </c>
      <c r="H22" s="7">
        <v>35.4</v>
      </c>
    </row>
    <row r="23" spans="1:8" ht="28">
      <c r="A23" s="2" t="s">
        <v>42</v>
      </c>
      <c r="B23" s="3" t="s">
        <v>43</v>
      </c>
      <c r="C23" s="4">
        <v>36</v>
      </c>
      <c r="D23" s="6">
        <f t="shared" si="0"/>
        <v>110</v>
      </c>
      <c r="E23" s="6">
        <v>146</v>
      </c>
      <c r="F23" s="4">
        <v>67</v>
      </c>
      <c r="G23" s="7">
        <f t="shared" si="1"/>
        <v>51.5</v>
      </c>
      <c r="H23" s="7">
        <v>27.5</v>
      </c>
    </row>
    <row r="24" spans="1:8" ht="28">
      <c r="A24" s="2" t="s">
        <v>44</v>
      </c>
      <c r="B24" s="3" t="s">
        <v>45</v>
      </c>
      <c r="C24" s="4">
        <v>26</v>
      </c>
      <c r="D24" s="6">
        <f t="shared" si="0"/>
        <v>114</v>
      </c>
      <c r="E24" s="6">
        <v>140</v>
      </c>
      <c r="F24" s="4">
        <v>64</v>
      </c>
      <c r="G24" s="7">
        <f t="shared" si="1"/>
        <v>49.7</v>
      </c>
      <c r="H24" s="7">
        <v>26.3</v>
      </c>
    </row>
    <row r="25" spans="1:8" ht="28">
      <c r="A25" s="2" t="s">
        <v>46</v>
      </c>
      <c r="B25" s="3" t="s">
        <v>47</v>
      </c>
      <c r="C25" s="4">
        <v>22</v>
      </c>
      <c r="D25" s="6">
        <f t="shared" si="0"/>
        <v>132</v>
      </c>
      <c r="E25" s="6">
        <v>154</v>
      </c>
      <c r="F25" s="4">
        <v>71</v>
      </c>
      <c r="G25" s="7">
        <f t="shared" si="1"/>
        <v>67</v>
      </c>
      <c r="H25" s="6">
        <v>16</v>
      </c>
    </row>
    <row r="26" spans="1:8" ht="28">
      <c r="A26" s="2" t="s">
        <v>48</v>
      </c>
      <c r="B26" s="3" t="s">
        <v>49</v>
      </c>
      <c r="C26" s="4">
        <v>20</v>
      </c>
      <c r="D26" s="6">
        <f t="shared" si="0"/>
        <v>118</v>
      </c>
      <c r="E26" s="6">
        <v>138</v>
      </c>
      <c r="F26" s="4">
        <v>75</v>
      </c>
      <c r="G26" s="7">
        <f t="shared" si="1"/>
        <v>44</v>
      </c>
      <c r="H26" s="6">
        <v>19</v>
      </c>
    </row>
    <row r="27" spans="1:8" ht="28">
      <c r="A27" s="2" t="s">
        <v>50</v>
      </c>
      <c r="B27" s="3" t="s">
        <v>51</v>
      </c>
      <c r="C27" s="4">
        <v>30</v>
      </c>
      <c r="D27" s="6">
        <f t="shared" si="0"/>
        <v>112</v>
      </c>
      <c r="E27" s="6">
        <v>142</v>
      </c>
      <c r="F27" s="4">
        <v>67</v>
      </c>
      <c r="G27" s="7">
        <f t="shared" si="1"/>
        <v>68</v>
      </c>
      <c r="H27" s="6">
        <v>7</v>
      </c>
    </row>
    <row r="28" spans="1:8" ht="28">
      <c r="A28" s="2" t="s">
        <v>52</v>
      </c>
      <c r="B28" s="3" t="s">
        <v>53</v>
      </c>
      <c r="C28" s="4">
        <v>27</v>
      </c>
      <c r="D28" s="6">
        <f t="shared" si="0"/>
        <v>120</v>
      </c>
      <c r="E28" s="6">
        <v>147</v>
      </c>
      <c r="F28" s="4">
        <v>81</v>
      </c>
      <c r="G28" s="7">
        <f t="shared" si="1"/>
        <v>55.7</v>
      </c>
      <c r="H28" s="7">
        <v>10.3</v>
      </c>
    </row>
    <row r="29" spans="1:8" ht="28">
      <c r="A29" s="2" t="s">
        <v>54</v>
      </c>
      <c r="B29" s="3" t="s">
        <v>55</v>
      </c>
      <c r="C29" s="4">
        <v>24</v>
      </c>
      <c r="D29" s="6">
        <f t="shared" si="0"/>
        <v>118</v>
      </c>
      <c r="E29" s="6">
        <v>142</v>
      </c>
      <c r="F29" s="4">
        <v>82</v>
      </c>
      <c r="G29" s="7">
        <f t="shared" si="1"/>
        <v>56.3</v>
      </c>
      <c r="H29" s="7">
        <v>3.7</v>
      </c>
    </row>
    <row r="30" spans="1:8" ht="28">
      <c r="A30" s="2" t="s">
        <v>56</v>
      </c>
      <c r="B30" s="3" t="s">
        <v>57</v>
      </c>
      <c r="C30" s="4">
        <v>19</v>
      </c>
      <c r="D30" s="6">
        <f t="shared" si="0"/>
        <v>127</v>
      </c>
      <c r="E30" s="6">
        <v>146</v>
      </c>
      <c r="F30" s="4">
        <v>76</v>
      </c>
      <c r="G30" s="7">
        <f t="shared" si="1"/>
        <v>54.9</v>
      </c>
      <c r="H30" s="7">
        <v>15.1</v>
      </c>
    </row>
    <row r="31" spans="1:8" ht="28">
      <c r="A31" s="2" t="s">
        <v>58</v>
      </c>
      <c r="B31" s="3" t="s">
        <v>59</v>
      </c>
      <c r="C31" s="4">
        <v>21</v>
      </c>
      <c r="D31" s="6">
        <f t="shared" si="0"/>
        <v>103</v>
      </c>
      <c r="E31" s="6">
        <v>124</v>
      </c>
      <c r="F31" s="4">
        <v>60</v>
      </c>
      <c r="G31" s="7">
        <f t="shared" si="1"/>
        <v>50.1</v>
      </c>
      <c r="H31" s="7">
        <v>13.9</v>
      </c>
    </row>
    <row r="32" spans="1:8" ht="28">
      <c r="A32" s="2" t="s">
        <v>60</v>
      </c>
      <c r="B32" s="3" t="s">
        <v>61</v>
      </c>
      <c r="C32" s="4">
        <v>24</v>
      </c>
      <c r="D32" s="6">
        <f t="shared" si="0"/>
        <v>102</v>
      </c>
      <c r="E32" s="6">
        <v>126</v>
      </c>
      <c r="F32" s="4">
        <v>71</v>
      </c>
      <c r="G32" s="7">
        <f t="shared" si="1"/>
        <v>43.4</v>
      </c>
      <c r="H32" s="7">
        <v>11.6</v>
      </c>
    </row>
    <row r="33" spans="1:8" ht="28">
      <c r="A33" s="2" t="s">
        <v>62</v>
      </c>
      <c r="B33" s="3" t="s">
        <v>63</v>
      </c>
      <c r="C33" s="4">
        <v>30</v>
      </c>
      <c r="D33" s="6">
        <f t="shared" si="0"/>
        <v>112</v>
      </c>
      <c r="E33" s="6">
        <v>142</v>
      </c>
      <c r="F33" s="4">
        <v>80</v>
      </c>
      <c r="G33" s="7">
        <f t="shared" si="1"/>
        <v>42.3</v>
      </c>
      <c r="H33" s="7">
        <v>19.7</v>
      </c>
    </row>
    <row r="35" spans="1:8">
      <c r="A35" s="5" t="s">
        <v>65</v>
      </c>
    </row>
    <row r="36" spans="1:8">
      <c r="A36" s="5" t="s">
        <v>66</v>
      </c>
    </row>
    <row r="37" spans="1:8">
      <c r="A37" s="5" t="s">
        <v>67</v>
      </c>
    </row>
    <row r="38" spans="1:8">
      <c r="A38" s="5" t="s">
        <v>68</v>
      </c>
    </row>
    <row r="39" spans="1:8">
      <c r="A39" s="5" t="s">
        <v>69</v>
      </c>
    </row>
    <row r="40" spans="1:8">
      <c r="A40" s="5" t="s">
        <v>70</v>
      </c>
    </row>
    <row r="41" spans="1:8">
      <c r="A41" s="5" t="s">
        <v>71</v>
      </c>
    </row>
    <row r="42" spans="1:8">
      <c r="A42" s="5" t="s">
        <v>72</v>
      </c>
    </row>
    <row r="43" spans="1:8">
      <c r="A43" s="5" t="s">
        <v>73</v>
      </c>
    </row>
    <row r="44" spans="1:8">
      <c r="A44" s="5" t="s">
        <v>74</v>
      </c>
    </row>
    <row r="45" spans="1:8">
      <c r="A45" s="5" t="s">
        <v>75</v>
      </c>
    </row>
    <row r="46" spans="1:8">
      <c r="A46" s="5" t="s">
        <v>76</v>
      </c>
    </row>
    <row r="47" spans="1:8">
      <c r="A47" s="5" t="s">
        <v>77</v>
      </c>
    </row>
    <row r="48" spans="1:8">
      <c r="A48" s="5" t="s">
        <v>78</v>
      </c>
    </row>
    <row r="49" spans="1:1">
      <c r="A49" s="5" t="s">
        <v>79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2016-01-20T19:12:51Z</dcterms:created>
  <dcterms:modified xsi:type="dcterms:W3CDTF">2016-02-14T17:18:50Z</dcterms:modified>
</cp:coreProperties>
</file>