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26920" yWindow="380" windowWidth="20480" windowHeight="17660" tabRatio="500"/>
  </bookViews>
  <sheets>
    <sheet name="Sheet1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F5" i="1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4"/>
</calcChain>
</file>

<file path=xl/sharedStrings.xml><?xml version="1.0" encoding="utf-8"?>
<sst xmlns="http://schemas.openxmlformats.org/spreadsheetml/2006/main" count="45" uniqueCount="45">
  <si>
    <t>Detroit</t>
  </si>
  <si>
    <t>Atlanta</t>
  </si>
  <si>
    <t>Minnesota</t>
  </si>
  <si>
    <t>Buffalo</t>
  </si>
  <si>
    <t>Oakland</t>
  </si>
  <si>
    <t>Jacksonville</t>
  </si>
  <si>
    <t>TEAM</t>
    <phoneticPr fontId="1" type="noConversion"/>
  </si>
  <si>
    <t>REVENUE4 ($MIL)</t>
    <phoneticPr fontId="1" type="noConversion"/>
  </si>
  <si>
    <t>OPERATING INCOME55 ($MIL)</t>
    <phoneticPr fontId="1" type="noConversion"/>
  </si>
  <si>
    <t>New York Giants</t>
    <phoneticPr fontId="1" type="noConversion"/>
  </si>
  <si>
    <t>New England</t>
    <phoneticPr fontId="1" type="noConversion"/>
  </si>
  <si>
    <t>New York Jets</t>
    <phoneticPr fontId="1" type="noConversion"/>
  </si>
  <si>
    <t>Green Bay</t>
    <phoneticPr fontId="1" type="noConversion"/>
  </si>
  <si>
    <t>San Francisco</t>
    <phoneticPr fontId="1" type="noConversion"/>
  </si>
  <si>
    <t>Kansas City</t>
    <phoneticPr fontId="1" type="noConversion"/>
  </si>
  <si>
    <t>Tampa Bay</t>
    <phoneticPr fontId="1" type="noConversion"/>
  </si>
  <si>
    <t>New Orleans</t>
    <phoneticPr fontId="1" type="noConversion"/>
  </si>
  <si>
    <t>San Diego</t>
    <phoneticPr fontId="1" type="noConversion"/>
  </si>
  <si>
    <t>St. Louis</t>
    <phoneticPr fontId="1" type="noConversion"/>
  </si>
  <si>
    <t>NFL Team Valuations 2011.  Forbes.com, gleaned September 30, 2011.</t>
    <phoneticPr fontId="1" type="noConversion"/>
  </si>
  <si>
    <t>Dallas</t>
  </si>
  <si>
    <t>Washington</t>
  </si>
  <si>
    <t>Houston</t>
  </si>
  <si>
    <t>Philadelphia</t>
  </si>
  <si>
    <t>Chicago</t>
  </si>
  <si>
    <t>Baltimore</t>
  </si>
  <si>
    <t>Indianapolis</t>
  </si>
  <si>
    <t>Denver</t>
  </si>
  <si>
    <t>Pittsburgh</t>
  </si>
  <si>
    <t>Miami</t>
  </si>
  <si>
    <t>Carolina</t>
  </si>
  <si>
    <t>Seattle</t>
  </si>
  <si>
    <t>Cleveland</t>
  </si>
  <si>
    <t>Tennessee</t>
  </si>
  <si>
    <t>Arizona</t>
  </si>
  <si>
    <t>Cincinnati</t>
  </si>
  <si>
    <t>Revenues and operating income are for 2009 season and include revenue sharing.</t>
    <phoneticPr fontId="1" type="noConversion"/>
  </si>
  <si>
    <t>Gate Receipts include club seats</t>
    <phoneticPr fontId="1" type="noConversion"/>
  </si>
  <si>
    <t>REVENUE is net of stadium revenues used for debt payments.</t>
    <phoneticPr fontId="1" type="noConversion"/>
  </si>
  <si>
    <t>Player expenses include bneefits and bonuses.</t>
    <phoneticPr fontId="1" type="noConversion"/>
  </si>
  <si>
    <t>OPERATING INCOME is EBITDA.</t>
    <phoneticPr fontId="1" type="noConversion"/>
  </si>
  <si>
    <t>Player Costs</t>
    <phoneticPr fontId="1" type="noConversion"/>
  </si>
  <si>
    <t>Gate Receipts</t>
    <phoneticPr fontId="1" type="noConversion"/>
  </si>
  <si>
    <t>Other Revenue</t>
    <phoneticPr fontId="1" type="noConversion"/>
  </si>
  <si>
    <t>Other Expenses</t>
    <phoneticPr fontId="1" type="noConversion"/>
  </si>
</sst>
</file>

<file path=xl/styles.xml><?xml version="1.0" encoding="utf-8"?>
<styleSheet xmlns="http://schemas.openxmlformats.org/spreadsheetml/2006/main">
  <numFmts count="5"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G41"/>
  <sheetViews>
    <sheetView tabSelected="1" workbookViewId="0">
      <selection activeCell="A37" sqref="A37:A41"/>
    </sheetView>
  </sheetViews>
  <sheetFormatPr baseColWidth="10" defaultRowHeight="13"/>
  <cols>
    <col min="1" max="1" width="14.85546875" customWidth="1"/>
    <col min="2" max="2" width="14.28515625" customWidth="1"/>
    <col min="3" max="3" width="12" customWidth="1"/>
    <col min="4" max="4" width="14.140625" customWidth="1"/>
    <col min="6" max="6" width="13.42578125" customWidth="1"/>
    <col min="7" max="7" width="22.85546875" customWidth="1"/>
  </cols>
  <sheetData>
    <row r="1" spans="1:7">
      <c r="A1" t="s">
        <v>19</v>
      </c>
    </row>
    <row r="3" spans="1:7">
      <c r="A3" t="s">
        <v>6</v>
      </c>
      <c r="B3" t="s">
        <v>42</v>
      </c>
      <c r="C3" t="s">
        <v>43</v>
      </c>
      <c r="D3" t="s">
        <v>7</v>
      </c>
      <c r="E3" t="s">
        <v>41</v>
      </c>
      <c r="F3" t="s">
        <v>44</v>
      </c>
      <c r="G3" t="s">
        <v>8</v>
      </c>
    </row>
    <row r="4" spans="1:7">
      <c r="A4" t="s">
        <v>20</v>
      </c>
      <c r="B4">
        <v>95</v>
      </c>
      <c r="C4">
        <f>D4-B4</f>
        <v>311</v>
      </c>
      <c r="D4">
        <v>406</v>
      </c>
      <c r="E4">
        <v>148</v>
      </c>
      <c r="F4">
        <f>D4-E4-G4</f>
        <v>139</v>
      </c>
      <c r="G4">
        <v>119</v>
      </c>
    </row>
    <row r="5" spans="1:7">
      <c r="A5" t="s">
        <v>21</v>
      </c>
      <c r="B5">
        <v>80</v>
      </c>
      <c r="C5">
        <f t="shared" ref="C5:C35" si="0">D5-B5</f>
        <v>272</v>
      </c>
      <c r="D5">
        <v>352</v>
      </c>
      <c r="E5">
        <v>153</v>
      </c>
      <c r="F5">
        <f t="shared" ref="F5:F35" si="1">D5-E5-G5</f>
        <v>133.4</v>
      </c>
      <c r="G5">
        <v>65.599999999999994</v>
      </c>
    </row>
    <row r="6" spans="1:7">
      <c r="A6" t="s">
        <v>10</v>
      </c>
      <c r="B6">
        <v>93</v>
      </c>
      <c r="C6">
        <f t="shared" si="0"/>
        <v>240</v>
      </c>
      <c r="D6">
        <v>333</v>
      </c>
      <c r="E6">
        <v>170</v>
      </c>
      <c r="F6">
        <f t="shared" si="1"/>
        <v>120.1</v>
      </c>
      <c r="G6">
        <v>42.9</v>
      </c>
    </row>
    <row r="7" spans="1:7">
      <c r="A7" t="s">
        <v>9</v>
      </c>
      <c r="B7">
        <v>87</v>
      </c>
      <c r="C7">
        <f t="shared" si="0"/>
        <v>206</v>
      </c>
      <c r="D7">
        <v>293</v>
      </c>
      <c r="E7">
        <v>138</v>
      </c>
      <c r="F7">
        <f t="shared" si="1"/>
        <v>114.4</v>
      </c>
      <c r="G7">
        <v>40.6</v>
      </c>
    </row>
    <row r="8" spans="1:7">
      <c r="A8" t="s">
        <v>11</v>
      </c>
      <c r="B8">
        <v>77</v>
      </c>
      <c r="C8">
        <f t="shared" si="0"/>
        <v>208</v>
      </c>
      <c r="D8">
        <v>285</v>
      </c>
      <c r="E8">
        <v>144</v>
      </c>
      <c r="F8">
        <f t="shared" si="1"/>
        <v>115.9</v>
      </c>
      <c r="G8">
        <v>25.1</v>
      </c>
    </row>
    <row r="9" spans="1:7">
      <c r="A9" t="s">
        <v>22</v>
      </c>
      <c r="B9">
        <v>54</v>
      </c>
      <c r="C9">
        <f t="shared" si="0"/>
        <v>229</v>
      </c>
      <c r="D9">
        <v>283</v>
      </c>
      <c r="E9">
        <v>145</v>
      </c>
      <c r="F9">
        <f t="shared" si="1"/>
        <v>97</v>
      </c>
      <c r="G9">
        <v>41</v>
      </c>
    </row>
    <row r="10" spans="1:7">
      <c r="A10" t="s">
        <v>23</v>
      </c>
      <c r="B10">
        <v>53</v>
      </c>
      <c r="C10">
        <f t="shared" si="0"/>
        <v>221</v>
      </c>
      <c r="D10">
        <v>274</v>
      </c>
      <c r="E10">
        <v>147</v>
      </c>
      <c r="F10">
        <f t="shared" si="1"/>
        <v>98.1</v>
      </c>
      <c r="G10">
        <v>28.9</v>
      </c>
    </row>
    <row r="11" spans="1:7">
      <c r="A11" t="s">
        <v>24</v>
      </c>
      <c r="B11">
        <v>61</v>
      </c>
      <c r="C11">
        <f t="shared" si="0"/>
        <v>205</v>
      </c>
      <c r="D11">
        <v>266</v>
      </c>
      <c r="E11">
        <v>138</v>
      </c>
      <c r="F11">
        <f t="shared" si="1"/>
        <v>84.6</v>
      </c>
      <c r="G11">
        <v>43.4</v>
      </c>
    </row>
    <row r="12" spans="1:7">
      <c r="A12" t="s">
        <v>12</v>
      </c>
      <c r="B12">
        <v>52</v>
      </c>
      <c r="C12">
        <f t="shared" si="0"/>
        <v>207</v>
      </c>
      <c r="D12">
        <v>259</v>
      </c>
      <c r="E12">
        <v>159</v>
      </c>
      <c r="F12">
        <f t="shared" si="1"/>
        <v>88</v>
      </c>
      <c r="G12">
        <v>12</v>
      </c>
    </row>
    <row r="13" spans="1:7">
      <c r="A13" t="s">
        <v>25</v>
      </c>
      <c r="B13">
        <v>61</v>
      </c>
      <c r="C13">
        <f t="shared" si="0"/>
        <v>201</v>
      </c>
      <c r="D13">
        <v>262</v>
      </c>
      <c r="E13">
        <v>151</v>
      </c>
      <c r="F13">
        <f t="shared" si="1"/>
        <v>86.1</v>
      </c>
      <c r="G13">
        <v>24.9</v>
      </c>
    </row>
    <row r="14" spans="1:7">
      <c r="A14" t="s">
        <v>26</v>
      </c>
      <c r="B14">
        <v>57</v>
      </c>
      <c r="C14">
        <f t="shared" si="0"/>
        <v>195</v>
      </c>
      <c r="D14">
        <v>252</v>
      </c>
      <c r="E14">
        <v>143</v>
      </c>
      <c r="F14">
        <f t="shared" si="1"/>
        <v>76.2</v>
      </c>
      <c r="G14">
        <v>32.799999999999997</v>
      </c>
    </row>
    <row r="15" spans="1:7">
      <c r="A15" t="s">
        <v>27</v>
      </c>
      <c r="B15">
        <v>59</v>
      </c>
      <c r="C15">
        <f t="shared" si="0"/>
        <v>196</v>
      </c>
      <c r="D15">
        <v>255</v>
      </c>
      <c r="E15">
        <v>129</v>
      </c>
      <c r="F15">
        <f t="shared" si="1"/>
        <v>97.5</v>
      </c>
      <c r="G15">
        <v>28.5</v>
      </c>
    </row>
    <row r="16" spans="1:7">
      <c r="A16" t="s">
        <v>28</v>
      </c>
      <c r="B16">
        <v>51</v>
      </c>
      <c r="C16">
        <f t="shared" si="0"/>
        <v>204</v>
      </c>
      <c r="D16">
        <v>255</v>
      </c>
      <c r="E16">
        <v>131</v>
      </c>
      <c r="F16">
        <f t="shared" si="1"/>
        <v>95.7</v>
      </c>
      <c r="G16">
        <v>28.3</v>
      </c>
    </row>
    <row r="17" spans="1:7">
      <c r="A17" t="s">
        <v>29</v>
      </c>
      <c r="B17">
        <v>60</v>
      </c>
      <c r="C17">
        <f t="shared" si="0"/>
        <v>193</v>
      </c>
      <c r="D17">
        <v>253</v>
      </c>
      <c r="E17">
        <v>137</v>
      </c>
      <c r="F17">
        <f t="shared" si="1"/>
        <v>103.1</v>
      </c>
      <c r="G17">
        <v>12.9</v>
      </c>
    </row>
    <row r="18" spans="1:7">
      <c r="A18" t="s">
        <v>30</v>
      </c>
      <c r="B18">
        <v>61</v>
      </c>
      <c r="C18">
        <f t="shared" si="0"/>
        <v>196</v>
      </c>
      <c r="D18">
        <v>257</v>
      </c>
      <c r="E18">
        <v>124</v>
      </c>
      <c r="F18">
        <f t="shared" si="1"/>
        <v>101.8</v>
      </c>
      <c r="G18">
        <v>31.2</v>
      </c>
    </row>
    <row r="19" spans="1:7">
      <c r="A19" t="s">
        <v>31</v>
      </c>
      <c r="B19">
        <v>48</v>
      </c>
      <c r="C19">
        <f t="shared" si="0"/>
        <v>201</v>
      </c>
      <c r="D19">
        <v>249</v>
      </c>
      <c r="E19">
        <v>139</v>
      </c>
      <c r="F19">
        <f t="shared" si="1"/>
        <v>102.2</v>
      </c>
      <c r="G19">
        <v>7.8</v>
      </c>
    </row>
    <row r="20" spans="1:7">
      <c r="A20" t="s">
        <v>13</v>
      </c>
      <c r="B20">
        <v>46</v>
      </c>
      <c r="C20">
        <f t="shared" si="0"/>
        <v>188</v>
      </c>
      <c r="D20">
        <v>234</v>
      </c>
      <c r="E20">
        <v>152</v>
      </c>
      <c r="F20">
        <f t="shared" si="1"/>
        <v>80.5</v>
      </c>
      <c r="G20">
        <v>1.5</v>
      </c>
    </row>
    <row r="21" spans="1:7">
      <c r="A21" t="s">
        <v>14</v>
      </c>
      <c r="B21">
        <v>51</v>
      </c>
      <c r="C21">
        <f t="shared" si="0"/>
        <v>201</v>
      </c>
      <c r="D21">
        <v>252</v>
      </c>
      <c r="E21">
        <v>152</v>
      </c>
      <c r="F21">
        <f t="shared" si="1"/>
        <v>85.5</v>
      </c>
      <c r="G21">
        <v>14.5</v>
      </c>
    </row>
    <row r="22" spans="1:7">
      <c r="A22" t="s">
        <v>15</v>
      </c>
      <c r="B22">
        <v>48</v>
      </c>
      <c r="C22">
        <f t="shared" si="0"/>
        <v>197</v>
      </c>
      <c r="D22">
        <v>245</v>
      </c>
      <c r="E22">
        <v>110</v>
      </c>
      <c r="F22">
        <f t="shared" si="1"/>
        <v>84.2</v>
      </c>
      <c r="G22">
        <v>50.8</v>
      </c>
    </row>
    <row r="23" spans="1:7">
      <c r="A23" t="s">
        <v>32</v>
      </c>
      <c r="B23">
        <v>47</v>
      </c>
      <c r="C23">
        <f t="shared" si="0"/>
        <v>200</v>
      </c>
      <c r="D23">
        <v>247</v>
      </c>
      <c r="E23">
        <v>154</v>
      </c>
      <c r="F23">
        <f t="shared" si="1"/>
        <v>95.9</v>
      </c>
      <c r="G23">
        <v>-2.9</v>
      </c>
    </row>
    <row r="24" spans="1:7">
      <c r="A24" t="s">
        <v>16</v>
      </c>
      <c r="B24">
        <v>55</v>
      </c>
      <c r="C24">
        <f t="shared" si="0"/>
        <v>206</v>
      </c>
      <c r="D24">
        <v>261</v>
      </c>
      <c r="E24">
        <v>160</v>
      </c>
      <c r="F24">
        <f t="shared" si="1"/>
        <v>72.099999999999994</v>
      </c>
      <c r="G24">
        <v>28.9</v>
      </c>
    </row>
    <row r="25" spans="1:7">
      <c r="A25" t="s">
        <v>33</v>
      </c>
      <c r="B25">
        <v>48</v>
      </c>
      <c r="C25">
        <f t="shared" si="0"/>
        <v>202</v>
      </c>
      <c r="D25">
        <v>250</v>
      </c>
      <c r="E25">
        <v>139</v>
      </c>
      <c r="F25">
        <f t="shared" si="1"/>
        <v>89.2</v>
      </c>
      <c r="G25">
        <v>21.8</v>
      </c>
    </row>
    <row r="26" spans="1:7">
      <c r="A26" t="s">
        <v>17</v>
      </c>
      <c r="B26">
        <v>52</v>
      </c>
      <c r="C26">
        <f t="shared" si="0"/>
        <v>189</v>
      </c>
      <c r="D26">
        <v>241</v>
      </c>
      <c r="E26">
        <v>131</v>
      </c>
      <c r="F26">
        <f t="shared" si="1"/>
        <v>75.8</v>
      </c>
      <c r="G26">
        <v>34.200000000000003</v>
      </c>
    </row>
    <row r="27" spans="1:7">
      <c r="A27" t="s">
        <v>34</v>
      </c>
      <c r="B27">
        <v>49</v>
      </c>
      <c r="C27">
        <f t="shared" si="0"/>
        <v>191</v>
      </c>
      <c r="D27">
        <v>240</v>
      </c>
      <c r="E27">
        <v>107</v>
      </c>
      <c r="F27">
        <f t="shared" si="1"/>
        <v>76.599999999999994</v>
      </c>
      <c r="G27">
        <v>56.4</v>
      </c>
    </row>
    <row r="28" spans="1:7">
      <c r="A28" t="s">
        <v>35</v>
      </c>
      <c r="B28">
        <v>46</v>
      </c>
      <c r="C28">
        <f t="shared" si="0"/>
        <v>190</v>
      </c>
      <c r="D28">
        <v>236</v>
      </c>
      <c r="E28">
        <v>118</v>
      </c>
      <c r="F28">
        <f t="shared" si="1"/>
        <v>73.3</v>
      </c>
      <c r="G28">
        <v>44.7</v>
      </c>
    </row>
    <row r="29" spans="1:7">
      <c r="A29" t="s">
        <v>0</v>
      </c>
      <c r="B29">
        <v>40</v>
      </c>
      <c r="C29">
        <f t="shared" si="0"/>
        <v>188</v>
      </c>
      <c r="D29">
        <v>228</v>
      </c>
      <c r="E29">
        <v>147</v>
      </c>
      <c r="F29">
        <f t="shared" si="1"/>
        <v>88.7</v>
      </c>
      <c r="G29">
        <v>-7.7</v>
      </c>
    </row>
    <row r="30" spans="1:7">
      <c r="A30" t="s">
        <v>1</v>
      </c>
      <c r="B30">
        <v>48</v>
      </c>
      <c r="C30">
        <f t="shared" si="0"/>
        <v>185</v>
      </c>
      <c r="D30">
        <v>233</v>
      </c>
      <c r="E30">
        <v>125</v>
      </c>
      <c r="F30">
        <f t="shared" si="1"/>
        <v>80.8</v>
      </c>
      <c r="G30">
        <v>27.2</v>
      </c>
    </row>
    <row r="31" spans="1:7">
      <c r="A31" t="s">
        <v>2</v>
      </c>
      <c r="B31">
        <v>46</v>
      </c>
      <c r="C31">
        <f t="shared" si="0"/>
        <v>181</v>
      </c>
      <c r="D31">
        <v>227</v>
      </c>
      <c r="E31">
        <v>152</v>
      </c>
      <c r="F31">
        <f t="shared" si="1"/>
        <v>71.3</v>
      </c>
      <c r="G31">
        <v>3.7</v>
      </c>
    </row>
    <row r="32" spans="1:7">
      <c r="A32" t="s">
        <v>3</v>
      </c>
      <c r="B32">
        <v>46</v>
      </c>
      <c r="C32">
        <f t="shared" si="0"/>
        <v>190</v>
      </c>
      <c r="D32">
        <v>236</v>
      </c>
      <c r="E32">
        <v>121</v>
      </c>
      <c r="F32">
        <f t="shared" si="1"/>
        <v>74.099999999999994</v>
      </c>
      <c r="G32">
        <v>40.9</v>
      </c>
    </row>
    <row r="33" spans="1:7">
      <c r="A33" t="s">
        <v>18</v>
      </c>
      <c r="B33">
        <v>39</v>
      </c>
      <c r="C33">
        <f t="shared" si="0"/>
        <v>189</v>
      </c>
      <c r="D33">
        <v>228</v>
      </c>
      <c r="E33">
        <v>127</v>
      </c>
      <c r="F33">
        <f t="shared" si="1"/>
        <v>76.400000000000006</v>
      </c>
      <c r="G33">
        <v>24.6</v>
      </c>
    </row>
    <row r="34" spans="1:7">
      <c r="A34" t="s">
        <v>4</v>
      </c>
      <c r="B34">
        <v>35</v>
      </c>
      <c r="C34">
        <f t="shared" si="0"/>
        <v>182</v>
      </c>
      <c r="D34">
        <v>217</v>
      </c>
      <c r="E34">
        <v>120</v>
      </c>
      <c r="F34">
        <f t="shared" si="1"/>
        <v>74</v>
      </c>
      <c r="G34">
        <v>23</v>
      </c>
    </row>
    <row r="35" spans="1:7">
      <c r="A35" t="s">
        <v>5</v>
      </c>
      <c r="B35">
        <v>45</v>
      </c>
      <c r="C35">
        <f t="shared" si="0"/>
        <v>191</v>
      </c>
      <c r="D35">
        <v>236</v>
      </c>
      <c r="E35">
        <v>128</v>
      </c>
      <c r="F35">
        <f t="shared" si="1"/>
        <v>75.2</v>
      </c>
      <c r="G35">
        <v>32.799999999999997</v>
      </c>
    </row>
    <row r="37" spans="1:7">
      <c r="A37" t="s">
        <v>36</v>
      </c>
    </row>
    <row r="38" spans="1:7">
      <c r="A38" t="s">
        <v>37</v>
      </c>
    </row>
    <row r="39" spans="1:7">
      <c r="A39" t="s">
        <v>38</v>
      </c>
    </row>
    <row r="40" spans="1:7">
      <c r="A40" t="s">
        <v>39</v>
      </c>
    </row>
    <row r="41" spans="1:7">
      <c r="A41" t="s">
        <v>40</v>
      </c>
    </row>
  </sheetData>
  <sheetCalcPr fullCalcOnLoad="1"/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Home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Rodney Fort</dc:creator>
  <cp:lastModifiedBy>Rodney Fort</cp:lastModifiedBy>
  <dcterms:created xsi:type="dcterms:W3CDTF">2011-10-01T01:19:10Z</dcterms:created>
  <dcterms:modified xsi:type="dcterms:W3CDTF">2011-10-01T01:57:51Z</dcterms:modified>
</cp:coreProperties>
</file>