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Yg3p/a6w6QyCqmXuXh+P6KlWrow=="/>
    </ext>
  </extLst>
</workbook>
</file>

<file path=xl/sharedStrings.xml><?xml version="1.0" encoding="utf-8"?>
<sst xmlns="http://schemas.openxmlformats.org/spreadsheetml/2006/main" count="64" uniqueCount="64">
  <si>
    <t xml:space="preserve">2017 Forbes NHL Team Valuations. </t>
  </si>
  <si>
    <t>https://www.forbes.com/nhl-valuations/list/#tab:overall</t>
  </si>
  <si>
    <t>Gleaned Dec 6, 2017.</t>
  </si>
  <si>
    <t>Team</t>
  </si>
  <si>
    <t>Gate Receipts</t>
  </si>
  <si>
    <t>Other Revenue</t>
  </si>
  <si>
    <t>Revenue</t>
  </si>
  <si>
    <t>Player Expense</t>
  </si>
  <si>
    <t>Other Expense</t>
  </si>
  <si>
    <t>Expense</t>
  </si>
  <si>
    <t>Operating Income</t>
  </si>
  <si>
    <t>New York Rangers</t>
  </si>
  <si>
    <t>Toronto Maple Leafs</t>
  </si>
  <si>
    <t>Montreal Canadiens</t>
  </si>
  <si>
    <t>Chicago Blackhawks</t>
  </si>
  <si>
    <t>Boston Bruins</t>
  </si>
  <si>
    <t>Los Angeles Kings</t>
  </si>
  <si>
    <t>Philadelphia Flyers</t>
  </si>
  <si>
    <t>Vancouver Canucks</t>
  </si>
  <si>
    <t>Detroit Red Wings</t>
  </si>
  <si>
    <t>Pittsburgh Penguins</t>
  </si>
  <si>
    <t>Washington Capitals</t>
  </si>
  <si>
    <t>Edmonton Oilers</t>
  </si>
  <si>
    <t>Dallas Stars</t>
  </si>
  <si>
    <t>San Jose Sharks</t>
  </si>
  <si>
    <t>Anaheim Ducks</t>
  </si>
  <si>
    <t>St Louis Blues</t>
  </si>
  <si>
    <t>Minnesota Wild</t>
  </si>
  <si>
    <t>Calgary Flames</t>
  </si>
  <si>
    <t>Ottawa Senators</t>
  </si>
  <si>
    <t>New Jersey Devils</t>
  </si>
  <si>
    <t>New York Islanders</t>
  </si>
  <si>
    <t>Tampa Bay Lightning</t>
  </si>
  <si>
    <t>Colorado Avalanche</t>
  </si>
  <si>
    <t>Nashville Predators</t>
  </si>
  <si>
    <t>Winnipeg Jets</t>
  </si>
  <si>
    <t>Carolina Hurricanes</t>
  </si>
  <si>
    <t>Buffalo Sabres</t>
  </si>
  <si>
    <t>Columbus Blue Jackets</t>
  </si>
  <si>
    <t>Florida Panthers</t>
  </si>
  <si>
    <t>Arizona Coyotes</t>
  </si>
  <si>
    <t xml:space="preserve">Apparently, I erred by missing the Arizona Coyotes when I originally pulled this from the internet. I was able to go back and find the team valuation later. But I could not find the underlying data
</t>
  </si>
  <si>
    <t>that would fill in the Income Expense for 2016-17 in the related Finances file. I asked Michael Ozanian and he graciously supplied the missing data.</t>
  </si>
  <si>
    <t xml:space="preserve">Ozanian Tweet: </t>
  </si>
  <si>
    <t>12/05/17.</t>
  </si>
  <si>
    <t>Q:</t>
  </si>
  <si>
    <t>Great job with The NHL's Most Valuable Teams. Question...Are the numbers shown before or after revenue sharing? And how much ($) NYR TOR and MTL share with others?</t>
  </si>
  <si>
    <t>A:</t>
  </si>
  <si>
    <t>good question, after revenue sharing. I will insert in story. can't provide specifics on rev sharing amounts but can say less than $20 mil per, thank you.</t>
  </si>
  <si>
    <t>Revenue and operating income are for 2016-17 season and net of revenue sharing and arena debt service. All figures are in U.S. dollars.</t>
  </si>
  <si>
    <t>Enterprise value of team based on current arena deal (unless new arena is pending).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</si>
  <si>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</si>
  <si>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</si>
  <si>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</si>
  <si>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</si>
  <si>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</si>
  <si>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2016-17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</si>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</sst>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7">
    <font>
      <sz val="12.0"/>
      <color rgb="FF000000"/>
      <name val="Calibri"/>
    </font>
    <font>
      <b/>
      <sz val="12.0"/>
      <color rgb="FF000000"/>
      <name val="Helvetica Neue"/>
    </font>
    <font>
      <u/>
      <sz val="12.0"/>
      <color rgb="FF0563C1"/>
      <name val="Calibri"/>
    </font>
    <font>
      <sz val="16.0"/>
      <color rgb="FF3C3C3C"/>
      <name val="Georgia"/>
    </font>
    <font>
      <sz val="12.0"/>
      <color rgb="FF000000"/>
      <name val="Georgia"/>
    </font>
    <font>
      <sz val="12.0"/>
      <color rgb="FF000000"/>
      <name val="Helvetica Neue"/>
    </font>
    <font>
      <sz val="10.0"/>
      <color rgb="FF999999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orbes.com/teams/new-jersey-devils/" TargetMode="External"/><Relationship Id="rId22" Type="http://schemas.openxmlformats.org/officeDocument/2006/relationships/hyperlink" Target="https://www.forbes.com/teams/tampa-bay-lightning/" TargetMode="External"/><Relationship Id="rId21" Type="http://schemas.openxmlformats.org/officeDocument/2006/relationships/hyperlink" Target="https://www.forbes.com/teams/new-york-islanders/" TargetMode="External"/><Relationship Id="rId24" Type="http://schemas.openxmlformats.org/officeDocument/2006/relationships/hyperlink" Target="https://www.forbes.com/teams/nashville-predators/" TargetMode="External"/><Relationship Id="rId23" Type="http://schemas.openxmlformats.org/officeDocument/2006/relationships/hyperlink" Target="https://www.forbes.com/teams/colorado-avalanche/" TargetMode="External"/><Relationship Id="rId1" Type="http://schemas.openxmlformats.org/officeDocument/2006/relationships/hyperlink" Target="https://www.forbes.com/teams/new-york-rangers/" TargetMode="External"/><Relationship Id="rId2" Type="http://schemas.openxmlformats.org/officeDocument/2006/relationships/hyperlink" Target="https://www.forbes.com/teams/toronto-maple-leafs/" TargetMode="External"/><Relationship Id="rId3" Type="http://schemas.openxmlformats.org/officeDocument/2006/relationships/hyperlink" Target="https://www.forbes.com/teams/montreal-canadiens/" TargetMode="External"/><Relationship Id="rId4" Type="http://schemas.openxmlformats.org/officeDocument/2006/relationships/hyperlink" Target="https://www.forbes.com/teams/chicago-blackhawks/" TargetMode="External"/><Relationship Id="rId9" Type="http://schemas.openxmlformats.org/officeDocument/2006/relationships/hyperlink" Target="https://www.forbes.com/teams/detroit-red-wings/" TargetMode="External"/><Relationship Id="rId26" Type="http://schemas.openxmlformats.org/officeDocument/2006/relationships/hyperlink" Target="https://www.forbes.com/teams/carolina-hurricanes/" TargetMode="External"/><Relationship Id="rId25" Type="http://schemas.openxmlformats.org/officeDocument/2006/relationships/hyperlink" Target="https://www.forbes.com/teams/winnipeg-jets/" TargetMode="External"/><Relationship Id="rId28" Type="http://schemas.openxmlformats.org/officeDocument/2006/relationships/hyperlink" Target="https://www.forbes.com/teams/columbus-blue-jackets/" TargetMode="External"/><Relationship Id="rId27" Type="http://schemas.openxmlformats.org/officeDocument/2006/relationships/hyperlink" Target="https://www.forbes.com/teams/buffalo-sabres/" TargetMode="External"/><Relationship Id="rId5" Type="http://schemas.openxmlformats.org/officeDocument/2006/relationships/hyperlink" Target="https://www.forbes.com/teams/boston-bruins/" TargetMode="External"/><Relationship Id="rId6" Type="http://schemas.openxmlformats.org/officeDocument/2006/relationships/hyperlink" Target="https://www.forbes.com/teams/los-angeles-kings/" TargetMode="External"/><Relationship Id="rId29" Type="http://schemas.openxmlformats.org/officeDocument/2006/relationships/hyperlink" Target="https://www.forbes.com/teams/florida-panthers/" TargetMode="External"/><Relationship Id="rId7" Type="http://schemas.openxmlformats.org/officeDocument/2006/relationships/hyperlink" Target="https://www.forbes.com/teams/philadelphia-flyers/" TargetMode="External"/><Relationship Id="rId8" Type="http://schemas.openxmlformats.org/officeDocument/2006/relationships/hyperlink" Target="https://www.forbes.com/teams/vancouver-canucks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forbes.com/teams/washington-capitals/" TargetMode="External"/><Relationship Id="rId10" Type="http://schemas.openxmlformats.org/officeDocument/2006/relationships/hyperlink" Target="https://www.forbes.com/teams/pittsburgh-penguins/" TargetMode="External"/><Relationship Id="rId13" Type="http://schemas.openxmlformats.org/officeDocument/2006/relationships/hyperlink" Target="https://www.forbes.com/teams/dallas-stars/" TargetMode="External"/><Relationship Id="rId12" Type="http://schemas.openxmlformats.org/officeDocument/2006/relationships/hyperlink" Target="https://www.forbes.com/teams/edmonton-oilers/" TargetMode="External"/><Relationship Id="rId15" Type="http://schemas.openxmlformats.org/officeDocument/2006/relationships/hyperlink" Target="https://www.forbes.com/teams/anaheim-ducks/" TargetMode="External"/><Relationship Id="rId14" Type="http://schemas.openxmlformats.org/officeDocument/2006/relationships/hyperlink" Target="https://www.forbes.com/teams/san-jose-sharks/" TargetMode="External"/><Relationship Id="rId17" Type="http://schemas.openxmlformats.org/officeDocument/2006/relationships/hyperlink" Target="https://www.forbes.com/teams/minnesota-wild/" TargetMode="External"/><Relationship Id="rId16" Type="http://schemas.openxmlformats.org/officeDocument/2006/relationships/hyperlink" Target="https://www.forbes.com/teams/st-louis-blues/" TargetMode="External"/><Relationship Id="rId19" Type="http://schemas.openxmlformats.org/officeDocument/2006/relationships/hyperlink" Target="https://www.forbes.com/teams/ottawa-senators/" TargetMode="External"/><Relationship Id="rId18" Type="http://schemas.openxmlformats.org/officeDocument/2006/relationships/hyperlink" Target="https://www.forbes.com/teams/calgary-fl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" width="15.78"/>
    <col customWidth="1" min="3" max="3" width="15.33"/>
    <col customWidth="1" min="4" max="4" width="10.67"/>
    <col customWidth="1" min="5" max="5" width="15.67"/>
    <col customWidth="1" min="6" max="7" width="15.11"/>
    <col customWidth="1" min="8" max="26" width="10.56"/>
  </cols>
  <sheetData>
    <row r="1" ht="15.75" customHeight="1">
      <c r="A1" t="s">
        <v>0</v>
      </c>
    </row>
    <row r="2" ht="15.75" customHeight="1">
      <c r="A2" t="s">
        <v>1</v>
      </c>
    </row>
    <row r="3" ht="15.75" customHeight="1">
      <c r="A3" t="s">
        <v>2</v>
      </c>
    </row>
    <row r="4" ht="15.75" customHeight="1"/>
    <row r="5" ht="15.75" customHeight="1">
      <c r="A5" s="1" t="s">
        <v>3</v>
      </c>
      <c r="B5" s="2" t="s">
        <v>4</v>
      </c>
      <c r="C5" s="2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ht="15.75" customHeight="1">
      <c r="A6" s="3" t="s">
        <v>11</v>
      </c>
      <c r="B6" s="4">
        <v>104.0</v>
      </c>
      <c r="C6" s="5">
        <f t="shared" ref="C6:C35" si="1">D6-B6</f>
        <v>142</v>
      </c>
      <c r="D6" s="5">
        <v>246.0</v>
      </c>
      <c r="E6" s="4">
        <v>80.0</v>
      </c>
      <c r="F6" s="5">
        <f t="shared" ref="F6:F35" si="2">G6-E6</f>
        <v>72</v>
      </c>
      <c r="G6" s="5">
        <f t="shared" ref="G6:G35" si="3">D6-H6</f>
        <v>152</v>
      </c>
      <c r="H6" s="5">
        <v>94.0</v>
      </c>
    </row>
    <row r="7" ht="15.75" customHeight="1">
      <c r="A7" s="3" t="s">
        <v>12</v>
      </c>
      <c r="B7" s="4">
        <v>85.0</v>
      </c>
      <c r="C7" s="5">
        <f t="shared" si="1"/>
        <v>126</v>
      </c>
      <c r="D7" s="5">
        <v>211.0</v>
      </c>
      <c r="E7" s="4">
        <v>78.0</v>
      </c>
      <c r="F7" s="5">
        <f t="shared" si="2"/>
        <v>57</v>
      </c>
      <c r="G7" s="5">
        <f t="shared" si="3"/>
        <v>135</v>
      </c>
      <c r="H7" s="5">
        <v>76.0</v>
      </c>
    </row>
    <row r="8" ht="15.75" customHeight="1">
      <c r="A8" s="3" t="s">
        <v>13</v>
      </c>
      <c r="B8" s="4">
        <v>91.0</v>
      </c>
      <c r="C8" s="5">
        <f t="shared" si="1"/>
        <v>145</v>
      </c>
      <c r="D8" s="5">
        <v>236.0</v>
      </c>
      <c r="E8" s="4">
        <v>85.0</v>
      </c>
      <c r="F8" s="5">
        <f t="shared" si="2"/>
        <v>59</v>
      </c>
      <c r="G8" s="5">
        <f t="shared" si="3"/>
        <v>144</v>
      </c>
      <c r="H8" s="5">
        <v>92.0</v>
      </c>
    </row>
    <row r="9" ht="15.75" customHeight="1">
      <c r="A9" s="3" t="s">
        <v>14</v>
      </c>
      <c r="B9" s="4">
        <v>81.0</v>
      </c>
      <c r="C9" s="5">
        <f t="shared" si="1"/>
        <v>102</v>
      </c>
      <c r="D9" s="5">
        <v>183.0</v>
      </c>
      <c r="E9" s="4">
        <v>77.0</v>
      </c>
      <c r="F9" s="5">
        <f t="shared" si="2"/>
        <v>58</v>
      </c>
      <c r="G9" s="5">
        <f t="shared" si="3"/>
        <v>135</v>
      </c>
      <c r="H9" s="5">
        <v>48.0</v>
      </c>
    </row>
    <row r="10" ht="15.75" customHeight="1">
      <c r="A10" s="3" t="s">
        <v>15</v>
      </c>
      <c r="B10" s="4">
        <v>72.0</v>
      </c>
      <c r="C10" s="5">
        <f t="shared" si="1"/>
        <v>104</v>
      </c>
      <c r="D10" s="5">
        <v>176.0</v>
      </c>
      <c r="E10" s="4">
        <v>74.0</v>
      </c>
      <c r="F10" s="5">
        <f t="shared" si="2"/>
        <v>69</v>
      </c>
      <c r="G10" s="5">
        <f t="shared" si="3"/>
        <v>143</v>
      </c>
      <c r="H10" s="5">
        <v>33.0</v>
      </c>
    </row>
    <row r="11" ht="15.75" customHeight="1">
      <c r="A11" s="3" t="s">
        <v>16</v>
      </c>
      <c r="B11" s="4">
        <v>54.0</v>
      </c>
      <c r="C11" s="5">
        <f t="shared" si="1"/>
        <v>121</v>
      </c>
      <c r="D11" s="5">
        <v>175.0</v>
      </c>
      <c r="E11" s="4">
        <v>81.0</v>
      </c>
      <c r="F11" s="5">
        <f t="shared" si="2"/>
        <v>62</v>
      </c>
      <c r="G11" s="5">
        <f t="shared" si="3"/>
        <v>143</v>
      </c>
      <c r="H11" s="5">
        <v>32.0</v>
      </c>
    </row>
    <row r="12" ht="15.75" customHeight="1">
      <c r="A12" s="3" t="s">
        <v>17</v>
      </c>
      <c r="B12" s="4">
        <v>65.0</v>
      </c>
      <c r="C12" s="5">
        <f t="shared" si="1"/>
        <v>105</v>
      </c>
      <c r="D12" s="5">
        <v>170.0</v>
      </c>
      <c r="E12" s="4">
        <v>80.0</v>
      </c>
      <c r="F12" s="5">
        <f t="shared" si="2"/>
        <v>64</v>
      </c>
      <c r="G12" s="5">
        <f t="shared" si="3"/>
        <v>144</v>
      </c>
      <c r="H12" s="5">
        <v>26.0</v>
      </c>
    </row>
    <row r="13" ht="15.75" customHeight="1">
      <c r="A13" s="3" t="s">
        <v>18</v>
      </c>
      <c r="B13" s="4">
        <v>66.0</v>
      </c>
      <c r="C13" s="5">
        <f t="shared" si="1"/>
        <v>90</v>
      </c>
      <c r="D13" s="5">
        <v>156.0</v>
      </c>
      <c r="E13" s="4">
        <v>82.0</v>
      </c>
      <c r="F13" s="5">
        <f t="shared" si="2"/>
        <v>52</v>
      </c>
      <c r="G13" s="5">
        <f t="shared" si="3"/>
        <v>134</v>
      </c>
      <c r="H13" s="5">
        <v>22.0</v>
      </c>
    </row>
    <row r="14" ht="15.75" customHeight="1">
      <c r="A14" s="3" t="s">
        <v>19</v>
      </c>
      <c r="B14" s="4">
        <v>44.0</v>
      </c>
      <c r="C14" s="5">
        <f t="shared" si="1"/>
        <v>97</v>
      </c>
      <c r="D14" s="5">
        <v>141.0</v>
      </c>
      <c r="E14" s="4">
        <v>80.0</v>
      </c>
      <c r="F14" s="5">
        <f t="shared" si="2"/>
        <v>55.6</v>
      </c>
      <c r="G14" s="5">
        <f t="shared" si="3"/>
        <v>135.6</v>
      </c>
      <c r="H14" s="6">
        <v>5.4</v>
      </c>
    </row>
    <row r="15" ht="15.75" customHeight="1">
      <c r="A15" s="3" t="s">
        <v>20</v>
      </c>
      <c r="B15" s="4">
        <v>95.0</v>
      </c>
      <c r="C15" s="5">
        <f t="shared" si="1"/>
        <v>101</v>
      </c>
      <c r="D15" s="5">
        <v>196.0</v>
      </c>
      <c r="E15" s="4">
        <v>83.0</v>
      </c>
      <c r="F15" s="5">
        <f t="shared" si="2"/>
        <v>72</v>
      </c>
      <c r="G15" s="5">
        <f t="shared" si="3"/>
        <v>155</v>
      </c>
      <c r="H15" s="5">
        <v>41.0</v>
      </c>
    </row>
    <row r="16" ht="15.75" customHeight="1">
      <c r="A16" s="3" t="s">
        <v>21</v>
      </c>
      <c r="B16" s="4">
        <v>68.0</v>
      </c>
      <c r="C16" s="5">
        <f t="shared" si="1"/>
        <v>78</v>
      </c>
      <c r="D16" s="5">
        <v>146.0</v>
      </c>
      <c r="E16" s="4">
        <v>76.0</v>
      </c>
      <c r="F16" s="5">
        <f t="shared" si="2"/>
        <v>54</v>
      </c>
      <c r="G16" s="5">
        <f t="shared" si="3"/>
        <v>130</v>
      </c>
      <c r="H16" s="5">
        <v>16.0</v>
      </c>
    </row>
    <row r="17" ht="15.75" customHeight="1">
      <c r="A17" s="3" t="s">
        <v>22</v>
      </c>
      <c r="B17" s="4">
        <v>73.0</v>
      </c>
      <c r="C17" s="5">
        <f t="shared" si="1"/>
        <v>78</v>
      </c>
      <c r="D17" s="5">
        <v>151.0</v>
      </c>
      <c r="E17" s="4">
        <v>74.0</v>
      </c>
      <c r="F17" s="5">
        <f t="shared" si="2"/>
        <v>53</v>
      </c>
      <c r="G17" s="5">
        <f t="shared" si="3"/>
        <v>127</v>
      </c>
      <c r="H17" s="5">
        <v>24.0</v>
      </c>
    </row>
    <row r="18" ht="15.75" customHeight="1">
      <c r="A18" s="3" t="s">
        <v>23</v>
      </c>
      <c r="B18" s="4">
        <v>38.0</v>
      </c>
      <c r="C18" s="5">
        <f t="shared" si="1"/>
        <v>102</v>
      </c>
      <c r="D18" s="5">
        <v>140.0</v>
      </c>
      <c r="E18" s="4">
        <v>69.0</v>
      </c>
      <c r="F18" s="5">
        <f t="shared" si="2"/>
        <v>50</v>
      </c>
      <c r="G18" s="5">
        <f t="shared" si="3"/>
        <v>119</v>
      </c>
      <c r="H18" s="5">
        <v>21.0</v>
      </c>
    </row>
    <row r="19" ht="15.75" customHeight="1">
      <c r="A19" s="3" t="s">
        <v>24</v>
      </c>
      <c r="B19" s="4">
        <v>57.0</v>
      </c>
      <c r="C19" s="5">
        <f t="shared" si="1"/>
        <v>80</v>
      </c>
      <c r="D19" s="5">
        <v>137.0</v>
      </c>
      <c r="E19" s="4">
        <v>74.0</v>
      </c>
      <c r="F19" s="5">
        <f t="shared" si="2"/>
        <v>54.4</v>
      </c>
      <c r="G19" s="5">
        <f t="shared" si="3"/>
        <v>128.4</v>
      </c>
      <c r="H19" s="6">
        <v>8.6</v>
      </c>
    </row>
    <row r="20" ht="15.75" customHeight="1">
      <c r="A20" s="3" t="s">
        <v>25</v>
      </c>
      <c r="B20" s="4">
        <v>48.0</v>
      </c>
      <c r="C20" s="5">
        <f t="shared" si="1"/>
        <v>88</v>
      </c>
      <c r="D20" s="5">
        <v>136.0</v>
      </c>
      <c r="E20" s="4">
        <v>80.0</v>
      </c>
      <c r="F20" s="5">
        <f t="shared" si="2"/>
        <v>58.6</v>
      </c>
      <c r="G20" s="5">
        <f t="shared" si="3"/>
        <v>138.6</v>
      </c>
      <c r="H20" s="6">
        <v>-2.6</v>
      </c>
    </row>
    <row r="21" ht="15.75" customHeight="1">
      <c r="A21" s="3" t="s">
        <v>26</v>
      </c>
      <c r="B21" s="4">
        <v>54.0</v>
      </c>
      <c r="C21" s="5">
        <f t="shared" si="1"/>
        <v>96</v>
      </c>
      <c r="D21" s="5">
        <v>150.0</v>
      </c>
      <c r="E21" s="4">
        <v>77.0</v>
      </c>
      <c r="F21" s="5">
        <f t="shared" si="2"/>
        <v>63.8</v>
      </c>
      <c r="G21" s="5">
        <f t="shared" si="3"/>
        <v>140.8</v>
      </c>
      <c r="H21" s="6">
        <v>9.2</v>
      </c>
    </row>
    <row r="22" ht="15.75" customHeight="1">
      <c r="A22" s="3" t="s">
        <v>27</v>
      </c>
      <c r="B22" s="4">
        <v>56.0</v>
      </c>
      <c r="C22" s="5">
        <f t="shared" si="1"/>
        <v>83</v>
      </c>
      <c r="D22" s="5">
        <v>139.0</v>
      </c>
      <c r="E22" s="4">
        <v>77.0</v>
      </c>
      <c r="F22" s="5">
        <f t="shared" si="2"/>
        <v>57.2</v>
      </c>
      <c r="G22" s="5">
        <f t="shared" si="3"/>
        <v>134.2</v>
      </c>
      <c r="H22" s="6">
        <v>4.8</v>
      </c>
    </row>
    <row r="23" ht="15.75" customHeight="1">
      <c r="A23" s="3" t="s">
        <v>28</v>
      </c>
      <c r="B23" s="4">
        <v>58.0</v>
      </c>
      <c r="C23" s="5">
        <f t="shared" si="1"/>
        <v>71</v>
      </c>
      <c r="D23" s="5">
        <v>129.0</v>
      </c>
      <c r="E23" s="4">
        <v>79.0</v>
      </c>
      <c r="F23" s="5">
        <f t="shared" si="2"/>
        <v>44.6</v>
      </c>
      <c r="G23" s="5">
        <f t="shared" si="3"/>
        <v>123.6</v>
      </c>
      <c r="H23" s="6">
        <v>5.4</v>
      </c>
    </row>
    <row r="24" ht="15.75" customHeight="1">
      <c r="A24" s="3" t="s">
        <v>29</v>
      </c>
      <c r="B24" s="4">
        <v>46.0</v>
      </c>
      <c r="C24" s="5">
        <f t="shared" si="1"/>
        <v>89</v>
      </c>
      <c r="D24" s="5">
        <v>135.0</v>
      </c>
      <c r="E24" s="4">
        <v>73.0</v>
      </c>
      <c r="F24" s="5">
        <f t="shared" si="2"/>
        <v>52</v>
      </c>
      <c r="G24" s="5">
        <f t="shared" si="3"/>
        <v>125</v>
      </c>
      <c r="H24" s="5">
        <v>10.0</v>
      </c>
    </row>
    <row r="25" ht="15.75" customHeight="1">
      <c r="A25" s="3" t="s">
        <v>30</v>
      </c>
      <c r="B25" s="4">
        <v>30.0</v>
      </c>
      <c r="C25" s="5">
        <f t="shared" si="1"/>
        <v>107</v>
      </c>
      <c r="D25" s="5">
        <v>137.0</v>
      </c>
      <c r="E25" s="4">
        <v>63.0</v>
      </c>
      <c r="F25" s="5">
        <f t="shared" si="2"/>
        <v>62</v>
      </c>
      <c r="G25" s="5">
        <f t="shared" si="3"/>
        <v>125</v>
      </c>
      <c r="H25" s="5">
        <v>12.0</v>
      </c>
    </row>
    <row r="26" ht="15.75" customHeight="1">
      <c r="A26" s="3" t="s">
        <v>31</v>
      </c>
      <c r="B26" s="4">
        <v>37.0</v>
      </c>
      <c r="C26" s="5">
        <f t="shared" si="1"/>
        <v>73</v>
      </c>
      <c r="D26" s="5">
        <v>110.0</v>
      </c>
      <c r="E26" s="4">
        <v>76.0</v>
      </c>
      <c r="F26" s="5">
        <f t="shared" si="2"/>
        <v>42.6</v>
      </c>
      <c r="G26" s="5">
        <f t="shared" si="3"/>
        <v>118.6</v>
      </c>
      <c r="H26" s="6">
        <v>-8.6</v>
      </c>
    </row>
    <row r="27" ht="15.75" customHeight="1">
      <c r="A27" s="3" t="s">
        <v>32</v>
      </c>
      <c r="B27" s="4">
        <v>37.0</v>
      </c>
      <c r="C27" s="5">
        <f t="shared" si="1"/>
        <v>87</v>
      </c>
      <c r="D27" s="5">
        <v>124.0</v>
      </c>
      <c r="E27" s="4">
        <v>78.0</v>
      </c>
      <c r="F27" s="5">
        <f t="shared" si="2"/>
        <v>47.8</v>
      </c>
      <c r="G27" s="5">
        <f t="shared" si="3"/>
        <v>125.8</v>
      </c>
      <c r="H27" s="6">
        <v>-1.8</v>
      </c>
    </row>
    <row r="28" ht="15.75" customHeight="1">
      <c r="A28" s="3" t="s">
        <v>33</v>
      </c>
      <c r="B28" s="4">
        <v>29.0</v>
      </c>
      <c r="C28" s="5">
        <f t="shared" si="1"/>
        <v>84</v>
      </c>
      <c r="D28" s="5">
        <v>113.0</v>
      </c>
      <c r="E28" s="4">
        <v>70.0</v>
      </c>
      <c r="F28" s="5">
        <f t="shared" si="2"/>
        <v>43.4</v>
      </c>
      <c r="G28" s="5">
        <f t="shared" si="3"/>
        <v>113.4</v>
      </c>
      <c r="H28" s="7">
        <v>-0.4</v>
      </c>
    </row>
    <row r="29" ht="15.75" customHeight="1">
      <c r="A29" s="3" t="s">
        <v>34</v>
      </c>
      <c r="B29" s="4">
        <v>59.0</v>
      </c>
      <c r="C29" s="5">
        <f t="shared" si="1"/>
        <v>82</v>
      </c>
      <c r="D29" s="5">
        <v>141.0</v>
      </c>
      <c r="E29" s="4">
        <v>73.0</v>
      </c>
      <c r="F29" s="5">
        <f t="shared" si="2"/>
        <v>54</v>
      </c>
      <c r="G29" s="5">
        <f t="shared" si="3"/>
        <v>127</v>
      </c>
      <c r="H29" s="5">
        <v>14.0</v>
      </c>
    </row>
    <row r="30" ht="15.75" customHeight="1">
      <c r="A30" s="3" t="s">
        <v>35</v>
      </c>
      <c r="B30" s="4">
        <v>52.0</v>
      </c>
      <c r="C30" s="5">
        <f t="shared" si="1"/>
        <v>67</v>
      </c>
      <c r="D30" s="5">
        <v>119.0</v>
      </c>
      <c r="E30" s="4">
        <v>65.0</v>
      </c>
      <c r="F30" s="5">
        <f t="shared" si="2"/>
        <v>44</v>
      </c>
      <c r="G30" s="5">
        <f t="shared" si="3"/>
        <v>109</v>
      </c>
      <c r="H30" s="5">
        <v>10.0</v>
      </c>
    </row>
    <row r="31" ht="15.75" customHeight="1">
      <c r="A31" s="3" t="s">
        <v>36</v>
      </c>
      <c r="B31" s="4">
        <v>24.0</v>
      </c>
      <c r="C31" s="5">
        <f t="shared" si="1"/>
        <v>84</v>
      </c>
      <c r="D31" s="5">
        <v>108.0</v>
      </c>
      <c r="E31" s="4">
        <v>56.0</v>
      </c>
      <c r="F31" s="5">
        <f t="shared" si="2"/>
        <v>49</v>
      </c>
      <c r="G31" s="5">
        <f t="shared" si="3"/>
        <v>105</v>
      </c>
      <c r="H31" s="5">
        <v>3.0</v>
      </c>
    </row>
    <row r="32" ht="15.75" customHeight="1">
      <c r="A32" s="3" t="s">
        <v>37</v>
      </c>
      <c r="B32" s="4">
        <v>40.0</v>
      </c>
      <c r="C32" s="5">
        <f t="shared" si="1"/>
        <v>80</v>
      </c>
      <c r="D32" s="5">
        <v>120.0</v>
      </c>
      <c r="E32" s="4">
        <v>83.0</v>
      </c>
      <c r="F32" s="5">
        <f t="shared" si="2"/>
        <v>50</v>
      </c>
      <c r="G32" s="5">
        <f t="shared" si="3"/>
        <v>133</v>
      </c>
      <c r="H32" s="5">
        <v>-13.0</v>
      </c>
    </row>
    <row r="33" ht="15.75" customHeight="1">
      <c r="A33" s="3" t="s">
        <v>38</v>
      </c>
      <c r="B33" s="4">
        <v>34.0</v>
      </c>
      <c r="C33" s="5">
        <f t="shared" si="1"/>
        <v>72</v>
      </c>
      <c r="D33" s="5">
        <v>106.0</v>
      </c>
      <c r="E33" s="4">
        <v>76.0</v>
      </c>
      <c r="F33" s="5">
        <f t="shared" si="2"/>
        <v>35.3</v>
      </c>
      <c r="G33" s="5">
        <f t="shared" si="3"/>
        <v>111.3</v>
      </c>
      <c r="H33" s="6">
        <v>-5.3</v>
      </c>
    </row>
    <row r="34" ht="15.75" customHeight="1">
      <c r="A34" s="3" t="s">
        <v>39</v>
      </c>
      <c r="B34" s="4">
        <v>16.0</v>
      </c>
      <c r="C34" s="5">
        <f t="shared" si="1"/>
        <v>84</v>
      </c>
      <c r="D34" s="5">
        <v>100.0</v>
      </c>
      <c r="E34" s="4">
        <v>68.0</v>
      </c>
      <c r="F34" s="5">
        <f t="shared" si="2"/>
        <v>43</v>
      </c>
      <c r="G34" s="5">
        <f t="shared" si="3"/>
        <v>111</v>
      </c>
      <c r="H34" s="5">
        <v>-11.0</v>
      </c>
    </row>
    <row r="35" ht="15.75" customHeight="1">
      <c r="A35" t="s">
        <v>40</v>
      </c>
      <c r="B35">
        <v>17.0</v>
      </c>
      <c r="C35" s="5">
        <f t="shared" si="1"/>
        <v>79</v>
      </c>
      <c r="D35" s="5">
        <v>96.0</v>
      </c>
      <c r="E35">
        <v>73.0</v>
      </c>
      <c r="F35" s="5">
        <f t="shared" si="2"/>
        <v>34</v>
      </c>
      <c r="G35" s="5">
        <f t="shared" si="3"/>
        <v>107</v>
      </c>
      <c r="H35" s="5">
        <v>-11.0</v>
      </c>
    </row>
    <row r="36" ht="15.75" customHeight="1"/>
    <row r="37" ht="15.75" customHeight="1">
      <c r="A37" t="s">
        <v>41</v>
      </c>
    </row>
    <row r="38" ht="15.75" customHeight="1">
      <c r="B38" t="s">
        <v>42</v>
      </c>
    </row>
    <row r="39" ht="15.75" customHeight="1"/>
    <row r="40" ht="15.75" customHeight="1">
      <c r="A40" s="8" t="s">
        <v>43</v>
      </c>
      <c r="B40" s="9"/>
      <c r="C40" s="9"/>
      <c r="D40" s="9" t="s">
        <v>44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8" t="s">
        <v>45</v>
      </c>
      <c r="B41" s="10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 t="s">
        <v>47</v>
      </c>
      <c r="B43" s="10" t="s">
        <v>48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/>
    <row r="45" ht="15.75" customHeight="1">
      <c r="A45" s="11" t="s">
        <v>49</v>
      </c>
    </row>
    <row r="46" ht="15.75" customHeight="1">
      <c r="A46" s="11" t="s">
        <v>50</v>
      </c>
    </row>
    <row r="47" ht="15.75" customHeight="1">
      <c r="A47" s="11" t="s">
        <v>51</v>
      </c>
    </row>
    <row r="48" ht="15.75" customHeight="1">
      <c r="A48" s="11" t="s">
        <v>52</v>
      </c>
    </row>
    <row r="49" ht="15.75" customHeight="1">
      <c r="A49" s="11" t="s">
        <v>53</v>
      </c>
    </row>
    <row r="50" ht="15.75" customHeight="1">
      <c r="A50" s="11" t="s">
        <v>54</v>
      </c>
    </row>
    <row r="51" ht="15.75" customHeight="1">
      <c r="A51" s="11" t="s">
        <v>55</v>
      </c>
    </row>
    <row r="52" ht="15.75" customHeight="1">
      <c r="A52" s="11" t="s">
        <v>56</v>
      </c>
    </row>
    <row r="53" ht="15.75" customHeight="1">
      <c r="A53" s="11" t="s">
        <v>57</v>
      </c>
    </row>
    <row r="54" ht="15.75" customHeight="1">
      <c r="A54" s="11" t="s">
        <v>58</v>
      </c>
    </row>
    <row r="55" ht="15.75" customHeight="1">
      <c r="A55" s="11" t="s">
        <v>59</v>
      </c>
    </row>
    <row r="56" ht="15.75" customHeight="1">
      <c r="A56" s="11" t="s">
        <v>60</v>
      </c>
    </row>
    <row r="57" ht="15.75" customHeight="1">
      <c r="A57" s="11" t="s">
        <v>61</v>
      </c>
    </row>
    <row r="58" ht="15.75" customHeight="1">
      <c r="A58" s="11" t="s">
        <v>62</v>
      </c>
    </row>
    <row r="59" ht="15.75" customHeight="1">
      <c r="A59" s="11" t="s">
        <v>63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6"/>
    <hyperlink r:id="rId2" ref="A7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</hyperlinks>
  <printOptions/>
  <pageMargins bottom="0.75" footer="0.0" header="0.0" left="0.7" right="0.7" top="0.75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2017-12-06T15:54:44Z</dcterms:created>
  <dc:creator>Microsoft Office User</dc:creator>
</cp:coreProperties>
</file>