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00205C9D-C1B7-8E4D-B14C-E014EEF73657}" xr6:coauthVersionLast="47" xr6:coauthVersionMax="47" xr10:uidLastSave="{00000000-0000-0000-0000-000000000000}"/>
  <bookViews>
    <workbookView xWindow="1240" yWindow="500" windowWidth="27180" windowHeight="16940" xr2:uid="{D8F5CD6C-6976-734B-8574-422DDD74C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<sst xmlns="http://schemas.openxmlformats.org/spreadsheetml/2006/main" count="146" uniqueCount="100">
  <si>
    <t>Sportico Premiere Leagues Valuations 2023. Gleaned Jan 27, 2023.</t>
  </si>
  <si>
    <t>No author. English Premier League Interactive Franchise Valuations. Sportico.com. Jan 24, 2023.</t>
  </si>
  <si>
    <t>https://www.sportico.com/feature/most-valuable-premier-league-teams-1234707271/</t>
  </si>
  <si>
    <t>Team</t>
  </si>
  <si>
    <t>Valuation</t>
  </si>
  <si>
    <t>2019-20 Rev</t>
  </si>
  <si>
    <t>2020-21 Rev</t>
  </si>
  <si>
    <t>2021-22 Rev</t>
  </si>
  <si>
    <t>Manchester United</t>
  </si>
  <si>
    <t>Liverpool</t>
  </si>
  <si>
    <t>Manchester City</t>
  </si>
  <si>
    <t>Arsenal</t>
  </si>
  <si>
    <t>Chelsea</t>
  </si>
  <si>
    <t>Tottenham Hotspur</t>
  </si>
  <si>
    <t>West Ham</t>
  </si>
  <si>
    <t>Everton</t>
  </si>
  <si>
    <t>Bdcst</t>
  </si>
  <si>
    <t>Commercial</t>
  </si>
  <si>
    <t>Game Day</t>
  </si>
  <si>
    <t>2021-22</t>
  </si>
  <si>
    <t>Other</t>
  </si>
  <si>
    <t>Leicester City</t>
  </si>
  <si>
    <t>Newcastle United</t>
  </si>
  <si>
    <t>Leeds United</t>
  </si>
  <si>
    <t>Aston Villa</t>
  </si>
  <si>
    <t>Crystal Palace</t>
  </si>
  <si>
    <t>Wolverhampton</t>
  </si>
  <si>
    <t>Southampton</t>
  </si>
  <si>
    <t>Fulham</t>
  </si>
  <si>
    <t>Brighton &amp; Hove Albion</t>
  </si>
  <si>
    <t>Brentford</t>
  </si>
  <si>
    <t>Nottingham Forest</t>
  </si>
  <si>
    <t>Bournemouth</t>
  </si>
  <si>
    <t>From: 2023 EPL Franchise Valuations Ranking, 2023.</t>
  </si>
  <si>
    <t>No author. Sportico.com. January 24, 2023.</t>
  </si>
  <si>
    <t>https://www.sportico.com/feature/premier-league-team-valuations-list-1234707256/</t>
  </si>
  <si>
    <t>Rank</t>
  </si>
  <si>
    <t>2023 Valuation</t>
  </si>
  <si>
    <t>2-Year Value Increase</t>
  </si>
  <si>
    <t>$5.95 billion (£4.8 billion)</t>
  </si>
  <si>
    <t>$4.71 billion (£3.8 billion)</t>
  </si>
  <si>
    <t>$4.43 billion (£3.57 billion)</t>
  </si>
  <si>
    <t>$3.6 billion (£2.91 billion)</t>
  </si>
  <si>
    <t>$3.47 billion (£2.8 billion)</t>
  </si>
  <si>
    <t>$3.19 billion (£2.57 billion)</t>
  </si>
  <si>
    <t>West Ham United</t>
  </si>
  <si>
    <t>$665 million (£535 million)</t>
  </si>
  <si>
    <t>$600 million (£485 million)</t>
  </si>
  <si>
    <t>$545 million (£440 million)</t>
  </si>
  <si>
    <t>$440 million (£355 million)</t>
  </si>
  <si>
    <t>$380 million (£305 million)</t>
  </si>
  <si>
    <t>$370 million (£295 million)</t>
  </si>
  <si>
    <t>$335 million (£270 million)</t>
  </si>
  <si>
    <t>Wolverhampton Wanderers</t>
  </si>
  <si>
    <t>$295 million (£235 million)</t>
  </si>
  <si>
    <t>$275 million (£220 million)</t>
  </si>
  <si>
    <t>$260 million (£210 million)</t>
  </si>
  <si>
    <t>$235 million (£190 million)</t>
  </si>
  <si>
    <t>$200 million (£160 million)</t>
  </si>
  <si>
    <t>N/A</t>
  </si>
  <si>
    <t>$160 million (£130 million)</t>
  </si>
  <si>
    <t>$145 million (£115 million)</t>
  </si>
  <si>
    <t>Dialing up 2021</t>
  </si>
  <si>
    <r>
      <t>To derive the market value of the 20 Premier League franchises, </t>
    </r>
    <r>
      <rPr>
        <i/>
        <sz val="14"/>
        <color rgb="FF000000"/>
        <rFont val="Georgia"/>
        <family val="1"/>
      </rPr>
      <t>Sportico</t>
    </r>
    <r>
      <rPr>
        <sz val="14"/>
        <color rgb="FF000000"/>
        <rFont val="Georgia"/>
        <family val="1"/>
      </rPr>
      <t> calculated each team’s</t>
    </r>
  </si>
  <si>
    <t>revenue, relying on publicly available information and financial records. Revenue totals were subject to</t>
  </si>
  <si>
    <t>a team-specific multiplier, which remains the standard metric for valuing sports teams in transactions.</t>
  </si>
  <si>
    <t>Earnings can have dramatic fluctuations from year to year, based on player spending and special</t>
  </si>
  <si>
    <t>expenses.</t>
  </si>
  <si>
    <t>We conducted interviews with those knowledgeable of team finances, including 10 sports bankers and</t>
  </si>
  <si>
    <t>attorneys who actively work on soccer transactions. We traded candor for anonymity. This information</t>
  </si>
  <si>
    <t>was vetted by multiple teams, industry experts and investors.</t>
  </si>
  <si>
    <t>The team-specific multipliers were based on multiple factors, including: historical sales, market (size,</t>
  </si>
  <si>
    <t>saturation and interest by prospective owners), strength of brand, on-field performance (historical and</t>
  </si>
  <si>
    <t>recent), terms of facility lease, debt burden and additional obligations, as well as expected future team</t>
  </si>
  <si>
    <t>and league economics.</t>
  </si>
  <si>
    <t>The threat of relegation results in a dramatically larger spread in revenue multiples than in U.S. sports</t>
  </si>
  <si>
    <t>leagues. Multiples ranged from 1.25 times revenue for multiple teams, like Brentford, to 8 for</t>
  </si>
  <si>
    <t>Manchester United.</t>
  </si>
  <si>
    <t>Given the business disruption caused by the coronavirus pandemic during the 2019-20 and 2020-21</t>
  </si>
  <si>
    <t>seasons, we utilized the last three full seasons of revenue (2018-19, 2020-21 and 2021-22) and</t>
  </si>
  <si>
    <t>applied the multiples to that average as a baseline. We adjusted the totals for clubs that were in the</t>
  </si>
  <si>
    <t>EFL Championship during any of those seasons.</t>
  </si>
  <si>
    <t>2021 Valuation</t>
  </si>
  <si>
    <t>$4.65 billion</t>
  </si>
  <si>
    <t>$4.14 billion</t>
  </si>
  <si>
    <t>$4 billion</t>
  </si>
  <si>
    <t>$3.35 billion</t>
  </si>
  <si>
    <t>$3.06 billion</t>
  </si>
  <si>
    <t>$2.85 billion</t>
  </si>
  <si>
    <t>$525 million</t>
  </si>
  <si>
    <t>$500 million</t>
  </si>
  <si>
    <t>$475 million</t>
  </si>
  <si>
    <t>$280 million</t>
  </si>
  <si>
    <t>$270 million</t>
  </si>
  <si>
    <t>$265 million</t>
  </si>
  <si>
    <t>$250 million</t>
  </si>
  <si>
    <t>$235 million</t>
  </si>
  <si>
    <t>$205 million</t>
  </si>
  <si>
    <t>$200 million</t>
  </si>
  <si>
    <t>$165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</si>
</sst>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MyThirdFont"/>
    </font>
    <font>
      <sz val="25"/>
      <color theme="1"/>
      <name val="MyFourthFont"/>
    </font>
    <font>
      <sz val="14"/>
      <color rgb="FF000000"/>
      <name val="Georgia"/>
      <family val="1"/>
    </font>
    <font>
      <i/>
      <sz val="14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9E44-0B6F-694C-915F-2CE8EF6B2C9F}">
  <dimension ref="A1:I76"/>
  <sheetViews>
    <sheetView tabSelected="1" topLeftCell="A35" workbookViewId="0">
      <selection activeCell="L33" sqref="L33"/>
    </sheetView>
  </sheetViews>
  <sheetFormatPr baseColWidth="10" defaultRowHeight="16"/>
  <cols>
    <col min="1" max="1" width="20.33203125" customWidth="1"/>
    <col min="3" max="5" width="13.5" customWidth="1"/>
  </cols>
  <sheetData>
    <row r="1" spans="1:9">
      <c r="A1" t="s">
        <v>0</v>
      </c>
    </row>
    <row r="2" spans="1:9">
      <c r="A2" t="s">
        <v>1</v>
      </c>
    </row>
    <row r="3" spans="1:9">
      <c r="A3" t="s">
        <v>2</v>
      </c>
    </row>
    <row r="5" spans="1:9">
      <c r="F5" s="1"/>
      <c r="G5" s="2" t="s">
        <v>19</v>
      </c>
      <c r="H5" s="2"/>
      <c r="I5" s="3"/>
    </row>
    <row r="6" spans="1:9">
      <c r="A6" t="s">
        <v>3</v>
      </c>
      <c r="B6" t="s">
        <v>4</v>
      </c>
      <c r="C6" t="s">
        <v>5</v>
      </c>
      <c r="D6" t="s">
        <v>6</v>
      </c>
      <c r="E6" t="s">
        <v>7</v>
      </c>
      <c r="F6" s="4" t="s">
        <v>16</v>
      </c>
      <c r="G6" t="s">
        <v>17</v>
      </c>
      <c r="H6" t="s">
        <v>18</v>
      </c>
      <c r="I6" s="5" t="s">
        <v>20</v>
      </c>
    </row>
    <row r="7" spans="1:9">
      <c r="A7" t="s">
        <v>8</v>
      </c>
      <c r="B7">
        <v>5.95</v>
      </c>
      <c r="C7">
        <v>641</v>
      </c>
      <c r="D7">
        <v>666</v>
      </c>
      <c r="E7">
        <v>776</v>
      </c>
      <c r="F7" s="4">
        <v>215</v>
      </c>
      <c r="G7">
        <v>258</v>
      </c>
      <c r="H7">
        <v>111</v>
      </c>
      <c r="I7" s="5">
        <f t="shared" ref="I7:I13" si="0">E7-SUM(F7:H7)</f>
        <v>192</v>
      </c>
    </row>
    <row r="8" spans="1:9">
      <c r="A8" t="s">
        <v>9</v>
      </c>
      <c r="B8">
        <v>4.71</v>
      </c>
      <c r="C8">
        <v>617</v>
      </c>
      <c r="D8">
        <v>657</v>
      </c>
      <c r="E8">
        <v>790</v>
      </c>
      <c r="F8" s="4">
        <v>266</v>
      </c>
      <c r="G8">
        <v>233</v>
      </c>
      <c r="H8">
        <v>95</v>
      </c>
      <c r="I8" s="5">
        <f t="shared" si="0"/>
        <v>196</v>
      </c>
    </row>
    <row r="9" spans="1:9">
      <c r="A9" t="s">
        <v>10</v>
      </c>
      <c r="B9">
        <v>4.43</v>
      </c>
      <c r="C9">
        <v>603</v>
      </c>
      <c r="D9">
        <v>768</v>
      </c>
      <c r="E9">
        <v>815</v>
      </c>
      <c r="F9" s="4">
        <v>249</v>
      </c>
      <c r="G9">
        <v>309</v>
      </c>
      <c r="H9">
        <v>54</v>
      </c>
      <c r="I9" s="5">
        <f t="shared" si="0"/>
        <v>203</v>
      </c>
    </row>
    <row r="10" spans="1:9">
      <c r="A10" t="s">
        <v>11</v>
      </c>
      <c r="B10">
        <v>3.6</v>
      </c>
      <c r="C10">
        <v>430</v>
      </c>
      <c r="D10">
        <v>438</v>
      </c>
      <c r="E10">
        <v>491</v>
      </c>
      <c r="F10" s="4">
        <v>146</v>
      </c>
      <c r="G10">
        <v>142</v>
      </c>
      <c r="H10">
        <v>79</v>
      </c>
      <c r="I10" s="5">
        <f t="shared" si="0"/>
        <v>124</v>
      </c>
    </row>
    <row r="11" spans="1:9">
      <c r="A11" t="s">
        <v>12</v>
      </c>
      <c r="B11">
        <v>3.47</v>
      </c>
      <c r="C11">
        <v>513</v>
      </c>
      <c r="D11">
        <v>586</v>
      </c>
      <c r="E11">
        <v>640</v>
      </c>
      <c r="F11" s="4">
        <v>235</v>
      </c>
      <c r="G11">
        <v>117</v>
      </c>
      <c r="H11">
        <v>69</v>
      </c>
      <c r="I11" s="5">
        <f t="shared" si="0"/>
        <v>219</v>
      </c>
    </row>
    <row r="12" spans="1:9">
      <c r="A12" t="s">
        <v>13</v>
      </c>
      <c r="B12">
        <v>3.19</v>
      </c>
      <c r="C12">
        <v>494</v>
      </c>
      <c r="D12">
        <v>485</v>
      </c>
      <c r="E12">
        <v>589</v>
      </c>
      <c r="F12" s="4">
        <v>156</v>
      </c>
      <c r="G12">
        <v>182</v>
      </c>
      <c r="H12">
        <v>106</v>
      </c>
      <c r="I12" s="5">
        <f t="shared" si="0"/>
        <v>145</v>
      </c>
    </row>
    <row r="13" spans="1:9">
      <c r="A13" t="s">
        <v>14</v>
      </c>
      <c r="B13">
        <v>0.66500000000000004</v>
      </c>
      <c r="C13">
        <v>176</v>
      </c>
      <c r="D13">
        <v>260</v>
      </c>
      <c r="E13">
        <v>336</v>
      </c>
      <c r="F13" s="4">
        <v>164</v>
      </c>
      <c r="G13">
        <v>48</v>
      </c>
      <c r="H13">
        <v>41</v>
      </c>
      <c r="I13" s="5">
        <f t="shared" si="0"/>
        <v>83</v>
      </c>
    </row>
    <row r="14" spans="1:9">
      <c r="A14" t="s">
        <v>15</v>
      </c>
      <c r="B14">
        <v>0.6</v>
      </c>
      <c r="C14">
        <v>234</v>
      </c>
      <c r="D14">
        <v>260</v>
      </c>
      <c r="E14">
        <v>234</v>
      </c>
      <c r="F14" s="4">
        <v>117</v>
      </c>
      <c r="G14">
        <v>49</v>
      </c>
      <c r="H14">
        <v>14</v>
      </c>
      <c r="I14" s="5">
        <f t="shared" ref="I14:I26" si="1">E14-SUM(F14:H14)</f>
        <v>54</v>
      </c>
    </row>
    <row r="15" spans="1:9">
      <c r="A15" t="s">
        <v>21</v>
      </c>
      <c r="B15">
        <v>0.54500000000000004</v>
      </c>
      <c r="C15">
        <v>188</v>
      </c>
      <c r="D15">
        <v>303</v>
      </c>
      <c r="E15">
        <v>284</v>
      </c>
      <c r="F15" s="4">
        <v>150</v>
      </c>
      <c r="G15">
        <v>42</v>
      </c>
      <c r="H15">
        <v>21</v>
      </c>
      <c r="I15" s="5">
        <f t="shared" si="1"/>
        <v>71</v>
      </c>
    </row>
    <row r="16" spans="1:9">
      <c r="A16" t="s">
        <v>22</v>
      </c>
      <c r="B16">
        <v>0.44</v>
      </c>
      <c r="C16">
        <v>192</v>
      </c>
      <c r="D16">
        <v>189</v>
      </c>
      <c r="E16">
        <v>239</v>
      </c>
      <c r="F16" s="4">
        <v>127</v>
      </c>
      <c r="G16">
        <v>27</v>
      </c>
      <c r="H16">
        <v>26</v>
      </c>
      <c r="I16" s="5">
        <f t="shared" si="1"/>
        <v>59</v>
      </c>
    </row>
    <row r="17" spans="1:9">
      <c r="A17" t="s">
        <v>23</v>
      </c>
      <c r="B17">
        <v>0.38</v>
      </c>
      <c r="C17">
        <v>68</v>
      </c>
      <c r="D17">
        <v>230</v>
      </c>
      <c r="E17">
        <v>252</v>
      </c>
      <c r="F17" s="4">
        <v>116</v>
      </c>
      <c r="G17">
        <v>50</v>
      </c>
      <c r="H17">
        <v>24</v>
      </c>
      <c r="I17" s="5">
        <f t="shared" si="1"/>
        <v>62</v>
      </c>
    </row>
    <row r="18" spans="1:9">
      <c r="A18" t="s">
        <v>24</v>
      </c>
      <c r="B18">
        <v>0.37</v>
      </c>
      <c r="C18">
        <v>139</v>
      </c>
      <c r="D18">
        <v>245</v>
      </c>
      <c r="E18">
        <v>238</v>
      </c>
      <c r="F18" s="4">
        <v>120</v>
      </c>
      <c r="G18">
        <v>37</v>
      </c>
      <c r="H18">
        <v>20</v>
      </c>
      <c r="I18" s="5">
        <f t="shared" si="1"/>
        <v>61</v>
      </c>
    </row>
    <row r="19" spans="1:9">
      <c r="A19" t="s">
        <v>25</v>
      </c>
      <c r="B19">
        <v>0.33500000000000002</v>
      </c>
      <c r="C19">
        <v>179</v>
      </c>
      <c r="D19">
        <v>181</v>
      </c>
      <c r="E19">
        <v>213</v>
      </c>
      <c r="F19" s="4">
        <v>120</v>
      </c>
      <c r="G19">
        <v>25</v>
      </c>
      <c r="H19">
        <v>15</v>
      </c>
      <c r="I19" s="5">
        <f t="shared" si="1"/>
        <v>53</v>
      </c>
    </row>
    <row r="20" spans="1:9">
      <c r="A20" t="s">
        <v>26</v>
      </c>
      <c r="B20">
        <v>0.29499999999999998</v>
      </c>
      <c r="C20">
        <v>167</v>
      </c>
      <c r="D20">
        <v>261</v>
      </c>
      <c r="E20">
        <v>220</v>
      </c>
      <c r="F20" s="4">
        <v>125</v>
      </c>
      <c r="G20">
        <v>26</v>
      </c>
      <c r="H20">
        <v>15</v>
      </c>
      <c r="I20" s="5">
        <f t="shared" si="1"/>
        <v>54</v>
      </c>
    </row>
    <row r="21" spans="1:9">
      <c r="A21" t="s">
        <v>27</v>
      </c>
      <c r="B21">
        <v>0.27500000000000002</v>
      </c>
      <c r="C21">
        <v>160</v>
      </c>
      <c r="D21">
        <v>212</v>
      </c>
      <c r="E21">
        <v>200</v>
      </c>
      <c r="F21" s="4">
        <v>111</v>
      </c>
      <c r="G21">
        <v>22</v>
      </c>
      <c r="H21">
        <v>18</v>
      </c>
      <c r="I21" s="5">
        <f t="shared" si="1"/>
        <v>49</v>
      </c>
    </row>
    <row r="22" spans="1:9">
      <c r="A22" t="s">
        <v>28</v>
      </c>
      <c r="B22">
        <v>0.26</v>
      </c>
      <c r="C22">
        <v>73</v>
      </c>
      <c r="D22">
        <v>156</v>
      </c>
      <c r="E22">
        <v>90</v>
      </c>
      <c r="F22" s="4">
        <v>51</v>
      </c>
      <c r="G22">
        <v>8</v>
      </c>
      <c r="H22">
        <v>9</v>
      </c>
      <c r="I22" s="5">
        <f t="shared" si="1"/>
        <v>22</v>
      </c>
    </row>
    <row r="23" spans="1:9">
      <c r="A23" t="s">
        <v>29</v>
      </c>
      <c r="B23">
        <v>0.23499999999999999</v>
      </c>
      <c r="C23">
        <v>145</v>
      </c>
      <c r="D23">
        <v>189</v>
      </c>
      <c r="E23">
        <v>223</v>
      </c>
      <c r="F23" s="4">
        <v>126</v>
      </c>
      <c r="G23">
        <v>24</v>
      </c>
      <c r="H23">
        <v>18</v>
      </c>
      <c r="I23" s="5">
        <f t="shared" si="1"/>
        <v>55</v>
      </c>
    </row>
    <row r="24" spans="1:9">
      <c r="A24" t="s">
        <v>30</v>
      </c>
      <c r="B24">
        <v>0.2</v>
      </c>
      <c r="C24">
        <v>18</v>
      </c>
      <c r="D24">
        <v>21</v>
      </c>
      <c r="E24">
        <v>174</v>
      </c>
      <c r="F24" s="4">
        <v>118</v>
      </c>
      <c r="G24">
        <v>7</v>
      </c>
      <c r="H24">
        <v>6</v>
      </c>
      <c r="I24" s="5">
        <f t="shared" si="1"/>
        <v>43</v>
      </c>
    </row>
    <row r="25" spans="1:9">
      <c r="A25" t="s">
        <v>31</v>
      </c>
      <c r="B25">
        <v>0.16</v>
      </c>
      <c r="C25">
        <v>32</v>
      </c>
      <c r="D25">
        <v>25</v>
      </c>
      <c r="E25">
        <v>35</v>
      </c>
      <c r="F25" s="4">
        <v>11</v>
      </c>
      <c r="G25">
        <v>7</v>
      </c>
      <c r="H25">
        <v>8</v>
      </c>
      <c r="I25" s="5">
        <f t="shared" si="1"/>
        <v>9</v>
      </c>
    </row>
    <row r="26" spans="1:9">
      <c r="A26" t="s">
        <v>32</v>
      </c>
      <c r="B26">
        <v>0.14499999999999999</v>
      </c>
      <c r="C26">
        <v>120</v>
      </c>
      <c r="D26">
        <v>97</v>
      </c>
      <c r="E26">
        <v>81</v>
      </c>
      <c r="F26" s="6">
        <v>46</v>
      </c>
      <c r="G26" s="7">
        <v>8</v>
      </c>
      <c r="H26" s="7">
        <v>7</v>
      </c>
      <c r="I26" s="8">
        <f t="shared" si="1"/>
        <v>20</v>
      </c>
    </row>
    <row r="28" spans="1:9">
      <c r="A28" t="s">
        <v>33</v>
      </c>
    </row>
    <row r="29" spans="1:9">
      <c r="A29" t="s">
        <v>34</v>
      </c>
    </row>
    <row r="30" spans="1:9">
      <c r="A30" t="s">
        <v>35</v>
      </c>
    </row>
    <row r="31" spans="1:9">
      <c r="G31" t="s">
        <v>62</v>
      </c>
    </row>
    <row r="32" spans="1:9">
      <c r="A32" s="9" t="s">
        <v>36</v>
      </c>
      <c r="B32" s="9" t="s">
        <v>3</v>
      </c>
      <c r="C32" s="9" t="s">
        <v>37</v>
      </c>
      <c r="D32" s="9" t="s">
        <v>38</v>
      </c>
      <c r="F32" s="9" t="s">
        <v>36</v>
      </c>
      <c r="G32" s="9" t="s">
        <v>3</v>
      </c>
      <c r="H32" s="9" t="s">
        <v>82</v>
      </c>
    </row>
    <row r="33" spans="1:8" ht="31">
      <c r="A33" s="10">
        <v>1</v>
      </c>
      <c r="B33" s="9" t="s">
        <v>8</v>
      </c>
      <c r="C33" s="9" t="s">
        <v>39</v>
      </c>
      <c r="D33" s="11">
        <v>0.28000000000000003</v>
      </c>
      <c r="F33" s="10">
        <v>1</v>
      </c>
      <c r="G33" s="9" t="s">
        <v>8</v>
      </c>
      <c r="H33" s="9" t="s">
        <v>83</v>
      </c>
    </row>
    <row r="34" spans="1:8" ht="31">
      <c r="A34" s="10">
        <v>2</v>
      </c>
      <c r="B34" s="9" t="s">
        <v>9</v>
      </c>
      <c r="C34" s="9" t="s">
        <v>40</v>
      </c>
      <c r="D34" s="11">
        <v>0.14000000000000001</v>
      </c>
      <c r="F34" s="10">
        <v>2</v>
      </c>
      <c r="G34" s="9" t="s">
        <v>9</v>
      </c>
      <c r="H34" s="9" t="s">
        <v>84</v>
      </c>
    </row>
    <row r="35" spans="1:8" ht="31">
      <c r="A35" s="10">
        <v>3</v>
      </c>
      <c r="B35" s="9" t="s">
        <v>10</v>
      </c>
      <c r="C35" s="9" t="s">
        <v>41</v>
      </c>
      <c r="D35" s="11">
        <v>0.11</v>
      </c>
      <c r="F35" s="10">
        <v>3</v>
      </c>
      <c r="G35" s="9" t="s">
        <v>10</v>
      </c>
      <c r="H35" s="9" t="s">
        <v>85</v>
      </c>
    </row>
    <row r="36" spans="1:8" ht="31">
      <c r="A36" s="10">
        <v>4</v>
      </c>
      <c r="B36" s="9" t="s">
        <v>11</v>
      </c>
      <c r="C36" s="9" t="s">
        <v>42</v>
      </c>
      <c r="D36" s="11">
        <v>0.18</v>
      </c>
      <c r="F36" s="10">
        <v>4</v>
      </c>
      <c r="G36" s="9" t="s">
        <v>12</v>
      </c>
      <c r="H36" s="9" t="s">
        <v>86</v>
      </c>
    </row>
    <row r="37" spans="1:8" ht="31">
      <c r="A37" s="10">
        <v>5</v>
      </c>
      <c r="B37" s="9" t="s">
        <v>12</v>
      </c>
      <c r="C37" s="9" t="s">
        <v>43</v>
      </c>
      <c r="D37" s="11">
        <v>0.04</v>
      </c>
      <c r="F37" s="10">
        <v>5</v>
      </c>
      <c r="G37" s="9" t="s">
        <v>11</v>
      </c>
      <c r="H37" s="9" t="s">
        <v>87</v>
      </c>
    </row>
    <row r="38" spans="1:8" ht="31">
      <c r="A38" s="10">
        <v>6</v>
      </c>
      <c r="B38" s="9" t="s">
        <v>13</v>
      </c>
      <c r="C38" s="9" t="s">
        <v>44</v>
      </c>
      <c r="D38" s="11">
        <v>0.12</v>
      </c>
      <c r="F38" s="10">
        <v>6</v>
      </c>
      <c r="G38" s="9" t="s">
        <v>13</v>
      </c>
      <c r="H38" s="9" t="s">
        <v>88</v>
      </c>
    </row>
    <row r="39" spans="1:8" ht="31">
      <c r="A39" s="10">
        <v>7</v>
      </c>
      <c r="B39" s="9" t="s">
        <v>45</v>
      </c>
      <c r="C39" s="9" t="s">
        <v>46</v>
      </c>
      <c r="D39" s="11">
        <v>0.33</v>
      </c>
      <c r="F39" s="10">
        <v>7</v>
      </c>
      <c r="G39" s="9" t="s">
        <v>15</v>
      </c>
      <c r="H39" s="9" t="s">
        <v>89</v>
      </c>
    </row>
    <row r="40" spans="1:8" ht="31">
      <c r="A40" s="10">
        <v>8</v>
      </c>
      <c r="B40" s="9" t="s">
        <v>15</v>
      </c>
      <c r="C40" s="9" t="s">
        <v>47</v>
      </c>
      <c r="D40" s="11">
        <v>0.14000000000000001</v>
      </c>
      <c r="F40" s="10">
        <v>8</v>
      </c>
      <c r="G40" s="9" t="s">
        <v>45</v>
      </c>
      <c r="H40" s="9" t="s">
        <v>90</v>
      </c>
    </row>
    <row r="41" spans="1:8" ht="31">
      <c r="A41" s="10">
        <v>9</v>
      </c>
      <c r="B41" s="9" t="s">
        <v>21</v>
      </c>
      <c r="C41" s="9" t="s">
        <v>48</v>
      </c>
      <c r="D41" s="11">
        <v>0.15</v>
      </c>
      <c r="F41" s="10">
        <v>9</v>
      </c>
      <c r="G41" s="9" t="s">
        <v>21</v>
      </c>
      <c r="H41" s="9" t="s">
        <v>91</v>
      </c>
    </row>
    <row r="42" spans="1:8" ht="31">
      <c r="A42" s="10">
        <v>10</v>
      </c>
      <c r="B42" s="9" t="s">
        <v>22</v>
      </c>
      <c r="C42" s="9" t="s">
        <v>49</v>
      </c>
      <c r="D42" s="11">
        <v>0.63</v>
      </c>
      <c r="F42" s="10">
        <v>10</v>
      </c>
      <c r="G42" s="9" t="s">
        <v>23</v>
      </c>
      <c r="H42" s="9" t="s">
        <v>92</v>
      </c>
    </row>
    <row r="43" spans="1:8" ht="31">
      <c r="A43" s="10">
        <v>11</v>
      </c>
      <c r="B43" s="9" t="s">
        <v>23</v>
      </c>
      <c r="C43" s="9" t="s">
        <v>50</v>
      </c>
      <c r="D43" s="11">
        <v>0.36</v>
      </c>
      <c r="F43" s="10">
        <v>11</v>
      </c>
      <c r="G43" s="9" t="s">
        <v>22</v>
      </c>
      <c r="H43" s="9" t="s">
        <v>93</v>
      </c>
    </row>
    <row r="44" spans="1:8" ht="31">
      <c r="A44" s="10">
        <v>12</v>
      </c>
      <c r="B44" s="9" t="s">
        <v>24</v>
      </c>
      <c r="C44" s="9" t="s">
        <v>51</v>
      </c>
      <c r="D44" s="11">
        <v>0.4</v>
      </c>
      <c r="F44" s="10">
        <v>12</v>
      </c>
      <c r="G44" s="9" t="s">
        <v>24</v>
      </c>
      <c r="H44" s="9" t="s">
        <v>94</v>
      </c>
    </row>
    <row r="45" spans="1:8" ht="31">
      <c r="A45" s="10">
        <v>13</v>
      </c>
      <c r="B45" s="9" t="s">
        <v>25</v>
      </c>
      <c r="C45" s="9" t="s">
        <v>52</v>
      </c>
      <c r="D45" s="11">
        <v>0.34</v>
      </c>
      <c r="F45" s="10">
        <v>13</v>
      </c>
      <c r="G45" s="9" t="s">
        <v>25</v>
      </c>
      <c r="H45" s="9" t="s">
        <v>95</v>
      </c>
    </row>
    <row r="46" spans="1:8" ht="31">
      <c r="A46" s="10">
        <v>14</v>
      </c>
      <c r="B46" s="9" t="s">
        <v>53</v>
      </c>
      <c r="C46" s="9" t="s">
        <v>54</v>
      </c>
      <c r="D46" s="11">
        <v>0.26</v>
      </c>
      <c r="F46" s="10">
        <v>14</v>
      </c>
      <c r="G46" s="9" t="s">
        <v>53</v>
      </c>
      <c r="H46" s="9" t="s">
        <v>96</v>
      </c>
    </row>
    <row r="47" spans="1:8" ht="31">
      <c r="A47" s="10">
        <v>15</v>
      </c>
      <c r="B47" s="9" t="s">
        <v>27</v>
      </c>
      <c r="C47" s="9" t="s">
        <v>55</v>
      </c>
      <c r="D47" s="11">
        <v>0.34</v>
      </c>
      <c r="F47" s="10">
        <v>15</v>
      </c>
      <c r="G47" s="9" t="s">
        <v>27</v>
      </c>
      <c r="H47" s="9" t="s">
        <v>97</v>
      </c>
    </row>
    <row r="48" spans="1:8" ht="31">
      <c r="A48" s="10">
        <v>16</v>
      </c>
      <c r="B48" s="9" t="s">
        <v>28</v>
      </c>
      <c r="C48" s="9" t="s">
        <v>56</v>
      </c>
      <c r="D48" s="11">
        <v>0.57999999999999996</v>
      </c>
      <c r="F48" s="10">
        <v>16</v>
      </c>
      <c r="G48" s="9" t="s">
        <v>29</v>
      </c>
      <c r="H48" s="9" t="s">
        <v>98</v>
      </c>
    </row>
    <row r="49" spans="1:8" ht="31">
      <c r="A49" s="10">
        <v>17</v>
      </c>
      <c r="B49" s="9" t="s">
        <v>29</v>
      </c>
      <c r="C49" s="9" t="s">
        <v>57</v>
      </c>
      <c r="D49" s="11">
        <v>0.18</v>
      </c>
      <c r="F49" s="10">
        <v>17</v>
      </c>
      <c r="G49" s="9" t="s">
        <v>28</v>
      </c>
      <c r="H49" s="9" t="s">
        <v>99</v>
      </c>
    </row>
    <row r="50" spans="1:8" ht="31">
      <c r="A50" s="10">
        <v>18</v>
      </c>
      <c r="B50" s="9" t="s">
        <v>30</v>
      </c>
      <c r="C50" s="9" t="s">
        <v>58</v>
      </c>
      <c r="D50" s="9" t="s">
        <v>59</v>
      </c>
      <c r="F50" s="10">
        <v>18</v>
      </c>
      <c r="G50" s="9" t="s">
        <v>30</v>
      </c>
      <c r="H50" s="9" t="s">
        <v>59</v>
      </c>
    </row>
    <row r="51" spans="1:8" ht="31">
      <c r="A51" s="10">
        <v>19</v>
      </c>
      <c r="B51" s="9" t="s">
        <v>31</v>
      </c>
      <c r="C51" s="9" t="s">
        <v>60</v>
      </c>
      <c r="D51" s="9" t="s">
        <v>59</v>
      </c>
      <c r="F51" s="10">
        <v>19</v>
      </c>
      <c r="G51" s="9" t="s">
        <v>31</v>
      </c>
      <c r="H51" s="9" t="s">
        <v>59</v>
      </c>
    </row>
    <row r="52" spans="1:8" ht="31">
      <c r="A52" s="10">
        <v>20</v>
      </c>
      <c r="B52" s="9" t="s">
        <v>32</v>
      </c>
      <c r="C52" s="9" t="s">
        <v>61</v>
      </c>
      <c r="D52" s="9" t="s">
        <v>59</v>
      </c>
      <c r="F52" s="10">
        <v>20</v>
      </c>
      <c r="G52" s="9" t="s">
        <v>32</v>
      </c>
      <c r="H52" s="9" t="s">
        <v>59</v>
      </c>
    </row>
    <row r="54" spans="1:8" ht="18">
      <c r="A54" s="12" t="s">
        <v>63</v>
      </c>
    </row>
    <row r="55" spans="1:8" ht="18">
      <c r="A55" s="12" t="s">
        <v>64</v>
      </c>
    </row>
    <row r="56" spans="1:8" ht="18">
      <c r="A56" s="12" t="s">
        <v>65</v>
      </c>
    </row>
    <row r="57" spans="1:8" ht="18">
      <c r="A57" s="12" t="s">
        <v>66</v>
      </c>
    </row>
    <row r="58" spans="1:8" ht="18">
      <c r="A58" s="12" t="s">
        <v>67</v>
      </c>
    </row>
    <row r="60" spans="1:8" ht="18">
      <c r="A60" s="12" t="s">
        <v>68</v>
      </c>
    </row>
    <row r="61" spans="1:8" ht="18">
      <c r="A61" s="12" t="s">
        <v>69</v>
      </c>
    </row>
    <row r="62" spans="1:8" ht="18">
      <c r="A62" s="12" t="s">
        <v>70</v>
      </c>
    </row>
    <row r="64" spans="1:8" ht="18">
      <c r="A64" s="12" t="s">
        <v>71</v>
      </c>
    </row>
    <row r="65" spans="1:1" ht="18">
      <c r="A65" s="12" t="s">
        <v>72</v>
      </c>
    </row>
    <row r="66" spans="1:1" ht="18">
      <c r="A66" s="12" t="s">
        <v>73</v>
      </c>
    </row>
    <row r="67" spans="1:1" ht="18">
      <c r="A67" s="12" t="s">
        <v>74</v>
      </c>
    </row>
    <row r="69" spans="1:1" ht="18">
      <c r="A69" s="12" t="s">
        <v>75</v>
      </c>
    </row>
    <row r="70" spans="1:1" ht="18">
      <c r="A70" s="12" t="s">
        <v>76</v>
      </c>
    </row>
    <row r="71" spans="1:1" ht="18">
      <c r="A71" s="12" t="s">
        <v>77</v>
      </c>
    </row>
    <row r="73" spans="1:1" ht="18">
      <c r="A73" s="12" t="s">
        <v>78</v>
      </c>
    </row>
    <row r="74" spans="1:1" ht="18">
      <c r="A74" s="12" t="s">
        <v>79</v>
      </c>
    </row>
    <row r="75" spans="1:1" ht="18">
      <c r="A75" s="12" t="s">
        <v>80</v>
      </c>
    </row>
    <row r="76" spans="1:1" ht="18">
      <c r="A76" s="1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2023-01-27T22:36:56Z</dcterms:created>
  <dcterms:modified xsi:type="dcterms:W3CDTF">2023-01-27T23:08:37Z</dcterms:modified>
</cp:coreProperties>
</file>