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80" yWindow="480" windowWidth="25120" windowHeight="13640" tabRatio="500"/>
  </bookViews>
  <sheets>
    <sheet name="truck_assumptions" sheetId="1" r:id="rId1"/>
    <sheet name="VISION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2" i="1" l="1"/>
  <c r="P41" i="1"/>
  <c r="P40" i="1"/>
  <c r="P39" i="1"/>
  <c r="O42" i="1"/>
  <c r="O41" i="1"/>
  <c r="O40" i="1"/>
  <c r="O39" i="1"/>
  <c r="N42" i="1"/>
  <c r="N41" i="1"/>
  <c r="N40" i="1"/>
  <c r="N39" i="1"/>
  <c r="M42" i="1"/>
  <c r="M41" i="1"/>
  <c r="M40" i="1"/>
  <c r="M39" i="1"/>
  <c r="L42" i="1"/>
  <c r="L41" i="1"/>
  <c r="L40" i="1"/>
  <c r="L39" i="1"/>
  <c r="K42" i="1"/>
  <c r="K41" i="1"/>
  <c r="K40" i="1"/>
  <c r="K39" i="1"/>
  <c r="P38" i="1"/>
  <c r="O38" i="1"/>
  <c r="N38" i="1"/>
  <c r="M38" i="1"/>
  <c r="L38" i="1"/>
  <c r="K38" i="1"/>
  <c r="J38" i="1"/>
  <c r="I38" i="1"/>
  <c r="P37" i="1"/>
  <c r="O37" i="1"/>
  <c r="N37" i="1"/>
  <c r="M37" i="1"/>
  <c r="L37" i="1"/>
  <c r="K37" i="1"/>
  <c r="J37" i="1"/>
  <c r="I37" i="1"/>
  <c r="P36" i="1"/>
  <c r="O36" i="1"/>
  <c r="N36" i="1"/>
  <c r="M36" i="1"/>
  <c r="L36" i="1"/>
  <c r="K36" i="1"/>
  <c r="J36" i="1"/>
  <c r="I36" i="1"/>
  <c r="P35" i="1"/>
  <c r="O35" i="1"/>
  <c r="N35" i="1"/>
  <c r="M35" i="1"/>
  <c r="L35" i="1"/>
  <c r="K35" i="1"/>
  <c r="J35" i="1"/>
  <c r="I35" i="1"/>
  <c r="P15" i="1"/>
  <c r="P17" i="1"/>
  <c r="O15" i="1"/>
  <c r="O17" i="1"/>
  <c r="N15" i="1"/>
  <c r="N17" i="1"/>
  <c r="M15" i="1"/>
  <c r="M17" i="1"/>
  <c r="L15" i="1"/>
  <c r="L17" i="1"/>
  <c r="K15" i="1"/>
  <c r="K17" i="1"/>
  <c r="J15" i="1"/>
  <c r="J17" i="1"/>
  <c r="P21" i="1"/>
  <c r="P20" i="1"/>
  <c r="P19" i="1"/>
  <c r="P18" i="1"/>
  <c r="O21" i="1"/>
  <c r="O20" i="1"/>
  <c r="O19" i="1"/>
  <c r="O18" i="1"/>
  <c r="N21" i="1"/>
  <c r="N20" i="1"/>
  <c r="N19" i="1"/>
  <c r="N18" i="1"/>
  <c r="M21" i="1"/>
  <c r="M20" i="1"/>
  <c r="M19" i="1"/>
  <c r="M18" i="1"/>
  <c r="L21" i="1"/>
  <c r="L20" i="1"/>
  <c r="L19" i="1"/>
  <c r="L18" i="1"/>
  <c r="K21" i="1"/>
  <c r="K20" i="1"/>
  <c r="K19" i="1"/>
  <c r="K18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I15" i="1"/>
  <c r="I14" i="1"/>
  <c r="I13" i="1"/>
  <c r="I12" i="1"/>
</calcChain>
</file>

<file path=xl/sharedStrings.xml><?xml version="1.0" encoding="utf-8"?>
<sst xmlns="http://schemas.openxmlformats.org/spreadsheetml/2006/main" count="394" uniqueCount="47">
  <si>
    <t>UCD_region</t>
  </si>
  <si>
    <t>UCD_sector</t>
  </si>
  <si>
    <t>mode</t>
  </si>
  <si>
    <t>size.class</t>
  </si>
  <si>
    <t>UCD_technology</t>
  </si>
  <si>
    <t>UCD_fuel</t>
  </si>
  <si>
    <t>variable</t>
  </si>
  <si>
    <t>unit</t>
  </si>
  <si>
    <t>USA</t>
  </si>
  <si>
    <t>Freight</t>
  </si>
  <si>
    <t>Truck</t>
  </si>
  <si>
    <t>Truck (0-2.7t)</t>
  </si>
  <si>
    <t>Liquids</t>
  </si>
  <si>
    <t>CAPEX and non-fuel OPEX</t>
  </si>
  <si>
    <t>2005$/vkt</t>
  </si>
  <si>
    <t>Natural Gas</t>
  </si>
  <si>
    <t>Truck (2.7-4.5t)</t>
  </si>
  <si>
    <t>Truck (4.5-12t)</t>
  </si>
  <si>
    <t>Truck (&gt;12t)</t>
  </si>
  <si>
    <t>BEV</t>
  </si>
  <si>
    <t>Electricity</t>
  </si>
  <si>
    <t>Cars</t>
  </si>
  <si>
    <t>Light trucks</t>
  </si>
  <si>
    <t>Class 3-6</t>
  </si>
  <si>
    <t>Class 7&amp;8: Single Unit</t>
  </si>
  <si>
    <t>Class 7&amp;8: Combination</t>
  </si>
  <si>
    <t>Conventional</t>
  </si>
  <si>
    <t>BEV 100</t>
  </si>
  <si>
    <t>BEV 200</t>
  </si>
  <si>
    <t>E-85 FFV</t>
  </si>
  <si>
    <t>Diesel</t>
  </si>
  <si>
    <t>CNG</t>
  </si>
  <si>
    <t>Gasoline HEV</t>
  </si>
  <si>
    <t>Diesel HEV</t>
  </si>
  <si>
    <t>PHEV 10</t>
  </si>
  <si>
    <t>PHEV 40</t>
  </si>
  <si>
    <t>Fuel Cell</t>
  </si>
  <si>
    <t>EV</t>
  </si>
  <si>
    <t>HEV</t>
  </si>
  <si>
    <t>cost multipliers</t>
  </si>
  <si>
    <t>transposed from High_Electrification_VISION_to_GCAM</t>
  </si>
  <si>
    <t>GCAM: all</t>
  </si>
  <si>
    <t>Vehicle cost data</t>
  </si>
  <si>
    <t>Vehicle mpg data</t>
  </si>
  <si>
    <t>intensity</t>
  </si>
  <si>
    <t>MJ/vkm</t>
  </si>
  <si>
    <t>intensity multipliers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</si>
</sst>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truck_assumptions!$H$17</c:f>
              <c:strCache>
                <c:ptCount val="1"/>
                <c:pt idx="0">
                  <c:v>GCAM: all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truck_assumptions!$J$11:$P$11</c:f>
              <c:numCache>
                <c:formatCode>General</c:formatCode>
                <c:ptCount val="7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2050.0</c:v>
                </c:pt>
              </c:numCache>
            </c:numRef>
          </c:xVal>
          <c:yVal>
            <c:numRef>
              <c:f>truck_assumptions!$J$17:$P$17</c:f>
              <c:numCache>
                <c:formatCode>General</c:formatCode>
                <c:ptCount val="7"/>
                <c:pt idx="0">
                  <c:v>2.27658375593657</c:v>
                </c:pt>
                <c:pt idx="1">
                  <c:v>1.896764066650567</c:v>
                </c:pt>
                <c:pt idx="2">
                  <c:v>1.516944377364566</c:v>
                </c:pt>
                <c:pt idx="3">
                  <c:v>1.490353913708444</c:v>
                </c:pt>
                <c:pt idx="4">
                  <c:v>1.463763449247364</c:v>
                </c:pt>
                <c:pt idx="5">
                  <c:v>1.437172985591242</c:v>
                </c:pt>
                <c:pt idx="6">
                  <c:v>1.360782419705385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truck_assumptions!$H$18</c:f>
              <c:strCache>
                <c:ptCount val="1"/>
                <c:pt idx="0">
                  <c:v>Light trucks</c:v>
                </c:pt>
              </c:strCache>
            </c:strRef>
          </c:tx>
          <c:marker>
            <c:symbol val="none"/>
          </c:marker>
          <c:xVal>
            <c:numRef>
              <c:f>truck_assumptions!$J$11:$P$11</c:f>
              <c:numCache>
                <c:formatCode>General</c:formatCode>
                <c:ptCount val="7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2050.0</c:v>
                </c:pt>
              </c:numCache>
            </c:numRef>
          </c:xVal>
          <c:yVal>
            <c:numRef>
              <c:f>truck_assumptions!$J$18:$P$18</c:f>
              <c:numCache>
                <c:formatCode>General</c:formatCode>
                <c:ptCount val="7"/>
                <c:pt idx="1">
                  <c:v>1.975184593974995</c:v>
                </c:pt>
                <c:pt idx="2">
                  <c:v>1.951347859222402</c:v>
                </c:pt>
                <c:pt idx="3">
                  <c:v>1.7722229065968</c:v>
                </c:pt>
                <c:pt idx="4">
                  <c:v>1.62921432223186</c:v>
                </c:pt>
                <c:pt idx="5">
                  <c:v>1.614269077084852</c:v>
                </c:pt>
                <c:pt idx="6">
                  <c:v>1.504482454921591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truck_assumptions!$H$19</c:f>
              <c:strCache>
                <c:ptCount val="1"/>
                <c:pt idx="0">
                  <c:v>Class 3-6</c:v>
                </c:pt>
              </c:strCache>
            </c:strRef>
          </c:tx>
          <c:marker>
            <c:symbol val="none"/>
          </c:marker>
          <c:xVal>
            <c:numRef>
              <c:f>truck_assumptions!$J$11:$P$11</c:f>
              <c:numCache>
                <c:formatCode>General</c:formatCode>
                <c:ptCount val="7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2050.0</c:v>
                </c:pt>
              </c:numCache>
            </c:numRef>
          </c:xVal>
          <c:yVal>
            <c:numRef>
              <c:f>truck_assumptions!$J$19:$P$19</c:f>
              <c:numCache>
                <c:formatCode>General</c:formatCode>
                <c:ptCount val="7"/>
                <c:pt idx="1">
                  <c:v>2.44</c:v>
                </c:pt>
                <c:pt idx="2">
                  <c:v>1.93</c:v>
                </c:pt>
                <c:pt idx="3">
                  <c:v>1.725</c:v>
                </c:pt>
                <c:pt idx="4">
                  <c:v>1.52</c:v>
                </c:pt>
                <c:pt idx="5">
                  <c:v>1.52</c:v>
                </c:pt>
                <c:pt idx="6">
                  <c:v>1.52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truck_assumptions!$H$20</c:f>
              <c:strCache>
                <c:ptCount val="1"/>
                <c:pt idx="0">
                  <c:v>Class 7&amp;8: Single Unit</c:v>
                </c:pt>
              </c:strCache>
            </c:strRef>
          </c:tx>
          <c:marker>
            <c:symbol val="none"/>
          </c:marker>
          <c:xVal>
            <c:numRef>
              <c:f>truck_assumptions!$J$11:$P$11</c:f>
              <c:numCache>
                <c:formatCode>General</c:formatCode>
                <c:ptCount val="7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2050.0</c:v>
                </c:pt>
              </c:numCache>
            </c:numRef>
          </c:xVal>
          <c:yVal>
            <c:numRef>
              <c:f>truck_assumptions!$J$20:$P$20</c:f>
              <c:numCache>
                <c:formatCode>General</c:formatCode>
                <c:ptCount val="7"/>
                <c:pt idx="1">
                  <c:v>2.44</c:v>
                </c:pt>
                <c:pt idx="2">
                  <c:v>1.93</c:v>
                </c:pt>
                <c:pt idx="3">
                  <c:v>1.725</c:v>
                </c:pt>
                <c:pt idx="4">
                  <c:v>1.52</c:v>
                </c:pt>
                <c:pt idx="5">
                  <c:v>1.52</c:v>
                </c:pt>
                <c:pt idx="6">
                  <c:v>1.52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truck_assumptions!$H$21</c:f>
              <c:strCache>
                <c:ptCount val="1"/>
                <c:pt idx="0">
                  <c:v>Class 7&amp;8: Combination</c:v>
                </c:pt>
              </c:strCache>
            </c:strRef>
          </c:tx>
          <c:marker>
            <c:symbol val="none"/>
          </c:marker>
          <c:xVal>
            <c:numRef>
              <c:f>truck_assumptions!$J$11:$P$11</c:f>
              <c:numCache>
                <c:formatCode>General</c:formatCode>
                <c:ptCount val="7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2050.0</c:v>
                </c:pt>
              </c:numCache>
            </c:numRef>
          </c:xVal>
          <c:yVal>
            <c:numRef>
              <c:f>truck_assumptions!$J$21:$P$21</c:f>
              <c:numCache>
                <c:formatCode>General</c:formatCode>
                <c:ptCount val="7"/>
                <c:pt idx="1">
                  <c:v>2.441666666666667</c:v>
                </c:pt>
                <c:pt idx="2">
                  <c:v>1.933333333333333</c:v>
                </c:pt>
                <c:pt idx="3">
                  <c:v>1.725</c:v>
                </c:pt>
                <c:pt idx="4">
                  <c:v>1.516666666666667</c:v>
                </c:pt>
                <c:pt idx="5">
                  <c:v>1.516666666666667</c:v>
                </c:pt>
                <c:pt idx="6">
                  <c:v>1.516666666666667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25848"/>
        <c:axId val="-2059627944"/>
      </c:scatterChart>
      <c:valAx>
        <c:axId val="-210202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627944"/>
        <c:crosses val="autoZero"/>
        <c:crossBetween val="midCat"/>
      </c:valAx>
      <c:valAx>
        <c:axId val="-205962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2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truck_assumptions!$H$35</c:f>
              <c:strCache>
                <c:ptCount val="1"/>
                <c:pt idx="0">
                  <c:v>Truck (0-2.7t)</c:v>
                </c:pt>
              </c:strCache>
            </c:strRef>
          </c:tx>
          <c:marker>
            <c:symbol val="none"/>
          </c:marker>
          <c:xVal>
            <c:numRef>
              <c:f>truck_assumptions!$I$34:$P$34</c:f>
              <c:numCache>
                <c:formatCode>General</c:formatCode>
                <c:ptCount val="8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2025.0</c:v>
                </c:pt>
                <c:pt idx="5">
                  <c:v>2030.0</c:v>
                </c:pt>
                <c:pt idx="6">
                  <c:v>2035.0</c:v>
                </c:pt>
                <c:pt idx="7">
                  <c:v>2050.0</c:v>
                </c:pt>
              </c:numCache>
            </c:numRef>
          </c:xVal>
          <c:yVal>
            <c:numRef>
              <c:f>truck_assumptions!$I$35:$P$35</c:f>
              <c:numCache>
                <c:formatCode>General</c:formatCode>
                <c:ptCount val="8"/>
                <c:pt idx="0">
                  <c:v>0.300004219765381</c:v>
                </c:pt>
                <c:pt idx="1">
                  <c:v>0.302217285427436</c:v>
                </c:pt>
                <c:pt idx="2">
                  <c:v>0.365039941403672</c:v>
                </c:pt>
                <c:pt idx="3">
                  <c:v>0.405842032987964</c:v>
                </c:pt>
                <c:pt idx="4">
                  <c:v>0.473347397488449</c:v>
                </c:pt>
                <c:pt idx="5">
                  <c:v>0.473380147397265</c:v>
                </c:pt>
                <c:pt idx="6">
                  <c:v>0.47102882940314</c:v>
                </c:pt>
                <c:pt idx="7">
                  <c:v>0.483871923525143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truck_assumptions!$H$36</c:f>
              <c:strCache>
                <c:ptCount val="1"/>
                <c:pt idx="0">
                  <c:v>Truck (2.7-4.5t)</c:v>
                </c:pt>
              </c:strCache>
            </c:strRef>
          </c:tx>
          <c:marker>
            <c:symbol val="none"/>
          </c:marker>
          <c:xVal>
            <c:numRef>
              <c:f>truck_assumptions!$I$34:$P$34</c:f>
              <c:numCache>
                <c:formatCode>General</c:formatCode>
                <c:ptCount val="8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2025.0</c:v>
                </c:pt>
                <c:pt idx="5">
                  <c:v>2030.0</c:v>
                </c:pt>
                <c:pt idx="6">
                  <c:v>2035.0</c:v>
                </c:pt>
                <c:pt idx="7">
                  <c:v>2050.0</c:v>
                </c:pt>
              </c:numCache>
            </c:numRef>
          </c:xVal>
          <c:yVal>
            <c:numRef>
              <c:f>truck_assumptions!$I$36:$P$36</c:f>
              <c:numCache>
                <c:formatCode>General</c:formatCode>
                <c:ptCount val="8"/>
                <c:pt idx="0">
                  <c:v>0.300005599208645</c:v>
                </c:pt>
                <c:pt idx="1">
                  <c:v>0.302225973450685</c:v>
                </c:pt>
                <c:pt idx="2">
                  <c:v>0.320610459851018</c:v>
                </c:pt>
                <c:pt idx="3">
                  <c:v>0.343443627966855</c:v>
                </c:pt>
                <c:pt idx="4">
                  <c:v>0.36228475610717</c:v>
                </c:pt>
                <c:pt idx="5">
                  <c:v>0.371984336637317</c:v>
                </c:pt>
                <c:pt idx="6">
                  <c:v>0.372982069918321</c:v>
                </c:pt>
                <c:pt idx="7">
                  <c:v>0.38232358070806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truck_assumptions!$H$37</c:f>
              <c:strCache>
                <c:ptCount val="1"/>
                <c:pt idx="0">
                  <c:v>Truck (4.5-12t)</c:v>
                </c:pt>
              </c:strCache>
            </c:strRef>
          </c:tx>
          <c:marker>
            <c:symbol val="none"/>
          </c:marker>
          <c:xVal>
            <c:numRef>
              <c:f>truck_assumptions!$I$34:$P$34</c:f>
              <c:numCache>
                <c:formatCode>General</c:formatCode>
                <c:ptCount val="8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2025.0</c:v>
                </c:pt>
                <c:pt idx="5">
                  <c:v>2030.0</c:v>
                </c:pt>
                <c:pt idx="6">
                  <c:v>2035.0</c:v>
                </c:pt>
                <c:pt idx="7">
                  <c:v>2050.0</c:v>
                </c:pt>
              </c:numCache>
            </c:numRef>
          </c:xVal>
          <c:yVal>
            <c:numRef>
              <c:f>truck_assumptions!$I$37:$P$37</c:f>
              <c:numCache>
                <c:formatCode>General</c:formatCode>
                <c:ptCount val="8"/>
                <c:pt idx="0">
                  <c:v>0.300001853293302</c:v>
                </c:pt>
                <c:pt idx="1">
                  <c:v>0.300371104891612</c:v>
                </c:pt>
                <c:pt idx="2">
                  <c:v>0.318649026346966</c:v>
                </c:pt>
                <c:pt idx="3">
                  <c:v>0.341349286663335</c:v>
                </c:pt>
                <c:pt idx="4">
                  <c:v>0.360076857622344</c:v>
                </c:pt>
                <c:pt idx="5">
                  <c:v>0.369718711770328</c:v>
                </c:pt>
                <c:pt idx="6">
                  <c:v>0.370711772792517</c:v>
                </c:pt>
                <c:pt idx="7">
                  <c:v>0.379987852830703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truck_assumptions!$H$38</c:f>
              <c:strCache>
                <c:ptCount val="1"/>
                <c:pt idx="0">
                  <c:v>Truck (&gt;12t)</c:v>
                </c:pt>
              </c:strCache>
            </c:strRef>
          </c:tx>
          <c:marker>
            <c:symbol val="none"/>
          </c:marker>
          <c:xVal>
            <c:numRef>
              <c:f>truck_assumptions!$I$34:$P$34</c:f>
              <c:numCache>
                <c:formatCode>General</c:formatCode>
                <c:ptCount val="8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2025.0</c:v>
                </c:pt>
                <c:pt idx="5">
                  <c:v>2030.0</c:v>
                </c:pt>
                <c:pt idx="6">
                  <c:v>2035.0</c:v>
                </c:pt>
                <c:pt idx="7">
                  <c:v>2050.0</c:v>
                </c:pt>
              </c:numCache>
            </c:numRef>
          </c:xVal>
          <c:yVal>
            <c:numRef>
              <c:f>truck_assumptions!$I$38:$P$38</c:f>
              <c:numCache>
                <c:formatCode>General</c:formatCode>
                <c:ptCount val="8"/>
                <c:pt idx="0">
                  <c:v>0.300003003634398</c:v>
                </c:pt>
                <c:pt idx="1">
                  <c:v>0.300377795612438</c:v>
                </c:pt>
                <c:pt idx="2">
                  <c:v>0.318652632636144</c:v>
                </c:pt>
                <c:pt idx="3">
                  <c:v>0.34134937220389</c:v>
                </c:pt>
                <c:pt idx="4">
                  <c:v>0.360074390105045</c:v>
                </c:pt>
                <c:pt idx="5">
                  <c:v>0.369713525717568</c:v>
                </c:pt>
                <c:pt idx="6">
                  <c:v>0.370703886295562</c:v>
                </c:pt>
                <c:pt idx="7">
                  <c:v>0.379984890404704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truck_assumptions!$H$39</c:f>
              <c:strCache>
                <c:ptCount val="1"/>
                <c:pt idx="0">
                  <c:v>Light trucks</c:v>
                </c:pt>
              </c:strCache>
            </c:strRef>
          </c:tx>
          <c:marker>
            <c:symbol val="none"/>
          </c:marker>
          <c:xVal>
            <c:numRef>
              <c:f>truck_assumptions!$I$34:$P$34</c:f>
              <c:numCache>
                <c:formatCode>General</c:formatCode>
                <c:ptCount val="8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2025.0</c:v>
                </c:pt>
                <c:pt idx="5">
                  <c:v>2030.0</c:v>
                </c:pt>
                <c:pt idx="6">
                  <c:v>2035.0</c:v>
                </c:pt>
                <c:pt idx="7">
                  <c:v>2050.0</c:v>
                </c:pt>
              </c:numCache>
            </c:numRef>
          </c:xVal>
          <c:yVal>
            <c:numRef>
              <c:f>truck_assumptions!$I$39:$P$39</c:f>
              <c:numCache>
                <c:formatCode>General</c:formatCode>
                <c:ptCount val="8"/>
                <c:pt idx="2">
                  <c:v>0.247435226932159</c:v>
                </c:pt>
                <c:pt idx="3">
                  <c:v>0.259871243011734</c:v>
                </c:pt>
                <c:pt idx="4">
                  <c:v>0.294331200270087</c:v>
                </c:pt>
                <c:pt idx="5">
                  <c:v>0.29696153723058</c:v>
                </c:pt>
                <c:pt idx="6">
                  <c:v>0.298170734463432</c:v>
                </c:pt>
                <c:pt idx="7">
                  <c:v>0.297761149664777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truck_assumptions!$H$40</c:f>
              <c:strCache>
                <c:ptCount val="1"/>
                <c:pt idx="0">
                  <c:v>Class 3-6</c:v>
                </c:pt>
              </c:strCache>
            </c:strRef>
          </c:tx>
          <c:marker>
            <c:symbol val="none"/>
          </c:marker>
          <c:xVal>
            <c:numRef>
              <c:f>truck_assumptions!$I$34:$P$34</c:f>
              <c:numCache>
                <c:formatCode>General</c:formatCode>
                <c:ptCount val="8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2025.0</c:v>
                </c:pt>
                <c:pt idx="5">
                  <c:v>2030.0</c:v>
                </c:pt>
                <c:pt idx="6">
                  <c:v>2035.0</c:v>
                </c:pt>
                <c:pt idx="7">
                  <c:v>2050.0</c:v>
                </c:pt>
              </c:numCache>
            </c:numRef>
          </c:xVal>
          <c:yVal>
            <c:numRef>
              <c:f>truck_assumptions!$I$40:$P$40</c:f>
              <c:numCache>
                <c:formatCode>General</c:formatCode>
                <c:ptCount val="8"/>
                <c:pt idx="2">
                  <c:v>0.244819842853694</c:v>
                </c:pt>
                <c:pt idx="3">
                  <c:v>0.242118538593978</c:v>
                </c:pt>
                <c:pt idx="4">
                  <c:v>0.241685695597189</c:v>
                </c:pt>
                <c:pt idx="5">
                  <c:v>0.241428503108275</c:v>
                </c:pt>
                <c:pt idx="6">
                  <c:v>0.241501342688757</c:v>
                </c:pt>
                <c:pt idx="7">
                  <c:v>0.244364292155095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truck_assumptions!$H$41</c:f>
              <c:strCache>
                <c:ptCount val="1"/>
                <c:pt idx="0">
                  <c:v>Class 7&amp;8: Single Unit</c:v>
                </c:pt>
              </c:strCache>
            </c:strRef>
          </c:tx>
          <c:marker>
            <c:symbol val="none"/>
          </c:marker>
          <c:xVal>
            <c:numRef>
              <c:f>truck_assumptions!$I$34:$P$34</c:f>
              <c:numCache>
                <c:formatCode>General</c:formatCode>
                <c:ptCount val="8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2025.0</c:v>
                </c:pt>
                <c:pt idx="5">
                  <c:v>2030.0</c:v>
                </c:pt>
                <c:pt idx="6">
                  <c:v>2035.0</c:v>
                </c:pt>
                <c:pt idx="7">
                  <c:v>2050.0</c:v>
                </c:pt>
              </c:numCache>
            </c:numRef>
          </c:xVal>
          <c:yVal>
            <c:numRef>
              <c:f>truck_assumptions!$I$41:$P$41</c:f>
              <c:numCache>
                <c:formatCode>General</c:formatCode>
                <c:ptCount val="8"/>
                <c:pt idx="2">
                  <c:v>0.333333333333333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0.333333333333333</c:v>
                </c:pt>
                <c:pt idx="6">
                  <c:v>0.333333333333333</c:v>
                </c:pt>
                <c:pt idx="7">
                  <c:v>0.333333333333333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truck_assumptions!$H$42</c:f>
              <c:strCache>
                <c:ptCount val="1"/>
                <c:pt idx="0">
                  <c:v>Class 7&amp;8: Combination</c:v>
                </c:pt>
              </c:strCache>
            </c:strRef>
          </c:tx>
          <c:marker>
            <c:symbol val="none"/>
          </c:marker>
          <c:xVal>
            <c:numRef>
              <c:f>truck_assumptions!$I$34:$P$34</c:f>
              <c:numCache>
                <c:formatCode>General</c:formatCode>
                <c:ptCount val="8"/>
                <c:pt idx="0">
                  <c:v>2005.0</c:v>
                </c:pt>
                <c:pt idx="1">
                  <c:v>2010.0</c:v>
                </c:pt>
                <c:pt idx="2">
                  <c:v>2015.0</c:v>
                </c:pt>
                <c:pt idx="3">
                  <c:v>2020.0</c:v>
                </c:pt>
                <c:pt idx="4">
                  <c:v>2025.0</c:v>
                </c:pt>
                <c:pt idx="5">
                  <c:v>2030.0</c:v>
                </c:pt>
                <c:pt idx="6">
                  <c:v>2035.0</c:v>
                </c:pt>
                <c:pt idx="7">
                  <c:v>2050.0</c:v>
                </c:pt>
              </c:numCache>
            </c:numRef>
          </c:xVal>
          <c:yVal>
            <c:numRef>
              <c:f>truck_assumptions!$I$42:$P$42</c:f>
              <c:numCache>
                <c:formatCode>General</c:formatCode>
                <c:ptCount val="8"/>
                <c:pt idx="2">
                  <c:v>0.319882771423866</c:v>
                </c:pt>
                <c:pt idx="3">
                  <c:v>0.324179576850254</c:v>
                </c:pt>
                <c:pt idx="4">
                  <c:v>0.327677764814765</c:v>
                </c:pt>
                <c:pt idx="5">
                  <c:v>0.328626974417703</c:v>
                </c:pt>
                <c:pt idx="6">
                  <c:v>0.328352040174136</c:v>
                </c:pt>
                <c:pt idx="7">
                  <c:v>0.327796707650829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40712"/>
        <c:axId val="-2102204840"/>
      </c:scatterChart>
      <c:valAx>
        <c:axId val="-210174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04840"/>
        <c:crosses val="autoZero"/>
        <c:crossBetween val="midCat"/>
      </c:valAx>
      <c:valAx>
        <c:axId val="-210220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40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44450</xdr:rowOff>
    </xdr:from>
    <xdr:to>
      <xdr:col>17</xdr:col>
      <xdr:colOff>469900</xdr:colOff>
      <xdr:row>15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203200</xdr:colOff>
      <xdr:row>21</xdr:row>
      <xdr:rowOff>171450</xdr:rowOff>
    </xdr:from>
    <xdr:to>
      <xdr:col>22</xdr:col>
      <xdr:colOff>165100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F18" workbookViewId="0">
      <selection activeCell="J25" sqref="J25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2005</v>
      </c>
      <c r="J1">
        <v>2010</v>
      </c>
      <c r="K1">
        <v>2015</v>
      </c>
      <c r="L1">
        <v>2020</v>
      </c>
      <c r="M1">
        <v>2025</v>
      </c>
      <c r="N1">
        <v>2030</v>
      </c>
      <c r="O1">
        <v>2035</v>
      </c>
      <c r="P1">
        <v>2050</v>
      </c>
      <c r="Q1">
        <v>2065</v>
      </c>
      <c r="R1">
        <v>2080</v>
      </c>
      <c r="S1">
        <v>2095</v>
      </c>
    </row>
    <row r="2" spans="1:19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>
        <v>1.04</v>
      </c>
      <c r="J2">
        <v>1.04</v>
      </c>
      <c r="K2">
        <v>1.04</v>
      </c>
      <c r="L2">
        <v>1.04</v>
      </c>
      <c r="M2">
        <v>1.04</v>
      </c>
      <c r="N2">
        <v>1.04</v>
      </c>
      <c r="O2">
        <v>1.04</v>
      </c>
      <c r="P2">
        <v>1.04</v>
      </c>
      <c r="Q2">
        <v>1.04</v>
      </c>
      <c r="R2">
        <v>1.04</v>
      </c>
      <c r="S2">
        <v>1.04</v>
      </c>
    </row>
    <row r="3" spans="1:19">
      <c r="A3" t="s">
        <v>8</v>
      </c>
      <c r="B3" t="s">
        <v>9</v>
      </c>
      <c r="C3" t="s">
        <v>10</v>
      </c>
      <c r="D3" t="s">
        <v>16</v>
      </c>
      <c r="E3" t="s">
        <v>12</v>
      </c>
      <c r="F3" t="s">
        <v>12</v>
      </c>
      <c r="G3" t="s">
        <v>13</v>
      </c>
      <c r="H3" t="s">
        <v>14</v>
      </c>
      <c r="I3">
        <v>1.133</v>
      </c>
      <c r="J3">
        <v>1.133</v>
      </c>
      <c r="K3">
        <v>1.133</v>
      </c>
      <c r="L3">
        <v>1.133</v>
      </c>
      <c r="M3">
        <v>1.133</v>
      </c>
      <c r="N3">
        <v>1.133</v>
      </c>
      <c r="O3">
        <v>1.133</v>
      </c>
      <c r="P3">
        <v>1.133</v>
      </c>
      <c r="Q3">
        <v>1.133</v>
      </c>
      <c r="R3">
        <v>1.133</v>
      </c>
      <c r="S3">
        <v>1.133</v>
      </c>
    </row>
    <row r="4" spans="1:19">
      <c r="A4" t="s">
        <v>8</v>
      </c>
      <c r="B4" t="s">
        <v>9</v>
      </c>
      <c r="C4" t="s">
        <v>10</v>
      </c>
      <c r="D4" t="s">
        <v>17</v>
      </c>
      <c r="E4" t="s">
        <v>12</v>
      </c>
      <c r="F4" t="s">
        <v>12</v>
      </c>
      <c r="G4" t="s">
        <v>13</v>
      </c>
      <c r="H4" t="s">
        <v>14</v>
      </c>
      <c r="I4">
        <v>1.2306999999999999</v>
      </c>
      <c r="J4">
        <v>1.2306999999999999</v>
      </c>
      <c r="K4">
        <v>1.2306999999999999</v>
      </c>
      <c r="L4">
        <v>1.2306999999999999</v>
      </c>
      <c r="M4">
        <v>1.2306999999999999</v>
      </c>
      <c r="N4">
        <v>1.2306999999999999</v>
      </c>
      <c r="O4">
        <v>1.2306999999999999</v>
      </c>
      <c r="P4">
        <v>1.2306999999999999</v>
      </c>
      <c r="Q4">
        <v>1.2306999999999999</v>
      </c>
      <c r="R4">
        <v>1.2306999999999999</v>
      </c>
      <c r="S4">
        <v>1.2306999999999999</v>
      </c>
    </row>
    <row r="5" spans="1:19">
      <c r="A5" t="s">
        <v>8</v>
      </c>
      <c r="B5" t="s">
        <v>9</v>
      </c>
      <c r="C5" t="s">
        <v>10</v>
      </c>
      <c r="D5" t="s">
        <v>18</v>
      </c>
      <c r="E5" t="s">
        <v>12</v>
      </c>
      <c r="F5" t="s">
        <v>12</v>
      </c>
      <c r="G5" t="s">
        <v>13</v>
      </c>
      <c r="H5" t="s">
        <v>14</v>
      </c>
      <c r="I5">
        <v>1.2423</v>
      </c>
      <c r="J5">
        <v>1.2423</v>
      </c>
      <c r="K5">
        <v>1.2423</v>
      </c>
      <c r="L5">
        <v>1.2423</v>
      </c>
      <c r="M5">
        <v>1.2423</v>
      </c>
      <c r="N5">
        <v>1.2423</v>
      </c>
      <c r="O5">
        <v>1.2423</v>
      </c>
      <c r="P5">
        <v>1.2423</v>
      </c>
      <c r="Q5">
        <v>1.2423</v>
      </c>
      <c r="R5">
        <v>1.2423</v>
      </c>
      <c r="S5">
        <v>1.2423</v>
      </c>
    </row>
    <row r="6" spans="1:19">
      <c r="A6" t="s">
        <v>8</v>
      </c>
      <c r="B6" t="s">
        <v>9</v>
      </c>
      <c r="C6" t="s">
        <v>10</v>
      </c>
      <c r="D6" t="s">
        <v>11</v>
      </c>
      <c r="E6" t="s">
        <v>19</v>
      </c>
      <c r="F6" t="s">
        <v>20</v>
      </c>
      <c r="G6" t="s">
        <v>13</v>
      </c>
      <c r="H6" t="s">
        <v>14</v>
      </c>
      <c r="I6">
        <v>2.7627000000000002</v>
      </c>
      <c r="J6">
        <v>2.3677000000000001</v>
      </c>
      <c r="K6">
        <v>1.97265</v>
      </c>
      <c r="L6">
        <v>1.5775999999999999</v>
      </c>
      <c r="M6">
        <v>1.549933333</v>
      </c>
      <c r="N6">
        <v>1.522266667</v>
      </c>
      <c r="O6">
        <v>1.4945999999999999</v>
      </c>
      <c r="P6">
        <v>1.4152</v>
      </c>
      <c r="Q6">
        <v>1.3391999999999999</v>
      </c>
      <c r="R6">
        <v>1.2664</v>
      </c>
      <c r="S6">
        <v>1.1968000000000001</v>
      </c>
    </row>
    <row r="7" spans="1:19">
      <c r="A7" t="s">
        <v>8</v>
      </c>
      <c r="B7" t="s">
        <v>9</v>
      </c>
      <c r="C7" t="s">
        <v>10</v>
      </c>
      <c r="D7" t="s">
        <v>16</v>
      </c>
      <c r="E7" t="s">
        <v>19</v>
      </c>
      <c r="F7" t="s">
        <v>20</v>
      </c>
      <c r="G7" t="s">
        <v>13</v>
      </c>
      <c r="H7" t="s">
        <v>14</v>
      </c>
      <c r="I7">
        <v>3.0097</v>
      </c>
      <c r="J7">
        <v>2.5794000000000001</v>
      </c>
      <c r="K7">
        <v>2.1490499999999999</v>
      </c>
      <c r="L7">
        <v>1.7186999999999999</v>
      </c>
      <c r="M7">
        <v>1.6885666669999999</v>
      </c>
      <c r="N7">
        <v>1.6584333330000001</v>
      </c>
      <c r="O7">
        <v>1.6283000000000001</v>
      </c>
      <c r="P7">
        <v>1.5418000000000001</v>
      </c>
      <c r="Q7">
        <v>1.4589000000000001</v>
      </c>
      <c r="R7">
        <v>1.3796999999999999</v>
      </c>
      <c r="S7">
        <v>1.3039000000000001</v>
      </c>
    </row>
    <row r="8" spans="1:19">
      <c r="A8" t="s">
        <v>8</v>
      </c>
      <c r="B8" t="s">
        <v>9</v>
      </c>
      <c r="C8" t="s">
        <v>10</v>
      </c>
      <c r="D8" t="s">
        <v>17</v>
      </c>
      <c r="E8" t="s">
        <v>19</v>
      </c>
      <c r="F8" t="s">
        <v>20</v>
      </c>
      <c r="G8" t="s">
        <v>13</v>
      </c>
      <c r="H8" t="s">
        <v>14</v>
      </c>
      <c r="I8">
        <v>3.2692999999999999</v>
      </c>
      <c r="J8">
        <v>2.8018000000000001</v>
      </c>
      <c r="K8">
        <v>2.3343500000000001</v>
      </c>
      <c r="L8">
        <v>1.8669</v>
      </c>
      <c r="M8">
        <v>1.8341666670000001</v>
      </c>
      <c r="N8">
        <v>1.8014333330000001</v>
      </c>
      <c r="O8">
        <v>1.7686999999999999</v>
      </c>
      <c r="P8">
        <v>1.6747000000000001</v>
      </c>
      <c r="Q8">
        <v>1.5847</v>
      </c>
      <c r="R8">
        <v>1.4986999999999999</v>
      </c>
      <c r="S8">
        <v>1.4162999999999999</v>
      </c>
    </row>
    <row r="9" spans="1:19">
      <c r="A9" t="s">
        <v>8</v>
      </c>
      <c r="B9" t="s">
        <v>9</v>
      </c>
      <c r="C9" t="s">
        <v>10</v>
      </c>
      <c r="D9" t="s">
        <v>18</v>
      </c>
      <c r="E9" t="s">
        <v>19</v>
      </c>
      <c r="F9" t="s">
        <v>20</v>
      </c>
      <c r="G9" t="s">
        <v>13</v>
      </c>
      <c r="H9" t="s">
        <v>14</v>
      </c>
      <c r="I9">
        <v>3.3001</v>
      </c>
      <c r="J9">
        <v>2.8281999999999998</v>
      </c>
      <c r="K9">
        <v>2.3563499999999999</v>
      </c>
      <c r="L9">
        <v>1.8845000000000001</v>
      </c>
      <c r="M9">
        <v>1.851466667</v>
      </c>
      <c r="N9">
        <v>1.818433333</v>
      </c>
      <c r="O9">
        <v>1.7854000000000001</v>
      </c>
      <c r="P9">
        <v>1.6904999999999999</v>
      </c>
      <c r="Q9">
        <v>1.5996999999999999</v>
      </c>
      <c r="R9">
        <v>1.5127999999999999</v>
      </c>
      <c r="S9">
        <v>1.4297</v>
      </c>
    </row>
    <row r="11" spans="1:19">
      <c r="A11" t="s">
        <v>39</v>
      </c>
      <c r="J11">
        <v>2010</v>
      </c>
      <c r="K11">
        <v>2015</v>
      </c>
      <c r="L11">
        <v>2020</v>
      </c>
      <c r="M11">
        <v>2025</v>
      </c>
      <c r="N11">
        <v>2030</v>
      </c>
      <c r="O11">
        <v>2035</v>
      </c>
      <c r="P11">
        <v>2050</v>
      </c>
    </row>
    <row r="12" spans="1:19">
      <c r="H12" t="s">
        <v>11</v>
      </c>
      <c r="I12">
        <f>I6/I2</f>
        <v>2.6564423076923078</v>
      </c>
      <c r="J12">
        <f>J6/J2</f>
        <v>2.2766346153846153</v>
      </c>
      <c r="K12">
        <f>K6/K2</f>
        <v>1.8967788461538462</v>
      </c>
      <c r="L12">
        <f>L6/L2</f>
        <v>1.5169230769230768</v>
      </c>
      <c r="M12">
        <f>M6/M2</f>
        <v>1.4903205125000001</v>
      </c>
      <c r="N12">
        <f>N6/N2</f>
        <v>1.4637179490384615</v>
      </c>
      <c r="O12">
        <f>O6/O2</f>
        <v>1.4371153846153846</v>
      </c>
      <c r="P12">
        <f>P6/P2</f>
        <v>1.3607692307692307</v>
      </c>
    </row>
    <row r="13" spans="1:19">
      <c r="H13" t="s">
        <v>16</v>
      </c>
      <c r="I13">
        <f>I7/I3</f>
        <v>2.6563989408649604</v>
      </c>
      <c r="J13">
        <f>J7/J3</f>
        <v>2.2766107678729037</v>
      </c>
      <c r="K13">
        <f>K7/K3</f>
        <v>1.8967784642541923</v>
      </c>
      <c r="L13">
        <f>L7/L3</f>
        <v>1.5169461606354808</v>
      </c>
      <c r="M13">
        <f>M7/M3</f>
        <v>1.4903501032656663</v>
      </c>
      <c r="N13">
        <f>N7/N3</f>
        <v>1.4637540450132391</v>
      </c>
      <c r="O13">
        <f>O7/O3</f>
        <v>1.4371579876434246</v>
      </c>
      <c r="P13">
        <f>P7/P3</f>
        <v>1.3608120035304503</v>
      </c>
    </row>
    <row r="14" spans="1:19">
      <c r="H14" t="s">
        <v>17</v>
      </c>
      <c r="I14">
        <f>I8/I4</f>
        <v>2.6564556756317543</v>
      </c>
      <c r="J14">
        <f>J8/J4</f>
        <v>2.2765905582189001</v>
      </c>
      <c r="K14">
        <f>K8/K4</f>
        <v>1.8967660680913303</v>
      </c>
      <c r="L14">
        <f>L8/L4</f>
        <v>1.5169415779637605</v>
      </c>
      <c r="M14">
        <f>M8/M4</f>
        <v>1.4903442488014953</v>
      </c>
      <c r="N14">
        <f>N8/N4</f>
        <v>1.4637469188266843</v>
      </c>
      <c r="O14">
        <f>O8/O4</f>
        <v>1.4371495896644186</v>
      </c>
      <c r="P14">
        <f>P8/P4</f>
        <v>1.360770293329</v>
      </c>
    </row>
    <row r="15" spans="1:19">
      <c r="H15" t="s">
        <v>18</v>
      </c>
      <c r="I15">
        <f>I9/I5</f>
        <v>2.6564436931498028</v>
      </c>
      <c r="J15">
        <f>J9/J5</f>
        <v>2.2765837559365694</v>
      </c>
      <c r="K15">
        <f>K9/K5</f>
        <v>1.8967640666505674</v>
      </c>
      <c r="L15">
        <f>L9/L5</f>
        <v>1.5169443773645659</v>
      </c>
      <c r="M15">
        <f>M9/M5</f>
        <v>1.4903539137084441</v>
      </c>
      <c r="N15">
        <f>N9/N5</f>
        <v>1.4637634492473639</v>
      </c>
      <c r="O15">
        <f>O9/O5</f>
        <v>1.4371729855912421</v>
      </c>
      <c r="P15">
        <f>P9/P5</f>
        <v>1.360782419705385</v>
      </c>
    </row>
    <row r="17" spans="1:19">
      <c r="H17" t="s">
        <v>41</v>
      </c>
      <c r="J17">
        <f>J15</f>
        <v>2.2765837559365694</v>
      </c>
      <c r="K17">
        <f t="shared" ref="K17:P17" si="0">K15</f>
        <v>1.8967640666505674</v>
      </c>
      <c r="L17">
        <f t="shared" si="0"/>
        <v>1.5169443773645659</v>
      </c>
      <c r="M17">
        <f t="shared" si="0"/>
        <v>1.4903539137084441</v>
      </c>
      <c r="N17">
        <f t="shared" si="0"/>
        <v>1.4637634492473639</v>
      </c>
      <c r="O17">
        <f t="shared" si="0"/>
        <v>1.4371729855912421</v>
      </c>
      <c r="P17">
        <f t="shared" si="0"/>
        <v>1.360782419705385</v>
      </c>
    </row>
    <row r="18" spans="1:19">
      <c r="H18" t="s">
        <v>22</v>
      </c>
      <c r="K18">
        <f>VISION_data!D17/VISION_data!D15</f>
        <v>1.9751845939749946</v>
      </c>
      <c r="L18">
        <f>VISION_data!I17/VISION_data!I15</f>
        <v>1.9513478592224025</v>
      </c>
      <c r="M18">
        <f>VISION_data!N17/VISION_data!N15</f>
        <v>1.7722229065967996</v>
      </c>
      <c r="N18">
        <f>VISION_data!S17/VISION_data!S15</f>
        <v>1.6292143222318605</v>
      </c>
      <c r="O18">
        <f>VISION_data!X17/VISION_data!X15</f>
        <v>1.6142690770848522</v>
      </c>
      <c r="P18">
        <f>VISION_data!AM17/VISION_data!AM15</f>
        <v>1.5044824549215912</v>
      </c>
    </row>
    <row r="19" spans="1:19">
      <c r="H19" t="s">
        <v>23</v>
      </c>
      <c r="K19">
        <f>VISION_data!D29/VISION_data!D26</f>
        <v>2.44</v>
      </c>
      <c r="L19">
        <f>VISION_data!I29/VISION_data!I26</f>
        <v>1.9300000000000002</v>
      </c>
      <c r="M19">
        <f>VISION_data!N29/VISION_data!N26</f>
        <v>1.7250000000000001</v>
      </c>
      <c r="N19">
        <f>VISION_data!S29/VISION_data!S26</f>
        <v>1.52</v>
      </c>
      <c r="O19">
        <f>VISION_data!X29/VISION_data!X26</f>
        <v>1.52</v>
      </c>
      <c r="P19">
        <f>VISION_data!AM29/VISION_data!AM26</f>
        <v>1.52</v>
      </c>
    </row>
    <row r="20" spans="1:19">
      <c r="H20" t="s">
        <v>24</v>
      </c>
      <c r="K20">
        <f>VISION_data!D34/VISION_data!D32</f>
        <v>2.4400000000000004</v>
      </c>
      <c r="L20">
        <f>VISION_data!I34/VISION_data!I32</f>
        <v>1.93</v>
      </c>
      <c r="M20">
        <f>VISION_data!N34/VISION_data!N32</f>
        <v>1.7250000000000001</v>
      </c>
      <c r="N20">
        <f>VISION_data!S34/VISION_data!S32</f>
        <v>1.52</v>
      </c>
      <c r="O20">
        <f>VISION_data!X34/VISION_data!X32</f>
        <v>1.52</v>
      </c>
      <c r="P20">
        <f>VISION_data!AM34/VISION_data!AM32</f>
        <v>1.52</v>
      </c>
    </row>
    <row r="21" spans="1:19">
      <c r="H21" t="s">
        <v>25</v>
      </c>
      <c r="K21">
        <f>VISION_data!D39/VISION_data!D37</f>
        <v>2.4416666666666669</v>
      </c>
      <c r="L21">
        <f>VISION_data!I39/VISION_data!I37</f>
        <v>1.9333333333333333</v>
      </c>
      <c r="M21">
        <f>VISION_data!N39/VISION_data!N37</f>
        <v>1.7250000000000001</v>
      </c>
      <c r="N21">
        <f>VISION_data!S39/VISION_data!S37</f>
        <v>1.5166666666666666</v>
      </c>
      <c r="O21">
        <f>VISION_data!X39/VISION_data!X37</f>
        <v>1.5166666666666666</v>
      </c>
      <c r="P21">
        <f>VISION_data!AM39/VISION_data!AM37</f>
        <v>1.5166666666666666</v>
      </c>
    </row>
    <row r="24" spans="1:19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>
        <v>2005</v>
      </c>
      <c r="J24">
        <v>2010</v>
      </c>
      <c r="K24">
        <v>2015</v>
      </c>
      <c r="L24">
        <v>2020</v>
      </c>
      <c r="M24">
        <v>2025</v>
      </c>
      <c r="N24">
        <v>2030</v>
      </c>
      <c r="O24">
        <v>2035</v>
      </c>
      <c r="P24">
        <v>2050</v>
      </c>
      <c r="Q24">
        <v>2065</v>
      </c>
      <c r="R24">
        <v>2080</v>
      </c>
      <c r="S24">
        <v>2095</v>
      </c>
    </row>
    <row r="25" spans="1:19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 t="s">
        <v>12</v>
      </c>
      <c r="G25" t="s">
        <v>44</v>
      </c>
      <c r="H25" t="s">
        <v>45</v>
      </c>
      <c r="I25">
        <v>4.7396000000000003</v>
      </c>
      <c r="J25">
        <v>4.6814</v>
      </c>
      <c r="K25">
        <v>3.8564273120000001</v>
      </c>
      <c r="L25">
        <v>3.4513428529999999</v>
      </c>
      <c r="M25">
        <v>2.944419554</v>
      </c>
      <c r="N25">
        <v>2.929498997</v>
      </c>
      <c r="O25">
        <v>2.9293323760000001</v>
      </c>
      <c r="P25">
        <v>2.8092144509999999</v>
      </c>
      <c r="Q25">
        <v>2.8092144509999999</v>
      </c>
      <c r="R25">
        <v>2.8092144509999999</v>
      </c>
      <c r="S25">
        <v>2.8092144509999999</v>
      </c>
    </row>
    <row r="26" spans="1:19">
      <c r="A26" t="s">
        <v>8</v>
      </c>
      <c r="B26" t="s">
        <v>9</v>
      </c>
      <c r="C26" t="s">
        <v>10</v>
      </c>
      <c r="D26" t="s">
        <v>16</v>
      </c>
      <c r="E26" t="s">
        <v>12</v>
      </c>
      <c r="F26" t="s">
        <v>12</v>
      </c>
      <c r="G26" t="s">
        <v>44</v>
      </c>
      <c r="H26" t="s">
        <v>45</v>
      </c>
      <c r="I26">
        <v>5.3578999999999999</v>
      </c>
      <c r="J26">
        <v>5.2920666670000003</v>
      </c>
      <c r="K26">
        <v>4.9636558979999998</v>
      </c>
      <c r="L26">
        <v>4.6103635970000001</v>
      </c>
      <c r="M26">
        <v>4.3488811119999999</v>
      </c>
      <c r="N26">
        <v>4.2143351549999997</v>
      </c>
      <c r="O26">
        <v>4.1819704639999999</v>
      </c>
      <c r="P26">
        <v>4.0191086230000002</v>
      </c>
      <c r="Q26">
        <v>4.0191086230000002</v>
      </c>
      <c r="R26">
        <v>4.0191086230000002</v>
      </c>
      <c r="S26">
        <v>4.0191086230000002</v>
      </c>
    </row>
    <row r="27" spans="1:19">
      <c r="A27" t="s">
        <v>8</v>
      </c>
      <c r="B27" t="s">
        <v>9</v>
      </c>
      <c r="C27" t="s">
        <v>10</v>
      </c>
      <c r="D27" t="s">
        <v>17</v>
      </c>
      <c r="E27" t="s">
        <v>12</v>
      </c>
      <c r="F27" t="s">
        <v>12</v>
      </c>
      <c r="G27" t="s">
        <v>44</v>
      </c>
      <c r="H27" t="s">
        <v>45</v>
      </c>
      <c r="I27">
        <v>10.791600000000001</v>
      </c>
      <c r="J27">
        <v>10.724733329999999</v>
      </c>
      <c r="K27">
        <v>10.05918655</v>
      </c>
      <c r="L27">
        <v>9.3432156580000001</v>
      </c>
      <c r="M27">
        <v>8.8133036039999997</v>
      </c>
      <c r="N27">
        <v>8.5406370640000002</v>
      </c>
      <c r="O27">
        <v>8.4750478149999999</v>
      </c>
      <c r="P27">
        <v>8.1449972069999994</v>
      </c>
      <c r="Q27">
        <v>8.1449972069999994</v>
      </c>
      <c r="R27">
        <v>8.1449972069999994</v>
      </c>
      <c r="S27">
        <v>8.1449972069999994</v>
      </c>
    </row>
    <row r="28" spans="1:19">
      <c r="A28" t="s">
        <v>8</v>
      </c>
      <c r="B28" t="s">
        <v>9</v>
      </c>
      <c r="C28" t="s">
        <v>10</v>
      </c>
      <c r="D28" t="s">
        <v>18</v>
      </c>
      <c r="E28" t="s">
        <v>12</v>
      </c>
      <c r="F28" t="s">
        <v>12</v>
      </c>
      <c r="G28" t="s">
        <v>44</v>
      </c>
      <c r="H28" t="s">
        <v>45</v>
      </c>
      <c r="I28">
        <v>13.3172</v>
      </c>
      <c r="J28">
        <v>13.234666669999999</v>
      </c>
      <c r="K28">
        <v>12.413360490000001</v>
      </c>
      <c r="L28">
        <v>11.529829319999999</v>
      </c>
      <c r="M28">
        <v>10.87590076</v>
      </c>
      <c r="N28">
        <v>10.53942146</v>
      </c>
      <c r="O28">
        <v>10.45848221</v>
      </c>
      <c r="P28">
        <v>10.051189129999999</v>
      </c>
      <c r="Q28">
        <v>10.051189129999999</v>
      </c>
      <c r="R28">
        <v>10.051189129999999</v>
      </c>
      <c r="S28">
        <v>10.051189129999999</v>
      </c>
    </row>
    <row r="29" spans="1:19">
      <c r="A29" t="s">
        <v>8</v>
      </c>
      <c r="B29" t="s">
        <v>9</v>
      </c>
      <c r="C29" t="s">
        <v>10</v>
      </c>
      <c r="D29" t="s">
        <v>11</v>
      </c>
      <c r="E29" t="s">
        <v>19</v>
      </c>
      <c r="F29" t="s">
        <v>20</v>
      </c>
      <c r="G29" t="s">
        <v>44</v>
      </c>
      <c r="H29" t="s">
        <v>45</v>
      </c>
      <c r="I29">
        <v>1.4218999999999999</v>
      </c>
      <c r="J29">
        <v>1.4148000000000001</v>
      </c>
      <c r="K29">
        <v>1.4077500000000001</v>
      </c>
      <c r="L29">
        <v>1.4007000000000001</v>
      </c>
      <c r="M29">
        <v>1.3937333329999999</v>
      </c>
      <c r="N29">
        <v>1.3867666670000001</v>
      </c>
      <c r="O29">
        <v>1.3797999999999999</v>
      </c>
      <c r="P29">
        <v>1.3593</v>
      </c>
      <c r="Q29">
        <v>1.339</v>
      </c>
      <c r="R29">
        <v>1.3190999999999999</v>
      </c>
      <c r="S29">
        <v>1.2994000000000001</v>
      </c>
    </row>
    <row r="30" spans="1:19">
      <c r="A30" t="s">
        <v>8</v>
      </c>
      <c r="B30" t="s">
        <v>9</v>
      </c>
      <c r="C30" t="s">
        <v>10</v>
      </c>
      <c r="D30" t="s">
        <v>16</v>
      </c>
      <c r="E30" t="s">
        <v>19</v>
      </c>
      <c r="F30" t="s">
        <v>20</v>
      </c>
      <c r="G30" t="s">
        <v>44</v>
      </c>
      <c r="H30" t="s">
        <v>45</v>
      </c>
      <c r="I30">
        <v>1.6073999999999999</v>
      </c>
      <c r="J30">
        <v>1.5993999999999999</v>
      </c>
      <c r="K30">
        <v>1.5913999999999999</v>
      </c>
      <c r="L30">
        <v>1.5833999999999999</v>
      </c>
      <c r="M30">
        <v>1.5755333330000001</v>
      </c>
      <c r="N30">
        <v>1.5676666669999999</v>
      </c>
      <c r="O30">
        <v>1.5598000000000001</v>
      </c>
      <c r="P30">
        <v>1.5366</v>
      </c>
      <c r="Q30">
        <v>1.5137</v>
      </c>
      <c r="R30">
        <v>1.4912000000000001</v>
      </c>
      <c r="S30">
        <v>1.4690000000000001</v>
      </c>
    </row>
    <row r="31" spans="1:19">
      <c r="A31" t="s">
        <v>8</v>
      </c>
      <c r="B31" t="s">
        <v>9</v>
      </c>
      <c r="C31" t="s">
        <v>10</v>
      </c>
      <c r="D31" t="s">
        <v>17</v>
      </c>
      <c r="E31" t="s">
        <v>19</v>
      </c>
      <c r="F31" t="s">
        <v>20</v>
      </c>
      <c r="G31" t="s">
        <v>44</v>
      </c>
      <c r="H31" t="s">
        <v>45</v>
      </c>
      <c r="I31">
        <v>3.2374999999999998</v>
      </c>
      <c r="J31">
        <v>3.2214</v>
      </c>
      <c r="K31">
        <v>3.2053500000000001</v>
      </c>
      <c r="L31">
        <v>3.1892999999999998</v>
      </c>
      <c r="M31">
        <v>3.173466667</v>
      </c>
      <c r="N31">
        <v>3.1576333330000002</v>
      </c>
      <c r="O31">
        <v>3.1417999999999999</v>
      </c>
      <c r="P31">
        <v>3.0950000000000002</v>
      </c>
      <c r="Q31">
        <v>3.0489000000000002</v>
      </c>
      <c r="R31">
        <v>3.0034000000000001</v>
      </c>
      <c r="S31">
        <v>2.9586999999999999</v>
      </c>
    </row>
    <row r="32" spans="1:19">
      <c r="A32" t="s">
        <v>8</v>
      </c>
      <c r="B32" t="s">
        <v>9</v>
      </c>
      <c r="C32" t="s">
        <v>10</v>
      </c>
      <c r="D32" t="s">
        <v>18</v>
      </c>
      <c r="E32" t="s">
        <v>19</v>
      </c>
      <c r="F32" t="s">
        <v>20</v>
      </c>
      <c r="G32" t="s">
        <v>44</v>
      </c>
      <c r="H32" t="s">
        <v>45</v>
      </c>
      <c r="I32">
        <v>3.9952000000000001</v>
      </c>
      <c r="J32">
        <v>3.9754</v>
      </c>
      <c r="K32">
        <v>3.9555500000000001</v>
      </c>
      <c r="L32">
        <v>3.9357000000000002</v>
      </c>
      <c r="M32">
        <v>3.9161333329999999</v>
      </c>
      <c r="N32">
        <v>3.8965666670000001</v>
      </c>
      <c r="O32">
        <v>3.8769999999999998</v>
      </c>
      <c r="P32">
        <v>3.8193000000000001</v>
      </c>
      <c r="Q32">
        <v>3.7624</v>
      </c>
      <c r="R32">
        <v>3.7063000000000001</v>
      </c>
      <c r="S32">
        <v>3.6511</v>
      </c>
    </row>
    <row r="34" spans="1:16">
      <c r="A34" t="s">
        <v>46</v>
      </c>
      <c r="I34">
        <v>2005</v>
      </c>
      <c r="J34">
        <v>2010</v>
      </c>
      <c r="K34">
        <v>2015</v>
      </c>
      <c r="L34">
        <v>2020</v>
      </c>
      <c r="M34">
        <v>2025</v>
      </c>
      <c r="N34">
        <v>2030</v>
      </c>
      <c r="O34">
        <v>2035</v>
      </c>
      <c r="P34">
        <v>2050</v>
      </c>
    </row>
    <row r="35" spans="1:16">
      <c r="H35" t="s">
        <v>11</v>
      </c>
      <c r="I35">
        <f>I29/I25</f>
        <v>0.300004219765381</v>
      </c>
      <c r="J35">
        <f t="shared" ref="J35:P35" si="1">J29/J25</f>
        <v>0.30221728542743626</v>
      </c>
      <c r="K35">
        <f t="shared" si="1"/>
        <v>0.36503994140367191</v>
      </c>
      <c r="L35">
        <f t="shared" si="1"/>
        <v>0.40584203298796412</v>
      </c>
      <c r="M35">
        <f t="shared" si="1"/>
        <v>0.47334739748844906</v>
      </c>
      <c r="N35">
        <f t="shared" si="1"/>
        <v>0.47338014739726503</v>
      </c>
      <c r="O35">
        <f t="shared" si="1"/>
        <v>0.47102882940314039</v>
      </c>
      <c r="P35">
        <f t="shared" si="1"/>
        <v>0.48387192352514352</v>
      </c>
    </row>
    <row r="36" spans="1:16">
      <c r="H36" t="s">
        <v>16</v>
      </c>
      <c r="I36">
        <f t="shared" ref="I36:P36" si="2">I30/I26</f>
        <v>0.30000559920864517</v>
      </c>
      <c r="J36">
        <f t="shared" si="2"/>
        <v>0.30222597345068553</v>
      </c>
      <c r="K36">
        <f t="shared" si="2"/>
        <v>0.32061045985101844</v>
      </c>
      <c r="L36">
        <f t="shared" si="2"/>
        <v>0.34344362796685513</v>
      </c>
      <c r="M36">
        <f t="shared" si="2"/>
        <v>0.36228475610717042</v>
      </c>
      <c r="N36">
        <f t="shared" si="2"/>
        <v>0.37198433663731711</v>
      </c>
      <c r="O36">
        <f t="shared" si="2"/>
        <v>0.37298206991832072</v>
      </c>
      <c r="P36">
        <f t="shared" si="2"/>
        <v>0.38232358070805988</v>
      </c>
    </row>
    <row r="37" spans="1:16">
      <c r="H37" t="s">
        <v>17</v>
      </c>
      <c r="I37">
        <f t="shared" ref="I37:P37" si="3">I31/I27</f>
        <v>0.30000185329330215</v>
      </c>
      <c r="J37">
        <f t="shared" si="3"/>
        <v>0.30037110489161228</v>
      </c>
      <c r="K37">
        <f t="shared" si="3"/>
        <v>0.3186490263469664</v>
      </c>
      <c r="L37">
        <f t="shared" si="3"/>
        <v>0.34134928666333475</v>
      </c>
      <c r="M37">
        <f t="shared" si="3"/>
        <v>0.36007685762234409</v>
      </c>
      <c r="N37">
        <f t="shared" si="3"/>
        <v>0.36971871177032845</v>
      </c>
      <c r="O37">
        <f t="shared" si="3"/>
        <v>0.37071177279251727</v>
      </c>
      <c r="P37">
        <f t="shared" si="3"/>
        <v>0.37998785283070269</v>
      </c>
    </row>
    <row r="38" spans="1:16">
      <c r="H38" t="s">
        <v>18</v>
      </c>
      <c r="I38">
        <f t="shared" ref="I38:P38" si="4">I32/I28</f>
        <v>0.30000300363439764</v>
      </c>
      <c r="J38">
        <f t="shared" si="4"/>
        <v>0.3003777956124376</v>
      </c>
      <c r="K38">
        <f t="shared" si="4"/>
        <v>0.31865263263614446</v>
      </c>
      <c r="L38">
        <f t="shared" si="4"/>
        <v>0.34134937220388972</v>
      </c>
      <c r="M38">
        <f t="shared" si="4"/>
        <v>0.36007439010504538</v>
      </c>
      <c r="N38">
        <f t="shared" si="4"/>
        <v>0.36971352571756821</v>
      </c>
      <c r="O38">
        <f t="shared" si="4"/>
        <v>0.37070388629556217</v>
      </c>
      <c r="P38">
        <f t="shared" si="4"/>
        <v>0.37998489040470385</v>
      </c>
    </row>
    <row r="39" spans="1:16">
      <c r="H39" t="s">
        <v>22</v>
      </c>
      <c r="K39">
        <f>VISION_data!D96/VISION_data!D98</f>
        <v>0.24743522693215922</v>
      </c>
      <c r="L39">
        <f>VISION_data!I96/VISION_data!I98</f>
        <v>0.25987124301173364</v>
      </c>
      <c r="M39">
        <f>VISION_data!N96/VISION_data!N98</f>
        <v>0.29433120027008658</v>
      </c>
      <c r="N39">
        <f>VISION_data!S96/VISION_data!S98</f>
        <v>0.29696153723058005</v>
      </c>
      <c r="O39">
        <f>VISION_data!X96/VISION_data!X98</f>
        <v>0.29817073446343156</v>
      </c>
      <c r="P39">
        <f>VISION_data!AM96/VISION_data!AM98</f>
        <v>0.29776114966477735</v>
      </c>
    </row>
    <row r="40" spans="1:16">
      <c r="H40" t="s">
        <v>23</v>
      </c>
      <c r="K40">
        <f>VISION_data!D107/VISION_data!D110</f>
        <v>0.24481984285369388</v>
      </c>
      <c r="L40">
        <f>VISION_data!I107/VISION_data!I110</f>
        <v>0.24211853859397778</v>
      </c>
      <c r="M40">
        <f>VISION_data!N107/VISION_data!N110</f>
        <v>0.24168569559718861</v>
      </c>
      <c r="N40">
        <f>VISION_data!S107/VISION_data!S110</f>
        <v>0.24142850310827532</v>
      </c>
      <c r="O40">
        <f>VISION_data!X107/VISION_data!X110</f>
        <v>0.2415013426887575</v>
      </c>
      <c r="P40">
        <f>VISION_data!AM107/VISION_data!AM110</f>
        <v>0.24436429215509473</v>
      </c>
    </row>
    <row r="41" spans="1:16">
      <c r="H41" t="s">
        <v>24</v>
      </c>
      <c r="K41">
        <f>VISION_data!D113/VISION_data!D115</f>
        <v>0.33333333333333331</v>
      </c>
      <c r="L41">
        <f>VISION_data!I113/VISION_data!I115</f>
        <v>0.33333333333333331</v>
      </c>
      <c r="M41">
        <f>VISION_data!N113/VISION_data!N115</f>
        <v>0.33333333333333331</v>
      </c>
      <c r="N41">
        <f>VISION_data!S113/VISION_data!S115</f>
        <v>0.33333333333333331</v>
      </c>
      <c r="O41">
        <f>VISION_data!X113/VISION_data!X115</f>
        <v>0.33333333333333331</v>
      </c>
      <c r="P41">
        <f>VISION_data!AM113/VISION_data!AM115</f>
        <v>0.33333333333333337</v>
      </c>
    </row>
    <row r="42" spans="1:16">
      <c r="H42" t="s">
        <v>25</v>
      </c>
      <c r="K42">
        <f>VISION_data!D118/VISION_data!D120</f>
        <v>0.31988277142386612</v>
      </c>
      <c r="L42">
        <f>VISION_data!I118/VISION_data!I120</f>
        <v>0.32417957685025439</v>
      </c>
      <c r="M42">
        <f>VISION_data!N118/VISION_data!N120</f>
        <v>0.32767776481476502</v>
      </c>
      <c r="N42">
        <f>VISION_data!S118/VISION_data!S120</f>
        <v>0.32862697441770261</v>
      </c>
      <c r="O42">
        <f>VISION_data!X118/VISION_data!X120</f>
        <v>0.32835204017413605</v>
      </c>
      <c r="P42">
        <f>VISION_data!AM118/VISION_data!AM120</f>
        <v>0.32779670765082924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topLeftCell="A69" workbookViewId="0">
      <selection activeCell="A84" sqref="A84:A144"/>
    </sheetView>
  </sheetViews>
  <sheetFormatPr baseColWidth="10" defaultRowHeight="15" x14ac:dyDescent="0"/>
  <sheetData>
    <row r="1" spans="1:39">
      <c r="A1" t="s">
        <v>40</v>
      </c>
    </row>
    <row r="2" spans="1:39">
      <c r="A2" t="s">
        <v>42</v>
      </c>
    </row>
    <row r="3" spans="1:39">
      <c r="C3">
        <v>2014</v>
      </c>
      <c r="D3">
        <v>2015</v>
      </c>
      <c r="E3">
        <v>2016</v>
      </c>
      <c r="F3">
        <v>2017</v>
      </c>
      <c r="G3">
        <v>2018</v>
      </c>
      <c r="H3">
        <v>2019</v>
      </c>
      <c r="I3">
        <v>2020</v>
      </c>
      <c r="J3">
        <v>2021</v>
      </c>
      <c r="K3">
        <v>2022</v>
      </c>
      <c r="L3">
        <v>2023</v>
      </c>
      <c r="M3">
        <v>2024</v>
      </c>
      <c r="N3">
        <v>2025</v>
      </c>
      <c r="O3">
        <v>2026</v>
      </c>
      <c r="P3">
        <v>2027</v>
      </c>
      <c r="Q3">
        <v>2028</v>
      </c>
      <c r="R3">
        <v>2029</v>
      </c>
      <c r="S3">
        <v>2030</v>
      </c>
      <c r="T3">
        <v>2031</v>
      </c>
      <c r="U3">
        <v>2032</v>
      </c>
      <c r="V3">
        <v>2033</v>
      </c>
      <c r="W3">
        <v>2034</v>
      </c>
      <c r="X3">
        <v>2035</v>
      </c>
      <c r="Y3">
        <v>2036</v>
      </c>
      <c r="Z3">
        <v>2037</v>
      </c>
      <c r="AA3">
        <v>2038</v>
      </c>
      <c r="AB3">
        <v>2039</v>
      </c>
      <c r="AC3">
        <v>2040</v>
      </c>
      <c r="AD3">
        <v>2041</v>
      </c>
      <c r="AE3">
        <v>2042</v>
      </c>
      <c r="AF3">
        <v>2043</v>
      </c>
      <c r="AG3">
        <v>2044</v>
      </c>
      <c r="AH3">
        <v>2045</v>
      </c>
      <c r="AI3">
        <v>2046</v>
      </c>
      <c r="AJ3">
        <v>2047</v>
      </c>
      <c r="AK3">
        <v>2048</v>
      </c>
      <c r="AL3">
        <v>2049</v>
      </c>
      <c r="AM3">
        <v>2050</v>
      </c>
    </row>
    <row r="4" spans="1:39">
      <c r="A4" t="s">
        <v>21</v>
      </c>
      <c r="B4" t="s">
        <v>26</v>
      </c>
      <c r="C4">
        <v>25730.488000000001</v>
      </c>
      <c r="D4">
        <v>26167.867999999999</v>
      </c>
      <c r="E4">
        <v>25560.407999999999</v>
      </c>
      <c r="F4">
        <v>25908.011999999999</v>
      </c>
      <c r="G4">
        <v>26071.352000000003</v>
      </c>
      <c r="H4">
        <v>26319.197</v>
      </c>
      <c r="I4">
        <v>26605.928</v>
      </c>
      <c r="J4">
        <v>26862.116000000002</v>
      </c>
      <c r="K4">
        <v>27220.707000000002</v>
      </c>
      <c r="L4">
        <v>27591.512999999999</v>
      </c>
      <c r="M4">
        <v>27774.628000000001</v>
      </c>
      <c r="N4">
        <v>28162.135999999999</v>
      </c>
      <c r="O4">
        <v>28194.017</v>
      </c>
      <c r="P4">
        <v>28221.148000000001</v>
      </c>
      <c r="Q4">
        <v>28242.595999999998</v>
      </c>
      <c r="R4">
        <v>28253.128000000001</v>
      </c>
      <c r="S4">
        <v>28258.777999999998</v>
      </c>
      <c r="T4">
        <v>28270.287</v>
      </c>
      <c r="U4">
        <v>28278.879000000001</v>
      </c>
      <c r="V4">
        <v>28287.769</v>
      </c>
      <c r="W4">
        <v>28296.844000000001</v>
      </c>
      <c r="X4">
        <v>28299.467000000001</v>
      </c>
      <c r="Y4">
        <v>28306.688000000002</v>
      </c>
      <c r="Z4">
        <v>28312.850999999999</v>
      </c>
      <c r="AA4">
        <v>28316.288</v>
      </c>
      <c r="AB4">
        <v>28319.465999999997</v>
      </c>
      <c r="AC4">
        <v>28330.632999999998</v>
      </c>
      <c r="AD4">
        <v>28330.632999999998</v>
      </c>
      <c r="AE4">
        <v>28330.632999999998</v>
      </c>
      <c r="AF4">
        <v>28330.632999999998</v>
      </c>
      <c r="AG4">
        <v>28330.632999999998</v>
      </c>
      <c r="AH4">
        <v>28330.632999999998</v>
      </c>
      <c r="AI4">
        <v>28330.632999999998</v>
      </c>
      <c r="AJ4">
        <v>28330.632999999998</v>
      </c>
      <c r="AK4">
        <v>28330.632999999998</v>
      </c>
      <c r="AL4">
        <v>28330.632999999998</v>
      </c>
      <c r="AM4">
        <v>28330.632999999998</v>
      </c>
    </row>
    <row r="5" spans="1:39">
      <c r="A5" t="s">
        <v>21</v>
      </c>
      <c r="B5" t="s">
        <v>27</v>
      </c>
      <c r="C5">
        <v>40051.365557503465</v>
      </c>
      <c r="D5">
        <v>40217.486205567649</v>
      </c>
      <c r="E5">
        <v>39338.766853631838</v>
      </c>
      <c r="F5">
        <v>39415.111501696025</v>
      </c>
      <c r="G5">
        <v>39307.192149760209</v>
      </c>
      <c r="H5">
        <v>39283.777797824398</v>
      </c>
      <c r="I5">
        <v>39299.249445888578</v>
      </c>
      <c r="J5">
        <v>39145.919347721399</v>
      </c>
      <c r="K5">
        <v>39094.992249554227</v>
      </c>
      <c r="L5">
        <v>39056.280151387044</v>
      </c>
      <c r="M5">
        <v>38829.877053219869</v>
      </c>
      <c r="N5">
        <v>38807.866955052683</v>
      </c>
      <c r="O5">
        <v>38430.229856885511</v>
      </c>
      <c r="P5">
        <v>38047.842758718332</v>
      </c>
      <c r="Q5">
        <v>37659.772660551149</v>
      </c>
      <c r="R5">
        <v>37260.786562383975</v>
      </c>
      <c r="S5">
        <v>36856.918464216797</v>
      </c>
      <c r="T5">
        <v>36815.659709855528</v>
      </c>
      <c r="U5">
        <v>36771.483955494259</v>
      </c>
      <c r="V5">
        <v>36727.606201132992</v>
      </c>
      <c r="W5">
        <v>36683.913446771723</v>
      </c>
      <c r="X5">
        <v>36633.768692410456</v>
      </c>
      <c r="Y5">
        <v>36588.221938049188</v>
      </c>
      <c r="Z5">
        <v>36541.617183687922</v>
      </c>
      <c r="AA5">
        <v>36492.286429326654</v>
      </c>
      <c r="AB5">
        <v>36442.69667496538</v>
      </c>
      <c r="AC5">
        <v>36401.095920604115</v>
      </c>
      <c r="AD5">
        <v>36171.188378543702</v>
      </c>
      <c r="AE5">
        <v>35941.280836483289</v>
      </c>
      <c r="AF5">
        <v>35711.373294422883</v>
      </c>
      <c r="AG5">
        <v>35481.46575236247</v>
      </c>
      <c r="AH5">
        <v>35251.558210302057</v>
      </c>
      <c r="AI5">
        <v>35021.650668241644</v>
      </c>
      <c r="AJ5">
        <v>34791.743126181238</v>
      </c>
      <c r="AK5">
        <v>34561.835584120825</v>
      </c>
      <c r="AL5">
        <v>34331.928042060412</v>
      </c>
      <c r="AM5">
        <v>34102.020499999999</v>
      </c>
    </row>
    <row r="6" spans="1:39">
      <c r="A6" t="s">
        <v>21</v>
      </c>
      <c r="B6" t="s">
        <v>28</v>
      </c>
      <c r="C6">
        <v>72573.09472116387</v>
      </c>
      <c r="D6">
        <v>70505.738124792668</v>
      </c>
      <c r="E6">
        <v>67393.541528421469</v>
      </c>
      <c r="F6">
        <v>65236.408932050268</v>
      </c>
      <c r="G6">
        <v>62895.012335679072</v>
      </c>
      <c r="H6">
        <v>60638.120739307866</v>
      </c>
      <c r="I6">
        <v>58420.115142936658</v>
      </c>
      <c r="J6">
        <v>57371.909459200171</v>
      </c>
      <c r="K6">
        <v>56426.10677546369</v>
      </c>
      <c r="L6">
        <v>55492.519091727198</v>
      </c>
      <c r="M6">
        <v>54371.240407990714</v>
      </c>
      <c r="N6">
        <v>53454.354724254226</v>
      </c>
      <c r="O6">
        <v>52181.842040517746</v>
      </c>
      <c r="P6">
        <v>50904.579356781258</v>
      </c>
      <c r="Q6">
        <v>49621.633673044766</v>
      </c>
      <c r="R6">
        <v>48327.771989308283</v>
      </c>
      <c r="S6">
        <v>47029.028305571803</v>
      </c>
      <c r="T6">
        <v>46945.752354420416</v>
      </c>
      <c r="U6">
        <v>46859.559403269028</v>
      </c>
      <c r="V6">
        <v>46773.664452117635</v>
      </c>
      <c r="W6">
        <v>46687.954500966254</v>
      </c>
      <c r="X6">
        <v>46595.792549814862</v>
      </c>
      <c r="Y6">
        <v>46508.228598663474</v>
      </c>
      <c r="Z6">
        <v>46419.606647512082</v>
      </c>
      <c r="AA6">
        <v>46328.258696360695</v>
      </c>
      <c r="AB6">
        <v>46236.651745209303</v>
      </c>
      <c r="AC6">
        <v>46153.033794057905</v>
      </c>
      <c r="AD6">
        <v>45294.21571465212</v>
      </c>
      <c r="AE6">
        <v>44435.397635246321</v>
      </c>
      <c r="AF6">
        <v>43576.579555840537</v>
      </c>
      <c r="AG6">
        <v>42717.761476434738</v>
      </c>
      <c r="AH6">
        <v>41858.943397028954</v>
      </c>
      <c r="AI6">
        <v>41000.125317623155</v>
      </c>
      <c r="AJ6">
        <v>40141.30723821737</v>
      </c>
      <c r="AK6">
        <v>39282.489158811572</v>
      </c>
      <c r="AL6">
        <v>38423.671079405787</v>
      </c>
      <c r="AM6">
        <v>37564.852999999996</v>
      </c>
    </row>
    <row r="7" spans="1:39">
      <c r="A7" t="s">
        <v>21</v>
      </c>
      <c r="B7" t="s">
        <v>29</v>
      </c>
      <c r="C7">
        <v>25783.442929413803</v>
      </c>
      <c r="D7">
        <v>26291.775536767251</v>
      </c>
      <c r="E7">
        <v>25755.268144120702</v>
      </c>
      <c r="F7">
        <v>26173.824751474152</v>
      </c>
      <c r="G7">
        <v>26408.117358827607</v>
      </c>
      <c r="H7">
        <v>26726.914966181055</v>
      </c>
      <c r="I7">
        <v>27084.598573534506</v>
      </c>
      <c r="J7">
        <v>27485.978450768027</v>
      </c>
      <c r="K7">
        <v>27989.761328001547</v>
      </c>
      <c r="L7">
        <v>28505.759205235063</v>
      </c>
      <c r="M7">
        <v>28834.066082468584</v>
      </c>
      <c r="N7">
        <v>29366.765959702101</v>
      </c>
      <c r="O7">
        <v>29543.838836935622</v>
      </c>
      <c r="P7">
        <v>29716.161714169142</v>
      </c>
      <c r="Q7">
        <v>29882.801591402658</v>
      </c>
      <c r="R7">
        <v>30038.52546863618</v>
      </c>
      <c r="S7">
        <v>30189.367345869698</v>
      </c>
      <c r="T7">
        <v>30202.484985815234</v>
      </c>
      <c r="U7">
        <v>30212.685625760769</v>
      </c>
      <c r="V7">
        <v>30223.184265706303</v>
      </c>
      <c r="W7">
        <v>30233.867905651838</v>
      </c>
      <c r="X7">
        <v>30238.099545597372</v>
      </c>
      <c r="Y7">
        <v>30246.929185542907</v>
      </c>
      <c r="Z7">
        <v>30254.700825488439</v>
      </c>
      <c r="AA7">
        <v>30259.746465433975</v>
      </c>
      <c r="AB7">
        <v>30264.533105379505</v>
      </c>
      <c r="AC7">
        <v>30277.308745325041</v>
      </c>
      <c r="AD7">
        <v>29990.298970792537</v>
      </c>
      <c r="AE7">
        <v>29703.289196260033</v>
      </c>
      <c r="AF7">
        <v>29416.27942172753</v>
      </c>
      <c r="AG7">
        <v>29129.269647195022</v>
      </c>
      <c r="AH7">
        <v>28842.259872662518</v>
      </c>
      <c r="AI7">
        <v>28555.250098130015</v>
      </c>
      <c r="AJ7">
        <v>28268.240323597511</v>
      </c>
      <c r="AK7">
        <v>27981.230549065007</v>
      </c>
      <c r="AL7">
        <v>27694.220774532503</v>
      </c>
      <c r="AM7">
        <v>27407.210999999996</v>
      </c>
    </row>
    <row r="8" spans="1:39">
      <c r="A8" t="s">
        <v>21</v>
      </c>
      <c r="B8" t="s">
        <v>30</v>
      </c>
      <c r="C8">
        <v>27174.894419107939</v>
      </c>
      <c r="D8">
        <v>27627.09277388492</v>
      </c>
      <c r="E8">
        <v>27034.451128661905</v>
      </c>
      <c r="F8">
        <v>27396.873483438889</v>
      </c>
      <c r="G8">
        <v>27575.031838215877</v>
      </c>
      <c r="H8">
        <v>27837.695192992858</v>
      </c>
      <c r="I8">
        <v>28139.244547769842</v>
      </c>
      <c r="J8">
        <v>28456.595504741927</v>
      </c>
      <c r="K8">
        <v>28876.34946171401</v>
      </c>
      <c r="L8">
        <v>29308.318418686089</v>
      </c>
      <c r="M8">
        <v>29552.596375658173</v>
      </c>
      <c r="N8">
        <v>30001.267332630254</v>
      </c>
      <c r="O8">
        <v>30094.311289602338</v>
      </c>
      <c r="P8">
        <v>30182.605246574418</v>
      </c>
      <c r="Q8">
        <v>30265.216203546497</v>
      </c>
      <c r="R8">
        <v>30336.911160518583</v>
      </c>
      <c r="S8">
        <v>30403.724117490663</v>
      </c>
      <c r="T8">
        <v>30417.406683414294</v>
      </c>
      <c r="U8">
        <v>30428.172249337924</v>
      </c>
      <c r="V8">
        <v>30439.235815261549</v>
      </c>
      <c r="W8">
        <v>30450.484381185179</v>
      </c>
      <c r="X8">
        <v>30455.280947108808</v>
      </c>
      <c r="Y8">
        <v>30464.675513032438</v>
      </c>
      <c r="Z8">
        <v>30473.012078956061</v>
      </c>
      <c r="AA8">
        <v>30478.622644879692</v>
      </c>
      <c r="AB8">
        <v>30483.974210803317</v>
      </c>
      <c r="AC8">
        <v>30497.314776726947</v>
      </c>
      <c r="AD8">
        <v>30257.561049054249</v>
      </c>
      <c r="AE8">
        <v>30017.807321381555</v>
      </c>
      <c r="AF8">
        <v>29778.053593708861</v>
      </c>
      <c r="AG8">
        <v>29538.299866036166</v>
      </c>
      <c r="AH8">
        <v>29298.546138363472</v>
      </c>
      <c r="AI8">
        <v>29058.792410690778</v>
      </c>
      <c r="AJ8">
        <v>28819.038683018083</v>
      </c>
      <c r="AK8">
        <v>28579.284955345389</v>
      </c>
      <c r="AL8">
        <v>28339.531227672691</v>
      </c>
      <c r="AM8">
        <v>28099.777499999997</v>
      </c>
    </row>
    <row r="9" spans="1:39">
      <c r="A9" t="s">
        <v>21</v>
      </c>
      <c r="B9" t="s">
        <v>31</v>
      </c>
      <c r="C9">
        <v>30573.229336420445</v>
      </c>
      <c r="D9">
        <v>31303.91759484417</v>
      </c>
      <c r="E9">
        <v>30989.765853267898</v>
      </c>
      <c r="F9">
        <v>31630.678111691625</v>
      </c>
      <c r="G9">
        <v>32087.326370115356</v>
      </c>
      <c r="H9">
        <v>32628.47962853908</v>
      </c>
      <c r="I9">
        <v>33208.518886962804</v>
      </c>
      <c r="J9">
        <v>33620.411855600447</v>
      </c>
      <c r="K9">
        <v>34134.707824238081</v>
      </c>
      <c r="L9">
        <v>34661.218792875719</v>
      </c>
      <c r="M9">
        <v>35000.038761513351</v>
      </c>
      <c r="N9">
        <v>35543.251730150987</v>
      </c>
      <c r="O9">
        <v>35730.837698788629</v>
      </c>
      <c r="P9">
        <v>35913.673667426265</v>
      </c>
      <c r="Q9">
        <v>36090.826636063895</v>
      </c>
      <c r="R9">
        <v>36257.063604701536</v>
      </c>
      <c r="S9">
        <v>36418.418573339179</v>
      </c>
      <c r="T9">
        <v>36432.17039512725</v>
      </c>
      <c r="U9">
        <v>36443.005216915335</v>
      </c>
      <c r="V9">
        <v>36454.138038703408</v>
      </c>
      <c r="W9">
        <v>36465.455860491486</v>
      </c>
      <c r="X9">
        <v>36470.321682279566</v>
      </c>
      <c r="Y9">
        <v>36479.785504067637</v>
      </c>
      <c r="Z9">
        <v>36488.191325855718</v>
      </c>
      <c r="AA9">
        <v>36493.871147643789</v>
      </c>
      <c r="AB9">
        <v>36499.29196943187</v>
      </c>
      <c r="AC9">
        <v>36512.701791219937</v>
      </c>
      <c r="AD9">
        <v>36156.205912097947</v>
      </c>
      <c r="AE9">
        <v>35799.710032975956</v>
      </c>
      <c r="AF9">
        <v>35443.214153853958</v>
      </c>
      <c r="AG9">
        <v>35086.71827473196</v>
      </c>
      <c r="AH9">
        <v>34730.22239560997</v>
      </c>
      <c r="AI9">
        <v>34373.726516487979</v>
      </c>
      <c r="AJ9">
        <v>34017.230637365981</v>
      </c>
      <c r="AK9">
        <v>33660.734758243983</v>
      </c>
      <c r="AL9">
        <v>33304.238879121993</v>
      </c>
      <c r="AM9">
        <v>32947.742999999995</v>
      </c>
    </row>
    <row r="10" spans="1:39">
      <c r="A10" t="s">
        <v>21</v>
      </c>
      <c r="B10" t="s">
        <v>32</v>
      </c>
      <c r="C10">
        <v>28600.732056584315</v>
      </c>
      <c r="D10">
        <v>29287.316642783298</v>
      </c>
      <c r="E10">
        <v>28929.061228982289</v>
      </c>
      <c r="F10">
        <v>29525.869815181275</v>
      </c>
      <c r="G10">
        <v>29938.414401380265</v>
      </c>
      <c r="H10">
        <v>30435.463987579249</v>
      </c>
      <c r="I10">
        <v>30971.399573778239</v>
      </c>
      <c r="J10">
        <v>31217.639823159494</v>
      </c>
      <c r="K10">
        <v>31566.283072540748</v>
      </c>
      <c r="L10">
        <v>31927.141321921998</v>
      </c>
      <c r="M10">
        <v>32100.308571303252</v>
      </c>
      <c r="N10">
        <v>32477.868820684504</v>
      </c>
      <c r="O10">
        <v>32499.802070065758</v>
      </c>
      <c r="P10">
        <v>32516.985319447012</v>
      </c>
      <c r="Q10">
        <v>32528.485568828262</v>
      </c>
      <c r="R10">
        <v>32529.069818209518</v>
      </c>
      <c r="S10">
        <v>32524.772067590773</v>
      </c>
      <c r="T10">
        <v>32518.824492529471</v>
      </c>
      <c r="U10">
        <v>32509.959917468164</v>
      </c>
      <c r="V10">
        <v>32501.39334240686</v>
      </c>
      <c r="W10">
        <v>32493.011767345553</v>
      </c>
      <c r="X10">
        <v>32478.178192284249</v>
      </c>
      <c r="Y10">
        <v>32467.942617222943</v>
      </c>
      <c r="Z10">
        <v>32456.649042161636</v>
      </c>
      <c r="AA10">
        <v>32442.629467100331</v>
      </c>
      <c r="AB10">
        <v>32428.350892039023</v>
      </c>
      <c r="AC10">
        <v>32422.061316977721</v>
      </c>
      <c r="AD10">
        <v>32082.175135279947</v>
      </c>
      <c r="AE10">
        <v>31742.288953582174</v>
      </c>
      <c r="AF10">
        <v>31402.402771884405</v>
      </c>
      <c r="AG10">
        <v>31062.516590186631</v>
      </c>
      <c r="AH10">
        <v>30722.630408488858</v>
      </c>
      <c r="AI10">
        <v>30382.744226791088</v>
      </c>
      <c r="AJ10">
        <v>30042.858045093315</v>
      </c>
      <c r="AK10">
        <v>29702.971863395542</v>
      </c>
      <c r="AL10">
        <v>29363.085681697772</v>
      </c>
      <c r="AM10">
        <v>29023.199499999999</v>
      </c>
    </row>
    <row r="11" spans="1:39">
      <c r="A11" t="s">
        <v>21</v>
      </c>
      <c r="B11" t="s">
        <v>33</v>
      </c>
      <c r="C11">
        <v>29203.909678079643</v>
      </c>
      <c r="D11">
        <v>29772.4703290533</v>
      </c>
      <c r="E11">
        <v>29296.19098002696</v>
      </c>
      <c r="F11">
        <v>29774.97563100062</v>
      </c>
      <c r="G11">
        <v>30069.496281974283</v>
      </c>
      <c r="H11">
        <v>30448.521932947941</v>
      </c>
      <c r="I11">
        <v>30866.4335839216</v>
      </c>
      <c r="J11">
        <v>31391.84106003636</v>
      </c>
      <c r="K11">
        <v>32019.651536151119</v>
      </c>
      <c r="L11">
        <v>32659.677012265871</v>
      </c>
      <c r="M11">
        <v>33112.011488380631</v>
      </c>
      <c r="N11">
        <v>33768.738964495387</v>
      </c>
      <c r="O11">
        <v>34069.839440610143</v>
      </c>
      <c r="P11">
        <v>34366.189916724907</v>
      </c>
      <c r="Q11">
        <v>34656.857392839658</v>
      </c>
      <c r="R11">
        <v>34936.608868954419</v>
      </c>
      <c r="S11">
        <v>35211.478345069176</v>
      </c>
      <c r="T11">
        <v>35200.223814939018</v>
      </c>
      <c r="U11">
        <v>35186.052284808851</v>
      </c>
      <c r="V11">
        <v>35172.178754678687</v>
      </c>
      <c r="W11">
        <v>35158.490224548528</v>
      </c>
      <c r="X11">
        <v>35138.349694418364</v>
      </c>
      <c r="Y11">
        <v>35122.807164288199</v>
      </c>
      <c r="Z11">
        <v>35106.206634158036</v>
      </c>
      <c r="AA11">
        <v>35086.88010402787</v>
      </c>
      <c r="AB11">
        <v>35067.294573897707</v>
      </c>
      <c r="AC11">
        <v>35055.698043767537</v>
      </c>
      <c r="AD11">
        <v>34844.902539390787</v>
      </c>
      <c r="AE11">
        <v>34634.107035014029</v>
      </c>
      <c r="AF11">
        <v>34423.311530637278</v>
      </c>
      <c r="AG11">
        <v>34212.51602626052</v>
      </c>
      <c r="AH11">
        <v>34001.72052188377</v>
      </c>
      <c r="AI11">
        <v>33790.925017507012</v>
      </c>
      <c r="AJ11">
        <v>33580.129513130261</v>
      </c>
      <c r="AK11">
        <v>33369.334008753503</v>
      </c>
      <c r="AL11">
        <v>33158.538504376753</v>
      </c>
      <c r="AM11">
        <v>32947.742999999995</v>
      </c>
    </row>
    <row r="12" spans="1:39">
      <c r="A12" t="s">
        <v>21</v>
      </c>
      <c r="B12" t="s">
        <v>34</v>
      </c>
      <c r="C12">
        <v>34037.725411362146</v>
      </c>
      <c r="D12">
        <v>34056.341901065207</v>
      </c>
      <c r="E12">
        <v>33030.118390768264</v>
      </c>
      <c r="F12">
        <v>32958.958880471328</v>
      </c>
      <c r="G12">
        <v>32703.535370174392</v>
      </c>
      <c r="H12">
        <v>32532.616859877449</v>
      </c>
      <c r="I12">
        <v>32400.584349580509</v>
      </c>
      <c r="J12">
        <v>32860.832142964304</v>
      </c>
      <c r="K12">
        <v>33423.482936348089</v>
      </c>
      <c r="L12">
        <v>33998.348729731879</v>
      </c>
      <c r="M12">
        <v>34385.523523115669</v>
      </c>
      <c r="N12">
        <v>34977.091316499464</v>
      </c>
      <c r="O12">
        <v>35213.03210988325</v>
      </c>
      <c r="P12">
        <v>35444.222903267044</v>
      </c>
      <c r="Q12">
        <v>35669.730696650833</v>
      </c>
      <c r="R12">
        <v>35884.322490034625</v>
      </c>
      <c r="S12">
        <v>36094.032283418412</v>
      </c>
      <c r="T12">
        <v>36068.283715904588</v>
      </c>
      <c r="U12">
        <v>36039.618148390764</v>
      </c>
      <c r="V12">
        <v>36011.250580876942</v>
      </c>
      <c r="W12">
        <v>35983.068013363118</v>
      </c>
      <c r="X12">
        <v>35948.433445849296</v>
      </c>
      <c r="Y12">
        <v>35918.396878335472</v>
      </c>
      <c r="Z12">
        <v>35887.302310821644</v>
      </c>
      <c r="AA12">
        <v>35853.481743307821</v>
      </c>
      <c r="AB12">
        <v>35819.402175793992</v>
      </c>
      <c r="AC12">
        <v>35793.311608280172</v>
      </c>
      <c r="AD12">
        <v>35554.925847452148</v>
      </c>
      <c r="AE12">
        <v>35316.540086624133</v>
      </c>
      <c r="AF12">
        <v>35078.154325796117</v>
      </c>
      <c r="AG12">
        <v>34839.768564968101</v>
      </c>
      <c r="AH12">
        <v>34601.382804140085</v>
      </c>
      <c r="AI12">
        <v>34362.997043312062</v>
      </c>
      <c r="AJ12">
        <v>34124.611282484046</v>
      </c>
      <c r="AK12">
        <v>33886.22552165603</v>
      </c>
      <c r="AL12">
        <v>33647.839760828007</v>
      </c>
      <c r="AM12">
        <v>33409.453999999998</v>
      </c>
    </row>
    <row r="13" spans="1:39">
      <c r="A13" t="s">
        <v>21</v>
      </c>
      <c r="B13" t="s">
        <v>35</v>
      </c>
      <c r="C13">
        <v>40794.596884560924</v>
      </c>
      <c r="D13">
        <v>41504.217563292477</v>
      </c>
      <c r="E13">
        <v>41168.998242024027</v>
      </c>
      <c r="F13">
        <v>41788.842920755582</v>
      </c>
      <c r="G13">
        <v>42224.423599487141</v>
      </c>
      <c r="H13">
        <v>42744.509278218691</v>
      </c>
      <c r="I13">
        <v>43303.480956950247</v>
      </c>
      <c r="J13">
        <v>43168.39045403371</v>
      </c>
      <c r="K13">
        <v>43135.702951117171</v>
      </c>
      <c r="L13">
        <v>43115.230448200629</v>
      </c>
      <c r="M13">
        <v>42907.066945284096</v>
      </c>
      <c r="N13">
        <v>42903.296442367551</v>
      </c>
      <c r="O13">
        <v>42543.898939451014</v>
      </c>
      <c r="P13">
        <v>42179.751436534476</v>
      </c>
      <c r="Q13">
        <v>41809.920933617934</v>
      </c>
      <c r="R13">
        <v>41429.174430701401</v>
      </c>
      <c r="S13">
        <v>41043.545927784849</v>
      </c>
      <c r="T13">
        <v>40986.486004934632</v>
      </c>
      <c r="U13">
        <v>40926.509082084405</v>
      </c>
      <c r="V13">
        <v>40866.830159234189</v>
      </c>
      <c r="W13">
        <v>40807.336236383962</v>
      </c>
      <c r="X13">
        <v>40741.390313533746</v>
      </c>
      <c r="Y13">
        <v>40680.04239068352</v>
      </c>
      <c r="Z13">
        <v>40617.636467833298</v>
      </c>
      <c r="AA13">
        <v>40552.50454498308</v>
      </c>
      <c r="AB13">
        <v>40487.113622132849</v>
      </c>
      <c r="AC13">
        <v>40429.711699282634</v>
      </c>
      <c r="AD13">
        <v>39866.199229354374</v>
      </c>
      <c r="AE13">
        <v>39302.686759426106</v>
      </c>
      <c r="AF13">
        <v>38739.174289497845</v>
      </c>
      <c r="AG13">
        <v>38175.661819569577</v>
      </c>
      <c r="AH13">
        <v>37612.149349641317</v>
      </c>
      <c r="AI13">
        <v>37048.636879713049</v>
      </c>
      <c r="AJ13">
        <v>36485.124409784788</v>
      </c>
      <c r="AK13">
        <v>35921.611939856521</v>
      </c>
      <c r="AL13">
        <v>35358.09946992826</v>
      </c>
      <c r="AM13">
        <v>34794.587</v>
      </c>
    </row>
    <row r="14" spans="1:39">
      <c r="A14" t="s">
        <v>21</v>
      </c>
      <c r="B14" t="s">
        <v>36</v>
      </c>
      <c r="C14">
        <v>67675.138637302152</v>
      </c>
      <c r="D14">
        <v>67055.791491871758</v>
      </c>
      <c r="E14">
        <v>65391.604346441367</v>
      </c>
      <c r="F14">
        <v>64682.481201010974</v>
      </c>
      <c r="G14">
        <v>63789.094055580586</v>
      </c>
      <c r="H14">
        <v>62980.211910150188</v>
      </c>
      <c r="I14">
        <v>62210.215764719796</v>
      </c>
      <c r="J14">
        <v>61329.148688199202</v>
      </c>
      <c r="K14">
        <v>60550.484611678607</v>
      </c>
      <c r="L14">
        <v>59784.035535158007</v>
      </c>
      <c r="M14">
        <v>58829.895458637402</v>
      </c>
      <c r="N14">
        <v>58080.148382116808</v>
      </c>
      <c r="O14">
        <v>56974.774305596206</v>
      </c>
      <c r="P14">
        <v>55864.650229075603</v>
      </c>
      <c r="Q14">
        <v>54748.843152555004</v>
      </c>
      <c r="R14">
        <v>53622.120076034407</v>
      </c>
      <c r="S14">
        <v>52490.514999513813</v>
      </c>
      <c r="T14">
        <v>51852.79733539524</v>
      </c>
      <c r="U14">
        <v>51212.162671276667</v>
      </c>
      <c r="V14">
        <v>50571.826007158088</v>
      </c>
      <c r="W14">
        <v>49931.674343039514</v>
      </c>
      <c r="X14">
        <v>49285.070678920943</v>
      </c>
      <c r="Y14">
        <v>48643.065014802371</v>
      </c>
      <c r="Z14">
        <v>48000.001350683793</v>
      </c>
      <c r="AA14">
        <v>47354.211686565221</v>
      </c>
      <c r="AB14">
        <v>46708.163022446643</v>
      </c>
      <c r="AC14">
        <v>46070.103358328066</v>
      </c>
      <c r="AD14">
        <v>45681.289322495264</v>
      </c>
      <c r="AE14">
        <v>45292.475286662462</v>
      </c>
      <c r="AF14">
        <v>44903.661250829653</v>
      </c>
      <c r="AG14">
        <v>44514.847214996844</v>
      </c>
      <c r="AH14">
        <v>44126.033179164035</v>
      </c>
      <c r="AI14">
        <v>43737.219143331233</v>
      </c>
      <c r="AJ14">
        <v>43348.405107498424</v>
      </c>
      <c r="AK14">
        <v>42959.591071665614</v>
      </c>
      <c r="AL14">
        <v>42570.777035832813</v>
      </c>
      <c r="AM14">
        <v>42181.963000000003</v>
      </c>
    </row>
    <row r="15" spans="1:39">
      <c r="A15" t="s">
        <v>22</v>
      </c>
      <c r="B15" t="s">
        <v>26</v>
      </c>
      <c r="C15">
        <v>31629.044000000002</v>
      </c>
      <c r="D15">
        <v>31625.475000000002</v>
      </c>
      <c r="E15">
        <v>31890.225999999999</v>
      </c>
      <c r="F15">
        <v>31953.133000000002</v>
      </c>
      <c r="G15">
        <v>32037.483</v>
      </c>
      <c r="H15">
        <v>32575.203000000001</v>
      </c>
      <c r="I15">
        <v>32638.835999999999</v>
      </c>
      <c r="J15">
        <v>32773.536999999997</v>
      </c>
      <c r="K15">
        <v>32988.978999999999</v>
      </c>
      <c r="L15">
        <v>33270.138000000006</v>
      </c>
      <c r="M15">
        <v>33612.053</v>
      </c>
      <c r="N15">
        <v>33961.43</v>
      </c>
      <c r="O15">
        <v>33975.914000000004</v>
      </c>
      <c r="P15">
        <v>33990.616000000002</v>
      </c>
      <c r="Q15">
        <v>34000.79</v>
      </c>
      <c r="R15">
        <v>34006.683000000005</v>
      </c>
      <c r="S15">
        <v>34011.784</v>
      </c>
      <c r="T15">
        <v>34016.368999999999</v>
      </c>
      <c r="U15">
        <v>34021.644999999997</v>
      </c>
      <c r="V15">
        <v>34026.279000000002</v>
      </c>
      <c r="W15">
        <v>34029.881000000001</v>
      </c>
      <c r="X15">
        <v>34034.966</v>
      </c>
      <c r="Y15">
        <v>34039.158000000003</v>
      </c>
      <c r="Z15">
        <v>34043.612999999998</v>
      </c>
      <c r="AA15">
        <v>34048.786</v>
      </c>
      <c r="AB15">
        <v>34054.569000000003</v>
      </c>
      <c r="AC15">
        <v>34058.212</v>
      </c>
      <c r="AD15">
        <v>34058.212</v>
      </c>
      <c r="AE15">
        <v>34058.212</v>
      </c>
      <c r="AF15">
        <v>34058.212</v>
      </c>
      <c r="AG15">
        <v>34058.212</v>
      </c>
      <c r="AH15">
        <v>34058.212</v>
      </c>
      <c r="AI15">
        <v>34058.212</v>
      </c>
      <c r="AJ15">
        <v>34058.212</v>
      </c>
      <c r="AK15">
        <v>34058.212</v>
      </c>
      <c r="AL15">
        <v>34058.212</v>
      </c>
      <c r="AM15">
        <v>34058.212</v>
      </c>
    </row>
    <row r="16" spans="1:39">
      <c r="A16" t="s">
        <v>22</v>
      </c>
      <c r="B16" t="s">
        <v>27</v>
      </c>
      <c r="C16">
        <v>49283.764849654101</v>
      </c>
      <c r="D16">
        <v>49099.198056447873</v>
      </c>
      <c r="E16">
        <v>49182.951263241644</v>
      </c>
      <c r="F16">
        <v>49064.860470035426</v>
      </c>
      <c r="G16">
        <v>48968.2126768292</v>
      </c>
      <c r="H16">
        <v>49324.934883622976</v>
      </c>
      <c r="I16">
        <v>49207.570090416761</v>
      </c>
      <c r="J16">
        <v>48831.841585863105</v>
      </c>
      <c r="K16">
        <v>48536.854081309459</v>
      </c>
      <c r="L16">
        <v>48307.583576755816</v>
      </c>
      <c r="M16">
        <v>48139.069072202154</v>
      </c>
      <c r="N16">
        <v>47978.016567648505</v>
      </c>
      <c r="O16">
        <v>47482.071063094852</v>
      </c>
      <c r="P16">
        <v>46986.343558541193</v>
      </c>
      <c r="Q16">
        <v>46486.088053987543</v>
      </c>
      <c r="R16">
        <v>45981.551549433891</v>
      </c>
      <c r="S16">
        <v>45476.223044880229</v>
      </c>
      <c r="T16">
        <v>45428.242510098898</v>
      </c>
      <c r="U16">
        <v>45380.952975317567</v>
      </c>
      <c r="V16">
        <v>45333.021440536249</v>
      </c>
      <c r="W16">
        <v>45284.057905754918</v>
      </c>
      <c r="X16">
        <v>45236.577370973588</v>
      </c>
      <c r="Y16">
        <v>45188.20383619226</v>
      </c>
      <c r="Z16">
        <v>45140.093301410932</v>
      </c>
      <c r="AA16">
        <v>45092.700766629605</v>
      </c>
      <c r="AB16">
        <v>45045.918231848278</v>
      </c>
      <c r="AC16">
        <v>44996.995697066945</v>
      </c>
      <c r="AD16">
        <v>44738.342277360251</v>
      </c>
      <c r="AE16">
        <v>44479.688857653557</v>
      </c>
      <c r="AF16">
        <v>44221.035437946863</v>
      </c>
      <c r="AG16">
        <v>43962.382018240169</v>
      </c>
      <c r="AH16">
        <v>43703.728598533475</v>
      </c>
      <c r="AI16">
        <v>43445.075178826781</v>
      </c>
      <c r="AJ16">
        <v>43186.421759120087</v>
      </c>
      <c r="AK16">
        <v>42927.768339413393</v>
      </c>
      <c r="AL16">
        <v>42669.114919706699</v>
      </c>
      <c r="AM16">
        <v>42410.461500000005</v>
      </c>
    </row>
    <row r="17" spans="1:39">
      <c r="A17" t="s">
        <v>22</v>
      </c>
      <c r="B17" t="s">
        <v>28</v>
      </c>
      <c r="C17">
        <v>62427.677845347396</v>
      </c>
      <c r="D17">
        <v>62466.150997141347</v>
      </c>
      <c r="E17">
        <v>62772.944148935298</v>
      </c>
      <c r="F17">
        <v>62877.893300729251</v>
      </c>
      <c r="G17">
        <v>63004.285452523196</v>
      </c>
      <c r="H17">
        <v>63584.047604317151</v>
      </c>
      <c r="I17">
        <v>63689.722756111085</v>
      </c>
      <c r="J17">
        <v>62859.405242245615</v>
      </c>
      <c r="K17">
        <v>62109.828728380147</v>
      </c>
      <c r="L17">
        <v>61425.969214514691</v>
      </c>
      <c r="M17">
        <v>60802.865700649214</v>
      </c>
      <c r="N17">
        <v>60187.224186783751</v>
      </c>
      <c r="O17">
        <v>59236.689672918292</v>
      </c>
      <c r="P17">
        <v>58286.373159052819</v>
      </c>
      <c r="Q17">
        <v>57331.528645187354</v>
      </c>
      <c r="R17">
        <v>56372.403131321887</v>
      </c>
      <c r="S17">
        <v>55412.485617456434</v>
      </c>
      <c r="T17">
        <v>55318.255724652008</v>
      </c>
      <c r="U17">
        <v>55224.716831847589</v>
      </c>
      <c r="V17">
        <v>55130.535939043169</v>
      </c>
      <c r="W17">
        <v>55035.323046238744</v>
      </c>
      <c r="X17">
        <v>54941.593153434325</v>
      </c>
      <c r="Y17">
        <v>54846.970260629911</v>
      </c>
      <c r="Z17">
        <v>54752.61036782548</v>
      </c>
      <c r="AA17">
        <v>54658.968475021058</v>
      </c>
      <c r="AB17">
        <v>54565.936582216644</v>
      </c>
      <c r="AC17">
        <v>54470.764689412215</v>
      </c>
      <c r="AD17">
        <v>54147.686460470992</v>
      </c>
      <c r="AE17">
        <v>53824.608231529768</v>
      </c>
      <c r="AF17">
        <v>53501.530002588552</v>
      </c>
      <c r="AG17">
        <v>53178.451773647335</v>
      </c>
      <c r="AH17">
        <v>52855.373544706112</v>
      </c>
      <c r="AI17">
        <v>52532.295315764888</v>
      </c>
      <c r="AJ17">
        <v>52209.217086823672</v>
      </c>
      <c r="AK17">
        <v>51886.138857882455</v>
      </c>
      <c r="AL17">
        <v>51563.060628941232</v>
      </c>
      <c r="AM17">
        <v>51239.982399999994</v>
      </c>
    </row>
    <row r="18" spans="1:39">
      <c r="A18" t="s">
        <v>22</v>
      </c>
      <c r="B18" t="s">
        <v>29</v>
      </c>
      <c r="C18">
        <v>35736.025806963116</v>
      </c>
      <c r="D18">
        <v>35970.379980383412</v>
      </c>
      <c r="E18">
        <v>36473.054153803707</v>
      </c>
      <c r="F18">
        <v>36773.884327224012</v>
      </c>
      <c r="G18">
        <v>37096.157500644309</v>
      </c>
      <c r="H18">
        <v>37871.800674064609</v>
      </c>
      <c r="I18">
        <v>38173.356847484902</v>
      </c>
      <c r="J18">
        <v>38431.904579003625</v>
      </c>
      <c r="K18">
        <v>38771.193310522358</v>
      </c>
      <c r="L18">
        <v>39176.199042041088</v>
      </c>
      <c r="M18">
        <v>39641.960773559811</v>
      </c>
      <c r="N18">
        <v>40115.184505078534</v>
      </c>
      <c r="O18">
        <v>40253.515236597268</v>
      </c>
      <c r="P18">
        <v>40392.063968115988</v>
      </c>
      <c r="Q18">
        <v>40526.084699634717</v>
      </c>
      <c r="R18">
        <v>40655.824431153444</v>
      </c>
      <c r="S18">
        <v>40784.772162672161</v>
      </c>
      <c r="T18">
        <v>40793.404432633237</v>
      </c>
      <c r="U18">
        <v>40802.727702594304</v>
      </c>
      <c r="V18">
        <v>40811.408972555379</v>
      </c>
      <c r="W18">
        <v>40819.058242516454</v>
      </c>
      <c r="X18">
        <v>40828.190512477522</v>
      </c>
      <c r="Y18">
        <v>40836.429782438601</v>
      </c>
      <c r="Z18">
        <v>40844.932052399665</v>
      </c>
      <c r="AA18">
        <v>40854.152322360736</v>
      </c>
      <c r="AB18">
        <v>40863.982592321816</v>
      </c>
      <c r="AC18">
        <v>40871.672862282881</v>
      </c>
      <c r="AD18">
        <v>40524.41675605459</v>
      </c>
      <c r="AE18">
        <v>40177.160649826306</v>
      </c>
      <c r="AF18">
        <v>39829.904543598015</v>
      </c>
      <c r="AG18">
        <v>39482.648437369731</v>
      </c>
      <c r="AH18">
        <v>39135.39233114144</v>
      </c>
      <c r="AI18">
        <v>38788.136224913149</v>
      </c>
      <c r="AJ18">
        <v>38440.880118684865</v>
      </c>
      <c r="AK18">
        <v>38093.624012456574</v>
      </c>
      <c r="AL18">
        <v>37746.36790622829</v>
      </c>
      <c r="AM18">
        <v>37399.111799999999</v>
      </c>
    </row>
    <row r="19" spans="1:39">
      <c r="A19" t="s">
        <v>22</v>
      </c>
      <c r="B19" t="s">
        <v>30</v>
      </c>
      <c r="C19">
        <v>39889.04525021516</v>
      </c>
      <c r="D19">
        <v>40016.927206583539</v>
      </c>
      <c r="E19">
        <v>40413.129162951911</v>
      </c>
      <c r="F19">
        <v>40607.487119320285</v>
      </c>
      <c r="G19">
        <v>40823.288075688659</v>
      </c>
      <c r="H19">
        <v>41492.459032057035</v>
      </c>
      <c r="I19">
        <v>41687.542988425404</v>
      </c>
      <c r="J19">
        <v>41897.983876124563</v>
      </c>
      <c r="K19">
        <v>42189.165763823723</v>
      </c>
      <c r="L19">
        <v>42546.064651522895</v>
      </c>
      <c r="M19">
        <v>42963.719539222046</v>
      </c>
      <c r="N19">
        <v>43388.836426921211</v>
      </c>
      <c r="O19">
        <v>43479.060314620372</v>
      </c>
      <c r="P19">
        <v>43569.502202319534</v>
      </c>
      <c r="Q19">
        <v>43655.416090018691</v>
      </c>
      <c r="R19">
        <v>43737.048977717859</v>
      </c>
      <c r="S19">
        <v>43817.889865417004</v>
      </c>
      <c r="T19">
        <v>43830.564408103812</v>
      </c>
      <c r="U19">
        <v>43843.929950790618</v>
      </c>
      <c r="V19">
        <v>43856.653493477424</v>
      </c>
      <c r="W19">
        <v>43868.345036164232</v>
      </c>
      <c r="X19">
        <v>43881.519578851039</v>
      </c>
      <c r="Y19">
        <v>43893.80112153785</v>
      </c>
      <c r="Z19">
        <v>43906.345664224646</v>
      </c>
      <c r="AA19">
        <v>43919.608206911456</v>
      </c>
      <c r="AB19">
        <v>43933.480749598268</v>
      </c>
      <c r="AC19">
        <v>43945.213292285072</v>
      </c>
      <c r="AD19">
        <v>43720.147403056566</v>
      </c>
      <c r="AE19">
        <v>43495.08151382806</v>
      </c>
      <c r="AF19">
        <v>43270.015624599553</v>
      </c>
      <c r="AG19">
        <v>43044.949735371047</v>
      </c>
      <c r="AH19">
        <v>42819.88384614254</v>
      </c>
      <c r="AI19">
        <v>42594.817956914034</v>
      </c>
      <c r="AJ19">
        <v>42369.752067685527</v>
      </c>
      <c r="AK19">
        <v>42144.686178457021</v>
      </c>
      <c r="AL19">
        <v>41919.620289228515</v>
      </c>
      <c r="AM19">
        <v>41694.554400000001</v>
      </c>
    </row>
    <row r="20" spans="1:39">
      <c r="A20" t="s">
        <v>22</v>
      </c>
      <c r="B20" t="s">
        <v>31</v>
      </c>
      <c r="C20">
        <v>43086.644706170831</v>
      </c>
      <c r="D20">
        <v>43474.530263910136</v>
      </c>
      <c r="E20">
        <v>44130.735821649432</v>
      </c>
      <c r="F20">
        <v>44585.097379388731</v>
      </c>
      <c r="G20">
        <v>45060.90193712803</v>
      </c>
      <c r="H20">
        <v>45990.076494867324</v>
      </c>
      <c r="I20">
        <v>46445.164052606618</v>
      </c>
      <c r="J20">
        <v>46699.84251523127</v>
      </c>
      <c r="K20">
        <v>47035.261977855938</v>
      </c>
      <c r="L20">
        <v>47436.398440480611</v>
      </c>
      <c r="M20">
        <v>47898.290903105262</v>
      </c>
      <c r="N20">
        <v>48367.645365729928</v>
      </c>
      <c r="O20">
        <v>48502.10682835459</v>
      </c>
      <c r="P20">
        <v>48636.786290979246</v>
      </c>
      <c r="Q20">
        <v>48766.93775360391</v>
      </c>
      <c r="R20">
        <v>48892.808216228572</v>
      </c>
      <c r="S20">
        <v>49017.886678853232</v>
      </c>
      <c r="T20">
        <v>49026.489136128643</v>
      </c>
      <c r="U20">
        <v>49035.782593404052</v>
      </c>
      <c r="V20">
        <v>49044.434050679469</v>
      </c>
      <c r="W20">
        <v>49052.053507954872</v>
      </c>
      <c r="X20">
        <v>49061.155965230282</v>
      </c>
      <c r="Y20">
        <v>49069.365422505696</v>
      </c>
      <c r="Z20">
        <v>49077.837879781102</v>
      </c>
      <c r="AA20">
        <v>49087.028337056516</v>
      </c>
      <c r="AB20">
        <v>49096.828794331923</v>
      </c>
      <c r="AC20">
        <v>49104.489251607331</v>
      </c>
      <c r="AD20">
        <v>48649.858606446593</v>
      </c>
      <c r="AE20">
        <v>48195.227961285862</v>
      </c>
      <c r="AF20">
        <v>47740.597316125131</v>
      </c>
      <c r="AG20">
        <v>47285.966670964393</v>
      </c>
      <c r="AH20">
        <v>46831.336025803663</v>
      </c>
      <c r="AI20">
        <v>46376.705380642932</v>
      </c>
      <c r="AJ20">
        <v>45922.074735482202</v>
      </c>
      <c r="AK20">
        <v>45467.444090321471</v>
      </c>
      <c r="AL20">
        <v>45012.813445160733</v>
      </c>
      <c r="AM20">
        <v>44558.182799999995</v>
      </c>
    </row>
    <row r="21" spans="1:39">
      <c r="A21" t="s">
        <v>22</v>
      </c>
      <c r="B21" t="s">
        <v>32</v>
      </c>
      <c r="C21">
        <v>39698.873904810884</v>
      </c>
      <c r="D21">
        <v>40116.567812607958</v>
      </c>
      <c r="E21">
        <v>40802.581720405033</v>
      </c>
      <c r="F21">
        <v>41286.75162820211</v>
      </c>
      <c r="G21">
        <v>41792.364535999179</v>
      </c>
      <c r="H21">
        <v>42751.347443796258</v>
      </c>
      <c r="I21">
        <v>43236.24335159333</v>
      </c>
      <c r="J21">
        <v>43343.904266702491</v>
      </c>
      <c r="K21">
        <v>43532.306181811655</v>
      </c>
      <c r="L21">
        <v>43786.425096920822</v>
      </c>
      <c r="M21">
        <v>44101.300012029984</v>
      </c>
      <c r="N21">
        <v>44423.636927139145</v>
      </c>
      <c r="O21">
        <v>44411.08084224831</v>
      </c>
      <c r="P21">
        <v>44398.742757357468</v>
      </c>
      <c r="Q21">
        <v>44381.876672466635</v>
      </c>
      <c r="R21">
        <v>44360.729587575799</v>
      </c>
      <c r="S21">
        <v>44338.790502684955</v>
      </c>
      <c r="T21">
        <v>44325.043884222694</v>
      </c>
      <c r="U21">
        <v>44311.988265760432</v>
      </c>
      <c r="V21">
        <v>44298.290647298178</v>
      </c>
      <c r="W21">
        <v>44283.561028835917</v>
      </c>
      <c r="X21">
        <v>44270.314410373656</v>
      </c>
      <c r="Y21">
        <v>44256.174791911399</v>
      </c>
      <c r="Z21">
        <v>44242.298173449133</v>
      </c>
      <c r="AA21">
        <v>44229.139554986876</v>
      </c>
      <c r="AB21">
        <v>44216.590936524619</v>
      </c>
      <c r="AC21">
        <v>44201.902318062348</v>
      </c>
      <c r="AD21">
        <v>43712.531826256112</v>
      </c>
      <c r="AE21">
        <v>43223.161334449876</v>
      </c>
      <c r="AF21">
        <v>42733.790842643641</v>
      </c>
      <c r="AG21">
        <v>42244.420350837405</v>
      </c>
      <c r="AH21">
        <v>41755.049859031176</v>
      </c>
      <c r="AI21">
        <v>41265.679367224941</v>
      </c>
      <c r="AJ21">
        <v>40776.308875418705</v>
      </c>
      <c r="AK21">
        <v>40286.938383612469</v>
      </c>
      <c r="AL21">
        <v>39797.567891806233</v>
      </c>
      <c r="AM21">
        <v>39308.197399999997</v>
      </c>
    </row>
    <row r="22" spans="1:39">
      <c r="A22" t="s">
        <v>22</v>
      </c>
      <c r="B22" t="s">
        <v>33</v>
      </c>
      <c r="C22">
        <v>41697.621272498727</v>
      </c>
      <c r="D22">
        <v>42707.876568577551</v>
      </c>
      <c r="E22">
        <v>43986.451864656367</v>
      </c>
      <c r="F22">
        <v>45063.1831607352</v>
      </c>
      <c r="G22">
        <v>46161.357456814017</v>
      </c>
      <c r="H22">
        <v>47712.901752892845</v>
      </c>
      <c r="I22">
        <v>48790.359048971673</v>
      </c>
      <c r="J22">
        <v>48717.26308719239</v>
      </c>
      <c r="K22">
        <v>48724.908125413116</v>
      </c>
      <c r="L22">
        <v>48798.270163633846</v>
      </c>
      <c r="M22">
        <v>48932.38820185457</v>
      </c>
      <c r="N22">
        <v>49073.968240075294</v>
      </c>
      <c r="O22">
        <v>48880.655278296021</v>
      </c>
      <c r="P22">
        <v>48687.560316516741</v>
      </c>
      <c r="Q22">
        <v>48489.937354737456</v>
      </c>
      <c r="R22">
        <v>48288.033392958183</v>
      </c>
      <c r="S22">
        <v>48085.337431178894</v>
      </c>
      <c r="T22">
        <v>48072.119977717055</v>
      </c>
      <c r="U22">
        <v>48059.593524255215</v>
      </c>
      <c r="V22">
        <v>48046.425070793382</v>
      </c>
      <c r="W22">
        <v>48032.224617331536</v>
      </c>
      <c r="X22">
        <v>48019.507163869697</v>
      </c>
      <c r="Y22">
        <v>48005.896710407862</v>
      </c>
      <c r="Z22">
        <v>47992.549256946018</v>
      </c>
      <c r="AA22">
        <v>47979.919803484183</v>
      </c>
      <c r="AB22">
        <v>47967.900350022341</v>
      </c>
      <c r="AC22">
        <v>47953.740896560499</v>
      </c>
      <c r="AD22">
        <v>47471.003666904449</v>
      </c>
      <c r="AE22">
        <v>46988.2664372484</v>
      </c>
      <c r="AF22">
        <v>46505.52920759235</v>
      </c>
      <c r="AG22">
        <v>46022.7919779363</v>
      </c>
      <c r="AH22">
        <v>45540.05474828025</v>
      </c>
      <c r="AI22">
        <v>45057.317518624201</v>
      </c>
      <c r="AJ22">
        <v>44574.580288968151</v>
      </c>
      <c r="AK22">
        <v>44091.843059312101</v>
      </c>
      <c r="AL22">
        <v>43609.105829656051</v>
      </c>
      <c r="AM22">
        <v>43126.368599999994</v>
      </c>
    </row>
    <row r="23" spans="1:39">
      <c r="A23" t="s">
        <v>22</v>
      </c>
      <c r="B23" t="s">
        <v>34</v>
      </c>
      <c r="C23">
        <v>38400.044608887212</v>
      </c>
      <c r="D23">
        <v>39142.531841355929</v>
      </c>
      <c r="E23">
        <v>40153.339073824645</v>
      </c>
      <c r="F23">
        <v>40962.302306293364</v>
      </c>
      <c r="G23">
        <v>41792.708538762075</v>
      </c>
      <c r="H23">
        <v>43076.484771230796</v>
      </c>
      <c r="I23">
        <v>43886.174003699511</v>
      </c>
      <c r="J23">
        <v>43860.118830910447</v>
      </c>
      <c r="K23">
        <v>43914.804658121386</v>
      </c>
      <c r="L23">
        <v>44035.207485332328</v>
      </c>
      <c r="M23">
        <v>44216.366312543258</v>
      </c>
      <c r="N23">
        <v>44404.987139754201</v>
      </c>
      <c r="O23">
        <v>44258.714966965141</v>
      </c>
      <c r="P23">
        <v>44112.660794176074</v>
      </c>
      <c r="Q23">
        <v>43962.078621387009</v>
      </c>
      <c r="R23">
        <v>43807.215448597955</v>
      </c>
      <c r="S23">
        <v>43651.560275808886</v>
      </c>
      <c r="T23">
        <v>43621.101464296429</v>
      </c>
      <c r="U23">
        <v>43591.333652783971</v>
      </c>
      <c r="V23">
        <v>43560.923841271513</v>
      </c>
      <c r="W23">
        <v>43529.482029759056</v>
      </c>
      <c r="X23">
        <v>43499.523218246599</v>
      </c>
      <c r="Y23">
        <v>43468.671406734138</v>
      </c>
      <c r="Z23">
        <v>43438.082595221676</v>
      </c>
      <c r="AA23">
        <v>43408.211783709223</v>
      </c>
      <c r="AB23">
        <v>43378.95097219677</v>
      </c>
      <c r="AC23">
        <v>43347.550160684303</v>
      </c>
      <c r="AD23">
        <v>43039.069164615867</v>
      </c>
      <c r="AE23">
        <v>42730.588168547438</v>
      </c>
      <c r="AF23">
        <v>42422.107172479009</v>
      </c>
      <c r="AG23">
        <v>42113.62617641058</v>
      </c>
      <c r="AH23">
        <v>41805.145180342151</v>
      </c>
      <c r="AI23">
        <v>41496.664184273715</v>
      </c>
      <c r="AJ23">
        <v>41188.183188205287</v>
      </c>
      <c r="AK23">
        <v>40879.702192136858</v>
      </c>
      <c r="AL23">
        <v>40571.221196068429</v>
      </c>
      <c r="AM23">
        <v>40262.7402</v>
      </c>
    </row>
    <row r="24" spans="1:39">
      <c r="A24" t="s">
        <v>22</v>
      </c>
      <c r="B24" t="s">
        <v>35</v>
      </c>
      <c r="C24">
        <v>51315.922134160988</v>
      </c>
      <c r="D24">
        <v>51521.017592701231</v>
      </c>
      <c r="E24">
        <v>51994.433051241474</v>
      </c>
      <c r="F24">
        <v>52266.004509781727</v>
      </c>
      <c r="G24">
        <v>52559.018968321972</v>
      </c>
      <c r="H24">
        <v>53305.40342686222</v>
      </c>
      <c r="I24">
        <v>53577.700885402461</v>
      </c>
      <c r="J24">
        <v>53191.49421668968</v>
      </c>
      <c r="K24">
        <v>52886.028547976908</v>
      </c>
      <c r="L24">
        <v>52646.279879264141</v>
      </c>
      <c r="M24">
        <v>52467.287210551352</v>
      </c>
      <c r="N24">
        <v>52295.756541838578</v>
      </c>
      <c r="O24">
        <v>51789.332873125801</v>
      </c>
      <c r="P24">
        <v>51283.127204413016</v>
      </c>
      <c r="Q24">
        <v>50772.393535700241</v>
      </c>
      <c r="R24">
        <v>50257.378866987463</v>
      </c>
      <c r="S24">
        <v>49741.572198274676</v>
      </c>
      <c r="T24">
        <v>49675.826469636129</v>
      </c>
      <c r="U24">
        <v>49610.771740997588</v>
      </c>
      <c r="V24">
        <v>49545.075012359055</v>
      </c>
      <c r="W24">
        <v>49478.346283720515</v>
      </c>
      <c r="X24">
        <v>49413.100555081968</v>
      </c>
      <c r="Y24">
        <v>49346.961826443432</v>
      </c>
      <c r="Z24">
        <v>49281.086097804888</v>
      </c>
      <c r="AA24">
        <v>49215.928369166344</v>
      </c>
      <c r="AB24">
        <v>49151.380640527808</v>
      </c>
      <c r="AC24">
        <v>49084.692911889266</v>
      </c>
      <c r="AD24">
        <v>48536.587620700338</v>
      </c>
      <c r="AE24">
        <v>47988.482329511411</v>
      </c>
      <c r="AF24">
        <v>47440.377038322484</v>
      </c>
      <c r="AG24">
        <v>46892.271747133556</v>
      </c>
      <c r="AH24">
        <v>46344.166455944629</v>
      </c>
      <c r="AI24">
        <v>45796.061164755702</v>
      </c>
      <c r="AJ24">
        <v>45247.955873566774</v>
      </c>
      <c r="AK24">
        <v>44699.850582377847</v>
      </c>
      <c r="AL24">
        <v>44151.74529118892</v>
      </c>
      <c r="AM24">
        <v>43603.64</v>
      </c>
    </row>
    <row r="25" spans="1:39">
      <c r="A25" t="s">
        <v>22</v>
      </c>
      <c r="B25" t="s">
        <v>36</v>
      </c>
      <c r="C25">
        <v>84875.083411537315</v>
      </c>
      <c r="D25">
        <v>83326.715581288183</v>
      </c>
      <c r="E25">
        <v>82046.667751039044</v>
      </c>
      <c r="F25">
        <v>80564.775920789922</v>
      </c>
      <c r="G25">
        <v>79104.327090540784</v>
      </c>
      <c r="H25">
        <v>78097.248260291672</v>
      </c>
      <c r="I25">
        <v>76616.082430042559</v>
      </c>
      <c r="J25">
        <v>75965.615909229542</v>
      </c>
      <c r="K25">
        <v>75395.890388416534</v>
      </c>
      <c r="L25">
        <v>74891.881867603515</v>
      </c>
      <c r="M25">
        <v>74448.629346790491</v>
      </c>
      <c r="N25">
        <v>74012.838825977466</v>
      </c>
      <c r="O25">
        <v>73242.155305164459</v>
      </c>
      <c r="P25">
        <v>72471.689784351445</v>
      </c>
      <c r="Q25">
        <v>71696.696263538412</v>
      </c>
      <c r="R25">
        <v>70917.421742725404</v>
      </c>
      <c r="S25">
        <v>70137.355221912396</v>
      </c>
      <c r="T25">
        <v>69309.383396353194</v>
      </c>
      <c r="U25">
        <v>68482.10257079397</v>
      </c>
      <c r="V25">
        <v>67654.179745234782</v>
      </c>
      <c r="W25">
        <v>66825.224919675558</v>
      </c>
      <c r="X25">
        <v>65997.753094116357</v>
      </c>
      <c r="Y25">
        <v>65169.388268557152</v>
      </c>
      <c r="Z25">
        <v>64341.286442997938</v>
      </c>
      <c r="AA25">
        <v>63513.902617438733</v>
      </c>
      <c r="AB25">
        <v>62687.128791879528</v>
      </c>
      <c r="AC25">
        <v>61858.214966320316</v>
      </c>
      <c r="AD25">
        <v>60748.664569688284</v>
      </c>
      <c r="AE25">
        <v>59639.114173056252</v>
      </c>
      <c r="AF25">
        <v>58529.56377642422</v>
      </c>
      <c r="AG25">
        <v>57420.013379792188</v>
      </c>
      <c r="AH25">
        <v>56310.462983160156</v>
      </c>
      <c r="AI25">
        <v>55200.912586528124</v>
      </c>
      <c r="AJ25">
        <v>54091.362189896092</v>
      </c>
      <c r="AK25">
        <v>52981.81179326406</v>
      </c>
      <c r="AL25">
        <v>51872.261396632028</v>
      </c>
      <c r="AM25">
        <v>50762.710999999996</v>
      </c>
    </row>
    <row r="26" spans="1:39">
      <c r="A26" t="s">
        <v>23</v>
      </c>
      <c r="B26" t="s">
        <v>26</v>
      </c>
      <c r="C26">
        <v>77070</v>
      </c>
      <c r="D26">
        <v>77070</v>
      </c>
      <c r="E26">
        <v>77070</v>
      </c>
      <c r="F26">
        <v>77070</v>
      </c>
      <c r="G26">
        <v>77070</v>
      </c>
      <c r="H26">
        <v>77070</v>
      </c>
      <c r="I26">
        <v>77070</v>
      </c>
      <c r="J26">
        <v>77070</v>
      </c>
      <c r="K26">
        <v>77070</v>
      </c>
      <c r="L26">
        <v>77070</v>
      </c>
      <c r="M26">
        <v>77070</v>
      </c>
      <c r="N26">
        <v>77070</v>
      </c>
      <c r="O26">
        <v>77070</v>
      </c>
      <c r="P26">
        <v>77070</v>
      </c>
      <c r="Q26">
        <v>77070</v>
      </c>
      <c r="R26">
        <v>77070</v>
      </c>
      <c r="S26">
        <v>77070</v>
      </c>
      <c r="T26">
        <v>77070</v>
      </c>
      <c r="U26">
        <v>77070</v>
      </c>
      <c r="V26">
        <v>77070</v>
      </c>
      <c r="W26">
        <v>77070</v>
      </c>
      <c r="X26">
        <v>77070</v>
      </c>
      <c r="Y26">
        <v>77070</v>
      </c>
      <c r="Z26">
        <v>77070</v>
      </c>
      <c r="AA26">
        <v>77070</v>
      </c>
      <c r="AB26">
        <v>77070</v>
      </c>
      <c r="AC26">
        <v>77070</v>
      </c>
      <c r="AD26">
        <v>77070</v>
      </c>
      <c r="AE26">
        <v>77070</v>
      </c>
      <c r="AF26">
        <v>77070</v>
      </c>
      <c r="AG26">
        <v>77070</v>
      </c>
      <c r="AH26">
        <v>77070</v>
      </c>
      <c r="AI26">
        <v>77070</v>
      </c>
      <c r="AJ26">
        <v>77070</v>
      </c>
      <c r="AK26">
        <v>77070</v>
      </c>
      <c r="AL26">
        <v>77070</v>
      </c>
      <c r="AM26">
        <v>77070</v>
      </c>
    </row>
    <row r="27" spans="1:39">
      <c r="A27" t="s">
        <v>23</v>
      </c>
      <c r="B27" t="s">
        <v>30</v>
      </c>
      <c r="C27">
        <v>82464.899999999994</v>
      </c>
      <c r="D27">
        <v>82464.899999999994</v>
      </c>
      <c r="E27">
        <v>82464.899999999994</v>
      </c>
      <c r="F27">
        <v>82464.899999999994</v>
      </c>
      <c r="G27">
        <v>82464.899999999994</v>
      </c>
      <c r="H27">
        <v>82464.899999999994</v>
      </c>
      <c r="I27">
        <v>82464.899999999994</v>
      </c>
      <c r="J27">
        <v>82464.899999999994</v>
      </c>
      <c r="K27">
        <v>82464.899999999994</v>
      </c>
      <c r="L27">
        <v>82464.899999999994</v>
      </c>
      <c r="M27">
        <v>82464.899999999994</v>
      </c>
      <c r="N27">
        <v>82464.899999999994</v>
      </c>
      <c r="O27">
        <v>82464.899999999994</v>
      </c>
      <c r="P27">
        <v>82464.899999999994</v>
      </c>
      <c r="Q27">
        <v>82464.899999999994</v>
      </c>
      <c r="R27">
        <v>82464.899999999994</v>
      </c>
      <c r="S27">
        <v>82464.899999999994</v>
      </c>
      <c r="T27">
        <v>82464.899999999994</v>
      </c>
      <c r="U27">
        <v>82464.899999999994</v>
      </c>
      <c r="V27">
        <v>82464.899999999994</v>
      </c>
      <c r="W27">
        <v>82464.899999999994</v>
      </c>
      <c r="X27">
        <v>82464.899999999994</v>
      </c>
      <c r="Y27">
        <v>82464.899999999994</v>
      </c>
      <c r="Z27">
        <v>82464.899999999994</v>
      </c>
      <c r="AA27">
        <v>82464.899999999994</v>
      </c>
      <c r="AB27">
        <v>82464.899999999994</v>
      </c>
      <c r="AC27">
        <v>82464.899999999994</v>
      </c>
      <c r="AD27">
        <v>82464.899999999994</v>
      </c>
      <c r="AE27">
        <v>82464.899999999994</v>
      </c>
      <c r="AF27">
        <v>82464.899999999994</v>
      </c>
      <c r="AG27">
        <v>82464.899999999994</v>
      </c>
      <c r="AH27">
        <v>82464.899999999994</v>
      </c>
      <c r="AI27">
        <v>82464.899999999994</v>
      </c>
      <c r="AJ27">
        <v>82464.899999999994</v>
      </c>
      <c r="AK27">
        <v>82464.899999999994</v>
      </c>
      <c r="AL27">
        <v>82464.899999999994</v>
      </c>
      <c r="AM27">
        <v>82464.899999999994</v>
      </c>
    </row>
    <row r="28" spans="1:39">
      <c r="A28" t="s">
        <v>23</v>
      </c>
      <c r="B28" t="s">
        <v>15</v>
      </c>
      <c r="C28">
        <v>106510.73999999999</v>
      </c>
      <c r="D28">
        <v>105585.9</v>
      </c>
      <c r="E28">
        <v>104661.06</v>
      </c>
      <c r="F28">
        <v>103736.22</v>
      </c>
      <c r="G28">
        <v>102811.38</v>
      </c>
      <c r="H28">
        <v>101886.54</v>
      </c>
      <c r="I28">
        <v>100961.7</v>
      </c>
      <c r="J28">
        <v>100884.63</v>
      </c>
      <c r="K28">
        <v>100807.56</v>
      </c>
      <c r="L28">
        <v>100730.49</v>
      </c>
      <c r="M28">
        <v>100653.42</v>
      </c>
      <c r="N28">
        <v>100576.34999999999</v>
      </c>
      <c r="O28">
        <v>100499.28</v>
      </c>
      <c r="P28">
        <v>100422.20999999999</v>
      </c>
      <c r="Q28">
        <v>100345.14</v>
      </c>
      <c r="R28">
        <v>100268.06999999999</v>
      </c>
      <c r="S28">
        <v>100191</v>
      </c>
      <c r="T28">
        <v>99882.72</v>
      </c>
      <c r="U28">
        <v>99574.44</v>
      </c>
      <c r="V28">
        <v>99266.16</v>
      </c>
      <c r="W28">
        <v>98957.88</v>
      </c>
      <c r="X28">
        <v>98649.599999999991</v>
      </c>
      <c r="Y28">
        <v>98341.319999999992</v>
      </c>
      <c r="Z28">
        <v>98033.04</v>
      </c>
      <c r="AA28">
        <v>97724.76</v>
      </c>
      <c r="AB28">
        <v>97416.48</v>
      </c>
      <c r="AC28">
        <v>97108.2</v>
      </c>
      <c r="AD28">
        <v>96954.06</v>
      </c>
      <c r="AE28">
        <v>96799.92</v>
      </c>
      <c r="AF28">
        <v>96645.78</v>
      </c>
      <c r="AG28">
        <v>96491.64</v>
      </c>
      <c r="AH28">
        <v>96337.5</v>
      </c>
      <c r="AI28">
        <v>96183.360000000001</v>
      </c>
      <c r="AJ28">
        <v>96029.22</v>
      </c>
      <c r="AK28">
        <v>95875.08</v>
      </c>
      <c r="AL28">
        <v>95720.94</v>
      </c>
      <c r="AM28">
        <v>95566.8</v>
      </c>
    </row>
    <row r="29" spans="1:39">
      <c r="A29" t="s">
        <v>23</v>
      </c>
      <c r="B29" t="s">
        <v>37</v>
      </c>
      <c r="C29">
        <v>195911.94</v>
      </c>
      <c r="D29">
        <v>188050.8</v>
      </c>
      <c r="E29">
        <v>180189.66</v>
      </c>
      <c r="F29">
        <v>172328.52</v>
      </c>
      <c r="G29">
        <v>164467.38</v>
      </c>
      <c r="H29">
        <v>156606.24</v>
      </c>
      <c r="I29">
        <v>148745.1</v>
      </c>
      <c r="J29">
        <v>145585.23000000001</v>
      </c>
      <c r="K29">
        <v>142425.35999999999</v>
      </c>
      <c r="L29">
        <v>139265.49</v>
      </c>
      <c r="M29">
        <v>136105.62</v>
      </c>
      <c r="N29">
        <v>132945.75</v>
      </c>
      <c r="O29">
        <v>129785.88</v>
      </c>
      <c r="P29">
        <v>126626.01</v>
      </c>
      <c r="Q29">
        <v>123466.14</v>
      </c>
      <c r="R29">
        <v>120306.27</v>
      </c>
      <c r="S29">
        <v>117146.4</v>
      </c>
      <c r="T29">
        <v>117146.4</v>
      </c>
      <c r="U29">
        <v>117146.4</v>
      </c>
      <c r="V29">
        <v>117146.4</v>
      </c>
      <c r="W29">
        <v>117146.4</v>
      </c>
      <c r="X29">
        <v>117146.4</v>
      </c>
      <c r="Y29">
        <v>117146.4</v>
      </c>
      <c r="Z29">
        <v>117146.4</v>
      </c>
      <c r="AA29">
        <v>117146.4</v>
      </c>
      <c r="AB29">
        <v>117146.4</v>
      </c>
      <c r="AC29">
        <v>117146.4</v>
      </c>
      <c r="AD29">
        <v>117146.4</v>
      </c>
      <c r="AE29">
        <v>117146.4</v>
      </c>
      <c r="AF29">
        <v>117146.4</v>
      </c>
      <c r="AG29">
        <v>117146.4</v>
      </c>
      <c r="AH29">
        <v>117146.4</v>
      </c>
      <c r="AI29">
        <v>117146.4</v>
      </c>
      <c r="AJ29">
        <v>117146.4</v>
      </c>
      <c r="AK29">
        <v>117146.4</v>
      </c>
      <c r="AL29">
        <v>117146.4</v>
      </c>
      <c r="AM29">
        <v>117146.4</v>
      </c>
    </row>
    <row r="30" spans="1:39">
      <c r="A30" t="s">
        <v>23</v>
      </c>
      <c r="B30" t="s">
        <v>36</v>
      </c>
      <c r="C30">
        <v>127936.2</v>
      </c>
      <c r="D30">
        <v>127936.2</v>
      </c>
      <c r="E30">
        <v>127936.2</v>
      </c>
      <c r="F30">
        <v>127936.2</v>
      </c>
      <c r="G30">
        <v>127936.2</v>
      </c>
      <c r="H30">
        <v>127936.2</v>
      </c>
      <c r="I30">
        <v>127936.2</v>
      </c>
      <c r="J30">
        <v>125855.31</v>
      </c>
      <c r="K30">
        <v>123774.42</v>
      </c>
      <c r="L30">
        <v>121693.53</v>
      </c>
      <c r="M30">
        <v>119612.64</v>
      </c>
      <c r="N30">
        <v>117531.75</v>
      </c>
      <c r="O30">
        <v>115450.86</v>
      </c>
      <c r="P30">
        <v>113369.97</v>
      </c>
      <c r="Q30">
        <v>111289.08</v>
      </c>
      <c r="R30">
        <v>109208.19</v>
      </c>
      <c r="S30">
        <v>107127.3</v>
      </c>
      <c r="T30">
        <v>107127.3</v>
      </c>
      <c r="U30">
        <v>107127.3</v>
      </c>
      <c r="V30">
        <v>107127.3</v>
      </c>
      <c r="W30">
        <v>107127.3</v>
      </c>
      <c r="X30">
        <v>107127.3</v>
      </c>
      <c r="Y30">
        <v>107127.3</v>
      </c>
      <c r="Z30">
        <v>107127.3</v>
      </c>
      <c r="AA30">
        <v>107127.3</v>
      </c>
      <c r="AB30">
        <v>107127.3</v>
      </c>
      <c r="AC30">
        <v>107127.3</v>
      </c>
      <c r="AD30">
        <v>107127.3</v>
      </c>
      <c r="AE30">
        <v>107127.3</v>
      </c>
      <c r="AF30">
        <v>107127.3</v>
      </c>
      <c r="AG30">
        <v>107127.3</v>
      </c>
      <c r="AH30">
        <v>107127.3</v>
      </c>
      <c r="AI30">
        <v>107127.3</v>
      </c>
      <c r="AJ30">
        <v>107127.3</v>
      </c>
      <c r="AK30">
        <v>107127.3</v>
      </c>
      <c r="AL30">
        <v>107127.3</v>
      </c>
      <c r="AM30">
        <v>107127.3</v>
      </c>
    </row>
    <row r="31" spans="1:39">
      <c r="A31" t="s">
        <v>23</v>
      </c>
      <c r="B31" t="s">
        <v>38</v>
      </c>
      <c r="C31">
        <v>136413.9</v>
      </c>
      <c r="D31">
        <v>136413.9</v>
      </c>
      <c r="E31">
        <v>136413.9</v>
      </c>
      <c r="F31">
        <v>136413.9</v>
      </c>
      <c r="G31">
        <v>136413.9</v>
      </c>
      <c r="H31">
        <v>136413.9</v>
      </c>
      <c r="I31">
        <v>136413.9</v>
      </c>
      <c r="J31">
        <v>134333.01</v>
      </c>
      <c r="K31">
        <v>132252.12</v>
      </c>
      <c r="L31">
        <v>130171.23</v>
      </c>
      <c r="M31">
        <v>128090.34</v>
      </c>
      <c r="N31">
        <v>126009.45</v>
      </c>
      <c r="O31">
        <v>123928.56</v>
      </c>
      <c r="P31">
        <v>121847.67</v>
      </c>
      <c r="Q31">
        <v>119766.78</v>
      </c>
      <c r="R31">
        <v>117685.89</v>
      </c>
      <c r="S31">
        <v>115605</v>
      </c>
      <c r="T31">
        <v>114757.23</v>
      </c>
      <c r="U31">
        <v>113909.45999999999</v>
      </c>
      <c r="V31">
        <v>113061.69</v>
      </c>
      <c r="W31">
        <v>112213.92</v>
      </c>
      <c r="X31">
        <v>111366.15</v>
      </c>
      <c r="Y31">
        <v>110518.38</v>
      </c>
      <c r="Z31">
        <v>109670.61</v>
      </c>
      <c r="AA31">
        <v>108822.84</v>
      </c>
      <c r="AB31">
        <v>107975.06999999999</v>
      </c>
      <c r="AC31">
        <v>107127.3</v>
      </c>
      <c r="AD31">
        <v>107127.3</v>
      </c>
      <c r="AE31">
        <v>107127.3</v>
      </c>
      <c r="AF31">
        <v>107127.3</v>
      </c>
      <c r="AG31">
        <v>107127.3</v>
      </c>
      <c r="AH31">
        <v>107127.3</v>
      </c>
      <c r="AI31">
        <v>107127.3</v>
      </c>
      <c r="AJ31">
        <v>107127.3</v>
      </c>
      <c r="AK31">
        <v>107127.3</v>
      </c>
      <c r="AL31">
        <v>107127.3</v>
      </c>
      <c r="AM31">
        <v>107127.3</v>
      </c>
    </row>
    <row r="32" spans="1:39">
      <c r="A32" t="s">
        <v>24</v>
      </c>
      <c r="B32" t="s">
        <v>30</v>
      </c>
      <c r="C32">
        <v>192675</v>
      </c>
      <c r="D32">
        <v>192675</v>
      </c>
      <c r="E32">
        <v>192675</v>
      </c>
      <c r="F32">
        <v>192675</v>
      </c>
      <c r="G32">
        <v>192675</v>
      </c>
      <c r="H32">
        <v>192675</v>
      </c>
      <c r="I32">
        <v>192675</v>
      </c>
      <c r="J32">
        <v>192675</v>
      </c>
      <c r="K32">
        <v>192675</v>
      </c>
      <c r="L32">
        <v>192675</v>
      </c>
      <c r="M32">
        <v>192675</v>
      </c>
      <c r="N32">
        <v>192675</v>
      </c>
      <c r="O32">
        <v>192675</v>
      </c>
      <c r="P32">
        <v>192675</v>
      </c>
      <c r="Q32">
        <v>192675</v>
      </c>
      <c r="R32">
        <v>192675</v>
      </c>
      <c r="S32">
        <v>192675</v>
      </c>
      <c r="T32">
        <v>192675</v>
      </c>
      <c r="U32">
        <v>192675</v>
      </c>
      <c r="V32">
        <v>192675</v>
      </c>
      <c r="W32">
        <v>192675</v>
      </c>
      <c r="X32">
        <v>192675</v>
      </c>
      <c r="Y32">
        <v>192675</v>
      </c>
      <c r="Z32">
        <v>192675</v>
      </c>
      <c r="AA32">
        <v>192675</v>
      </c>
      <c r="AB32">
        <v>192675</v>
      </c>
      <c r="AC32">
        <v>192675</v>
      </c>
      <c r="AD32">
        <v>192675</v>
      </c>
      <c r="AE32">
        <v>192675</v>
      </c>
      <c r="AF32">
        <v>192675</v>
      </c>
      <c r="AG32">
        <v>192675</v>
      </c>
      <c r="AH32">
        <v>192675</v>
      </c>
      <c r="AI32">
        <v>192675</v>
      </c>
      <c r="AJ32">
        <v>192675</v>
      </c>
      <c r="AK32">
        <v>192675</v>
      </c>
      <c r="AL32">
        <v>192675</v>
      </c>
      <c r="AM32">
        <v>192675</v>
      </c>
    </row>
    <row r="33" spans="1:39">
      <c r="A33" t="s">
        <v>24</v>
      </c>
      <c r="B33" t="s">
        <v>15</v>
      </c>
      <c r="C33">
        <v>272057.09999999998</v>
      </c>
      <c r="D33">
        <v>268781.625</v>
      </c>
      <c r="E33">
        <v>265506.15000000002</v>
      </c>
      <c r="F33">
        <v>262230.67499999999</v>
      </c>
      <c r="G33">
        <v>258955.19999999998</v>
      </c>
      <c r="H33">
        <v>255679.72500000001</v>
      </c>
      <c r="I33">
        <v>252404.25</v>
      </c>
      <c r="J33">
        <v>250284.82499999998</v>
      </c>
      <c r="K33">
        <v>248165.4</v>
      </c>
      <c r="L33">
        <v>246045.97500000001</v>
      </c>
      <c r="M33">
        <v>243926.55</v>
      </c>
      <c r="N33">
        <v>241807.125</v>
      </c>
      <c r="O33">
        <v>239687.69999999998</v>
      </c>
      <c r="P33">
        <v>237568.27499999999</v>
      </c>
      <c r="Q33">
        <v>235448.85</v>
      </c>
      <c r="R33">
        <v>233329.42499999999</v>
      </c>
      <c r="S33">
        <v>231210</v>
      </c>
      <c r="T33">
        <v>229861.27499999999</v>
      </c>
      <c r="U33">
        <v>228512.55</v>
      </c>
      <c r="V33">
        <v>227163.82499999998</v>
      </c>
      <c r="W33">
        <v>225815.1</v>
      </c>
      <c r="X33">
        <v>224466.375</v>
      </c>
      <c r="Y33">
        <v>223117.65</v>
      </c>
      <c r="Z33">
        <v>221768.92499999999</v>
      </c>
      <c r="AA33">
        <v>220420.19999999998</v>
      </c>
      <c r="AB33">
        <v>219071.47500000001</v>
      </c>
      <c r="AC33">
        <v>217722.74999999997</v>
      </c>
      <c r="AD33">
        <v>217337.4</v>
      </c>
      <c r="AE33">
        <v>216952.05</v>
      </c>
      <c r="AF33">
        <v>216566.69999999998</v>
      </c>
      <c r="AG33">
        <v>216181.35</v>
      </c>
      <c r="AH33">
        <v>215796</v>
      </c>
      <c r="AI33">
        <v>215410.65</v>
      </c>
      <c r="AJ33">
        <v>215025.3</v>
      </c>
      <c r="AK33">
        <v>214639.94999999998</v>
      </c>
      <c r="AL33">
        <v>214254.6</v>
      </c>
      <c r="AM33">
        <v>213869.25000000003</v>
      </c>
    </row>
    <row r="34" spans="1:39">
      <c r="A34" t="s">
        <v>24</v>
      </c>
      <c r="B34" t="s">
        <v>37</v>
      </c>
      <c r="C34">
        <v>489779.85000000003</v>
      </c>
      <c r="D34">
        <v>470127.00000000006</v>
      </c>
      <c r="E34">
        <v>450474.15000000008</v>
      </c>
      <c r="F34">
        <v>430821.30000000005</v>
      </c>
      <c r="G34">
        <v>411168.45000000007</v>
      </c>
      <c r="H34">
        <v>391515.60000000003</v>
      </c>
      <c r="I34">
        <v>371862.75</v>
      </c>
      <c r="J34">
        <v>363963.07500000001</v>
      </c>
      <c r="K34">
        <v>356063.39999999997</v>
      </c>
      <c r="L34">
        <v>348163.72499999998</v>
      </c>
      <c r="M34">
        <v>340264.05</v>
      </c>
      <c r="N34">
        <v>332364.375</v>
      </c>
      <c r="O34">
        <v>324464.7</v>
      </c>
      <c r="P34">
        <v>316565.02499999997</v>
      </c>
      <c r="Q34">
        <v>308665.34999999998</v>
      </c>
      <c r="R34">
        <v>300765.67499999999</v>
      </c>
      <c r="S34">
        <v>292866</v>
      </c>
      <c r="T34">
        <v>292866</v>
      </c>
      <c r="U34">
        <v>292866</v>
      </c>
      <c r="V34">
        <v>292866</v>
      </c>
      <c r="W34">
        <v>292866</v>
      </c>
      <c r="X34">
        <v>292866</v>
      </c>
      <c r="Y34">
        <v>292866</v>
      </c>
      <c r="Z34">
        <v>292866</v>
      </c>
      <c r="AA34">
        <v>292866</v>
      </c>
      <c r="AB34">
        <v>292866</v>
      </c>
      <c r="AC34">
        <v>292866</v>
      </c>
      <c r="AD34">
        <v>292866</v>
      </c>
      <c r="AE34">
        <v>292866</v>
      </c>
      <c r="AF34">
        <v>292866</v>
      </c>
      <c r="AG34">
        <v>292866</v>
      </c>
      <c r="AH34">
        <v>292866</v>
      </c>
      <c r="AI34">
        <v>292866</v>
      </c>
      <c r="AJ34">
        <v>292866</v>
      </c>
      <c r="AK34">
        <v>292866</v>
      </c>
      <c r="AL34">
        <v>292866</v>
      </c>
      <c r="AM34">
        <v>292866</v>
      </c>
    </row>
    <row r="35" spans="1:39">
      <c r="A35" t="s">
        <v>24</v>
      </c>
      <c r="B35" t="s">
        <v>36</v>
      </c>
      <c r="C35">
        <v>319840.5</v>
      </c>
      <c r="D35">
        <v>319840.5</v>
      </c>
      <c r="E35">
        <v>319840.5</v>
      </c>
      <c r="F35">
        <v>319840.5</v>
      </c>
      <c r="G35">
        <v>319840.5</v>
      </c>
      <c r="H35">
        <v>319840.5</v>
      </c>
      <c r="I35">
        <v>319840.5</v>
      </c>
      <c r="J35">
        <v>314638.27499999997</v>
      </c>
      <c r="K35">
        <v>309436.05</v>
      </c>
      <c r="L35">
        <v>304233.82500000001</v>
      </c>
      <c r="M35">
        <v>299031.59999999998</v>
      </c>
      <c r="N35">
        <v>293829.375</v>
      </c>
      <c r="O35">
        <v>288627.15000000002</v>
      </c>
      <c r="P35">
        <v>283424.92499999999</v>
      </c>
      <c r="Q35">
        <v>278222.7</v>
      </c>
      <c r="R35">
        <v>273020.47499999998</v>
      </c>
      <c r="S35">
        <v>267818.25</v>
      </c>
      <c r="T35">
        <v>267818.25</v>
      </c>
      <c r="U35">
        <v>267818.25</v>
      </c>
      <c r="V35">
        <v>267818.25</v>
      </c>
      <c r="W35">
        <v>267818.25</v>
      </c>
      <c r="X35">
        <v>267818.25</v>
      </c>
      <c r="Y35">
        <v>267818.25</v>
      </c>
      <c r="Z35">
        <v>267818.25</v>
      </c>
      <c r="AA35">
        <v>267818.25</v>
      </c>
      <c r="AB35">
        <v>267818.25</v>
      </c>
      <c r="AC35">
        <v>267818.25</v>
      </c>
      <c r="AD35">
        <v>267818.25</v>
      </c>
      <c r="AE35">
        <v>267818.25</v>
      </c>
      <c r="AF35">
        <v>267818.25</v>
      </c>
      <c r="AG35">
        <v>267818.25</v>
      </c>
      <c r="AH35">
        <v>267818.25</v>
      </c>
      <c r="AI35">
        <v>267818.25</v>
      </c>
      <c r="AJ35">
        <v>267818.25</v>
      </c>
      <c r="AK35">
        <v>267818.25</v>
      </c>
      <c r="AL35">
        <v>267818.25</v>
      </c>
      <c r="AM35">
        <v>267818.25</v>
      </c>
    </row>
    <row r="36" spans="1:39">
      <c r="A36" t="s">
        <v>24</v>
      </c>
      <c r="B36" t="s">
        <v>38</v>
      </c>
      <c r="C36">
        <v>289012.5</v>
      </c>
      <c r="D36">
        <v>289012.5</v>
      </c>
      <c r="E36">
        <v>289012.5</v>
      </c>
      <c r="F36">
        <v>289012.5</v>
      </c>
      <c r="G36">
        <v>289012.5</v>
      </c>
      <c r="H36">
        <v>289012.5</v>
      </c>
      <c r="I36">
        <v>289012.5</v>
      </c>
      <c r="J36">
        <v>286315.05</v>
      </c>
      <c r="K36">
        <v>283617.59999999998</v>
      </c>
      <c r="L36">
        <v>280920.15000000002</v>
      </c>
      <c r="M36">
        <v>278222.7</v>
      </c>
      <c r="N36">
        <v>275525.25</v>
      </c>
      <c r="O36">
        <v>272827.8</v>
      </c>
      <c r="P36">
        <v>270130.34999999998</v>
      </c>
      <c r="Q36">
        <v>267432.90000000002</v>
      </c>
      <c r="R36">
        <v>264735.45</v>
      </c>
      <c r="S36">
        <v>262038</v>
      </c>
      <c r="T36">
        <v>260881.94999999998</v>
      </c>
      <c r="U36">
        <v>259725.9</v>
      </c>
      <c r="V36">
        <v>258569.85</v>
      </c>
      <c r="W36">
        <v>257413.8</v>
      </c>
      <c r="X36">
        <v>256257.75</v>
      </c>
      <c r="Y36">
        <v>255101.69999999998</v>
      </c>
      <c r="Z36">
        <v>253945.65</v>
      </c>
      <c r="AA36">
        <v>252789.6</v>
      </c>
      <c r="AB36">
        <v>251633.55</v>
      </c>
      <c r="AC36">
        <v>250477.5</v>
      </c>
      <c r="AD36">
        <v>250477.5</v>
      </c>
      <c r="AE36">
        <v>250477.5</v>
      </c>
      <c r="AF36">
        <v>250477.5</v>
      </c>
      <c r="AG36">
        <v>250477.5</v>
      </c>
      <c r="AH36">
        <v>250477.5</v>
      </c>
      <c r="AI36">
        <v>250477.5</v>
      </c>
      <c r="AJ36">
        <v>250477.5</v>
      </c>
      <c r="AK36">
        <v>250477.5</v>
      </c>
      <c r="AL36">
        <v>250477.5</v>
      </c>
      <c r="AM36">
        <v>250477.5</v>
      </c>
    </row>
    <row r="37" spans="1:39">
      <c r="A37" t="s">
        <v>25</v>
      </c>
      <c r="B37" t="s">
        <v>30</v>
      </c>
      <c r="C37">
        <v>231210</v>
      </c>
      <c r="D37">
        <v>231210</v>
      </c>
      <c r="E37">
        <v>231210</v>
      </c>
      <c r="F37">
        <v>231210</v>
      </c>
      <c r="G37">
        <v>231210</v>
      </c>
      <c r="H37">
        <v>231210</v>
      </c>
      <c r="I37">
        <v>231210</v>
      </c>
      <c r="J37">
        <v>231210</v>
      </c>
      <c r="K37">
        <v>231210</v>
      </c>
      <c r="L37">
        <v>231210</v>
      </c>
      <c r="M37">
        <v>231210</v>
      </c>
      <c r="N37">
        <v>231210</v>
      </c>
      <c r="O37">
        <v>231210</v>
      </c>
      <c r="P37">
        <v>231210</v>
      </c>
      <c r="Q37">
        <v>231210</v>
      </c>
      <c r="R37">
        <v>231210</v>
      </c>
      <c r="S37">
        <v>231210</v>
      </c>
      <c r="T37">
        <v>231210</v>
      </c>
      <c r="U37">
        <v>231210</v>
      </c>
      <c r="V37">
        <v>231210</v>
      </c>
      <c r="W37">
        <v>231210</v>
      </c>
      <c r="X37">
        <v>231210</v>
      </c>
      <c r="Y37">
        <v>231210</v>
      </c>
      <c r="Z37">
        <v>231210</v>
      </c>
      <c r="AA37">
        <v>231210</v>
      </c>
      <c r="AB37">
        <v>231210</v>
      </c>
      <c r="AC37">
        <v>231210</v>
      </c>
      <c r="AD37">
        <v>231210</v>
      </c>
      <c r="AE37">
        <v>231210</v>
      </c>
      <c r="AF37">
        <v>231210</v>
      </c>
      <c r="AG37">
        <v>231210</v>
      </c>
      <c r="AH37">
        <v>231210</v>
      </c>
      <c r="AI37">
        <v>231210</v>
      </c>
      <c r="AJ37">
        <v>231210</v>
      </c>
      <c r="AK37">
        <v>231210</v>
      </c>
      <c r="AL37">
        <v>231210</v>
      </c>
      <c r="AM37">
        <v>231210</v>
      </c>
    </row>
    <row r="38" spans="1:39">
      <c r="A38" t="s">
        <v>25</v>
      </c>
      <c r="B38" t="s">
        <v>15</v>
      </c>
      <c r="C38">
        <v>326776.8</v>
      </c>
      <c r="D38">
        <v>322730.625</v>
      </c>
      <c r="E38">
        <v>318684.45</v>
      </c>
      <c r="F38">
        <v>314638.27499999997</v>
      </c>
      <c r="G38">
        <v>310592.09999999998</v>
      </c>
      <c r="H38">
        <v>306545.92499999999</v>
      </c>
      <c r="I38">
        <v>302499.75</v>
      </c>
      <c r="J38">
        <v>299994.97499999998</v>
      </c>
      <c r="K38">
        <v>297490.2</v>
      </c>
      <c r="L38">
        <v>294985.42499999999</v>
      </c>
      <c r="M38">
        <v>292480.65000000002</v>
      </c>
      <c r="N38">
        <v>289975.875</v>
      </c>
      <c r="O38">
        <v>287471.09999999998</v>
      </c>
      <c r="P38">
        <v>284966.32500000001</v>
      </c>
      <c r="Q38">
        <v>282461.55</v>
      </c>
      <c r="R38">
        <v>279956.77500000002</v>
      </c>
      <c r="S38">
        <v>277452</v>
      </c>
      <c r="T38">
        <v>275717.92499999999</v>
      </c>
      <c r="U38">
        <v>273983.84999999998</v>
      </c>
      <c r="V38">
        <v>272249.77500000002</v>
      </c>
      <c r="W38">
        <v>270515.7</v>
      </c>
      <c r="X38">
        <v>268781.625</v>
      </c>
      <c r="Y38">
        <v>267047.55</v>
      </c>
      <c r="Z38">
        <v>265313.47499999998</v>
      </c>
      <c r="AA38">
        <v>263579.40000000002</v>
      </c>
      <c r="AB38">
        <v>261845.32499999998</v>
      </c>
      <c r="AC38">
        <v>260111.25</v>
      </c>
      <c r="AD38">
        <v>259725.9</v>
      </c>
      <c r="AE38">
        <v>259340.55</v>
      </c>
      <c r="AF38">
        <v>258955.19999999998</v>
      </c>
      <c r="AG38">
        <v>258569.85</v>
      </c>
      <c r="AH38">
        <v>258184.5</v>
      </c>
      <c r="AI38">
        <v>257799.15</v>
      </c>
      <c r="AJ38">
        <v>257413.8</v>
      </c>
      <c r="AK38">
        <v>257028.44999999998</v>
      </c>
      <c r="AL38">
        <v>256643.1</v>
      </c>
      <c r="AM38">
        <v>256257.75</v>
      </c>
    </row>
    <row r="39" spans="1:39">
      <c r="A39" t="s">
        <v>25</v>
      </c>
      <c r="B39" t="s">
        <v>37</v>
      </c>
      <c r="C39">
        <v>588044.1</v>
      </c>
      <c r="D39">
        <v>564537.75</v>
      </c>
      <c r="E39">
        <v>541031.4</v>
      </c>
      <c r="F39">
        <v>517525.05</v>
      </c>
      <c r="G39">
        <v>494018.7</v>
      </c>
      <c r="H39">
        <v>470512.35</v>
      </c>
      <c r="I39">
        <v>447006</v>
      </c>
      <c r="J39">
        <v>437372.25</v>
      </c>
      <c r="K39">
        <v>427738.5</v>
      </c>
      <c r="L39">
        <v>418104.75</v>
      </c>
      <c r="M39">
        <v>408471</v>
      </c>
      <c r="N39">
        <v>398837.25</v>
      </c>
      <c r="O39">
        <v>389203.5</v>
      </c>
      <c r="P39">
        <v>379569.75</v>
      </c>
      <c r="Q39">
        <v>369936</v>
      </c>
      <c r="R39">
        <v>360302.25</v>
      </c>
      <c r="S39">
        <v>350668.5</v>
      </c>
      <c r="T39">
        <v>350668.5</v>
      </c>
      <c r="U39">
        <v>350668.5</v>
      </c>
      <c r="V39">
        <v>350668.5</v>
      </c>
      <c r="W39">
        <v>350668.5</v>
      </c>
      <c r="X39">
        <v>350668.5</v>
      </c>
      <c r="Y39">
        <v>350668.5</v>
      </c>
      <c r="Z39">
        <v>350668.5</v>
      </c>
      <c r="AA39">
        <v>350668.5</v>
      </c>
      <c r="AB39">
        <v>350668.5</v>
      </c>
      <c r="AC39">
        <v>350668.5</v>
      </c>
      <c r="AD39">
        <v>350668.5</v>
      </c>
      <c r="AE39">
        <v>350668.5</v>
      </c>
      <c r="AF39">
        <v>350668.5</v>
      </c>
      <c r="AG39">
        <v>350668.5</v>
      </c>
      <c r="AH39">
        <v>350668.5</v>
      </c>
      <c r="AI39">
        <v>350668.5</v>
      </c>
      <c r="AJ39">
        <v>350668.5</v>
      </c>
      <c r="AK39">
        <v>350668.5</v>
      </c>
      <c r="AL39">
        <v>350668.5</v>
      </c>
      <c r="AM39">
        <v>350668.5</v>
      </c>
    </row>
    <row r="40" spans="1:39">
      <c r="A40" t="s">
        <v>25</v>
      </c>
      <c r="B40" t="s">
        <v>36</v>
      </c>
      <c r="C40">
        <v>383423.25</v>
      </c>
      <c r="D40">
        <v>383423.25</v>
      </c>
      <c r="E40">
        <v>383423.25</v>
      </c>
      <c r="F40">
        <v>383423.25</v>
      </c>
      <c r="G40">
        <v>383423.25</v>
      </c>
      <c r="H40">
        <v>383423.25</v>
      </c>
      <c r="I40">
        <v>383423.25</v>
      </c>
      <c r="J40">
        <v>377064.97499999998</v>
      </c>
      <c r="K40">
        <v>370706.7</v>
      </c>
      <c r="L40">
        <v>364348.42499999999</v>
      </c>
      <c r="M40">
        <v>357990.14999999997</v>
      </c>
      <c r="N40">
        <v>351631.875</v>
      </c>
      <c r="O40">
        <v>345273.59999999998</v>
      </c>
      <c r="P40">
        <v>338915.32500000001</v>
      </c>
      <c r="Q40">
        <v>332557.05</v>
      </c>
      <c r="R40">
        <v>326198.77499999997</v>
      </c>
      <c r="S40">
        <v>319840.5</v>
      </c>
      <c r="T40">
        <v>319840.5</v>
      </c>
      <c r="U40">
        <v>319840.5</v>
      </c>
      <c r="V40">
        <v>319840.5</v>
      </c>
      <c r="W40">
        <v>319840.5</v>
      </c>
      <c r="X40">
        <v>319840.5</v>
      </c>
      <c r="Y40">
        <v>319840.5</v>
      </c>
      <c r="Z40">
        <v>319840.5</v>
      </c>
      <c r="AA40">
        <v>319840.5</v>
      </c>
      <c r="AB40">
        <v>319840.5</v>
      </c>
      <c r="AC40">
        <v>319840.5</v>
      </c>
      <c r="AD40">
        <v>319840.5</v>
      </c>
      <c r="AE40">
        <v>319840.5</v>
      </c>
      <c r="AF40">
        <v>319840.5</v>
      </c>
      <c r="AG40">
        <v>319840.5</v>
      </c>
      <c r="AH40">
        <v>319840.5</v>
      </c>
      <c r="AI40">
        <v>319840.5</v>
      </c>
      <c r="AJ40">
        <v>319840.5</v>
      </c>
      <c r="AK40">
        <v>319840.5</v>
      </c>
      <c r="AL40">
        <v>319840.5</v>
      </c>
      <c r="AM40">
        <v>319840.5</v>
      </c>
    </row>
    <row r="41" spans="1:39">
      <c r="A41" t="s">
        <v>25</v>
      </c>
      <c r="B41" t="s">
        <v>38</v>
      </c>
      <c r="C41">
        <v>289012.5</v>
      </c>
      <c r="D41">
        <v>289012.5</v>
      </c>
      <c r="E41">
        <v>289012.5</v>
      </c>
      <c r="F41">
        <v>289012.5</v>
      </c>
      <c r="G41">
        <v>289012.5</v>
      </c>
      <c r="H41">
        <v>289012.5</v>
      </c>
      <c r="I41">
        <v>289012.5</v>
      </c>
      <c r="J41">
        <v>286315.05</v>
      </c>
      <c r="K41">
        <v>283617.59999999998</v>
      </c>
      <c r="L41">
        <v>280920.15000000002</v>
      </c>
      <c r="M41">
        <v>278222.7</v>
      </c>
      <c r="N41">
        <v>275525.25</v>
      </c>
      <c r="O41">
        <v>272827.8</v>
      </c>
      <c r="P41">
        <v>270130.34999999998</v>
      </c>
      <c r="Q41">
        <v>267432.90000000002</v>
      </c>
      <c r="R41">
        <v>264735.45</v>
      </c>
      <c r="S41">
        <v>262038</v>
      </c>
      <c r="T41">
        <v>260881.94999999998</v>
      </c>
      <c r="U41">
        <v>259725.9</v>
      </c>
      <c r="V41">
        <v>258569.85</v>
      </c>
      <c r="W41">
        <v>257413.8</v>
      </c>
      <c r="X41">
        <v>256257.75</v>
      </c>
      <c r="Y41">
        <v>255101.69999999998</v>
      </c>
      <c r="Z41">
        <v>253945.65</v>
      </c>
      <c r="AA41">
        <v>252789.6</v>
      </c>
      <c r="AB41">
        <v>251633.55</v>
      </c>
      <c r="AC41">
        <v>250477.5</v>
      </c>
      <c r="AD41">
        <v>250477.5</v>
      </c>
      <c r="AE41">
        <v>250477.5</v>
      </c>
      <c r="AF41">
        <v>250477.5</v>
      </c>
      <c r="AG41">
        <v>250477.5</v>
      </c>
      <c r="AH41">
        <v>250477.5</v>
      </c>
      <c r="AI41">
        <v>250477.5</v>
      </c>
      <c r="AJ41">
        <v>250477.5</v>
      </c>
      <c r="AK41">
        <v>250477.5</v>
      </c>
      <c r="AL41">
        <v>250477.5</v>
      </c>
      <c r="AM41">
        <v>250477.5</v>
      </c>
    </row>
    <row r="43" spans="1:39">
      <c r="B43" t="s">
        <v>21</v>
      </c>
      <c r="C43" t="s">
        <v>21</v>
      </c>
      <c r="D43" t="s">
        <v>21</v>
      </c>
      <c r="E43" t="s">
        <v>21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  <c r="X43" t="s">
        <v>23</v>
      </c>
      <c r="Y43" t="s">
        <v>23</v>
      </c>
      <c r="Z43" t="s">
        <v>23</v>
      </c>
      <c r="AA43" t="s">
        <v>23</v>
      </c>
      <c r="AB43" t="s">
        <v>23</v>
      </c>
      <c r="AC43" t="s">
        <v>23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</row>
    <row r="44" spans="1:39"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33</v>
      </c>
      <c r="J44" t="s">
        <v>34</v>
      </c>
      <c r="K44" t="s">
        <v>35</v>
      </c>
      <c r="L44" t="s">
        <v>36</v>
      </c>
      <c r="M44" t="s">
        <v>26</v>
      </c>
      <c r="N44" t="s">
        <v>27</v>
      </c>
      <c r="O44" t="s">
        <v>28</v>
      </c>
      <c r="P44" t="s">
        <v>29</v>
      </c>
      <c r="Q44" t="s">
        <v>30</v>
      </c>
      <c r="R44" t="s">
        <v>31</v>
      </c>
      <c r="S44" t="s">
        <v>32</v>
      </c>
      <c r="T44" t="s">
        <v>33</v>
      </c>
      <c r="U44" t="s">
        <v>34</v>
      </c>
      <c r="V44" t="s">
        <v>35</v>
      </c>
      <c r="W44" t="s">
        <v>36</v>
      </c>
      <c r="X44" t="s">
        <v>26</v>
      </c>
      <c r="Y44" t="s">
        <v>30</v>
      </c>
      <c r="Z44" t="s">
        <v>15</v>
      </c>
      <c r="AA44" t="s">
        <v>37</v>
      </c>
      <c r="AB44" t="s">
        <v>36</v>
      </c>
      <c r="AC44" t="s">
        <v>38</v>
      </c>
      <c r="AD44" t="s">
        <v>30</v>
      </c>
      <c r="AE44" t="s">
        <v>15</v>
      </c>
      <c r="AF44" t="s">
        <v>37</v>
      </c>
      <c r="AG44" t="s">
        <v>36</v>
      </c>
      <c r="AH44" t="s">
        <v>38</v>
      </c>
      <c r="AI44" t="s">
        <v>30</v>
      </c>
      <c r="AJ44" t="s">
        <v>15</v>
      </c>
      <c r="AK44" t="s">
        <v>37</v>
      </c>
      <c r="AL44" t="s">
        <v>36</v>
      </c>
      <c r="AM44" t="s">
        <v>38</v>
      </c>
    </row>
    <row r="45" spans="1:39">
      <c r="A45">
        <v>2014</v>
      </c>
      <c r="B45">
        <v>35.639256000000003</v>
      </c>
      <c r="C45">
        <v>131.75607299999999</v>
      </c>
      <c r="D45">
        <v>125.300522</v>
      </c>
      <c r="E45">
        <v>35.804321000000002</v>
      </c>
      <c r="F45">
        <v>44.495475999999996</v>
      </c>
      <c r="G45">
        <v>34.622699943743569</v>
      </c>
      <c r="H45">
        <v>51.247196000000002</v>
      </c>
      <c r="I45">
        <v>55.685809999999996</v>
      </c>
      <c r="J45">
        <v>51.247196000000002</v>
      </c>
      <c r="K45">
        <v>51.247196000000002</v>
      </c>
      <c r="L45">
        <v>51.810645999999998</v>
      </c>
      <c r="M45">
        <v>27.731753999999999</v>
      </c>
      <c r="N45">
        <v>123.394447</v>
      </c>
      <c r="O45">
        <v>111.0550023</v>
      </c>
      <c r="P45">
        <v>28.116378999999998</v>
      </c>
      <c r="Q45">
        <v>34.90625</v>
      </c>
      <c r="R45">
        <v>27.420800704816379</v>
      </c>
      <c r="S45">
        <v>40.422454999999999</v>
      </c>
      <c r="T45">
        <v>46.2</v>
      </c>
      <c r="U45">
        <v>39.20978135</v>
      </c>
      <c r="V45">
        <v>34.965423574999996</v>
      </c>
      <c r="W45">
        <v>39.713149999999999</v>
      </c>
      <c r="X45">
        <v>7.8635234618815177</v>
      </c>
      <c r="Y45">
        <v>10.662995368382591</v>
      </c>
      <c r="Z45">
        <v>7.6979987952404558</v>
      </c>
      <c r="AA45">
        <v>31.288486612368345</v>
      </c>
      <c r="AB45">
        <v>20.858991074912229</v>
      </c>
      <c r="AC45">
        <v>17.730142413675395</v>
      </c>
      <c r="AD45">
        <v>6.4127381093582541</v>
      </c>
      <c r="AE45">
        <v>5.9838429369402339</v>
      </c>
      <c r="AF45">
        <v>19.238214328074761</v>
      </c>
      <c r="AG45">
        <v>12.825476218716508</v>
      </c>
      <c r="AH45">
        <v>7.8876678745106528</v>
      </c>
      <c r="AI45">
        <v>6.1481892444600215</v>
      </c>
      <c r="AJ45">
        <v>5.3854586432462108</v>
      </c>
      <c r="AK45">
        <v>19.238214328074761</v>
      </c>
      <c r="AL45">
        <v>12.825476218716508</v>
      </c>
      <c r="AM45">
        <v>7.8876678745106528</v>
      </c>
    </row>
    <row r="46" spans="1:39">
      <c r="A46">
        <v>2015</v>
      </c>
      <c r="B46">
        <v>35.838329000000002</v>
      </c>
      <c r="C46">
        <v>130.820572</v>
      </c>
      <c r="D46">
        <v>125.640991</v>
      </c>
      <c r="E46">
        <v>35.975662</v>
      </c>
      <c r="F46">
        <v>44.464191</v>
      </c>
      <c r="G46">
        <v>34.975041912087789</v>
      </c>
      <c r="H46">
        <v>51.178127000000003</v>
      </c>
      <c r="I46">
        <v>60.665622999999997</v>
      </c>
      <c r="J46">
        <v>51.178127000000003</v>
      </c>
      <c r="K46">
        <v>51.178127000000003</v>
      </c>
      <c r="L46">
        <v>47.200519999999997</v>
      </c>
      <c r="M46">
        <v>28.035405999999998</v>
      </c>
      <c r="N46">
        <v>125.893356</v>
      </c>
      <c r="O46">
        <v>113.3040204</v>
      </c>
      <c r="P46">
        <v>28.427620000000001</v>
      </c>
      <c r="Q46">
        <v>35.218456000000003</v>
      </c>
      <c r="R46">
        <v>27.65895991492236</v>
      </c>
      <c r="S46">
        <v>40.777965999999999</v>
      </c>
      <c r="T46">
        <v>43.596862999999999</v>
      </c>
      <c r="U46">
        <v>46.486881239999995</v>
      </c>
      <c r="V46">
        <v>35.272940589999997</v>
      </c>
      <c r="W46">
        <v>44.515472000000003</v>
      </c>
      <c r="X46">
        <v>7.8843537306730429</v>
      </c>
      <c r="Y46">
        <v>10.734905633425024</v>
      </c>
      <c r="Z46">
        <v>7.7124527423626947</v>
      </c>
      <c r="AA46">
        <v>32.204716900275073</v>
      </c>
      <c r="AB46">
        <v>21.469811266850048</v>
      </c>
      <c r="AC46">
        <v>18.249339576822539</v>
      </c>
      <c r="AD46">
        <v>6.534179368901551</v>
      </c>
      <c r="AE46">
        <v>6.0219553227330662</v>
      </c>
      <c r="AF46">
        <v>19.602538106704653</v>
      </c>
      <c r="AG46">
        <v>13.068358737803102</v>
      </c>
      <c r="AH46">
        <v>8.0370406237489078</v>
      </c>
      <c r="AI46">
        <v>6.2705142165146297</v>
      </c>
      <c r="AJ46">
        <v>5.4197597904597599</v>
      </c>
      <c r="AK46">
        <v>19.602538106704653</v>
      </c>
      <c r="AL46">
        <v>13.068358737803102</v>
      </c>
      <c r="AM46">
        <v>8.0370406237489078</v>
      </c>
    </row>
    <row r="47" spans="1:39">
      <c r="A47">
        <v>2016</v>
      </c>
      <c r="B47">
        <v>36.439526000000001</v>
      </c>
      <c r="C47">
        <v>132.28723099999999</v>
      </c>
      <c r="D47">
        <v>125.79753100000001</v>
      </c>
      <c r="E47">
        <v>36.573321999999997</v>
      </c>
      <c r="F47">
        <v>45.041649</v>
      </c>
      <c r="G47">
        <v>35.493553785150318</v>
      </c>
      <c r="H47">
        <v>51.972518999999998</v>
      </c>
      <c r="I47">
        <v>61.214706</v>
      </c>
      <c r="J47">
        <v>51.972518999999998</v>
      </c>
      <c r="K47">
        <v>51.972518999999998</v>
      </c>
      <c r="L47">
        <v>47.319854999999997</v>
      </c>
      <c r="M47">
        <v>28.499524999999998</v>
      </c>
      <c r="N47">
        <v>129.507767</v>
      </c>
      <c r="O47">
        <v>116.55699030000001</v>
      </c>
      <c r="P47">
        <v>28.895392999999999</v>
      </c>
      <c r="Q47">
        <v>35.491982</v>
      </c>
      <c r="R47">
        <v>28.037365435587802</v>
      </c>
      <c r="S47">
        <v>41.338852000000003</v>
      </c>
      <c r="T47">
        <v>43.662025</v>
      </c>
      <c r="U47">
        <v>47.126291279999997</v>
      </c>
      <c r="V47">
        <v>38.449266245200008</v>
      </c>
      <c r="W47">
        <v>44.850914000000003</v>
      </c>
      <c r="X47">
        <v>7.8990943789205899</v>
      </c>
      <c r="Y47">
        <v>10.810565167719753</v>
      </c>
      <c r="Z47">
        <v>7.721346367632175</v>
      </c>
      <c r="AA47">
        <v>32.204716900275073</v>
      </c>
      <c r="AB47">
        <v>21.469811266850048</v>
      </c>
      <c r="AC47">
        <v>18.249339576822539</v>
      </c>
      <c r="AD47">
        <v>6.6680734128090897</v>
      </c>
      <c r="AE47">
        <v>6.0550501734346636</v>
      </c>
      <c r="AF47">
        <v>20.004220238427269</v>
      </c>
      <c r="AG47">
        <v>13.336146825618179</v>
      </c>
      <c r="AH47">
        <v>8.20173029775518</v>
      </c>
      <c r="AI47">
        <v>6.4129846671724975</v>
      </c>
      <c r="AJ47">
        <v>5.4495451560911974</v>
      </c>
      <c r="AK47">
        <v>20.004220238427269</v>
      </c>
      <c r="AL47">
        <v>13.336146825618179</v>
      </c>
      <c r="AM47">
        <v>8.20173029775518</v>
      </c>
    </row>
    <row r="48" spans="1:39">
      <c r="A48">
        <v>2017</v>
      </c>
      <c r="B48">
        <v>38.032527999999999</v>
      </c>
      <c r="C48">
        <v>132.53280599999999</v>
      </c>
      <c r="D48">
        <v>127.040604</v>
      </c>
      <c r="E48">
        <v>38.233123999999997</v>
      </c>
      <c r="F48">
        <v>45.991100000000003</v>
      </c>
      <c r="G48">
        <v>37.41945236532284</v>
      </c>
      <c r="H48">
        <v>54.306435</v>
      </c>
      <c r="I48">
        <v>59.950088999999998</v>
      </c>
      <c r="J48">
        <v>54.306435</v>
      </c>
      <c r="K48">
        <v>54.306435</v>
      </c>
      <c r="L48">
        <v>52.850037</v>
      </c>
      <c r="M48">
        <v>29.050965999999999</v>
      </c>
      <c r="N48">
        <v>131.533905</v>
      </c>
      <c r="O48">
        <v>118.3805145</v>
      </c>
      <c r="P48">
        <v>29.446659</v>
      </c>
      <c r="Q48">
        <v>35.802737999999998</v>
      </c>
      <c r="R48">
        <v>28.554686691857935</v>
      </c>
      <c r="S48">
        <v>41.646113999999997</v>
      </c>
      <c r="T48">
        <v>42.776302000000001</v>
      </c>
      <c r="U48">
        <v>47.476569959999992</v>
      </c>
      <c r="V48">
        <v>38.7350506314</v>
      </c>
      <c r="W48">
        <v>45.002856999999999</v>
      </c>
      <c r="X48">
        <v>8.0420982565889219</v>
      </c>
      <c r="Y48">
        <v>11.068871324522213</v>
      </c>
      <c r="Z48">
        <v>7.8287006894584472</v>
      </c>
      <c r="AA48">
        <v>32.431695503159261</v>
      </c>
      <c r="AB48">
        <v>21.621130335439506</v>
      </c>
      <c r="AC48">
        <v>18.37796078512358</v>
      </c>
      <c r="AD48">
        <v>6.8794266308953773</v>
      </c>
      <c r="AE48">
        <v>6.2084149413444125</v>
      </c>
      <c r="AF48">
        <v>20.638279892686132</v>
      </c>
      <c r="AG48">
        <v>13.758853261790755</v>
      </c>
      <c r="AH48">
        <v>8.4616947560013145</v>
      </c>
      <c r="AI48">
        <v>6.644134951047711</v>
      </c>
      <c r="AJ48">
        <v>5.5875734472099712</v>
      </c>
      <c r="AK48">
        <v>20.638279892686132</v>
      </c>
      <c r="AL48">
        <v>13.758853261790755</v>
      </c>
      <c r="AM48">
        <v>8.4616947560013145</v>
      </c>
    </row>
    <row r="49" spans="1:39">
      <c r="A49">
        <v>2018</v>
      </c>
      <c r="B49">
        <v>38.828178000000001</v>
      </c>
      <c r="C49">
        <v>132.888519</v>
      </c>
      <c r="D49">
        <v>130.92996199999999</v>
      </c>
      <c r="E49">
        <v>39.019978000000002</v>
      </c>
      <c r="F49">
        <v>46.394615000000002</v>
      </c>
      <c r="G49">
        <v>38.087551327987157</v>
      </c>
      <c r="H49">
        <v>55.322834</v>
      </c>
      <c r="I49">
        <v>60.434970999999997</v>
      </c>
      <c r="J49">
        <v>55.322834</v>
      </c>
      <c r="K49">
        <v>55.322834</v>
      </c>
      <c r="L49">
        <v>53.022033999999998</v>
      </c>
      <c r="M49">
        <v>29.455931</v>
      </c>
      <c r="N49">
        <v>130.83904999999999</v>
      </c>
      <c r="O49">
        <v>120.478157</v>
      </c>
      <c r="P49">
        <v>29.848658</v>
      </c>
      <c r="Q49">
        <v>36.065047999999997</v>
      </c>
      <c r="R49">
        <v>28.922597967325384</v>
      </c>
      <c r="S49">
        <v>41.858986000000002</v>
      </c>
      <c r="T49">
        <v>42.935783000000001</v>
      </c>
      <c r="U49">
        <v>47.71924404</v>
      </c>
      <c r="V49">
        <v>38.933042878600006</v>
      </c>
      <c r="W49">
        <v>45.213473999999998</v>
      </c>
      <c r="X49">
        <v>8.1227298795093787</v>
      </c>
      <c r="Y49">
        <v>11.209456865456595</v>
      </c>
      <c r="Z49">
        <v>7.9191887137792456</v>
      </c>
      <c r="AA49">
        <v>33.20661397356664</v>
      </c>
      <c r="AB49">
        <v>22.137742649044426</v>
      </c>
      <c r="AC49">
        <v>18.81708125168776</v>
      </c>
      <c r="AD49">
        <v>7.0388276146744158</v>
      </c>
      <c r="AE49">
        <v>6.2923182211535451</v>
      </c>
      <c r="AF49">
        <v>21.116482844023245</v>
      </c>
      <c r="AG49">
        <v>14.077655229348832</v>
      </c>
      <c r="AH49">
        <v>8.6577579660495321</v>
      </c>
      <c r="AI49">
        <v>6.8202952899639309</v>
      </c>
      <c r="AJ49">
        <v>5.6630863990381908</v>
      </c>
      <c r="AK49">
        <v>21.116482844023245</v>
      </c>
      <c r="AL49">
        <v>14.077655229348832</v>
      </c>
      <c r="AM49">
        <v>8.6577579660495321</v>
      </c>
    </row>
    <row r="50" spans="1:39">
      <c r="A50">
        <v>2019</v>
      </c>
      <c r="B50">
        <v>47.393602400000006</v>
      </c>
      <c r="C50">
        <v>133.87413000000001</v>
      </c>
      <c r="D50">
        <v>133.16764800000001</v>
      </c>
      <c r="E50">
        <v>41.153435000000002</v>
      </c>
      <c r="F50">
        <v>47.321418999999999</v>
      </c>
      <c r="G50">
        <v>41.074063625358498</v>
      </c>
      <c r="H50">
        <v>57.131450999999998</v>
      </c>
      <c r="I50">
        <v>61.108879000000002</v>
      </c>
      <c r="J50">
        <v>57.131450999999998</v>
      </c>
      <c r="K50">
        <v>57.131450999999998</v>
      </c>
      <c r="L50">
        <v>53.240265000000001</v>
      </c>
      <c r="M50">
        <v>32.152988000000001</v>
      </c>
      <c r="N50">
        <v>140.51834099999999</v>
      </c>
      <c r="O50">
        <v>124.60488100000001</v>
      </c>
      <c r="P50">
        <v>32.578299999999999</v>
      </c>
      <c r="Q50">
        <v>37.424393000000002</v>
      </c>
      <c r="R50">
        <v>31.322826046722781</v>
      </c>
      <c r="S50">
        <v>44.125236999999998</v>
      </c>
      <c r="T50">
        <v>43.238467999999997</v>
      </c>
      <c r="U50">
        <v>50.302770179999996</v>
      </c>
      <c r="V50">
        <v>41.040882933699997</v>
      </c>
      <c r="W50">
        <v>46.760406000000003</v>
      </c>
      <c r="X50">
        <v>8.1048924801647786</v>
      </c>
      <c r="Y50">
        <v>11.173678697271926</v>
      </c>
      <c r="Z50">
        <v>7.9177846595246777</v>
      </c>
      <c r="AA50">
        <v>33.628370596369784</v>
      </c>
      <c r="AB50">
        <v>22.418913730913189</v>
      </c>
      <c r="AC50">
        <v>19.056076671276209</v>
      </c>
      <c r="AD50">
        <v>7.0892798740662526</v>
      </c>
      <c r="AE50">
        <v>6.3132763873869191</v>
      </c>
      <c r="AF50">
        <v>21.267839622198757</v>
      </c>
      <c r="AG50">
        <v>14.178559748132505</v>
      </c>
      <c r="AH50">
        <v>8.7198142451014906</v>
      </c>
      <c r="AI50">
        <v>6.8817206985417494</v>
      </c>
      <c r="AJ50">
        <v>5.6819487486482272</v>
      </c>
      <c r="AK50">
        <v>21.267839622198757</v>
      </c>
      <c r="AL50">
        <v>14.178559748132505</v>
      </c>
      <c r="AM50">
        <v>8.7198142451014906</v>
      </c>
    </row>
    <row r="51" spans="1:39">
      <c r="A51">
        <v>2020</v>
      </c>
      <c r="B51">
        <v>42.827122000000003</v>
      </c>
      <c r="C51">
        <v>134.88223300000001</v>
      </c>
      <c r="D51">
        <v>134.601517</v>
      </c>
      <c r="E51">
        <v>43.211829999999999</v>
      </c>
      <c r="F51">
        <v>48.529578999999998</v>
      </c>
      <c r="G51">
        <v>43.231690098905212</v>
      </c>
      <c r="H51">
        <v>59.917610000000003</v>
      </c>
      <c r="I51">
        <v>62.339644999999997</v>
      </c>
      <c r="J51">
        <v>59.917610000000003</v>
      </c>
      <c r="K51">
        <v>59.917610000000003</v>
      </c>
      <c r="L51">
        <v>53.532314</v>
      </c>
      <c r="M51">
        <v>32.632809000000002</v>
      </c>
      <c r="N51">
        <v>142.98936499999999</v>
      </c>
      <c r="O51">
        <v>125.57299</v>
      </c>
      <c r="P51">
        <v>33.048073000000002</v>
      </c>
      <c r="Q51">
        <v>37.809269</v>
      </c>
      <c r="R51">
        <v>31.863063382358927</v>
      </c>
      <c r="S51">
        <v>44.401336999999998</v>
      </c>
      <c r="T51">
        <v>49.648628000000002</v>
      </c>
      <c r="U51">
        <v>50.617524179999997</v>
      </c>
      <c r="V51">
        <v>41.297683543700003</v>
      </c>
      <c r="W51">
        <v>47.121898999999999</v>
      </c>
      <c r="X51">
        <v>8.1038362202799892</v>
      </c>
      <c r="Y51">
        <v>11.156843898778261</v>
      </c>
      <c r="Z51">
        <v>7.9261532630695442</v>
      </c>
      <c r="AA51">
        <v>33.470531696334781</v>
      </c>
      <c r="AB51">
        <v>22.313687797556522</v>
      </c>
      <c r="AC51">
        <v>18.966634627923042</v>
      </c>
      <c r="AD51">
        <v>7.1380298900222137</v>
      </c>
      <c r="AE51">
        <v>6.3439184749466309</v>
      </c>
      <c r="AF51">
        <v>21.414089670066641</v>
      </c>
      <c r="AG51">
        <v>14.276059780044427</v>
      </c>
      <c r="AH51">
        <v>8.7797767647273233</v>
      </c>
      <c r="AI51">
        <v>6.9420105278756079</v>
      </c>
      <c r="AJ51">
        <v>5.709526627451968</v>
      </c>
      <c r="AK51">
        <v>21.414089670066641</v>
      </c>
      <c r="AL51">
        <v>14.276059780044427</v>
      </c>
      <c r="AM51">
        <v>8.7797767647273233</v>
      </c>
    </row>
    <row r="52" spans="1:39">
      <c r="A52">
        <v>2021</v>
      </c>
      <c r="B52">
        <v>44.809441</v>
      </c>
      <c r="C52">
        <v>135.777985</v>
      </c>
      <c r="D52">
        <v>136.08526599999999</v>
      </c>
      <c r="E52">
        <v>45.239139999999999</v>
      </c>
      <c r="F52">
        <v>49.957568999999999</v>
      </c>
      <c r="G52">
        <v>45.289114939287018</v>
      </c>
      <c r="H52">
        <v>62.201920000000001</v>
      </c>
      <c r="I52">
        <v>65.974838000000005</v>
      </c>
      <c r="J52">
        <v>62.201920000000001</v>
      </c>
      <c r="K52">
        <v>62.201920000000001</v>
      </c>
      <c r="L52">
        <v>53.882331999999998</v>
      </c>
      <c r="M52">
        <v>33.459533999999998</v>
      </c>
      <c r="N52">
        <v>144.93919399999999</v>
      </c>
      <c r="O52">
        <v>126.906593</v>
      </c>
      <c r="P52">
        <v>33.869976000000001</v>
      </c>
      <c r="Q52">
        <v>38.394584999999999</v>
      </c>
      <c r="R52">
        <v>32.664455185472541</v>
      </c>
      <c r="S52">
        <v>45.160015000000001</v>
      </c>
      <c r="T52">
        <v>51.243053000000003</v>
      </c>
      <c r="U52">
        <v>51.934017249999997</v>
      </c>
      <c r="V52">
        <v>41.998813950000006</v>
      </c>
      <c r="W52">
        <v>47.620182</v>
      </c>
      <c r="X52">
        <v>8.12224050713567</v>
      </c>
      <c r="Y52">
        <v>11.159942442755801</v>
      </c>
      <c r="Z52">
        <v>7.9547502034847328</v>
      </c>
      <c r="AA52">
        <v>33.470531696334781</v>
      </c>
      <c r="AB52">
        <v>22.313687797556522</v>
      </c>
      <c r="AC52">
        <v>18.966634627923042</v>
      </c>
      <c r="AD52">
        <v>7.1873095550487776</v>
      </c>
      <c r="AE52">
        <v>6.3389028633646758</v>
      </c>
      <c r="AF52">
        <v>21.561928665146333</v>
      </c>
      <c r="AG52">
        <v>14.374619110097555</v>
      </c>
      <c r="AH52">
        <v>8.8403907527099967</v>
      </c>
      <c r="AI52">
        <v>7.006201702703633</v>
      </c>
      <c r="AJ52">
        <v>5.7050125770282083</v>
      </c>
      <c r="AK52">
        <v>21.561928665146333</v>
      </c>
      <c r="AL52">
        <v>14.374619110097555</v>
      </c>
      <c r="AM52">
        <v>8.8403907527099967</v>
      </c>
    </row>
    <row r="53" spans="1:39">
      <c r="A53">
        <v>2022</v>
      </c>
      <c r="B53">
        <v>47.018245999999998</v>
      </c>
      <c r="C53">
        <v>136.902298</v>
      </c>
      <c r="D53">
        <v>137.90408300000001</v>
      </c>
      <c r="E53">
        <v>47.495693000000003</v>
      </c>
      <c r="F53">
        <v>51.463183999999998</v>
      </c>
      <c r="G53">
        <v>47.590920778397916</v>
      </c>
      <c r="H53">
        <v>64.765090999999998</v>
      </c>
      <c r="I53">
        <v>69.043846000000002</v>
      </c>
      <c r="J53">
        <v>64.765090999999998</v>
      </c>
      <c r="K53">
        <v>64.765090999999998</v>
      </c>
      <c r="L53">
        <v>54.414616000000002</v>
      </c>
      <c r="M53">
        <v>34.777133999999997</v>
      </c>
      <c r="N53">
        <v>147.492447</v>
      </c>
      <c r="O53">
        <v>129.80218500000001</v>
      </c>
      <c r="P53">
        <v>35.181122000000002</v>
      </c>
      <c r="Q53">
        <v>39.530456999999998</v>
      </c>
      <c r="R53">
        <v>33.953758720479705</v>
      </c>
      <c r="S53">
        <v>47.124676000000001</v>
      </c>
      <c r="T53">
        <v>52.440342000000001</v>
      </c>
      <c r="U53">
        <v>54.193377399999996</v>
      </c>
      <c r="V53">
        <v>43.825948680000003</v>
      </c>
      <c r="W53">
        <v>48.704791999999998</v>
      </c>
      <c r="X53">
        <v>8.109746179649969</v>
      </c>
      <c r="Y53">
        <v>11.153233531469438</v>
      </c>
      <c r="Z53">
        <v>7.9672400093421567</v>
      </c>
      <c r="AA53">
        <v>33.479827328267405</v>
      </c>
      <c r="AB53">
        <v>22.319884885511602</v>
      </c>
      <c r="AC53">
        <v>18.971902152684862</v>
      </c>
      <c r="AD53">
        <v>7.21385681138515</v>
      </c>
      <c r="AE53">
        <v>6.3033584321540479</v>
      </c>
      <c r="AF53">
        <v>21.641570434155451</v>
      </c>
      <c r="AG53">
        <v>14.4277136227703</v>
      </c>
      <c r="AH53">
        <v>8.8730438780037346</v>
      </c>
      <c r="AI53">
        <v>7.0478394343202062</v>
      </c>
      <c r="AJ53">
        <v>5.6730225889386432</v>
      </c>
      <c r="AK53">
        <v>21.641570434155451</v>
      </c>
      <c r="AL53">
        <v>14.4277136227703</v>
      </c>
      <c r="AM53">
        <v>8.8730438780037346</v>
      </c>
    </row>
    <row r="54" spans="1:39">
      <c r="A54">
        <v>2023</v>
      </c>
      <c r="B54">
        <v>49.305728999999999</v>
      </c>
      <c r="C54">
        <v>137.177887</v>
      </c>
      <c r="D54">
        <v>139.05831900000001</v>
      </c>
      <c r="E54">
        <v>49.832324999999997</v>
      </c>
      <c r="F54">
        <v>53.191218999999997</v>
      </c>
      <c r="G54">
        <v>50.048500940082199</v>
      </c>
      <c r="H54">
        <v>66.813766000000001</v>
      </c>
      <c r="I54">
        <v>70.571960000000004</v>
      </c>
      <c r="J54">
        <v>66.813766000000001</v>
      </c>
      <c r="K54">
        <v>66.813766000000001</v>
      </c>
      <c r="L54">
        <v>54.558219999999999</v>
      </c>
      <c r="M54">
        <v>36.374775</v>
      </c>
      <c r="N54">
        <v>150.723434</v>
      </c>
      <c r="O54">
        <v>131.90742499999999</v>
      </c>
      <c r="P54">
        <v>36.786113999999998</v>
      </c>
      <c r="Q54">
        <v>40.461154999999998</v>
      </c>
      <c r="R54">
        <v>35.590922881442388</v>
      </c>
      <c r="S54">
        <v>48.690845000000003</v>
      </c>
      <c r="T54">
        <v>53.088917000000002</v>
      </c>
      <c r="U54">
        <v>55.994471750000002</v>
      </c>
      <c r="V54">
        <v>45.282485850000008</v>
      </c>
      <c r="W54">
        <v>49.491295000000001</v>
      </c>
      <c r="X54">
        <v>8.108292598264434</v>
      </c>
      <c r="Y54">
        <v>11.164682247694088</v>
      </c>
      <c r="Z54">
        <v>7.9844722681014515</v>
      </c>
      <c r="AA54">
        <v>33.459700594408311</v>
      </c>
      <c r="AB54">
        <v>22.306467062938875</v>
      </c>
      <c r="AC54">
        <v>18.960497003498045</v>
      </c>
      <c r="AD54">
        <v>7.2414021685846475</v>
      </c>
      <c r="AE54">
        <v>6.3185834222843438</v>
      </c>
      <c r="AF54">
        <v>21.724206505753941</v>
      </c>
      <c r="AG54">
        <v>14.482804337169295</v>
      </c>
      <c r="AH54">
        <v>8.9069246673591156</v>
      </c>
      <c r="AI54">
        <v>7.0904426221338861</v>
      </c>
      <c r="AJ54">
        <v>5.6867250800559095</v>
      </c>
      <c r="AK54">
        <v>21.724206505753941</v>
      </c>
      <c r="AL54">
        <v>14.482804337169295</v>
      </c>
      <c r="AM54">
        <v>8.9069246673591156</v>
      </c>
    </row>
    <row r="55" spans="1:39">
      <c r="A55">
        <v>2024</v>
      </c>
      <c r="B55">
        <v>50.441357000000004</v>
      </c>
      <c r="C55">
        <v>137.09497099999999</v>
      </c>
      <c r="D55">
        <v>139.33403000000001</v>
      </c>
      <c r="E55">
        <v>50.984473999999999</v>
      </c>
      <c r="F55">
        <v>54.021393000000003</v>
      </c>
      <c r="G55">
        <v>51.114157137421174</v>
      </c>
      <c r="H55">
        <v>68.128906000000001</v>
      </c>
      <c r="I55">
        <v>71.630104000000003</v>
      </c>
      <c r="J55">
        <v>68.128906000000001</v>
      </c>
      <c r="K55">
        <v>68.128906000000001</v>
      </c>
      <c r="L55">
        <v>54.586047999999998</v>
      </c>
      <c r="M55">
        <v>38.130222000000003</v>
      </c>
      <c r="N55">
        <v>153.05625900000001</v>
      </c>
      <c r="O55">
        <v>134.15216100000001</v>
      </c>
      <c r="P55">
        <v>38.545513</v>
      </c>
      <c r="Q55">
        <v>41.782017000000003</v>
      </c>
      <c r="R55">
        <v>37.501931026540092</v>
      </c>
      <c r="S55">
        <v>51.844154000000003</v>
      </c>
      <c r="T55">
        <v>54.712696000000001</v>
      </c>
      <c r="U55">
        <v>59.10233556</v>
      </c>
      <c r="V55">
        <v>48.215063220000005</v>
      </c>
      <c r="W55">
        <v>50.332920000000001</v>
      </c>
      <c r="X55">
        <v>8.0883828685402381</v>
      </c>
      <c r="Y55">
        <v>11.150952241919928</v>
      </c>
      <c r="Z55">
        <v>7.9846904456842305</v>
      </c>
      <c r="AA55">
        <v>33.494046743082265</v>
      </c>
      <c r="AB55">
        <v>22.329364495388177</v>
      </c>
      <c r="AC55">
        <v>18.979959821079948</v>
      </c>
      <c r="AD55">
        <v>7.2682015114252669</v>
      </c>
      <c r="AE55">
        <v>6.3569481707596918</v>
      </c>
      <c r="AF55">
        <v>21.8046045342758</v>
      </c>
      <c r="AG55">
        <v>14.536403022850534</v>
      </c>
      <c r="AH55">
        <v>8.9398878590530781</v>
      </c>
      <c r="AI55">
        <v>7.1311293611413396</v>
      </c>
      <c r="AJ55">
        <v>5.7212533536837231</v>
      </c>
      <c r="AK55">
        <v>21.8046045342758</v>
      </c>
      <c r="AL55">
        <v>14.536403022850534</v>
      </c>
      <c r="AM55">
        <v>8.9398878590530781</v>
      </c>
    </row>
    <row r="56" spans="1:39">
      <c r="A56">
        <v>2025</v>
      </c>
      <c r="B56">
        <v>52.752808000000002</v>
      </c>
      <c r="C56">
        <v>137.28733800000001</v>
      </c>
      <c r="D56">
        <v>140.80143699999999</v>
      </c>
      <c r="E56">
        <v>53.450690999999999</v>
      </c>
      <c r="F56">
        <v>55.689006999999997</v>
      </c>
      <c r="G56">
        <v>54.205145822293751</v>
      </c>
      <c r="H56">
        <v>71.108467000000005</v>
      </c>
      <c r="I56">
        <v>73.343718999999993</v>
      </c>
      <c r="J56">
        <v>71.108467000000005</v>
      </c>
      <c r="K56">
        <v>71.108467000000005</v>
      </c>
      <c r="L56">
        <v>54.707386</v>
      </c>
      <c r="M56">
        <v>39.937752000000003</v>
      </c>
      <c r="N56">
        <v>153.32673600000001</v>
      </c>
      <c r="O56">
        <v>135.68983499999999</v>
      </c>
      <c r="P56">
        <v>40.346347999999999</v>
      </c>
      <c r="Q56">
        <v>43.185547</v>
      </c>
      <c r="R56">
        <v>39.350223167837072</v>
      </c>
      <c r="S56">
        <v>54.334308999999998</v>
      </c>
      <c r="T56">
        <v>56.221133999999999</v>
      </c>
      <c r="U56">
        <v>61.94111225999999</v>
      </c>
      <c r="V56">
        <v>50.530907370000001</v>
      </c>
      <c r="W56">
        <v>50.219555</v>
      </c>
      <c r="X56">
        <v>8.0956075366156099</v>
      </c>
      <c r="Y56">
        <v>11.16547604884369</v>
      </c>
      <c r="Z56">
        <v>8.0062462900219984</v>
      </c>
      <c r="AA56">
        <v>33.496428146531073</v>
      </c>
      <c r="AB56">
        <v>22.33095209768738</v>
      </c>
      <c r="AC56">
        <v>18.981309283034271</v>
      </c>
      <c r="AD56">
        <v>7.2898162826844803</v>
      </c>
      <c r="AE56">
        <v>6.3748990357188857</v>
      </c>
      <c r="AF56">
        <v>21.869448848053441</v>
      </c>
      <c r="AG56">
        <v>14.579632565368961</v>
      </c>
      <c r="AH56">
        <v>8.9664740277019099</v>
      </c>
      <c r="AI56">
        <v>7.1661321162609894</v>
      </c>
      <c r="AJ56">
        <v>5.7374091321469969</v>
      </c>
      <c r="AK56">
        <v>21.869448848053441</v>
      </c>
      <c r="AL56">
        <v>14.579632565368961</v>
      </c>
      <c r="AM56">
        <v>8.9664740277019099</v>
      </c>
    </row>
    <row r="57" spans="1:39">
      <c r="A57">
        <v>2026</v>
      </c>
      <c r="B57">
        <v>52.952815999999999</v>
      </c>
      <c r="C57">
        <v>137.222488</v>
      </c>
      <c r="D57">
        <v>140.87081900000001</v>
      </c>
      <c r="E57">
        <v>53.665751999999998</v>
      </c>
      <c r="F57">
        <v>55.861080000000001</v>
      </c>
      <c r="G57">
        <v>54.495561971396391</v>
      </c>
      <c r="H57">
        <v>71.524367999999996</v>
      </c>
      <c r="I57">
        <v>73.958763000000005</v>
      </c>
      <c r="J57">
        <v>71.524367999999996</v>
      </c>
      <c r="K57">
        <v>71.524367999999996</v>
      </c>
      <c r="L57">
        <v>54.719932999999997</v>
      </c>
      <c r="M57">
        <v>40.091858000000002</v>
      </c>
      <c r="N57">
        <v>150.87174999999999</v>
      </c>
      <c r="O57">
        <v>135.73228499999999</v>
      </c>
      <c r="P57">
        <v>40.490746000000001</v>
      </c>
      <c r="Q57">
        <v>43.300471999999999</v>
      </c>
      <c r="R57">
        <v>39.539114808820671</v>
      </c>
      <c r="S57">
        <v>54.4375</v>
      </c>
      <c r="T57">
        <v>56.433650999999998</v>
      </c>
      <c r="U57">
        <v>62.058749999999996</v>
      </c>
      <c r="V57">
        <v>50.626875000000005</v>
      </c>
      <c r="W57">
        <v>50.160358000000002</v>
      </c>
      <c r="X57">
        <v>8.1065453321325389</v>
      </c>
      <c r="Y57">
        <v>11.181075666891735</v>
      </c>
      <c r="Z57">
        <v>8.0254305978660057</v>
      </c>
      <c r="AA57">
        <v>33.496428146531073</v>
      </c>
      <c r="AB57">
        <v>22.33095209768738</v>
      </c>
      <c r="AC57">
        <v>18.981309283034271</v>
      </c>
      <c r="AD57">
        <v>7.2882818224046995</v>
      </c>
      <c r="AE57">
        <v>6.3802850187531144</v>
      </c>
      <c r="AF57">
        <v>21.864845467214099</v>
      </c>
      <c r="AG57">
        <v>14.576563644809399</v>
      </c>
      <c r="AH57">
        <v>8.96458664155778</v>
      </c>
      <c r="AI57">
        <v>7.1753203034667195</v>
      </c>
      <c r="AJ57">
        <v>5.742256516877803</v>
      </c>
      <c r="AK57">
        <v>21.864845467214099</v>
      </c>
      <c r="AL57">
        <v>14.576563644809399</v>
      </c>
      <c r="AM57">
        <v>8.96458664155778</v>
      </c>
    </row>
    <row r="58" spans="1:39">
      <c r="A58">
        <v>2027</v>
      </c>
      <c r="B58">
        <v>52.977600000000002</v>
      </c>
      <c r="C58">
        <v>137.14897199999999</v>
      </c>
      <c r="D58">
        <v>140.97215299999999</v>
      </c>
      <c r="E58">
        <v>53.696686</v>
      </c>
      <c r="F58">
        <v>55.838692000000002</v>
      </c>
      <c r="G58">
        <v>54.568855397269857</v>
      </c>
      <c r="H58">
        <v>71.548141000000001</v>
      </c>
      <c r="I58">
        <v>74.094391000000002</v>
      </c>
      <c r="J58">
        <v>71.548141000000001</v>
      </c>
      <c r="K58">
        <v>71.548141000000001</v>
      </c>
      <c r="L58">
        <v>54.721908999999997</v>
      </c>
      <c r="M58">
        <v>40.237426999999997</v>
      </c>
      <c r="N58">
        <v>148.63389599999999</v>
      </c>
      <c r="O58">
        <v>135.77946499999999</v>
      </c>
      <c r="P58">
        <v>40.632506999999997</v>
      </c>
      <c r="Q58">
        <v>43.438910999999997</v>
      </c>
      <c r="R58">
        <v>39.710193585307493</v>
      </c>
      <c r="S58">
        <v>54.605125000000001</v>
      </c>
      <c r="T58">
        <v>56.628441000000002</v>
      </c>
      <c r="U58">
        <v>62.249842499999993</v>
      </c>
      <c r="V58">
        <v>50.782766250000002</v>
      </c>
      <c r="W58">
        <v>50.099544999999999</v>
      </c>
      <c r="X58">
        <v>8.1156895258636954</v>
      </c>
      <c r="Y58">
        <v>11.195502028341062</v>
      </c>
      <c r="Z58">
        <v>8.0418528434065664</v>
      </c>
      <c r="AA58">
        <v>33.543227000675202</v>
      </c>
      <c r="AB58">
        <v>22.362151333783469</v>
      </c>
      <c r="AC58">
        <v>19.007828633715949</v>
      </c>
      <c r="AD58">
        <v>7.2892736716653266</v>
      </c>
      <c r="AE58">
        <v>6.6064026650117604</v>
      </c>
      <c r="AF58">
        <v>21.867821014995979</v>
      </c>
      <c r="AG58">
        <v>14.578547343330653</v>
      </c>
      <c r="AH58">
        <v>8.9658066161483507</v>
      </c>
      <c r="AI58">
        <v>7.1814579469038815</v>
      </c>
      <c r="AJ58">
        <v>5.9457623985105847</v>
      </c>
      <c r="AK58">
        <v>21.867821014995979</v>
      </c>
      <c r="AL58">
        <v>14.578547343330653</v>
      </c>
      <c r="AM58">
        <v>8.9658066161483507</v>
      </c>
    </row>
    <row r="59" spans="1:39">
      <c r="A59">
        <v>2028</v>
      </c>
      <c r="B59">
        <v>52.975403</v>
      </c>
      <c r="C59">
        <v>137.122849</v>
      </c>
      <c r="D59">
        <v>141.05607599999999</v>
      </c>
      <c r="E59">
        <v>53.698340999999999</v>
      </c>
      <c r="F59">
        <v>55.802258000000002</v>
      </c>
      <c r="G59">
        <v>54.564343927845741</v>
      </c>
      <c r="H59">
        <v>71.533614999999998</v>
      </c>
      <c r="I59">
        <v>74.107963999999996</v>
      </c>
      <c r="J59">
        <v>71.533614999999998</v>
      </c>
      <c r="K59">
        <v>71.533614999999998</v>
      </c>
      <c r="L59">
        <v>54.723495</v>
      </c>
      <c r="M59">
        <v>40.233902</v>
      </c>
      <c r="N59">
        <v>146.38504</v>
      </c>
      <c r="O59">
        <v>135.75808699999999</v>
      </c>
      <c r="P59">
        <v>40.629550999999999</v>
      </c>
      <c r="Q59">
        <v>43.427128000000003</v>
      </c>
      <c r="R59">
        <v>39.696184476491943</v>
      </c>
      <c r="S59">
        <v>54.569473000000002</v>
      </c>
      <c r="T59">
        <v>56.603003999999999</v>
      </c>
      <c r="U59">
        <v>62.209199219999995</v>
      </c>
      <c r="V59">
        <v>50.749609890000002</v>
      </c>
      <c r="W59">
        <v>50.016810999999997</v>
      </c>
      <c r="X59">
        <v>8.1197029190367616</v>
      </c>
      <c r="Y59">
        <v>11.203576095140431</v>
      </c>
      <c r="Z59">
        <v>8.0533353511333257</v>
      </c>
      <c r="AA59">
        <v>33.586506085023188</v>
      </c>
      <c r="AB59">
        <v>22.391004056682124</v>
      </c>
      <c r="AC59">
        <v>19.032353448179805</v>
      </c>
      <c r="AD59">
        <v>7.2849189600712467</v>
      </c>
      <c r="AE59">
        <v>6.6322868722231334</v>
      </c>
      <c r="AF59">
        <v>21.854756880213742</v>
      </c>
      <c r="AG59">
        <v>14.569837920142493</v>
      </c>
      <c r="AH59">
        <v>8.9604503208876327</v>
      </c>
      <c r="AI59">
        <v>7.1858651386773946</v>
      </c>
      <c r="AJ59">
        <v>5.9690581850008204</v>
      </c>
      <c r="AK59">
        <v>21.854756880213742</v>
      </c>
      <c r="AL59">
        <v>14.569837920142493</v>
      </c>
      <c r="AM59">
        <v>8.9604503208876327</v>
      </c>
    </row>
    <row r="60" spans="1:39">
      <c r="A60">
        <v>2029</v>
      </c>
      <c r="B60">
        <v>52.957779000000002</v>
      </c>
      <c r="C60">
        <v>137.136337</v>
      </c>
      <c r="D60">
        <v>141.12228400000001</v>
      </c>
      <c r="E60">
        <v>53.682865</v>
      </c>
      <c r="F60">
        <v>55.779747</v>
      </c>
      <c r="G60">
        <v>54.547531372549528</v>
      </c>
      <c r="H60">
        <v>71.502082999999999</v>
      </c>
      <c r="I60">
        <v>74.091819999999998</v>
      </c>
      <c r="J60">
        <v>71.502082999999999</v>
      </c>
      <c r="K60">
        <v>71.502082999999999</v>
      </c>
      <c r="L60">
        <v>54.726162000000002</v>
      </c>
      <c r="M60">
        <v>40.260539999999999</v>
      </c>
      <c r="N60">
        <v>146.42624480000001</v>
      </c>
      <c r="O60">
        <v>135.77796900000001</v>
      </c>
      <c r="P60">
        <v>40.653229000000003</v>
      </c>
      <c r="Q60">
        <v>43.443325000000002</v>
      </c>
      <c r="R60">
        <v>39.735207322886041</v>
      </c>
      <c r="S60">
        <v>54.520077000000001</v>
      </c>
      <c r="T60">
        <v>56.582515999999998</v>
      </c>
      <c r="U60">
        <v>62.152887779999993</v>
      </c>
      <c r="V60">
        <v>50.703671610000001</v>
      </c>
      <c r="W60">
        <v>49.971091999999999</v>
      </c>
      <c r="X60">
        <v>8.1122678003235151</v>
      </c>
      <c r="Y60">
        <v>11.196401704810768</v>
      </c>
      <c r="Z60">
        <v>8.0545360617209614</v>
      </c>
      <c r="AA60">
        <v>33.610728285421288</v>
      </c>
      <c r="AB60">
        <v>22.407152190280861</v>
      </c>
      <c r="AC60">
        <v>19.04607936173873</v>
      </c>
      <c r="AD60">
        <v>7.2495016255536777</v>
      </c>
      <c r="AE60">
        <v>6.7619375281488621</v>
      </c>
      <c r="AF60">
        <v>21.748504876661034</v>
      </c>
      <c r="AG60">
        <v>14.499003251107355</v>
      </c>
      <c r="AH60">
        <v>8.9168869994310231</v>
      </c>
      <c r="AI60">
        <v>7.1484684746155738</v>
      </c>
      <c r="AJ60">
        <v>6.0857437753339756</v>
      </c>
      <c r="AK60">
        <v>21.748504876661034</v>
      </c>
      <c r="AL60">
        <v>14.499003251107355</v>
      </c>
      <c r="AM60">
        <v>8.9168869994310231</v>
      </c>
    </row>
    <row r="61" spans="1:39">
      <c r="A61">
        <v>2030</v>
      </c>
      <c r="B61">
        <v>52.942141999999997</v>
      </c>
      <c r="C61">
        <v>137.15675400000001</v>
      </c>
      <c r="D61">
        <v>141.17193599999999</v>
      </c>
      <c r="E61">
        <v>53.668998999999999</v>
      </c>
      <c r="F61">
        <v>55.762852000000002</v>
      </c>
      <c r="G61">
        <v>54.532851788482105</v>
      </c>
      <c r="H61">
        <v>71.474258000000006</v>
      </c>
      <c r="I61">
        <v>74.069800999999998</v>
      </c>
      <c r="J61">
        <v>71.474258000000006</v>
      </c>
      <c r="K61">
        <v>71.474258000000006</v>
      </c>
      <c r="L61">
        <v>54.738757999999997</v>
      </c>
      <c r="M61">
        <v>40.324890000000003</v>
      </c>
      <c r="N61">
        <v>143.40141299999999</v>
      </c>
      <c r="O61">
        <v>135.79162600000001</v>
      </c>
      <c r="P61">
        <v>40.715183000000003</v>
      </c>
      <c r="Q61">
        <v>43.487484000000002</v>
      </c>
      <c r="R61">
        <v>39.818705381464746</v>
      </c>
      <c r="S61">
        <v>54.499949999999998</v>
      </c>
      <c r="T61">
        <v>56.588515999999998</v>
      </c>
      <c r="U61">
        <v>62.12994299999999</v>
      </c>
      <c r="V61">
        <v>50.684953499999999</v>
      </c>
      <c r="W61">
        <v>49.942931999999999</v>
      </c>
      <c r="X61">
        <v>8.0939468898184526</v>
      </c>
      <c r="Y61">
        <v>11.175077763689591</v>
      </c>
      <c r="Z61">
        <v>8.0460579440739686</v>
      </c>
      <c r="AA61">
        <v>33.525233291068773</v>
      </c>
      <c r="AB61">
        <v>22.350155527379183</v>
      </c>
      <c r="AC61">
        <v>18.997632198272306</v>
      </c>
      <c r="AD61">
        <v>7.2383163724594342</v>
      </c>
      <c r="AE61">
        <v>6.9454927892875444</v>
      </c>
      <c r="AF61">
        <v>21.714949117378303</v>
      </c>
      <c r="AG61">
        <v>14.476632744918868</v>
      </c>
      <c r="AH61">
        <v>8.9031291381251041</v>
      </c>
      <c r="AI61">
        <v>7.1361180280783936</v>
      </c>
      <c r="AJ61">
        <v>6.2509435103587903</v>
      </c>
      <c r="AK61">
        <v>21.714949117378303</v>
      </c>
      <c r="AL61">
        <v>14.476632744918868</v>
      </c>
      <c r="AM61">
        <v>8.9031291381251041</v>
      </c>
    </row>
    <row r="62" spans="1:39">
      <c r="A62">
        <v>2031</v>
      </c>
      <c r="B62">
        <v>52.928356000000001</v>
      </c>
      <c r="C62">
        <v>137.19352699999999</v>
      </c>
      <c r="D62">
        <v>141.20623800000001</v>
      </c>
      <c r="E62">
        <v>53.656883000000001</v>
      </c>
      <c r="F62">
        <v>55.750194999999998</v>
      </c>
      <c r="G62">
        <v>54.52011998193759</v>
      </c>
      <c r="H62">
        <v>71.451294000000004</v>
      </c>
      <c r="I62">
        <v>74.049605999999997</v>
      </c>
      <c r="J62">
        <v>71.451294000000004</v>
      </c>
      <c r="K62">
        <v>71.451294000000004</v>
      </c>
      <c r="L62">
        <v>54.738667</v>
      </c>
      <c r="M62">
        <v>40.382823999999999</v>
      </c>
      <c r="N62">
        <v>142.43061800000001</v>
      </c>
      <c r="O62">
        <v>135.800095</v>
      </c>
      <c r="P62">
        <v>40.772804000000001</v>
      </c>
      <c r="Q62">
        <v>43.538775999999999</v>
      </c>
      <c r="R62">
        <v>39.888576139126137</v>
      </c>
      <c r="S62">
        <v>54.526305999999998</v>
      </c>
      <c r="T62">
        <v>56.615077999999997</v>
      </c>
      <c r="U62">
        <v>62.15998883999999</v>
      </c>
      <c r="V62">
        <v>50.709464580000002</v>
      </c>
      <c r="W62">
        <v>49.915999999999997</v>
      </c>
      <c r="X62">
        <v>8.0762319852912388</v>
      </c>
      <c r="Y62">
        <v>11.155341452013642</v>
      </c>
      <c r="Z62">
        <v>8.0370566905101555</v>
      </c>
      <c r="AA62">
        <v>33.525233291068773</v>
      </c>
      <c r="AB62">
        <v>22.350155527379183</v>
      </c>
      <c r="AC62">
        <v>18.997632198272306</v>
      </c>
      <c r="AD62">
        <v>7.2444101352274837</v>
      </c>
      <c r="AE62">
        <v>7.0146618420491471</v>
      </c>
      <c r="AF62">
        <v>21.733230405682452</v>
      </c>
      <c r="AG62">
        <v>14.488820270454967</v>
      </c>
      <c r="AH62">
        <v>8.9106244663298053</v>
      </c>
      <c r="AI62">
        <v>7.1483062499600738</v>
      </c>
      <c r="AJ62">
        <v>6.3131956578442328</v>
      </c>
      <c r="AK62">
        <v>21.733230405682452</v>
      </c>
      <c r="AL62">
        <v>14.488820270454967</v>
      </c>
      <c r="AM62">
        <v>8.9106244663298053</v>
      </c>
    </row>
    <row r="63" spans="1:39">
      <c r="A63">
        <v>2032</v>
      </c>
      <c r="B63">
        <v>52.914383000000001</v>
      </c>
      <c r="C63">
        <v>137.234848</v>
      </c>
      <c r="D63">
        <v>141.23060599999999</v>
      </c>
      <c r="E63">
        <v>53.644764000000002</v>
      </c>
      <c r="F63">
        <v>55.737862</v>
      </c>
      <c r="G63">
        <v>54.50770231162852</v>
      </c>
      <c r="H63">
        <v>71.429703000000003</v>
      </c>
      <c r="I63">
        <v>74.029251000000002</v>
      </c>
      <c r="J63">
        <v>71.429703000000003</v>
      </c>
      <c r="K63">
        <v>71.429703000000003</v>
      </c>
      <c r="L63">
        <v>54.737186000000001</v>
      </c>
      <c r="M63">
        <v>40.434486</v>
      </c>
      <c r="N63">
        <v>141.68821700000001</v>
      </c>
      <c r="O63">
        <v>135.80595400000001</v>
      </c>
      <c r="P63">
        <v>40.824306</v>
      </c>
      <c r="Q63">
        <v>43.583224999999999</v>
      </c>
      <c r="R63">
        <v>39.953064145301745</v>
      </c>
      <c r="S63">
        <v>54.564979999999998</v>
      </c>
      <c r="T63">
        <v>56.652087999999999</v>
      </c>
      <c r="U63">
        <v>62.204077199999993</v>
      </c>
      <c r="V63">
        <v>50.745431400000001</v>
      </c>
      <c r="W63">
        <v>49.888568999999997</v>
      </c>
      <c r="X63">
        <v>8.0639177401115472</v>
      </c>
      <c r="Y63">
        <v>11.143576922164907</v>
      </c>
      <c r="Z63">
        <v>8.0315388494361812</v>
      </c>
      <c r="AA63">
        <v>33.466024356040926</v>
      </c>
      <c r="AB63">
        <v>22.310682904027285</v>
      </c>
      <c r="AC63">
        <v>18.964080468423191</v>
      </c>
      <c r="AD63">
        <v>7.2460448489167968</v>
      </c>
      <c r="AE63">
        <v>7.1765852878155236</v>
      </c>
      <c r="AF63">
        <v>21.738134546750391</v>
      </c>
      <c r="AG63">
        <v>14.492089697833594</v>
      </c>
      <c r="AH63">
        <v>8.9126351641676607</v>
      </c>
      <c r="AI63">
        <v>7.140290256247857</v>
      </c>
      <c r="AJ63">
        <v>6.4589267590339716</v>
      </c>
      <c r="AK63">
        <v>21.738134546750391</v>
      </c>
      <c r="AL63">
        <v>14.492089697833594</v>
      </c>
      <c r="AM63">
        <v>8.9126351641676607</v>
      </c>
    </row>
    <row r="64" spans="1:39">
      <c r="A64">
        <v>2033</v>
      </c>
      <c r="B64">
        <v>52.899532000000001</v>
      </c>
      <c r="C64">
        <v>137.26448099999999</v>
      </c>
      <c r="D64">
        <v>141.24444600000001</v>
      </c>
      <c r="E64">
        <v>53.631827999999999</v>
      </c>
      <c r="F64">
        <v>55.721240999999999</v>
      </c>
      <c r="G64">
        <v>54.494262798338646</v>
      </c>
      <c r="H64">
        <v>71.408317999999994</v>
      </c>
      <c r="I64">
        <v>74.011512999999994</v>
      </c>
      <c r="J64">
        <v>71.408317999999994</v>
      </c>
      <c r="K64">
        <v>71.408317999999994</v>
      </c>
      <c r="L64">
        <v>54.735165000000002</v>
      </c>
      <c r="M64">
        <v>40.473736000000002</v>
      </c>
      <c r="N64">
        <v>141.09887699999999</v>
      </c>
      <c r="O64">
        <v>135.81842</v>
      </c>
      <c r="P64">
        <v>40.864693000000003</v>
      </c>
      <c r="Q64">
        <v>43.622864</v>
      </c>
      <c r="R64">
        <v>40.007713352707867</v>
      </c>
      <c r="S64">
        <v>54.601429000000003</v>
      </c>
      <c r="T64">
        <v>56.702697999999998</v>
      </c>
      <c r="U64">
        <v>62.245629059999999</v>
      </c>
      <c r="V64">
        <v>50.779328970000009</v>
      </c>
      <c r="W64">
        <v>49.864704000000003</v>
      </c>
      <c r="X64">
        <v>8.0459719828795944</v>
      </c>
      <c r="Y64">
        <v>11.121859342929591</v>
      </c>
      <c r="Z64">
        <v>8.08076804211602</v>
      </c>
      <c r="AA64">
        <v>33.430730766494719</v>
      </c>
      <c r="AB64">
        <v>22.287153844329815</v>
      </c>
      <c r="AC64">
        <v>18.944080767680344</v>
      </c>
      <c r="AD64">
        <v>7.2851716213439657</v>
      </c>
      <c r="AE64">
        <v>7.2409504090330197</v>
      </c>
      <c r="AF64">
        <v>21.855514864031896</v>
      </c>
      <c r="AG64">
        <v>14.570343242687931</v>
      </c>
      <c r="AH64">
        <v>8.960761094253078</v>
      </c>
      <c r="AI64">
        <v>7.1881138145563632</v>
      </c>
      <c r="AJ64">
        <v>6.5168553681297174</v>
      </c>
      <c r="AK64">
        <v>21.855514864031896</v>
      </c>
      <c r="AL64">
        <v>14.570343242687931</v>
      </c>
      <c r="AM64">
        <v>8.960761094253078</v>
      </c>
    </row>
    <row r="65" spans="1:39">
      <c r="A65">
        <v>2034</v>
      </c>
      <c r="B65">
        <v>52.884678000000001</v>
      </c>
      <c r="C65">
        <v>137.27780200000001</v>
      </c>
      <c r="D65">
        <v>141.248886</v>
      </c>
      <c r="E65">
        <v>53.618889000000003</v>
      </c>
      <c r="F65">
        <v>55.700901000000002</v>
      </c>
      <c r="G65">
        <v>54.480199214094149</v>
      </c>
      <c r="H65">
        <v>71.387176999999994</v>
      </c>
      <c r="I65">
        <v>73.996077999999997</v>
      </c>
      <c r="J65">
        <v>71.387176999999994</v>
      </c>
      <c r="K65">
        <v>71.387176999999994</v>
      </c>
      <c r="L65">
        <v>54.732872</v>
      </c>
      <c r="M65">
        <v>40.499122999999997</v>
      </c>
      <c r="N65">
        <v>140.631821</v>
      </c>
      <c r="O65">
        <v>135.82965100000001</v>
      </c>
      <c r="P65">
        <v>40.888812999999999</v>
      </c>
      <c r="Q65">
        <v>43.648819000000003</v>
      </c>
      <c r="R65">
        <v>40.051181526496201</v>
      </c>
      <c r="S65">
        <v>54.630687999999999</v>
      </c>
      <c r="T65">
        <v>56.749119</v>
      </c>
      <c r="U65">
        <v>62.278984319999992</v>
      </c>
      <c r="V65">
        <v>50.806539839999999</v>
      </c>
      <c r="W65">
        <v>49.842030000000001</v>
      </c>
      <c r="X65">
        <v>8.0275205973665482</v>
      </c>
      <c r="Y65">
        <v>11.099712649336492</v>
      </c>
      <c r="Z65">
        <v>8.0788682833483723</v>
      </c>
      <c r="AA65">
        <v>33.365578028788775</v>
      </c>
      <c r="AB65">
        <v>22.243718685859182</v>
      </c>
      <c r="AC65">
        <v>18.907160882980303</v>
      </c>
      <c r="AD65">
        <v>7.2832236876386114</v>
      </c>
      <c r="AE65">
        <v>7.2963429018411263</v>
      </c>
      <c r="AF65">
        <v>21.849671062915835</v>
      </c>
      <c r="AG65">
        <v>14.566447375277223</v>
      </c>
      <c r="AH65">
        <v>8.9583651357954928</v>
      </c>
      <c r="AI65">
        <v>7.1832321997075983</v>
      </c>
      <c r="AJ65">
        <v>6.5667086116570141</v>
      </c>
      <c r="AK65">
        <v>21.849671062915835</v>
      </c>
      <c r="AL65">
        <v>14.566447375277223</v>
      </c>
      <c r="AM65">
        <v>8.9583651357954928</v>
      </c>
    </row>
    <row r="66" spans="1:39">
      <c r="A66">
        <v>2035</v>
      </c>
      <c r="B66">
        <v>52.869804000000002</v>
      </c>
      <c r="C66">
        <v>137.303146</v>
      </c>
      <c r="D66">
        <v>141.25398300000001</v>
      </c>
      <c r="E66">
        <v>53.605910999999999</v>
      </c>
      <c r="F66">
        <v>55.685443999999997</v>
      </c>
      <c r="G66">
        <v>54.466719080603589</v>
      </c>
      <c r="H66">
        <v>71.366257000000004</v>
      </c>
      <c r="I66">
        <v>73.978156999999996</v>
      </c>
      <c r="J66">
        <v>71.366257000000004</v>
      </c>
      <c r="K66">
        <v>71.366257000000004</v>
      </c>
      <c r="L66">
        <v>54.732346</v>
      </c>
      <c r="M66">
        <v>40.503475000000002</v>
      </c>
      <c r="N66">
        <v>140.17776499999999</v>
      </c>
      <c r="O66">
        <v>135.83987400000001</v>
      </c>
      <c r="P66">
        <v>40.894553999999999</v>
      </c>
      <c r="Q66">
        <v>43.655655000000003</v>
      </c>
      <c r="R66">
        <v>40.069834735085607</v>
      </c>
      <c r="S66">
        <v>54.653564000000003</v>
      </c>
      <c r="T66">
        <v>56.788165999999997</v>
      </c>
      <c r="U66">
        <v>62.305062960000001</v>
      </c>
      <c r="V66">
        <v>50.827814520000004</v>
      </c>
      <c r="W66">
        <v>49.818542000000001</v>
      </c>
      <c r="X66">
        <v>8.0260530318441656</v>
      </c>
      <c r="Y66">
        <v>11.077996423658254</v>
      </c>
      <c r="Z66">
        <v>8.2168163860626748</v>
      </c>
      <c r="AA66">
        <v>33.23398927097476</v>
      </c>
      <c r="AB66">
        <v>22.155992847316508</v>
      </c>
      <c r="AC66">
        <v>18.832593920219033</v>
      </c>
      <c r="AD66">
        <v>7.2856025980854557</v>
      </c>
      <c r="AE66">
        <v>7.3413025310270932</v>
      </c>
      <c r="AF66">
        <v>21.856807794256369</v>
      </c>
      <c r="AG66">
        <v>14.571205196170911</v>
      </c>
      <c r="AH66">
        <v>8.96129119564511</v>
      </c>
      <c r="AI66">
        <v>7.1767274309380369</v>
      </c>
      <c r="AJ66">
        <v>6.6071722779243842</v>
      </c>
      <c r="AK66">
        <v>21.856807794256369</v>
      </c>
      <c r="AL66">
        <v>14.571205196170911</v>
      </c>
      <c r="AM66">
        <v>8.96129119564511</v>
      </c>
    </row>
    <row r="67" spans="1:39">
      <c r="A67">
        <v>2036</v>
      </c>
      <c r="B67">
        <v>52.855815999999997</v>
      </c>
      <c r="C67">
        <v>137.322937</v>
      </c>
      <c r="D67">
        <v>141.25401299999999</v>
      </c>
      <c r="E67">
        <v>53.594822000000001</v>
      </c>
      <c r="F67">
        <v>55.672192000000003</v>
      </c>
      <c r="G67">
        <v>54.459349155078158</v>
      </c>
      <c r="H67">
        <v>71.346626000000001</v>
      </c>
      <c r="I67">
        <v>73.963538999999997</v>
      </c>
      <c r="J67">
        <v>71.346626000000001</v>
      </c>
      <c r="K67">
        <v>71.346626000000001</v>
      </c>
      <c r="L67">
        <v>54.731487000000001</v>
      </c>
      <c r="M67">
        <v>40.495766000000003</v>
      </c>
      <c r="N67">
        <v>139.77023299999999</v>
      </c>
      <c r="O67">
        <v>135.84936500000001</v>
      </c>
      <c r="P67">
        <v>40.886875000000003</v>
      </c>
      <c r="Q67">
        <v>43.648055999999997</v>
      </c>
      <c r="R67">
        <v>40.078913479998512</v>
      </c>
      <c r="S67">
        <v>54.669581999999998</v>
      </c>
      <c r="T67">
        <v>56.819232999999997</v>
      </c>
      <c r="U67">
        <v>62.323323479999992</v>
      </c>
      <c r="V67">
        <v>50.842711260000002</v>
      </c>
      <c r="W67">
        <v>49.779919</v>
      </c>
      <c r="X67">
        <v>8.0176131861860718</v>
      </c>
      <c r="Y67">
        <v>11.05861350752142</v>
      </c>
      <c r="Z67">
        <v>8.2137177710875768</v>
      </c>
      <c r="AA67">
        <v>33.23398927097476</v>
      </c>
      <c r="AB67">
        <v>22.155992847316508</v>
      </c>
      <c r="AC67">
        <v>18.832593920219033</v>
      </c>
      <c r="AD67">
        <v>7.2804932995036253</v>
      </c>
      <c r="AE67">
        <v>7.3672042254538423</v>
      </c>
      <c r="AF67">
        <v>21.841479898510876</v>
      </c>
      <c r="AG67">
        <v>14.560986599007251</v>
      </c>
      <c r="AH67">
        <v>8.9550067583894588</v>
      </c>
      <c r="AI67">
        <v>7.175299349272878</v>
      </c>
      <c r="AJ67">
        <v>6.6304838029084578</v>
      </c>
      <c r="AK67">
        <v>21.841479898510876</v>
      </c>
      <c r="AL67">
        <v>14.560986599007251</v>
      </c>
      <c r="AM67">
        <v>8.9550067583894588</v>
      </c>
    </row>
    <row r="68" spans="1:39">
      <c r="A68">
        <v>2037</v>
      </c>
      <c r="B68">
        <v>52.842987000000001</v>
      </c>
      <c r="C68">
        <v>137.342972</v>
      </c>
      <c r="D68">
        <v>141.25357099999999</v>
      </c>
      <c r="E68">
        <v>53.585498999999999</v>
      </c>
      <c r="F68">
        <v>55.658085</v>
      </c>
      <c r="G68">
        <v>54.459547047714302</v>
      </c>
      <c r="H68">
        <v>71.327529999999996</v>
      </c>
      <c r="I68">
        <v>73.949050999999997</v>
      </c>
      <c r="J68">
        <v>71.327529999999996</v>
      </c>
      <c r="K68">
        <v>71.327529999999996</v>
      </c>
      <c r="L68">
        <v>54.731040999999998</v>
      </c>
      <c r="M68">
        <v>40.488041000000003</v>
      </c>
      <c r="N68">
        <v>139.40389999999999</v>
      </c>
      <c r="O68">
        <v>135.85850500000001</v>
      </c>
      <c r="P68">
        <v>40.880088999999998</v>
      </c>
      <c r="Q68">
        <v>43.641331000000001</v>
      </c>
      <c r="R68">
        <v>40.085261807935204</v>
      </c>
      <c r="S68">
        <v>54.677970999999999</v>
      </c>
      <c r="T68">
        <v>56.844527999999997</v>
      </c>
      <c r="U68">
        <v>62.332886939999995</v>
      </c>
      <c r="V68">
        <v>50.850513030000002</v>
      </c>
      <c r="W68">
        <v>49.711674000000002</v>
      </c>
      <c r="X68">
        <v>8.0005267895768029</v>
      </c>
      <c r="Y68">
        <v>11.038333877060996</v>
      </c>
      <c r="Z68">
        <v>8.2585139495808377</v>
      </c>
      <c r="AA68">
        <v>33.175840522564258</v>
      </c>
      <c r="AB68">
        <v>22.11722701504284</v>
      </c>
      <c r="AC68">
        <v>18.799642962786415</v>
      </c>
      <c r="AD68">
        <v>7.2647892925107493</v>
      </c>
      <c r="AE68">
        <v>7.4105690467773089</v>
      </c>
      <c r="AF68">
        <v>21.794367877532249</v>
      </c>
      <c r="AG68">
        <v>14.529578585021499</v>
      </c>
      <c r="AH68">
        <v>8.9356908297882214</v>
      </c>
      <c r="AI68">
        <v>7.1355967322092706</v>
      </c>
      <c r="AJ68">
        <v>6.6695121420995784</v>
      </c>
      <c r="AK68">
        <v>21.794367877532249</v>
      </c>
      <c r="AL68">
        <v>14.529578585021499</v>
      </c>
      <c r="AM68">
        <v>8.9356908297882214</v>
      </c>
    </row>
    <row r="69" spans="1:39">
      <c r="A69">
        <v>2038</v>
      </c>
      <c r="B69">
        <v>52.828837999999998</v>
      </c>
      <c r="C69">
        <v>137.37178</v>
      </c>
      <c r="D69">
        <v>141.25503499999999</v>
      </c>
      <c r="E69">
        <v>53.575465999999999</v>
      </c>
      <c r="F69">
        <v>55.644547000000003</v>
      </c>
      <c r="G69">
        <v>54.461224810310469</v>
      </c>
      <c r="H69">
        <v>71.308593999999999</v>
      </c>
      <c r="I69">
        <v>73.934021000000001</v>
      </c>
      <c r="J69">
        <v>71.308593999999999</v>
      </c>
      <c r="K69">
        <v>71.308593999999999</v>
      </c>
      <c r="L69">
        <v>54.731720000000003</v>
      </c>
      <c r="M69">
        <v>40.474964</v>
      </c>
      <c r="N69">
        <v>139.030731</v>
      </c>
      <c r="O69">
        <v>135.86656199999999</v>
      </c>
      <c r="P69">
        <v>40.868487999999999</v>
      </c>
      <c r="Q69">
        <v>43.634590000000003</v>
      </c>
      <c r="R69">
        <v>40.079764467719983</v>
      </c>
      <c r="S69">
        <v>54.681956999999997</v>
      </c>
      <c r="T69">
        <v>56.869759000000002</v>
      </c>
      <c r="U69">
        <v>62.337430979999993</v>
      </c>
      <c r="V69">
        <v>50.854220009999999</v>
      </c>
      <c r="W69">
        <v>49.636574000000003</v>
      </c>
      <c r="X69">
        <v>8.0047153316866311</v>
      </c>
      <c r="Y69">
        <v>11.022278446759328</v>
      </c>
      <c r="Z69">
        <v>8.2622270107923104</v>
      </c>
      <c r="AA69">
        <v>33.115001631182992</v>
      </c>
      <c r="AB69">
        <v>22.076667754121992</v>
      </c>
      <c r="AC69">
        <v>18.765167591003692</v>
      </c>
      <c r="AD69">
        <v>7.2242665813795091</v>
      </c>
      <c r="AE69">
        <v>7.4224229425581507</v>
      </c>
      <c r="AF69">
        <v>21.672799744138526</v>
      </c>
      <c r="AG69">
        <v>14.448533162759018</v>
      </c>
      <c r="AH69">
        <v>8.8858478950967967</v>
      </c>
      <c r="AI69">
        <v>7.0867653136215623</v>
      </c>
      <c r="AJ69">
        <v>6.6801806483023354</v>
      </c>
      <c r="AK69">
        <v>21.672799744138526</v>
      </c>
      <c r="AL69">
        <v>14.448533162759018</v>
      </c>
      <c r="AM69">
        <v>8.8858478950967967</v>
      </c>
    </row>
    <row r="70" spans="1:39">
      <c r="A70">
        <v>2039</v>
      </c>
      <c r="B70">
        <v>52.813614000000001</v>
      </c>
      <c r="C70">
        <v>137.406113</v>
      </c>
      <c r="D70">
        <v>141.25749200000001</v>
      </c>
      <c r="E70">
        <v>53.563617999999998</v>
      </c>
      <c r="F70">
        <v>55.633194000000003</v>
      </c>
      <c r="G70">
        <v>54.461591347376483</v>
      </c>
      <c r="H70">
        <v>71.290283000000002</v>
      </c>
      <c r="I70">
        <v>73.917869999999994</v>
      </c>
      <c r="J70">
        <v>71.290283000000002</v>
      </c>
      <c r="K70">
        <v>71.290283000000002</v>
      </c>
      <c r="L70">
        <v>54.733082000000003</v>
      </c>
      <c r="M70">
        <v>40.463352</v>
      </c>
      <c r="N70">
        <v>138.64186100000001</v>
      </c>
      <c r="O70">
        <v>135.87354999999999</v>
      </c>
      <c r="P70">
        <v>40.856636000000002</v>
      </c>
      <c r="Q70">
        <v>43.623908999999998</v>
      </c>
      <c r="R70">
        <v>40.077826728835511</v>
      </c>
      <c r="S70">
        <v>54.680492000000001</v>
      </c>
      <c r="T70">
        <v>56.883755000000001</v>
      </c>
      <c r="U70">
        <v>62.335760879999995</v>
      </c>
      <c r="V70">
        <v>50.852857560000004</v>
      </c>
      <c r="W70">
        <v>49.559016999999997</v>
      </c>
      <c r="X70">
        <v>8.0162677943874172</v>
      </c>
      <c r="Y70">
        <v>11.009277061525852</v>
      </c>
      <c r="Z70">
        <v>8.2702647104023228</v>
      </c>
      <c r="AA70">
        <v>33.066835340277983</v>
      </c>
      <c r="AB70">
        <v>22.044556893518656</v>
      </c>
      <c r="AC70">
        <v>18.737873359490859</v>
      </c>
      <c r="AD70">
        <v>7.2290539036269257</v>
      </c>
      <c r="AE70">
        <v>7.4275303764050484</v>
      </c>
      <c r="AF70">
        <v>21.687161710880776</v>
      </c>
      <c r="AG70">
        <v>14.458107807253851</v>
      </c>
      <c r="AH70">
        <v>8.891736301461119</v>
      </c>
      <c r="AI70">
        <v>7.084788689763168</v>
      </c>
      <c r="AJ70">
        <v>6.6847773387645439</v>
      </c>
      <c r="AK70">
        <v>21.687161710880776</v>
      </c>
      <c r="AL70">
        <v>14.458107807253851</v>
      </c>
      <c r="AM70">
        <v>8.891736301461119</v>
      </c>
    </row>
    <row r="71" spans="1:39">
      <c r="A71">
        <v>2040</v>
      </c>
      <c r="B71">
        <v>52.798862</v>
      </c>
      <c r="C71">
        <v>137.415009</v>
      </c>
      <c r="D71">
        <v>141.25170900000001</v>
      </c>
      <c r="E71">
        <v>53.551845999999998</v>
      </c>
      <c r="F71">
        <v>55.612423</v>
      </c>
      <c r="G71">
        <v>54.45824556967851</v>
      </c>
      <c r="H71">
        <v>71.271422999999999</v>
      </c>
      <c r="I71">
        <v>73.906127999999995</v>
      </c>
      <c r="J71">
        <v>71.271422999999999</v>
      </c>
      <c r="K71">
        <v>71.271422999999999</v>
      </c>
      <c r="L71">
        <v>54.731791999999999</v>
      </c>
      <c r="M71">
        <v>40.455666000000001</v>
      </c>
      <c r="N71">
        <v>138.321594</v>
      </c>
      <c r="O71">
        <v>135.88072199999999</v>
      </c>
      <c r="P71">
        <v>40.849003000000003</v>
      </c>
      <c r="Q71">
        <v>43.613007000000003</v>
      </c>
      <c r="R71">
        <v>40.078237485278933</v>
      </c>
      <c r="S71">
        <v>54.670479</v>
      </c>
      <c r="T71">
        <v>56.890697000000003</v>
      </c>
      <c r="U71">
        <v>62.324346059999996</v>
      </c>
      <c r="V71">
        <v>50.843545470000002</v>
      </c>
      <c r="W71">
        <v>49.482478999999998</v>
      </c>
      <c r="X71">
        <v>8.0317487727205368</v>
      </c>
      <c r="Y71">
        <v>10.993752884432983</v>
      </c>
      <c r="Z71">
        <v>8.2770535767077185</v>
      </c>
      <c r="AA71">
        <v>32.981258653298951</v>
      </c>
      <c r="AB71">
        <v>21.987505768865965</v>
      </c>
      <c r="AC71">
        <v>18.689379903536071</v>
      </c>
      <c r="AD71">
        <v>7.2282583341364104</v>
      </c>
      <c r="AE71">
        <v>7.4304898665901904</v>
      </c>
      <c r="AF71">
        <v>21.684775002409232</v>
      </c>
      <c r="AG71">
        <v>14.456516668272821</v>
      </c>
      <c r="AH71">
        <v>8.8907577509877846</v>
      </c>
      <c r="AI71">
        <v>7.085654030805375</v>
      </c>
      <c r="AJ71">
        <v>6.6874408799311711</v>
      </c>
      <c r="AK71">
        <v>21.684775002409232</v>
      </c>
      <c r="AL71">
        <v>14.456516668272821</v>
      </c>
      <c r="AM71">
        <v>8.8907577509877846</v>
      </c>
    </row>
    <row r="72" spans="1:39">
      <c r="A72">
        <v>2041</v>
      </c>
      <c r="B72">
        <v>52.8</v>
      </c>
      <c r="C72">
        <v>137.415009</v>
      </c>
      <c r="D72">
        <v>141.25170900000001</v>
      </c>
      <c r="E72">
        <v>53.55</v>
      </c>
      <c r="F72">
        <v>55.62</v>
      </c>
      <c r="G72">
        <v>54.45824556967851</v>
      </c>
      <c r="H72">
        <v>71.28</v>
      </c>
      <c r="I72">
        <v>73.91</v>
      </c>
      <c r="J72">
        <v>71.28</v>
      </c>
      <c r="K72">
        <v>71.28</v>
      </c>
      <c r="L72">
        <v>54.74</v>
      </c>
      <c r="M72">
        <v>40.46</v>
      </c>
      <c r="N72">
        <v>138.321594</v>
      </c>
      <c r="O72">
        <v>135.88072199999999</v>
      </c>
      <c r="P72">
        <v>40.85</v>
      </c>
      <c r="Q72">
        <v>43.69</v>
      </c>
      <c r="R72">
        <v>40.078237485278933</v>
      </c>
      <c r="S72">
        <v>54.68</v>
      </c>
      <c r="T72">
        <v>56.9</v>
      </c>
      <c r="U72">
        <v>62.335199999999993</v>
      </c>
      <c r="V72">
        <v>50.852400000000003</v>
      </c>
      <c r="W72">
        <v>49.49</v>
      </c>
      <c r="X72">
        <v>8.0399999999999991</v>
      </c>
      <c r="Y72">
        <v>11</v>
      </c>
      <c r="Z72">
        <v>8.2899999999999991</v>
      </c>
      <c r="AA72">
        <v>32.981258653298951</v>
      </c>
      <c r="AB72">
        <v>21.987505768865965</v>
      </c>
      <c r="AC72">
        <v>18.689379903536071</v>
      </c>
      <c r="AD72">
        <v>7.2324927765121751</v>
      </c>
      <c r="AE72">
        <v>7.4393836179909814</v>
      </c>
      <c r="AF72">
        <v>21.697478329536526</v>
      </c>
      <c r="AG72">
        <v>14.46498555302435</v>
      </c>
      <c r="AH72">
        <v>8.8959661151099745</v>
      </c>
      <c r="AI72">
        <v>7.0950171828927857</v>
      </c>
      <c r="AJ72">
        <v>6.6954452561918831</v>
      </c>
      <c r="AK72">
        <v>21.697478329536526</v>
      </c>
      <c r="AL72">
        <v>14.46498555302435</v>
      </c>
      <c r="AM72">
        <v>8.8959661151099745</v>
      </c>
    </row>
    <row r="73" spans="1:39">
      <c r="A73">
        <v>2042</v>
      </c>
      <c r="B73">
        <v>52.81</v>
      </c>
      <c r="C73">
        <v>137.415009</v>
      </c>
      <c r="D73">
        <v>141.25170900000001</v>
      </c>
      <c r="E73">
        <v>53.56</v>
      </c>
      <c r="F73">
        <v>55.63</v>
      </c>
      <c r="G73">
        <v>54.45824556967851</v>
      </c>
      <c r="H73">
        <v>71.290000000000006</v>
      </c>
      <c r="I73">
        <v>73.92</v>
      </c>
      <c r="J73">
        <v>71.290000000000006</v>
      </c>
      <c r="K73">
        <v>71.290000000000006</v>
      </c>
      <c r="L73">
        <v>54.75</v>
      </c>
      <c r="M73">
        <v>40.46</v>
      </c>
      <c r="N73">
        <v>138.321594</v>
      </c>
      <c r="O73">
        <v>135.88072199999999</v>
      </c>
      <c r="P73">
        <v>40.85</v>
      </c>
      <c r="Q73">
        <v>43.76</v>
      </c>
      <c r="R73">
        <v>40.078237485278933</v>
      </c>
      <c r="S73">
        <v>54.69</v>
      </c>
      <c r="T73">
        <v>56.91</v>
      </c>
      <c r="U73">
        <v>62.346599999999995</v>
      </c>
      <c r="V73">
        <v>50.861699999999999</v>
      </c>
      <c r="W73">
        <v>49.49</v>
      </c>
      <c r="X73">
        <v>8.0500000000000007</v>
      </c>
      <c r="Y73">
        <v>11.01</v>
      </c>
      <c r="Z73">
        <v>8.3000000000000007</v>
      </c>
      <c r="AA73">
        <v>33</v>
      </c>
      <c r="AB73">
        <v>22</v>
      </c>
      <c r="AC73">
        <v>18.7</v>
      </c>
      <c r="AD73">
        <v>7.2370354205604333</v>
      </c>
      <c r="AE73">
        <v>7.4500565332486843</v>
      </c>
      <c r="AF73">
        <v>21.711106261681302</v>
      </c>
      <c r="AG73">
        <v>14.474070841120867</v>
      </c>
      <c r="AH73">
        <v>8.9015535672893336</v>
      </c>
      <c r="AI73">
        <v>7.1046967571446453</v>
      </c>
      <c r="AJ73">
        <v>6.7050508799238164</v>
      </c>
      <c r="AK73">
        <v>21.711106261681302</v>
      </c>
      <c r="AL73">
        <v>14.474070841120867</v>
      </c>
      <c r="AM73">
        <v>8.9015535672893336</v>
      </c>
    </row>
    <row r="74" spans="1:39">
      <c r="A74">
        <v>2043</v>
      </c>
      <c r="B74">
        <v>52.82</v>
      </c>
      <c r="C74">
        <v>137.415009</v>
      </c>
      <c r="D74">
        <v>141.25170900000001</v>
      </c>
      <c r="E74">
        <v>53.57</v>
      </c>
      <c r="F74">
        <v>55.64</v>
      </c>
      <c r="G74">
        <v>54.45824556967851</v>
      </c>
      <c r="H74">
        <v>71.3</v>
      </c>
      <c r="I74">
        <v>73.930000000000007</v>
      </c>
      <c r="J74">
        <v>71.3</v>
      </c>
      <c r="K74">
        <v>71.3</v>
      </c>
      <c r="L74">
        <v>54.76</v>
      </c>
      <c r="M74">
        <v>40.46</v>
      </c>
      <c r="N74">
        <v>138.321594</v>
      </c>
      <c r="O74">
        <v>135.88072199999999</v>
      </c>
      <c r="P74">
        <v>40.85</v>
      </c>
      <c r="Q74">
        <v>43.83</v>
      </c>
      <c r="R74">
        <v>40.078237485278933</v>
      </c>
      <c r="S74">
        <v>54.7</v>
      </c>
      <c r="T74">
        <v>56.92</v>
      </c>
      <c r="U74">
        <v>62.357999999999997</v>
      </c>
      <c r="V74">
        <v>50.871000000000002</v>
      </c>
      <c r="W74">
        <v>49.49</v>
      </c>
      <c r="X74">
        <v>8.06</v>
      </c>
      <c r="Y74">
        <v>11.02</v>
      </c>
      <c r="Z74">
        <v>8.31</v>
      </c>
      <c r="AA74">
        <v>33.03</v>
      </c>
      <c r="AB74">
        <v>22.02</v>
      </c>
      <c r="AC74">
        <v>18.716999999999999</v>
      </c>
      <c r="AD74">
        <v>7.2415180261409207</v>
      </c>
      <c r="AE74">
        <v>7.4715090404592299</v>
      </c>
      <c r="AF74">
        <v>21.724554078422763</v>
      </c>
      <c r="AG74">
        <v>14.483036052281841</v>
      </c>
      <c r="AH74">
        <v>8.907067172153333</v>
      </c>
      <c r="AI74">
        <v>7.1162106423721685</v>
      </c>
      <c r="AJ74">
        <v>6.7243581364133069</v>
      </c>
      <c r="AK74">
        <v>21.724554078422763</v>
      </c>
      <c r="AL74">
        <v>14.483036052281841</v>
      </c>
      <c r="AM74">
        <v>8.907067172153333</v>
      </c>
    </row>
    <row r="75" spans="1:39">
      <c r="A75">
        <v>2044</v>
      </c>
      <c r="B75">
        <v>52.83</v>
      </c>
      <c r="C75">
        <v>137.415009</v>
      </c>
      <c r="D75">
        <v>141.25170900000001</v>
      </c>
      <c r="E75">
        <v>53.58</v>
      </c>
      <c r="F75">
        <v>55.65</v>
      </c>
      <c r="G75">
        <v>54.45824556967851</v>
      </c>
      <c r="H75">
        <v>71.31</v>
      </c>
      <c r="I75">
        <v>73.94</v>
      </c>
      <c r="J75">
        <v>71.31</v>
      </c>
      <c r="K75">
        <v>71.31</v>
      </c>
      <c r="L75">
        <v>54.77</v>
      </c>
      <c r="M75">
        <v>40.46</v>
      </c>
      <c r="N75">
        <v>138.321594</v>
      </c>
      <c r="O75">
        <v>135.88072199999999</v>
      </c>
      <c r="P75">
        <v>40.85</v>
      </c>
      <c r="Q75">
        <v>43.9</v>
      </c>
      <c r="R75">
        <v>40.078237485278933</v>
      </c>
      <c r="S75">
        <v>54.71</v>
      </c>
      <c r="T75">
        <v>56.93</v>
      </c>
      <c r="U75">
        <v>62.369399999999999</v>
      </c>
      <c r="V75">
        <v>50.880300000000005</v>
      </c>
      <c r="W75">
        <v>49.49</v>
      </c>
      <c r="X75">
        <v>8.07</v>
      </c>
      <c r="Y75">
        <v>11.03</v>
      </c>
      <c r="Z75">
        <v>8.32</v>
      </c>
      <c r="AA75">
        <v>33.06</v>
      </c>
      <c r="AB75">
        <v>22.04</v>
      </c>
      <c r="AC75">
        <v>18.733999999999998</v>
      </c>
      <c r="AD75">
        <v>7.2459407030427148</v>
      </c>
      <c r="AE75">
        <v>7.4817429156876267</v>
      </c>
      <c r="AF75">
        <v>21.737822109128146</v>
      </c>
      <c r="AG75">
        <v>14.49188140608543</v>
      </c>
      <c r="AH75">
        <v>8.9125070647425382</v>
      </c>
      <c r="AI75">
        <v>7.1258848800514798</v>
      </c>
      <c r="AJ75">
        <v>6.7335686241188641</v>
      </c>
      <c r="AK75">
        <v>21.737822109128146</v>
      </c>
      <c r="AL75">
        <v>14.49188140608543</v>
      </c>
      <c r="AM75">
        <v>8.9125070647425382</v>
      </c>
    </row>
    <row r="76" spans="1:39">
      <c r="A76">
        <v>2045</v>
      </c>
      <c r="B76">
        <v>52.84</v>
      </c>
      <c r="C76">
        <v>137.415009</v>
      </c>
      <c r="D76">
        <v>141.25170900000001</v>
      </c>
      <c r="E76">
        <v>53.59</v>
      </c>
      <c r="F76">
        <v>55.66</v>
      </c>
      <c r="G76">
        <v>54.45824556967851</v>
      </c>
      <c r="H76">
        <v>71.319999999999993</v>
      </c>
      <c r="I76">
        <v>73.95</v>
      </c>
      <c r="J76">
        <v>71.319999999999993</v>
      </c>
      <c r="K76">
        <v>71.319999999999993</v>
      </c>
      <c r="L76">
        <v>54.78</v>
      </c>
      <c r="M76">
        <v>40.46</v>
      </c>
      <c r="N76">
        <v>138.321594</v>
      </c>
      <c r="O76">
        <v>135.88072199999999</v>
      </c>
      <c r="P76">
        <v>40.85</v>
      </c>
      <c r="Q76">
        <v>43.97</v>
      </c>
      <c r="R76">
        <v>40.078237485278933</v>
      </c>
      <c r="S76">
        <v>54.72</v>
      </c>
      <c r="T76">
        <v>56.94</v>
      </c>
      <c r="U76">
        <v>62.380799999999994</v>
      </c>
      <c r="V76">
        <v>50.889600000000002</v>
      </c>
      <c r="W76">
        <v>49.49</v>
      </c>
      <c r="X76">
        <v>8.08</v>
      </c>
      <c r="Y76">
        <v>11.04</v>
      </c>
      <c r="Z76">
        <v>8.33</v>
      </c>
      <c r="AA76">
        <v>33.119999999999997</v>
      </c>
      <c r="AB76">
        <v>22.08</v>
      </c>
      <c r="AC76">
        <v>18.767999999999997</v>
      </c>
      <c r="AD76">
        <v>7.2503047099103863</v>
      </c>
      <c r="AE76">
        <v>7.4918309614533598</v>
      </c>
      <c r="AF76">
        <v>21.750914129731157</v>
      </c>
      <c r="AG76">
        <v>14.500609419820773</v>
      </c>
      <c r="AH76">
        <v>8.9178747931897746</v>
      </c>
      <c r="AI76">
        <v>7.1355496073847835</v>
      </c>
      <c r="AJ76">
        <v>6.7426478653080242</v>
      </c>
      <c r="AK76">
        <v>21.750914129731157</v>
      </c>
      <c r="AL76">
        <v>14.500609419820773</v>
      </c>
      <c r="AM76">
        <v>8.9178747931897746</v>
      </c>
    </row>
    <row r="77" spans="1:39">
      <c r="A77">
        <v>2046</v>
      </c>
      <c r="B77">
        <v>52.85</v>
      </c>
      <c r="C77">
        <v>137.415009</v>
      </c>
      <c r="D77">
        <v>141.25170900000001</v>
      </c>
      <c r="E77">
        <v>53.6</v>
      </c>
      <c r="F77">
        <v>55.67</v>
      </c>
      <c r="G77">
        <v>54.45824556967851</v>
      </c>
      <c r="H77">
        <v>71.33</v>
      </c>
      <c r="I77">
        <v>73.959999999999994</v>
      </c>
      <c r="J77">
        <v>71.33</v>
      </c>
      <c r="K77">
        <v>71.33</v>
      </c>
      <c r="L77">
        <v>54.79</v>
      </c>
      <c r="M77">
        <v>40.46</v>
      </c>
      <c r="N77">
        <v>138.321594</v>
      </c>
      <c r="O77">
        <v>135.88072199999999</v>
      </c>
      <c r="P77">
        <v>40.85</v>
      </c>
      <c r="Q77">
        <v>44.04</v>
      </c>
      <c r="R77">
        <v>40.078237485278933</v>
      </c>
      <c r="S77">
        <v>54.73</v>
      </c>
      <c r="T77">
        <v>56.95</v>
      </c>
      <c r="U77">
        <v>62.392199999999988</v>
      </c>
      <c r="V77">
        <v>50.898899999999998</v>
      </c>
      <c r="W77">
        <v>49.49</v>
      </c>
      <c r="X77">
        <v>8.09</v>
      </c>
      <c r="Y77">
        <v>11.05</v>
      </c>
      <c r="Z77">
        <v>8.34</v>
      </c>
      <c r="AA77">
        <v>33.119999999999997</v>
      </c>
      <c r="AB77">
        <v>22.08</v>
      </c>
      <c r="AC77">
        <v>18.767999999999997</v>
      </c>
      <c r="AD77">
        <v>7.2528660628824939</v>
      </c>
      <c r="AE77">
        <v>7.5017898274813373</v>
      </c>
      <c r="AF77">
        <v>21.758598188647483</v>
      </c>
      <c r="AG77">
        <v>14.505732125764988</v>
      </c>
      <c r="AH77">
        <v>8.9210252573454678</v>
      </c>
      <c r="AI77">
        <v>7.1362635736528492</v>
      </c>
      <c r="AJ77">
        <v>6.7516108447332037</v>
      </c>
      <c r="AK77">
        <v>21.758598188647483</v>
      </c>
      <c r="AL77">
        <v>14.505732125764988</v>
      </c>
      <c r="AM77">
        <v>8.9210252573454678</v>
      </c>
    </row>
    <row r="78" spans="1:39">
      <c r="A78">
        <v>2047</v>
      </c>
      <c r="B78">
        <v>52.86</v>
      </c>
      <c r="C78">
        <v>137.415009</v>
      </c>
      <c r="D78">
        <v>141.25170900000001</v>
      </c>
      <c r="E78">
        <v>53.61</v>
      </c>
      <c r="F78">
        <v>55.68</v>
      </c>
      <c r="G78">
        <v>54.45824556967851</v>
      </c>
      <c r="H78">
        <v>71.34</v>
      </c>
      <c r="I78">
        <v>73.97</v>
      </c>
      <c r="J78">
        <v>71.34</v>
      </c>
      <c r="K78">
        <v>71.34</v>
      </c>
      <c r="L78">
        <v>54.8</v>
      </c>
      <c r="M78">
        <v>40.46</v>
      </c>
      <c r="N78">
        <v>138.321594</v>
      </c>
      <c r="O78">
        <v>135.88072199999999</v>
      </c>
      <c r="P78">
        <v>40.85</v>
      </c>
      <c r="Q78">
        <v>44.11</v>
      </c>
      <c r="R78">
        <v>40.078237485278933</v>
      </c>
      <c r="S78">
        <v>54.74</v>
      </c>
      <c r="T78">
        <v>56.96</v>
      </c>
      <c r="U78">
        <v>62.403599999999997</v>
      </c>
      <c r="V78">
        <v>50.908200000000008</v>
      </c>
      <c r="W78">
        <v>49.49</v>
      </c>
      <c r="X78">
        <v>8.1</v>
      </c>
      <c r="Y78">
        <v>11.06</v>
      </c>
      <c r="Z78">
        <v>8.35</v>
      </c>
      <c r="AA78">
        <v>33.150000000000006</v>
      </c>
      <c r="AB78">
        <v>22.1</v>
      </c>
      <c r="AC78">
        <v>18.785</v>
      </c>
      <c r="AD78">
        <v>7.2553933418690111</v>
      </c>
      <c r="AE78">
        <v>7.5226586114559222</v>
      </c>
      <c r="AF78">
        <v>21.766180025607035</v>
      </c>
      <c r="AG78">
        <v>14.510786683738022</v>
      </c>
      <c r="AH78">
        <v>8.9241338104988834</v>
      </c>
      <c r="AI78">
        <v>7.1389618813593732</v>
      </c>
      <c r="AJ78">
        <v>6.7703927503103305</v>
      </c>
      <c r="AK78">
        <v>21.766180025607035</v>
      </c>
      <c r="AL78">
        <v>14.510786683738022</v>
      </c>
      <c r="AM78">
        <v>8.9241338104988834</v>
      </c>
    </row>
    <row r="79" spans="1:39">
      <c r="A79">
        <v>2048</v>
      </c>
      <c r="B79">
        <v>52.87</v>
      </c>
      <c r="C79">
        <v>137.415009</v>
      </c>
      <c r="D79">
        <v>141.25170900000001</v>
      </c>
      <c r="E79">
        <v>53.62</v>
      </c>
      <c r="F79">
        <v>55.69</v>
      </c>
      <c r="G79">
        <v>54.45824556967851</v>
      </c>
      <c r="H79">
        <v>71.349999999999994</v>
      </c>
      <c r="I79">
        <v>73.98</v>
      </c>
      <c r="J79">
        <v>71.349999999999994</v>
      </c>
      <c r="K79">
        <v>71.349999999999994</v>
      </c>
      <c r="L79">
        <v>54.81</v>
      </c>
      <c r="M79">
        <v>40.46</v>
      </c>
      <c r="N79">
        <v>138.321594</v>
      </c>
      <c r="O79">
        <v>135.88072199999999</v>
      </c>
      <c r="P79">
        <v>40.85</v>
      </c>
      <c r="Q79">
        <v>44.18</v>
      </c>
      <c r="R79">
        <v>40.078237485278933</v>
      </c>
      <c r="S79">
        <v>54.75</v>
      </c>
      <c r="T79">
        <v>56.97</v>
      </c>
      <c r="U79">
        <v>62.414999999999992</v>
      </c>
      <c r="V79">
        <v>50.917500000000004</v>
      </c>
      <c r="W79">
        <v>49.49</v>
      </c>
      <c r="X79">
        <v>8.11</v>
      </c>
      <c r="Y79">
        <v>11.07</v>
      </c>
      <c r="Z79">
        <v>8.36</v>
      </c>
      <c r="AA79">
        <v>33.18</v>
      </c>
      <c r="AB79">
        <v>22.12</v>
      </c>
      <c r="AC79">
        <v>18.802</v>
      </c>
      <c r="AD79">
        <v>7.2578883859655496</v>
      </c>
      <c r="AE79">
        <v>7.5323775678483322</v>
      </c>
      <c r="AF79">
        <v>21.773665157896648</v>
      </c>
      <c r="AG79">
        <v>14.515776771931099</v>
      </c>
      <c r="AH79">
        <v>8.9272027147376267</v>
      </c>
      <c r="AI79">
        <v>7.1397703673455322</v>
      </c>
      <c r="AJ79">
        <v>6.7791398110634988</v>
      </c>
      <c r="AK79">
        <v>21.773665157896648</v>
      </c>
      <c r="AL79">
        <v>14.515776771931099</v>
      </c>
      <c r="AM79">
        <v>8.9272027147376267</v>
      </c>
    </row>
    <row r="80" spans="1:39">
      <c r="A80">
        <v>2049</v>
      </c>
      <c r="B80">
        <v>52.88</v>
      </c>
      <c r="C80">
        <v>137.415009</v>
      </c>
      <c r="D80">
        <v>141.25170900000001</v>
      </c>
      <c r="E80">
        <v>53.63</v>
      </c>
      <c r="F80">
        <v>55.7</v>
      </c>
      <c r="G80">
        <v>54.45824556967851</v>
      </c>
      <c r="H80">
        <v>71.36</v>
      </c>
      <c r="I80">
        <v>73.989999999999995</v>
      </c>
      <c r="J80">
        <v>71.36</v>
      </c>
      <c r="K80">
        <v>71.36</v>
      </c>
      <c r="L80">
        <v>54.82</v>
      </c>
      <c r="M80">
        <v>40.46</v>
      </c>
      <c r="N80">
        <v>138.321594</v>
      </c>
      <c r="O80">
        <v>135.88072199999999</v>
      </c>
      <c r="P80">
        <v>40.85</v>
      </c>
      <c r="Q80">
        <v>44.26</v>
      </c>
      <c r="R80">
        <v>40.078237485278933</v>
      </c>
      <c r="S80">
        <v>54.76</v>
      </c>
      <c r="T80">
        <v>56.98</v>
      </c>
      <c r="U80">
        <v>62.426399999999994</v>
      </c>
      <c r="V80">
        <v>50.9268</v>
      </c>
      <c r="W80">
        <v>49.49</v>
      </c>
      <c r="X80">
        <v>8.1199999999999992</v>
      </c>
      <c r="Y80">
        <v>11.08</v>
      </c>
      <c r="Z80">
        <v>8.3699999999999992</v>
      </c>
      <c r="AA80">
        <v>33.21</v>
      </c>
      <c r="AB80">
        <v>22.14</v>
      </c>
      <c r="AC80">
        <v>18.818999999999999</v>
      </c>
      <c r="AD80">
        <v>7.2603487532483673</v>
      </c>
      <c r="AE80">
        <v>7.5419767684742141</v>
      </c>
      <c r="AF80">
        <v>21.781046259745104</v>
      </c>
      <c r="AG80">
        <v>14.520697506496735</v>
      </c>
      <c r="AH80">
        <v>8.9302289664954912</v>
      </c>
      <c r="AI80">
        <v>7.1406150592990345</v>
      </c>
      <c r="AJ80">
        <v>6.7877790916267928</v>
      </c>
      <c r="AK80">
        <v>21.781046259745104</v>
      </c>
      <c r="AL80">
        <v>14.520697506496735</v>
      </c>
      <c r="AM80">
        <v>8.9302289664954912</v>
      </c>
    </row>
    <row r="81" spans="1:39">
      <c r="A81">
        <v>2050</v>
      </c>
      <c r="B81">
        <v>52.89</v>
      </c>
      <c r="C81">
        <v>137.415009</v>
      </c>
      <c r="D81">
        <v>141.25170900000001</v>
      </c>
      <c r="E81">
        <v>53.64</v>
      </c>
      <c r="F81">
        <v>55.71</v>
      </c>
      <c r="G81">
        <v>54.45824556967851</v>
      </c>
      <c r="H81">
        <v>71.37</v>
      </c>
      <c r="I81">
        <v>74</v>
      </c>
      <c r="J81">
        <v>71.37</v>
      </c>
      <c r="K81">
        <v>71.37</v>
      </c>
      <c r="L81">
        <v>54.83</v>
      </c>
      <c r="M81">
        <v>40.46</v>
      </c>
      <c r="N81">
        <v>138.321594</v>
      </c>
      <c r="O81">
        <v>135.88072199999999</v>
      </c>
      <c r="P81">
        <v>40.85</v>
      </c>
      <c r="Q81">
        <v>44.34</v>
      </c>
      <c r="R81">
        <v>40.078237485278933</v>
      </c>
      <c r="S81">
        <v>54.77</v>
      </c>
      <c r="T81">
        <v>56.99</v>
      </c>
      <c r="U81">
        <v>62.437799999999996</v>
      </c>
      <c r="V81">
        <v>50.936100000000003</v>
      </c>
      <c r="W81">
        <v>49.49</v>
      </c>
      <c r="X81">
        <v>8.1300000000000008</v>
      </c>
      <c r="Y81">
        <v>11.09</v>
      </c>
      <c r="Z81">
        <v>8.3800000000000008</v>
      </c>
      <c r="AA81">
        <v>33.269999999999996</v>
      </c>
      <c r="AB81">
        <v>22.18</v>
      </c>
      <c r="AC81">
        <v>18.852999999999998</v>
      </c>
      <c r="AD81">
        <v>7.2622788019229656</v>
      </c>
      <c r="AE81">
        <v>7.551454660381153</v>
      </c>
      <c r="AF81">
        <v>21.786836405768895</v>
      </c>
      <c r="AG81">
        <v>14.524557603845931</v>
      </c>
      <c r="AH81">
        <v>8.9326029263652469</v>
      </c>
      <c r="AI81">
        <v>7.1416532439382694</v>
      </c>
      <c r="AJ81">
        <v>6.7963091943430376</v>
      </c>
      <c r="AK81">
        <v>21.786836405768895</v>
      </c>
      <c r="AL81">
        <v>14.524557603845931</v>
      </c>
      <c r="AM81">
        <v>8.9326029263652469</v>
      </c>
    </row>
    <row r="83" spans="1:39">
      <c r="A83" t="s">
        <v>43</v>
      </c>
    </row>
    <row r="84" spans="1:39">
      <c r="C84">
        <v>2014</v>
      </c>
      <c r="D84">
        <v>2015</v>
      </c>
      <c r="E84">
        <v>2016</v>
      </c>
      <c r="F84">
        <v>2017</v>
      </c>
      <c r="G84">
        <v>2018</v>
      </c>
      <c r="H84">
        <v>2019</v>
      </c>
      <c r="I84">
        <v>2020</v>
      </c>
      <c r="J84">
        <v>2021</v>
      </c>
      <c r="K84">
        <v>2022</v>
      </c>
      <c r="L84">
        <v>2023</v>
      </c>
      <c r="M84">
        <v>2024</v>
      </c>
      <c r="N84">
        <v>2025</v>
      </c>
      <c r="O84">
        <v>2026</v>
      </c>
      <c r="P84">
        <v>2027</v>
      </c>
      <c r="Q84">
        <v>2028</v>
      </c>
      <c r="R84">
        <v>2029</v>
      </c>
      <c r="S84">
        <v>2030</v>
      </c>
      <c r="T84">
        <v>2031</v>
      </c>
      <c r="U84">
        <v>2032</v>
      </c>
      <c r="V84">
        <v>2033</v>
      </c>
      <c r="W84">
        <v>2034</v>
      </c>
      <c r="X84">
        <v>2035</v>
      </c>
      <c r="Y84">
        <v>2036</v>
      </c>
      <c r="Z84">
        <v>2037</v>
      </c>
      <c r="AA84">
        <v>2038</v>
      </c>
      <c r="AB84">
        <v>2039</v>
      </c>
      <c r="AC84">
        <v>2040</v>
      </c>
      <c r="AD84">
        <v>2041</v>
      </c>
      <c r="AE84">
        <v>2042</v>
      </c>
      <c r="AF84">
        <v>2043</v>
      </c>
      <c r="AG84">
        <v>2044</v>
      </c>
      <c r="AH84">
        <v>2045</v>
      </c>
      <c r="AI84">
        <v>2046</v>
      </c>
      <c r="AJ84">
        <v>2047</v>
      </c>
      <c r="AK84">
        <v>2048</v>
      </c>
      <c r="AL84">
        <v>2049</v>
      </c>
      <c r="AM84">
        <v>2050</v>
      </c>
    </row>
    <row r="85" spans="1:39">
      <c r="A85" t="s">
        <v>21</v>
      </c>
      <c r="B85" t="s">
        <v>26</v>
      </c>
      <c r="C85">
        <v>35.639256000000003</v>
      </c>
      <c r="D85">
        <v>35.838329000000002</v>
      </c>
      <c r="E85">
        <v>36.439526000000001</v>
      </c>
      <c r="F85">
        <v>38.032527999999999</v>
      </c>
      <c r="G85">
        <v>38.828178000000001</v>
      </c>
      <c r="H85">
        <v>47.393602400000006</v>
      </c>
      <c r="I85">
        <v>42.827122000000003</v>
      </c>
      <c r="J85">
        <v>44.809441</v>
      </c>
      <c r="K85">
        <v>47.018245999999998</v>
      </c>
      <c r="L85">
        <v>49.305728999999999</v>
      </c>
      <c r="M85">
        <v>50.441357000000004</v>
      </c>
      <c r="N85">
        <v>52.752808000000002</v>
      </c>
      <c r="O85">
        <v>52.952815999999999</v>
      </c>
      <c r="P85">
        <v>52.977600000000002</v>
      </c>
      <c r="Q85">
        <v>52.975403</v>
      </c>
      <c r="R85">
        <v>52.957779000000002</v>
      </c>
      <c r="S85">
        <v>52.942141999999997</v>
      </c>
      <c r="T85">
        <v>52.928356000000001</v>
      </c>
      <c r="U85">
        <v>52.914383000000001</v>
      </c>
      <c r="V85">
        <v>52.899532000000001</v>
      </c>
      <c r="W85">
        <v>52.884678000000001</v>
      </c>
      <c r="X85">
        <v>52.869804000000002</v>
      </c>
      <c r="Y85">
        <v>52.855815999999997</v>
      </c>
      <c r="Z85">
        <v>52.842987000000001</v>
      </c>
      <c r="AA85">
        <v>52.828837999999998</v>
      </c>
      <c r="AB85">
        <v>52.813614000000001</v>
      </c>
      <c r="AC85">
        <v>52.798862</v>
      </c>
      <c r="AD85">
        <v>52.8</v>
      </c>
      <c r="AE85">
        <v>52.81</v>
      </c>
      <c r="AF85">
        <v>52.82</v>
      </c>
      <c r="AG85">
        <v>52.83</v>
      </c>
      <c r="AH85">
        <v>52.84</v>
      </c>
      <c r="AI85">
        <v>52.85</v>
      </c>
      <c r="AJ85">
        <v>52.86</v>
      </c>
      <c r="AK85">
        <v>52.87</v>
      </c>
      <c r="AL85">
        <v>52.88</v>
      </c>
      <c r="AM85">
        <v>52.89</v>
      </c>
    </row>
    <row r="86" spans="1:39">
      <c r="A86" t="s">
        <v>21</v>
      </c>
      <c r="B86" t="s">
        <v>27</v>
      </c>
      <c r="C86">
        <v>131.75607299999999</v>
      </c>
      <c r="D86">
        <v>130.820572</v>
      </c>
      <c r="E86">
        <v>132.28723099999999</v>
      </c>
      <c r="F86">
        <v>132.53280599999999</v>
      </c>
      <c r="G86">
        <v>132.888519</v>
      </c>
      <c r="H86">
        <v>133.87413000000001</v>
      </c>
      <c r="I86">
        <v>134.88223300000001</v>
      </c>
      <c r="J86">
        <v>135.777985</v>
      </c>
      <c r="K86">
        <v>136.902298</v>
      </c>
      <c r="L86">
        <v>137.177887</v>
      </c>
      <c r="M86">
        <v>137.09497099999999</v>
      </c>
      <c r="N86">
        <v>137.28733800000001</v>
      </c>
      <c r="O86">
        <v>137.222488</v>
      </c>
      <c r="P86">
        <v>137.14897199999999</v>
      </c>
      <c r="Q86">
        <v>137.122849</v>
      </c>
      <c r="R86">
        <v>137.136337</v>
      </c>
      <c r="S86">
        <v>137.15675400000001</v>
      </c>
      <c r="T86">
        <v>137.19352699999999</v>
      </c>
      <c r="U86">
        <v>137.234848</v>
      </c>
      <c r="V86">
        <v>137.26448099999999</v>
      </c>
      <c r="W86">
        <v>137.27780200000001</v>
      </c>
      <c r="X86">
        <v>137.303146</v>
      </c>
      <c r="Y86">
        <v>137.322937</v>
      </c>
      <c r="Z86">
        <v>137.342972</v>
      </c>
      <c r="AA86">
        <v>137.37178</v>
      </c>
      <c r="AB86">
        <v>137.406113</v>
      </c>
      <c r="AC86">
        <v>137.415009</v>
      </c>
      <c r="AD86">
        <v>137.415009</v>
      </c>
      <c r="AE86">
        <v>137.415009</v>
      </c>
      <c r="AF86">
        <v>137.415009</v>
      </c>
      <c r="AG86">
        <v>137.415009</v>
      </c>
      <c r="AH86">
        <v>137.415009</v>
      </c>
      <c r="AI86">
        <v>137.415009</v>
      </c>
      <c r="AJ86">
        <v>137.415009</v>
      </c>
      <c r="AK86">
        <v>137.415009</v>
      </c>
      <c r="AL86">
        <v>137.415009</v>
      </c>
      <c r="AM86">
        <v>137.415009</v>
      </c>
    </row>
    <row r="87" spans="1:39">
      <c r="A87" t="s">
        <v>21</v>
      </c>
      <c r="B87" t="s">
        <v>28</v>
      </c>
      <c r="C87">
        <v>125.300522</v>
      </c>
      <c r="D87">
        <v>125.640991</v>
      </c>
      <c r="E87">
        <v>125.79753100000001</v>
      </c>
      <c r="F87">
        <v>127.040604</v>
      </c>
      <c r="G87">
        <v>130.92996199999999</v>
      </c>
      <c r="H87">
        <v>133.16764800000001</v>
      </c>
      <c r="I87">
        <v>134.601517</v>
      </c>
      <c r="J87">
        <v>136.08526599999999</v>
      </c>
      <c r="K87">
        <v>137.90408300000001</v>
      </c>
      <c r="L87">
        <v>139.05831900000001</v>
      </c>
      <c r="M87">
        <v>139.33403000000001</v>
      </c>
      <c r="N87">
        <v>140.80143699999999</v>
      </c>
      <c r="O87">
        <v>140.87081900000001</v>
      </c>
      <c r="P87">
        <v>140.97215299999999</v>
      </c>
      <c r="Q87">
        <v>141.05607599999999</v>
      </c>
      <c r="R87">
        <v>141.12228400000001</v>
      </c>
      <c r="S87">
        <v>141.17193599999999</v>
      </c>
      <c r="T87">
        <v>141.20623800000001</v>
      </c>
      <c r="U87">
        <v>141.23060599999999</v>
      </c>
      <c r="V87">
        <v>141.24444600000001</v>
      </c>
      <c r="W87">
        <v>141.248886</v>
      </c>
      <c r="X87">
        <v>141.25398300000001</v>
      </c>
      <c r="Y87">
        <v>141.25401299999999</v>
      </c>
      <c r="Z87">
        <v>141.25357099999999</v>
      </c>
      <c r="AA87">
        <v>141.25503499999999</v>
      </c>
      <c r="AB87">
        <v>141.25749200000001</v>
      </c>
      <c r="AC87">
        <v>141.25170900000001</v>
      </c>
      <c r="AD87">
        <v>141.25170900000001</v>
      </c>
      <c r="AE87">
        <v>141.25170900000001</v>
      </c>
      <c r="AF87">
        <v>141.25170900000001</v>
      </c>
      <c r="AG87">
        <v>141.25170900000001</v>
      </c>
      <c r="AH87">
        <v>141.25170900000001</v>
      </c>
      <c r="AI87">
        <v>141.25170900000001</v>
      </c>
      <c r="AJ87">
        <v>141.25170900000001</v>
      </c>
      <c r="AK87">
        <v>141.25170900000001</v>
      </c>
      <c r="AL87">
        <v>141.25170900000001</v>
      </c>
      <c r="AM87">
        <v>141.25170900000001</v>
      </c>
    </row>
    <row r="88" spans="1:39">
      <c r="A88" t="s">
        <v>21</v>
      </c>
      <c r="B88" t="s">
        <v>29</v>
      </c>
      <c r="C88">
        <v>35.804321000000002</v>
      </c>
      <c r="D88">
        <v>35.975662</v>
      </c>
      <c r="E88">
        <v>36.573321999999997</v>
      </c>
      <c r="F88">
        <v>38.233123999999997</v>
      </c>
      <c r="G88">
        <v>39.019978000000002</v>
      </c>
      <c r="H88">
        <v>41.153435000000002</v>
      </c>
      <c r="I88">
        <v>43.211829999999999</v>
      </c>
      <c r="J88">
        <v>45.239139999999999</v>
      </c>
      <c r="K88">
        <v>47.495693000000003</v>
      </c>
      <c r="L88">
        <v>49.832324999999997</v>
      </c>
      <c r="M88">
        <v>50.984473999999999</v>
      </c>
      <c r="N88">
        <v>53.450690999999999</v>
      </c>
      <c r="O88">
        <v>53.665751999999998</v>
      </c>
      <c r="P88">
        <v>53.696686</v>
      </c>
      <c r="Q88">
        <v>53.698340999999999</v>
      </c>
      <c r="R88">
        <v>53.682865</v>
      </c>
      <c r="S88">
        <v>53.668998999999999</v>
      </c>
      <c r="T88">
        <v>53.656883000000001</v>
      </c>
      <c r="U88">
        <v>53.644764000000002</v>
      </c>
      <c r="V88">
        <v>53.631827999999999</v>
      </c>
      <c r="W88">
        <v>53.618889000000003</v>
      </c>
      <c r="X88">
        <v>53.605910999999999</v>
      </c>
      <c r="Y88">
        <v>53.594822000000001</v>
      </c>
      <c r="Z88">
        <v>53.585498999999999</v>
      </c>
      <c r="AA88">
        <v>53.575465999999999</v>
      </c>
      <c r="AB88">
        <v>53.563617999999998</v>
      </c>
      <c r="AC88">
        <v>53.551845999999998</v>
      </c>
      <c r="AD88">
        <v>53.55</v>
      </c>
      <c r="AE88">
        <v>53.56</v>
      </c>
      <c r="AF88">
        <v>53.57</v>
      </c>
      <c r="AG88">
        <v>53.58</v>
      </c>
      <c r="AH88">
        <v>53.59</v>
      </c>
      <c r="AI88">
        <v>53.6</v>
      </c>
      <c r="AJ88">
        <v>53.61</v>
      </c>
      <c r="AK88">
        <v>53.62</v>
      </c>
      <c r="AL88">
        <v>53.63</v>
      </c>
      <c r="AM88">
        <v>53.64</v>
      </c>
    </row>
    <row r="89" spans="1:39">
      <c r="A89" t="s">
        <v>21</v>
      </c>
      <c r="B89" t="s">
        <v>30</v>
      </c>
      <c r="C89">
        <v>44.495475999999996</v>
      </c>
      <c r="D89">
        <v>44.464191</v>
      </c>
      <c r="E89">
        <v>45.041649</v>
      </c>
      <c r="F89">
        <v>45.991100000000003</v>
      </c>
      <c r="G89">
        <v>46.394615000000002</v>
      </c>
      <c r="H89">
        <v>47.321418999999999</v>
      </c>
      <c r="I89">
        <v>48.529578999999998</v>
      </c>
      <c r="J89">
        <v>49.957568999999999</v>
      </c>
      <c r="K89">
        <v>51.463183999999998</v>
      </c>
      <c r="L89">
        <v>53.191218999999997</v>
      </c>
      <c r="M89">
        <v>54.021393000000003</v>
      </c>
      <c r="N89">
        <v>55.689006999999997</v>
      </c>
      <c r="O89">
        <v>55.861080000000001</v>
      </c>
      <c r="P89">
        <v>55.838692000000002</v>
      </c>
      <c r="Q89">
        <v>55.802258000000002</v>
      </c>
      <c r="R89">
        <v>55.779747</v>
      </c>
      <c r="S89">
        <v>55.762852000000002</v>
      </c>
      <c r="T89">
        <v>55.750194999999998</v>
      </c>
      <c r="U89">
        <v>55.737862</v>
      </c>
      <c r="V89">
        <v>55.721240999999999</v>
      </c>
      <c r="W89">
        <v>55.700901000000002</v>
      </c>
      <c r="X89">
        <v>55.685443999999997</v>
      </c>
      <c r="Y89">
        <v>55.672192000000003</v>
      </c>
      <c r="Z89">
        <v>55.658085</v>
      </c>
      <c r="AA89">
        <v>55.644547000000003</v>
      </c>
      <c r="AB89">
        <v>55.633194000000003</v>
      </c>
      <c r="AC89">
        <v>55.612423</v>
      </c>
      <c r="AD89">
        <v>55.62</v>
      </c>
      <c r="AE89">
        <v>55.63</v>
      </c>
      <c r="AF89">
        <v>55.64</v>
      </c>
      <c r="AG89">
        <v>55.65</v>
      </c>
      <c r="AH89">
        <v>55.66</v>
      </c>
      <c r="AI89">
        <v>55.67</v>
      </c>
      <c r="AJ89">
        <v>55.68</v>
      </c>
      <c r="AK89">
        <v>55.69</v>
      </c>
      <c r="AL89">
        <v>55.7</v>
      </c>
      <c r="AM89">
        <v>55.71</v>
      </c>
    </row>
    <row r="90" spans="1:39">
      <c r="A90" t="s">
        <v>21</v>
      </c>
      <c r="B90" t="s">
        <v>31</v>
      </c>
      <c r="C90">
        <v>34.622699943743569</v>
      </c>
      <c r="D90">
        <v>34.975041912087789</v>
      </c>
      <c r="E90">
        <v>35.493553785150318</v>
      </c>
      <c r="F90">
        <v>37.41945236532284</v>
      </c>
      <c r="G90">
        <v>38.087551327987157</v>
      </c>
      <c r="H90">
        <v>41.074063625358498</v>
      </c>
      <c r="I90">
        <v>43.231690098905212</v>
      </c>
      <c r="J90">
        <v>45.289114939287018</v>
      </c>
      <c r="K90">
        <v>47.590920778397916</v>
      </c>
      <c r="L90">
        <v>50.048500940082199</v>
      </c>
      <c r="M90">
        <v>51.114157137421174</v>
      </c>
      <c r="N90">
        <v>54.205145822293751</v>
      </c>
      <c r="O90">
        <v>54.495561971396391</v>
      </c>
      <c r="P90">
        <v>54.568855397269857</v>
      </c>
      <c r="Q90">
        <v>54.564343927845741</v>
      </c>
      <c r="R90">
        <v>54.547531372549528</v>
      </c>
      <c r="S90">
        <v>54.532851788482105</v>
      </c>
      <c r="T90">
        <v>54.52011998193759</v>
      </c>
      <c r="U90">
        <v>54.50770231162852</v>
      </c>
      <c r="V90">
        <v>54.494262798338646</v>
      </c>
      <c r="W90">
        <v>54.480199214094149</v>
      </c>
      <c r="X90">
        <v>54.466719080603589</v>
      </c>
      <c r="Y90">
        <v>54.459349155078158</v>
      </c>
      <c r="Z90">
        <v>54.459547047714302</v>
      </c>
      <c r="AA90">
        <v>54.461224810310469</v>
      </c>
      <c r="AB90">
        <v>54.461591347376483</v>
      </c>
      <c r="AC90">
        <v>54.45824556967851</v>
      </c>
      <c r="AD90">
        <v>54.45824556967851</v>
      </c>
      <c r="AE90">
        <v>54.45824556967851</v>
      </c>
      <c r="AF90">
        <v>54.45824556967851</v>
      </c>
      <c r="AG90">
        <v>54.45824556967851</v>
      </c>
      <c r="AH90">
        <v>54.45824556967851</v>
      </c>
      <c r="AI90">
        <v>54.45824556967851</v>
      </c>
      <c r="AJ90">
        <v>54.45824556967851</v>
      </c>
      <c r="AK90">
        <v>54.45824556967851</v>
      </c>
      <c r="AL90">
        <v>54.45824556967851</v>
      </c>
      <c r="AM90">
        <v>54.45824556967851</v>
      </c>
    </row>
    <row r="91" spans="1:39">
      <c r="A91" t="s">
        <v>21</v>
      </c>
      <c r="B91" t="s">
        <v>32</v>
      </c>
      <c r="C91">
        <v>51.247196000000002</v>
      </c>
      <c r="D91">
        <v>51.178127000000003</v>
      </c>
      <c r="E91">
        <v>51.972518999999998</v>
      </c>
      <c r="F91">
        <v>54.306435</v>
      </c>
      <c r="G91">
        <v>55.322834</v>
      </c>
      <c r="H91">
        <v>57.131450999999998</v>
      </c>
      <c r="I91">
        <v>59.917610000000003</v>
      </c>
      <c r="J91">
        <v>62.201920000000001</v>
      </c>
      <c r="K91">
        <v>64.765090999999998</v>
      </c>
      <c r="L91">
        <v>66.813766000000001</v>
      </c>
      <c r="M91">
        <v>68.128906000000001</v>
      </c>
      <c r="N91">
        <v>71.108467000000005</v>
      </c>
      <c r="O91">
        <v>71.524367999999996</v>
      </c>
      <c r="P91">
        <v>71.548141000000001</v>
      </c>
      <c r="Q91">
        <v>71.533614999999998</v>
      </c>
      <c r="R91">
        <v>71.502082999999999</v>
      </c>
      <c r="S91">
        <v>71.474258000000006</v>
      </c>
      <c r="T91">
        <v>71.451294000000004</v>
      </c>
      <c r="U91">
        <v>71.429703000000003</v>
      </c>
      <c r="V91">
        <v>71.408317999999994</v>
      </c>
      <c r="W91">
        <v>71.387176999999994</v>
      </c>
      <c r="X91">
        <v>71.366257000000004</v>
      </c>
      <c r="Y91">
        <v>71.346626000000001</v>
      </c>
      <c r="Z91">
        <v>71.327529999999996</v>
      </c>
      <c r="AA91">
        <v>71.308593999999999</v>
      </c>
      <c r="AB91">
        <v>71.290283000000002</v>
      </c>
      <c r="AC91">
        <v>71.271422999999999</v>
      </c>
      <c r="AD91">
        <v>71.28</v>
      </c>
      <c r="AE91">
        <v>71.290000000000006</v>
      </c>
      <c r="AF91">
        <v>71.3</v>
      </c>
      <c r="AG91">
        <v>71.31</v>
      </c>
      <c r="AH91">
        <v>71.319999999999993</v>
      </c>
      <c r="AI91">
        <v>71.33</v>
      </c>
      <c r="AJ91">
        <v>71.34</v>
      </c>
      <c r="AK91">
        <v>71.349999999999994</v>
      </c>
      <c r="AL91">
        <v>71.36</v>
      </c>
      <c r="AM91">
        <v>71.37</v>
      </c>
    </row>
    <row r="92" spans="1:39">
      <c r="A92" t="s">
        <v>21</v>
      </c>
      <c r="B92" t="s">
        <v>33</v>
      </c>
      <c r="C92">
        <v>55.685809999999996</v>
      </c>
      <c r="D92">
        <v>60.665622999999997</v>
      </c>
      <c r="E92">
        <v>61.214706</v>
      </c>
      <c r="F92">
        <v>59.950088999999998</v>
      </c>
      <c r="G92">
        <v>60.434970999999997</v>
      </c>
      <c r="H92">
        <v>61.108879000000002</v>
      </c>
      <c r="I92">
        <v>62.339644999999997</v>
      </c>
      <c r="J92">
        <v>65.974838000000005</v>
      </c>
      <c r="K92">
        <v>69.043846000000002</v>
      </c>
      <c r="L92">
        <v>70.571960000000004</v>
      </c>
      <c r="M92">
        <v>71.630104000000003</v>
      </c>
      <c r="N92">
        <v>73.343718999999993</v>
      </c>
      <c r="O92">
        <v>73.958763000000005</v>
      </c>
      <c r="P92">
        <v>74.094391000000002</v>
      </c>
      <c r="Q92">
        <v>74.107963999999996</v>
      </c>
      <c r="R92">
        <v>74.091819999999998</v>
      </c>
      <c r="S92">
        <v>74.069800999999998</v>
      </c>
      <c r="T92">
        <v>74.049605999999997</v>
      </c>
      <c r="U92">
        <v>74.029251000000002</v>
      </c>
      <c r="V92">
        <v>74.011512999999994</v>
      </c>
      <c r="W92">
        <v>73.996077999999997</v>
      </c>
      <c r="X92">
        <v>73.978156999999996</v>
      </c>
      <c r="Y92">
        <v>73.963538999999997</v>
      </c>
      <c r="Z92">
        <v>73.949050999999997</v>
      </c>
      <c r="AA92">
        <v>73.934021000000001</v>
      </c>
      <c r="AB92">
        <v>73.917869999999994</v>
      </c>
      <c r="AC92">
        <v>73.906127999999995</v>
      </c>
      <c r="AD92">
        <v>73.91</v>
      </c>
      <c r="AE92">
        <v>73.92</v>
      </c>
      <c r="AF92">
        <v>73.930000000000007</v>
      </c>
      <c r="AG92">
        <v>73.94</v>
      </c>
      <c r="AH92">
        <v>73.95</v>
      </c>
      <c r="AI92">
        <v>73.959999999999994</v>
      </c>
      <c r="AJ92">
        <v>73.97</v>
      </c>
      <c r="AK92">
        <v>73.98</v>
      </c>
      <c r="AL92">
        <v>73.989999999999995</v>
      </c>
      <c r="AM92">
        <v>74</v>
      </c>
    </row>
    <row r="93" spans="1:39">
      <c r="A93" t="s">
        <v>21</v>
      </c>
      <c r="B93" t="s">
        <v>34</v>
      </c>
      <c r="C93">
        <v>51.247196000000002</v>
      </c>
      <c r="D93">
        <v>51.178127000000003</v>
      </c>
      <c r="E93">
        <v>51.972518999999998</v>
      </c>
      <c r="F93">
        <v>54.306435</v>
      </c>
      <c r="G93">
        <v>55.322834</v>
      </c>
      <c r="H93">
        <v>57.131450999999998</v>
      </c>
      <c r="I93">
        <v>59.917610000000003</v>
      </c>
      <c r="J93">
        <v>62.201920000000001</v>
      </c>
      <c r="K93">
        <v>64.765090999999998</v>
      </c>
      <c r="L93">
        <v>66.813766000000001</v>
      </c>
      <c r="M93">
        <v>68.128906000000001</v>
      </c>
      <c r="N93">
        <v>71.108467000000005</v>
      </c>
      <c r="O93">
        <v>71.524367999999996</v>
      </c>
      <c r="P93">
        <v>71.548141000000001</v>
      </c>
      <c r="Q93">
        <v>71.533614999999998</v>
      </c>
      <c r="R93">
        <v>71.502082999999999</v>
      </c>
      <c r="S93">
        <v>71.474258000000006</v>
      </c>
      <c r="T93">
        <v>71.451294000000004</v>
      </c>
      <c r="U93">
        <v>71.429703000000003</v>
      </c>
      <c r="V93">
        <v>71.408317999999994</v>
      </c>
      <c r="W93">
        <v>71.387176999999994</v>
      </c>
      <c r="X93">
        <v>71.366257000000004</v>
      </c>
      <c r="Y93">
        <v>71.346626000000001</v>
      </c>
      <c r="Z93">
        <v>71.327529999999996</v>
      </c>
      <c r="AA93">
        <v>71.308593999999999</v>
      </c>
      <c r="AB93">
        <v>71.290283000000002</v>
      </c>
      <c r="AC93">
        <v>71.271422999999999</v>
      </c>
      <c r="AD93">
        <v>71.28</v>
      </c>
      <c r="AE93">
        <v>71.290000000000006</v>
      </c>
      <c r="AF93">
        <v>71.3</v>
      </c>
      <c r="AG93">
        <v>71.31</v>
      </c>
      <c r="AH93">
        <v>71.319999999999993</v>
      </c>
      <c r="AI93">
        <v>71.33</v>
      </c>
      <c r="AJ93">
        <v>71.34</v>
      </c>
      <c r="AK93">
        <v>71.349999999999994</v>
      </c>
      <c r="AL93">
        <v>71.36</v>
      </c>
      <c r="AM93">
        <v>71.37</v>
      </c>
    </row>
    <row r="94" spans="1:39">
      <c r="A94" t="s">
        <v>21</v>
      </c>
      <c r="B94" t="s">
        <v>35</v>
      </c>
      <c r="C94">
        <v>51.247196000000002</v>
      </c>
      <c r="D94">
        <v>51.178127000000003</v>
      </c>
      <c r="E94">
        <v>51.972518999999998</v>
      </c>
      <c r="F94">
        <v>54.306435</v>
      </c>
      <c r="G94">
        <v>55.322834</v>
      </c>
      <c r="H94">
        <v>57.131450999999998</v>
      </c>
      <c r="I94">
        <v>59.917610000000003</v>
      </c>
      <c r="J94">
        <v>62.201920000000001</v>
      </c>
      <c r="K94">
        <v>64.765090999999998</v>
      </c>
      <c r="L94">
        <v>66.813766000000001</v>
      </c>
      <c r="M94">
        <v>68.128906000000001</v>
      </c>
      <c r="N94">
        <v>71.108467000000005</v>
      </c>
      <c r="O94">
        <v>71.524367999999996</v>
      </c>
      <c r="P94">
        <v>71.548141000000001</v>
      </c>
      <c r="Q94">
        <v>71.533614999999998</v>
      </c>
      <c r="R94">
        <v>71.502082999999999</v>
      </c>
      <c r="S94">
        <v>71.474258000000006</v>
      </c>
      <c r="T94">
        <v>71.451294000000004</v>
      </c>
      <c r="U94">
        <v>71.429703000000003</v>
      </c>
      <c r="V94">
        <v>71.408317999999994</v>
      </c>
      <c r="W94">
        <v>71.387176999999994</v>
      </c>
      <c r="X94">
        <v>71.366257000000004</v>
      </c>
      <c r="Y94">
        <v>71.346626000000001</v>
      </c>
      <c r="Z94">
        <v>71.327529999999996</v>
      </c>
      <c r="AA94">
        <v>71.308593999999999</v>
      </c>
      <c r="AB94">
        <v>71.290283000000002</v>
      </c>
      <c r="AC94">
        <v>71.271422999999999</v>
      </c>
      <c r="AD94">
        <v>71.28</v>
      </c>
      <c r="AE94">
        <v>71.290000000000006</v>
      </c>
      <c r="AF94">
        <v>71.3</v>
      </c>
      <c r="AG94">
        <v>71.31</v>
      </c>
      <c r="AH94">
        <v>71.319999999999993</v>
      </c>
      <c r="AI94">
        <v>71.33</v>
      </c>
      <c r="AJ94">
        <v>71.34</v>
      </c>
      <c r="AK94">
        <v>71.349999999999994</v>
      </c>
      <c r="AL94">
        <v>71.36</v>
      </c>
      <c r="AM94">
        <v>71.37</v>
      </c>
    </row>
    <row r="95" spans="1:39">
      <c r="A95" t="s">
        <v>21</v>
      </c>
      <c r="B95" t="s">
        <v>36</v>
      </c>
      <c r="C95">
        <v>51.810645999999998</v>
      </c>
      <c r="D95">
        <v>47.200519999999997</v>
      </c>
      <c r="E95">
        <v>47.319854999999997</v>
      </c>
      <c r="F95">
        <v>52.850037</v>
      </c>
      <c r="G95">
        <v>53.022033999999998</v>
      </c>
      <c r="H95">
        <v>53.240265000000001</v>
      </c>
      <c r="I95">
        <v>53.532314</v>
      </c>
      <c r="J95">
        <v>53.882331999999998</v>
      </c>
      <c r="K95">
        <v>54.414616000000002</v>
      </c>
      <c r="L95">
        <v>54.558219999999999</v>
      </c>
      <c r="M95">
        <v>54.586047999999998</v>
      </c>
      <c r="N95">
        <v>54.707386</v>
      </c>
      <c r="O95">
        <v>54.719932999999997</v>
      </c>
      <c r="P95">
        <v>54.721908999999997</v>
      </c>
      <c r="Q95">
        <v>54.723495</v>
      </c>
      <c r="R95">
        <v>54.726162000000002</v>
      </c>
      <c r="S95">
        <v>54.738757999999997</v>
      </c>
      <c r="T95">
        <v>54.738667</v>
      </c>
      <c r="U95">
        <v>54.737186000000001</v>
      </c>
      <c r="V95">
        <v>54.735165000000002</v>
      </c>
      <c r="W95">
        <v>54.732872</v>
      </c>
      <c r="X95">
        <v>54.732346</v>
      </c>
      <c r="Y95">
        <v>54.731487000000001</v>
      </c>
      <c r="Z95">
        <v>54.731040999999998</v>
      </c>
      <c r="AA95">
        <v>54.731720000000003</v>
      </c>
      <c r="AB95">
        <v>54.733082000000003</v>
      </c>
      <c r="AC95">
        <v>54.731791999999999</v>
      </c>
      <c r="AD95">
        <v>54.74</v>
      </c>
      <c r="AE95">
        <v>54.75</v>
      </c>
      <c r="AF95">
        <v>54.76</v>
      </c>
      <c r="AG95">
        <v>54.77</v>
      </c>
      <c r="AH95">
        <v>54.78</v>
      </c>
      <c r="AI95">
        <v>54.79</v>
      </c>
      <c r="AJ95">
        <v>54.8</v>
      </c>
      <c r="AK95">
        <v>54.81</v>
      </c>
      <c r="AL95">
        <v>54.82</v>
      </c>
      <c r="AM95">
        <v>54.83</v>
      </c>
    </row>
    <row r="96" spans="1:39">
      <c r="A96" t="s">
        <v>22</v>
      </c>
      <c r="B96" t="s">
        <v>26</v>
      </c>
      <c r="C96">
        <v>27.731753999999999</v>
      </c>
      <c r="D96">
        <v>28.035405999999998</v>
      </c>
      <c r="E96">
        <v>28.499524999999998</v>
      </c>
      <c r="F96">
        <v>29.050965999999999</v>
      </c>
      <c r="G96">
        <v>29.455931</v>
      </c>
      <c r="H96">
        <v>32.152988000000001</v>
      </c>
      <c r="I96">
        <v>32.632809000000002</v>
      </c>
      <c r="J96">
        <v>33.459533999999998</v>
      </c>
      <c r="K96">
        <v>34.777133999999997</v>
      </c>
      <c r="L96">
        <v>36.374775</v>
      </c>
      <c r="M96">
        <v>38.130222000000003</v>
      </c>
      <c r="N96">
        <v>39.937752000000003</v>
      </c>
      <c r="O96">
        <v>40.091858000000002</v>
      </c>
      <c r="P96">
        <v>40.237426999999997</v>
      </c>
      <c r="Q96">
        <v>40.233902</v>
      </c>
      <c r="R96">
        <v>40.260539999999999</v>
      </c>
      <c r="S96">
        <v>40.324890000000003</v>
      </c>
      <c r="T96">
        <v>40.382823999999999</v>
      </c>
      <c r="U96">
        <v>40.434486</v>
      </c>
      <c r="V96">
        <v>40.473736000000002</v>
      </c>
      <c r="W96">
        <v>40.499122999999997</v>
      </c>
      <c r="X96">
        <v>40.503475000000002</v>
      </c>
      <c r="Y96">
        <v>40.495766000000003</v>
      </c>
      <c r="Z96">
        <v>40.488041000000003</v>
      </c>
      <c r="AA96">
        <v>40.474964</v>
      </c>
      <c r="AB96">
        <v>40.463352</v>
      </c>
      <c r="AC96">
        <v>40.455666000000001</v>
      </c>
      <c r="AD96">
        <v>40.46</v>
      </c>
      <c r="AE96">
        <v>40.46</v>
      </c>
      <c r="AF96">
        <v>40.46</v>
      </c>
      <c r="AG96">
        <v>40.46</v>
      </c>
      <c r="AH96">
        <v>40.46</v>
      </c>
      <c r="AI96">
        <v>40.46</v>
      </c>
      <c r="AJ96">
        <v>40.46</v>
      </c>
      <c r="AK96">
        <v>40.46</v>
      </c>
      <c r="AL96">
        <v>40.46</v>
      </c>
      <c r="AM96">
        <v>40.46</v>
      </c>
    </row>
    <row r="97" spans="1:39">
      <c r="A97" t="s">
        <v>22</v>
      </c>
      <c r="B97" t="s">
        <v>27</v>
      </c>
      <c r="C97">
        <v>123.394447</v>
      </c>
      <c r="D97">
        <v>125.893356</v>
      </c>
      <c r="E97">
        <v>129.507767</v>
      </c>
      <c r="F97">
        <v>131.533905</v>
      </c>
      <c r="G97">
        <v>130.83904999999999</v>
      </c>
      <c r="H97">
        <v>140.51834099999999</v>
      </c>
      <c r="I97">
        <v>142.98936499999999</v>
      </c>
      <c r="J97">
        <v>144.93919399999999</v>
      </c>
      <c r="K97">
        <v>147.492447</v>
      </c>
      <c r="L97">
        <v>150.723434</v>
      </c>
      <c r="M97">
        <v>153.05625900000001</v>
      </c>
      <c r="N97">
        <v>153.32673600000001</v>
      </c>
      <c r="O97">
        <v>150.87174999999999</v>
      </c>
      <c r="P97">
        <v>148.63389599999999</v>
      </c>
      <c r="Q97">
        <v>146.38504</v>
      </c>
      <c r="R97">
        <v>146.42624480000001</v>
      </c>
      <c r="S97">
        <v>143.40141299999999</v>
      </c>
      <c r="T97">
        <v>142.43061800000001</v>
      </c>
      <c r="U97">
        <v>141.68821700000001</v>
      </c>
      <c r="V97">
        <v>141.09887699999999</v>
      </c>
      <c r="W97">
        <v>140.631821</v>
      </c>
      <c r="X97">
        <v>140.17776499999999</v>
      </c>
      <c r="Y97">
        <v>139.77023299999999</v>
      </c>
      <c r="Z97">
        <v>139.40389999999999</v>
      </c>
      <c r="AA97">
        <v>139.030731</v>
      </c>
      <c r="AB97">
        <v>138.64186100000001</v>
      </c>
      <c r="AC97">
        <v>138.321594</v>
      </c>
      <c r="AD97">
        <v>138.321594</v>
      </c>
      <c r="AE97">
        <v>138.321594</v>
      </c>
      <c r="AF97">
        <v>138.321594</v>
      </c>
      <c r="AG97">
        <v>138.321594</v>
      </c>
      <c r="AH97">
        <v>138.321594</v>
      </c>
      <c r="AI97">
        <v>138.321594</v>
      </c>
      <c r="AJ97">
        <v>138.321594</v>
      </c>
      <c r="AK97">
        <v>138.321594</v>
      </c>
      <c r="AL97">
        <v>138.321594</v>
      </c>
      <c r="AM97">
        <v>138.321594</v>
      </c>
    </row>
    <row r="98" spans="1:39">
      <c r="A98" t="s">
        <v>22</v>
      </c>
      <c r="B98" t="s">
        <v>28</v>
      </c>
      <c r="C98">
        <v>111.0550023</v>
      </c>
      <c r="D98">
        <v>113.3040204</v>
      </c>
      <c r="E98">
        <v>116.55699030000001</v>
      </c>
      <c r="F98">
        <v>118.3805145</v>
      </c>
      <c r="G98">
        <v>120.478157</v>
      </c>
      <c r="H98">
        <v>124.60488100000001</v>
      </c>
      <c r="I98">
        <v>125.57299</v>
      </c>
      <c r="J98">
        <v>126.906593</v>
      </c>
      <c r="K98">
        <v>129.80218500000001</v>
      </c>
      <c r="L98">
        <v>131.90742499999999</v>
      </c>
      <c r="M98">
        <v>134.15216100000001</v>
      </c>
      <c r="N98">
        <v>135.68983499999999</v>
      </c>
      <c r="O98">
        <v>135.73228499999999</v>
      </c>
      <c r="P98">
        <v>135.77946499999999</v>
      </c>
      <c r="Q98">
        <v>135.75808699999999</v>
      </c>
      <c r="R98">
        <v>135.77796900000001</v>
      </c>
      <c r="S98">
        <v>135.79162600000001</v>
      </c>
      <c r="T98">
        <v>135.800095</v>
      </c>
      <c r="U98">
        <v>135.80595400000001</v>
      </c>
      <c r="V98">
        <v>135.81842</v>
      </c>
      <c r="W98">
        <v>135.82965100000001</v>
      </c>
      <c r="X98">
        <v>135.83987400000001</v>
      </c>
      <c r="Y98">
        <v>135.84936500000001</v>
      </c>
      <c r="Z98">
        <v>135.85850500000001</v>
      </c>
      <c r="AA98">
        <v>135.86656199999999</v>
      </c>
      <c r="AB98">
        <v>135.87354999999999</v>
      </c>
      <c r="AC98">
        <v>135.88072199999999</v>
      </c>
      <c r="AD98">
        <v>135.88072199999999</v>
      </c>
      <c r="AE98">
        <v>135.88072199999999</v>
      </c>
      <c r="AF98">
        <v>135.88072199999999</v>
      </c>
      <c r="AG98">
        <v>135.88072199999999</v>
      </c>
      <c r="AH98">
        <v>135.88072199999999</v>
      </c>
      <c r="AI98">
        <v>135.88072199999999</v>
      </c>
      <c r="AJ98">
        <v>135.88072199999999</v>
      </c>
      <c r="AK98">
        <v>135.88072199999999</v>
      </c>
      <c r="AL98">
        <v>135.88072199999999</v>
      </c>
      <c r="AM98">
        <v>135.88072199999999</v>
      </c>
    </row>
    <row r="99" spans="1:39">
      <c r="A99" t="s">
        <v>22</v>
      </c>
      <c r="B99" t="s">
        <v>29</v>
      </c>
      <c r="C99">
        <v>28.116378999999998</v>
      </c>
      <c r="D99">
        <v>28.427620000000001</v>
      </c>
      <c r="E99">
        <v>28.895392999999999</v>
      </c>
      <c r="F99">
        <v>29.446659</v>
      </c>
      <c r="G99">
        <v>29.848658</v>
      </c>
      <c r="H99">
        <v>32.578299999999999</v>
      </c>
      <c r="I99">
        <v>33.048073000000002</v>
      </c>
      <c r="J99">
        <v>33.869976000000001</v>
      </c>
      <c r="K99">
        <v>35.181122000000002</v>
      </c>
      <c r="L99">
        <v>36.786113999999998</v>
      </c>
      <c r="M99">
        <v>38.545513</v>
      </c>
      <c r="N99">
        <v>40.346347999999999</v>
      </c>
      <c r="O99">
        <v>40.490746000000001</v>
      </c>
      <c r="P99">
        <v>40.632506999999997</v>
      </c>
      <c r="Q99">
        <v>40.629550999999999</v>
      </c>
      <c r="R99">
        <v>40.653229000000003</v>
      </c>
      <c r="S99">
        <v>40.715183000000003</v>
      </c>
      <c r="T99">
        <v>40.772804000000001</v>
      </c>
      <c r="U99">
        <v>40.824306</v>
      </c>
      <c r="V99">
        <v>40.864693000000003</v>
      </c>
      <c r="W99">
        <v>40.888812999999999</v>
      </c>
      <c r="X99">
        <v>40.894553999999999</v>
      </c>
      <c r="Y99">
        <v>40.886875000000003</v>
      </c>
      <c r="Z99">
        <v>40.880088999999998</v>
      </c>
      <c r="AA99">
        <v>40.868487999999999</v>
      </c>
      <c r="AB99">
        <v>40.856636000000002</v>
      </c>
      <c r="AC99">
        <v>40.849003000000003</v>
      </c>
      <c r="AD99">
        <v>40.85</v>
      </c>
      <c r="AE99">
        <v>40.85</v>
      </c>
      <c r="AF99">
        <v>40.85</v>
      </c>
      <c r="AG99">
        <v>40.85</v>
      </c>
      <c r="AH99">
        <v>40.85</v>
      </c>
      <c r="AI99">
        <v>40.85</v>
      </c>
      <c r="AJ99">
        <v>40.85</v>
      </c>
      <c r="AK99">
        <v>40.85</v>
      </c>
      <c r="AL99">
        <v>40.85</v>
      </c>
      <c r="AM99">
        <v>40.85</v>
      </c>
    </row>
    <row r="100" spans="1:39">
      <c r="A100" t="s">
        <v>22</v>
      </c>
      <c r="B100" t="s">
        <v>30</v>
      </c>
      <c r="C100">
        <v>34.90625</v>
      </c>
      <c r="D100">
        <v>35.218456000000003</v>
      </c>
      <c r="E100">
        <v>35.491982</v>
      </c>
      <c r="F100">
        <v>35.802737999999998</v>
      </c>
      <c r="G100">
        <v>36.065047999999997</v>
      </c>
      <c r="H100">
        <v>37.424393000000002</v>
      </c>
      <c r="I100">
        <v>37.809269</v>
      </c>
      <c r="J100">
        <v>38.394584999999999</v>
      </c>
      <c r="K100">
        <v>39.530456999999998</v>
      </c>
      <c r="L100">
        <v>40.461154999999998</v>
      </c>
      <c r="M100">
        <v>41.782017000000003</v>
      </c>
      <c r="N100">
        <v>43.185547</v>
      </c>
      <c r="O100">
        <v>43.300471999999999</v>
      </c>
      <c r="P100">
        <v>43.438910999999997</v>
      </c>
      <c r="Q100">
        <v>43.427128000000003</v>
      </c>
      <c r="R100">
        <v>43.443325000000002</v>
      </c>
      <c r="S100">
        <v>43.487484000000002</v>
      </c>
      <c r="T100">
        <v>43.538775999999999</v>
      </c>
      <c r="U100">
        <v>43.583224999999999</v>
      </c>
      <c r="V100">
        <v>43.622864</v>
      </c>
      <c r="W100">
        <v>43.648819000000003</v>
      </c>
      <c r="X100">
        <v>43.655655000000003</v>
      </c>
      <c r="Y100">
        <v>43.648055999999997</v>
      </c>
      <c r="Z100">
        <v>43.641331000000001</v>
      </c>
      <c r="AA100">
        <v>43.634590000000003</v>
      </c>
      <c r="AB100">
        <v>43.623908999999998</v>
      </c>
      <c r="AC100">
        <v>43.613007000000003</v>
      </c>
      <c r="AD100">
        <v>43.69</v>
      </c>
      <c r="AE100">
        <v>43.76</v>
      </c>
      <c r="AF100">
        <v>43.83</v>
      </c>
      <c r="AG100">
        <v>43.9</v>
      </c>
      <c r="AH100">
        <v>43.97</v>
      </c>
      <c r="AI100">
        <v>44.04</v>
      </c>
      <c r="AJ100">
        <v>44.11</v>
      </c>
      <c r="AK100">
        <v>44.18</v>
      </c>
      <c r="AL100">
        <v>44.26</v>
      </c>
      <c r="AM100">
        <v>44.34</v>
      </c>
    </row>
    <row r="101" spans="1:39">
      <c r="A101" t="s">
        <v>22</v>
      </c>
      <c r="B101" t="s">
        <v>31</v>
      </c>
      <c r="C101">
        <v>27.420800704816379</v>
      </c>
      <c r="D101">
        <v>27.65895991492236</v>
      </c>
      <c r="E101">
        <v>28.037365435587802</v>
      </c>
      <c r="F101">
        <v>28.554686691857935</v>
      </c>
      <c r="G101">
        <v>28.922597967325384</v>
      </c>
      <c r="H101">
        <v>31.322826046722781</v>
      </c>
      <c r="I101">
        <v>31.863063382358927</v>
      </c>
      <c r="J101">
        <v>32.664455185472541</v>
      </c>
      <c r="K101">
        <v>33.953758720479705</v>
      </c>
      <c r="L101">
        <v>35.590922881442388</v>
      </c>
      <c r="M101">
        <v>37.501931026540092</v>
      </c>
      <c r="N101">
        <v>39.350223167837072</v>
      </c>
      <c r="O101">
        <v>39.539114808820671</v>
      </c>
      <c r="P101">
        <v>39.710193585307493</v>
      </c>
      <c r="Q101">
        <v>39.696184476491943</v>
      </c>
      <c r="R101">
        <v>39.735207322886041</v>
      </c>
      <c r="S101">
        <v>39.818705381464746</v>
      </c>
      <c r="T101">
        <v>39.888576139126137</v>
      </c>
      <c r="U101">
        <v>39.953064145301745</v>
      </c>
      <c r="V101">
        <v>40.007713352707867</v>
      </c>
      <c r="W101">
        <v>40.051181526496201</v>
      </c>
      <c r="X101">
        <v>40.069834735085607</v>
      </c>
      <c r="Y101">
        <v>40.078913479998512</v>
      </c>
      <c r="Z101">
        <v>40.085261807935204</v>
      </c>
      <c r="AA101">
        <v>40.079764467719983</v>
      </c>
      <c r="AB101">
        <v>40.077826728835511</v>
      </c>
      <c r="AC101">
        <v>40.078237485278933</v>
      </c>
      <c r="AD101">
        <v>40.078237485278933</v>
      </c>
      <c r="AE101">
        <v>40.078237485278933</v>
      </c>
      <c r="AF101">
        <v>40.078237485278933</v>
      </c>
      <c r="AG101">
        <v>40.078237485278933</v>
      </c>
      <c r="AH101">
        <v>40.078237485278933</v>
      </c>
      <c r="AI101">
        <v>40.078237485278933</v>
      </c>
      <c r="AJ101">
        <v>40.078237485278933</v>
      </c>
      <c r="AK101">
        <v>40.078237485278933</v>
      </c>
      <c r="AL101">
        <v>40.078237485278933</v>
      </c>
      <c r="AM101">
        <v>40.078237485278933</v>
      </c>
    </row>
    <row r="102" spans="1:39">
      <c r="A102" t="s">
        <v>22</v>
      </c>
      <c r="B102" t="s">
        <v>32</v>
      </c>
      <c r="C102">
        <v>40.422454999999999</v>
      </c>
      <c r="D102">
        <v>40.777965999999999</v>
      </c>
      <c r="E102">
        <v>41.338852000000003</v>
      </c>
      <c r="F102">
        <v>41.646113999999997</v>
      </c>
      <c r="G102">
        <v>41.858986000000002</v>
      </c>
      <c r="H102">
        <v>44.125236999999998</v>
      </c>
      <c r="I102">
        <v>44.401336999999998</v>
      </c>
      <c r="J102">
        <v>45.160015000000001</v>
      </c>
      <c r="K102">
        <v>47.124676000000001</v>
      </c>
      <c r="L102">
        <v>48.690845000000003</v>
      </c>
      <c r="M102">
        <v>51.844154000000003</v>
      </c>
      <c r="N102">
        <v>54.334308999999998</v>
      </c>
      <c r="O102">
        <v>54.4375</v>
      </c>
      <c r="P102">
        <v>54.605125000000001</v>
      </c>
      <c r="Q102">
        <v>54.569473000000002</v>
      </c>
      <c r="R102">
        <v>54.520077000000001</v>
      </c>
      <c r="S102">
        <v>54.499949999999998</v>
      </c>
      <c r="T102">
        <v>54.526305999999998</v>
      </c>
      <c r="U102">
        <v>54.564979999999998</v>
      </c>
      <c r="V102">
        <v>54.601429000000003</v>
      </c>
      <c r="W102">
        <v>54.630687999999999</v>
      </c>
      <c r="X102">
        <v>54.653564000000003</v>
      </c>
      <c r="Y102">
        <v>54.669581999999998</v>
      </c>
      <c r="Z102">
        <v>54.677970999999999</v>
      </c>
      <c r="AA102">
        <v>54.681956999999997</v>
      </c>
      <c r="AB102">
        <v>54.680492000000001</v>
      </c>
      <c r="AC102">
        <v>54.670479</v>
      </c>
      <c r="AD102">
        <v>54.68</v>
      </c>
      <c r="AE102">
        <v>54.69</v>
      </c>
      <c r="AF102">
        <v>54.7</v>
      </c>
      <c r="AG102">
        <v>54.71</v>
      </c>
      <c r="AH102">
        <v>54.72</v>
      </c>
      <c r="AI102">
        <v>54.73</v>
      </c>
      <c r="AJ102">
        <v>54.74</v>
      </c>
      <c r="AK102">
        <v>54.75</v>
      </c>
      <c r="AL102">
        <v>54.76</v>
      </c>
      <c r="AM102">
        <v>54.77</v>
      </c>
    </row>
    <row r="103" spans="1:39">
      <c r="A103" t="s">
        <v>22</v>
      </c>
      <c r="B103" t="s">
        <v>33</v>
      </c>
      <c r="C103">
        <v>46.2</v>
      </c>
      <c r="D103">
        <v>43.596862999999999</v>
      </c>
      <c r="E103">
        <v>43.662025</v>
      </c>
      <c r="F103">
        <v>42.776302000000001</v>
      </c>
      <c r="G103">
        <v>42.935783000000001</v>
      </c>
      <c r="H103">
        <v>43.238467999999997</v>
      </c>
      <c r="I103">
        <v>49.648628000000002</v>
      </c>
      <c r="J103">
        <v>51.243053000000003</v>
      </c>
      <c r="K103">
        <v>52.440342000000001</v>
      </c>
      <c r="L103">
        <v>53.088917000000002</v>
      </c>
      <c r="M103">
        <v>54.712696000000001</v>
      </c>
      <c r="N103">
        <v>56.221133999999999</v>
      </c>
      <c r="O103">
        <v>56.433650999999998</v>
      </c>
      <c r="P103">
        <v>56.628441000000002</v>
      </c>
      <c r="Q103">
        <v>56.603003999999999</v>
      </c>
      <c r="R103">
        <v>56.582515999999998</v>
      </c>
      <c r="S103">
        <v>56.588515999999998</v>
      </c>
      <c r="T103">
        <v>56.615077999999997</v>
      </c>
      <c r="U103">
        <v>56.652087999999999</v>
      </c>
      <c r="V103">
        <v>56.702697999999998</v>
      </c>
      <c r="W103">
        <v>56.749119</v>
      </c>
      <c r="X103">
        <v>56.788165999999997</v>
      </c>
      <c r="Y103">
        <v>56.819232999999997</v>
      </c>
      <c r="Z103">
        <v>56.844527999999997</v>
      </c>
      <c r="AA103">
        <v>56.869759000000002</v>
      </c>
      <c r="AB103">
        <v>56.883755000000001</v>
      </c>
      <c r="AC103">
        <v>56.890697000000003</v>
      </c>
      <c r="AD103">
        <v>56.9</v>
      </c>
      <c r="AE103">
        <v>56.91</v>
      </c>
      <c r="AF103">
        <v>56.92</v>
      </c>
      <c r="AG103">
        <v>56.93</v>
      </c>
      <c r="AH103">
        <v>56.94</v>
      </c>
      <c r="AI103">
        <v>56.95</v>
      </c>
      <c r="AJ103">
        <v>56.96</v>
      </c>
      <c r="AK103">
        <v>56.97</v>
      </c>
      <c r="AL103">
        <v>56.98</v>
      </c>
      <c r="AM103">
        <v>56.99</v>
      </c>
    </row>
    <row r="104" spans="1:39">
      <c r="A104" t="s">
        <v>22</v>
      </c>
      <c r="B104" t="s">
        <v>34</v>
      </c>
      <c r="C104">
        <v>39.20978135</v>
      </c>
      <c r="D104">
        <v>46.486881239999995</v>
      </c>
      <c r="E104">
        <v>47.126291279999997</v>
      </c>
      <c r="F104">
        <v>47.476569959999992</v>
      </c>
      <c r="G104">
        <v>47.71924404</v>
      </c>
      <c r="H104">
        <v>50.302770179999996</v>
      </c>
      <c r="I104">
        <v>50.617524179999997</v>
      </c>
      <c r="J104">
        <v>51.934017249999997</v>
      </c>
      <c r="K104">
        <v>54.193377399999996</v>
      </c>
      <c r="L104">
        <v>55.994471750000002</v>
      </c>
      <c r="M104">
        <v>59.10233556</v>
      </c>
      <c r="N104">
        <v>61.94111225999999</v>
      </c>
      <c r="O104">
        <v>62.058749999999996</v>
      </c>
      <c r="P104">
        <v>62.249842499999993</v>
      </c>
      <c r="Q104">
        <v>62.209199219999995</v>
      </c>
      <c r="R104">
        <v>62.152887779999993</v>
      </c>
      <c r="S104">
        <v>62.12994299999999</v>
      </c>
      <c r="T104">
        <v>62.15998883999999</v>
      </c>
      <c r="U104">
        <v>62.204077199999993</v>
      </c>
      <c r="V104">
        <v>62.245629059999999</v>
      </c>
      <c r="W104">
        <v>62.278984319999992</v>
      </c>
      <c r="X104">
        <v>62.305062960000001</v>
      </c>
      <c r="Y104">
        <v>62.323323479999992</v>
      </c>
      <c r="Z104">
        <v>62.332886939999995</v>
      </c>
      <c r="AA104">
        <v>62.337430979999993</v>
      </c>
      <c r="AB104">
        <v>62.335760879999995</v>
      </c>
      <c r="AC104">
        <v>62.324346059999996</v>
      </c>
      <c r="AD104">
        <v>62.335199999999993</v>
      </c>
      <c r="AE104">
        <v>62.346599999999995</v>
      </c>
      <c r="AF104">
        <v>62.357999999999997</v>
      </c>
      <c r="AG104">
        <v>62.369399999999999</v>
      </c>
      <c r="AH104">
        <v>62.380799999999994</v>
      </c>
      <c r="AI104">
        <v>62.392199999999988</v>
      </c>
      <c r="AJ104">
        <v>62.403599999999997</v>
      </c>
      <c r="AK104">
        <v>62.414999999999992</v>
      </c>
      <c r="AL104">
        <v>62.426399999999994</v>
      </c>
      <c r="AM104">
        <v>62.437799999999996</v>
      </c>
    </row>
    <row r="105" spans="1:39">
      <c r="A105" t="s">
        <v>22</v>
      </c>
      <c r="B105" t="s">
        <v>35</v>
      </c>
      <c r="C105">
        <v>34.965423574999996</v>
      </c>
      <c r="D105">
        <v>35.272940589999997</v>
      </c>
      <c r="E105">
        <v>38.449266245200008</v>
      </c>
      <c r="F105">
        <v>38.7350506314</v>
      </c>
      <c r="G105">
        <v>38.933042878600006</v>
      </c>
      <c r="H105">
        <v>41.040882933699997</v>
      </c>
      <c r="I105">
        <v>41.297683543700003</v>
      </c>
      <c r="J105">
        <v>41.998813950000006</v>
      </c>
      <c r="K105">
        <v>43.825948680000003</v>
      </c>
      <c r="L105">
        <v>45.282485850000008</v>
      </c>
      <c r="M105">
        <v>48.215063220000005</v>
      </c>
      <c r="N105">
        <v>50.530907370000001</v>
      </c>
      <c r="O105">
        <v>50.626875000000005</v>
      </c>
      <c r="P105">
        <v>50.782766250000002</v>
      </c>
      <c r="Q105">
        <v>50.749609890000002</v>
      </c>
      <c r="R105">
        <v>50.703671610000001</v>
      </c>
      <c r="S105">
        <v>50.684953499999999</v>
      </c>
      <c r="T105">
        <v>50.709464580000002</v>
      </c>
      <c r="U105">
        <v>50.745431400000001</v>
      </c>
      <c r="V105">
        <v>50.779328970000009</v>
      </c>
      <c r="W105">
        <v>50.806539839999999</v>
      </c>
      <c r="X105">
        <v>50.827814520000004</v>
      </c>
      <c r="Y105">
        <v>50.842711260000002</v>
      </c>
      <c r="Z105">
        <v>50.850513030000002</v>
      </c>
      <c r="AA105">
        <v>50.854220009999999</v>
      </c>
      <c r="AB105">
        <v>50.852857560000004</v>
      </c>
      <c r="AC105">
        <v>50.843545470000002</v>
      </c>
      <c r="AD105">
        <v>50.852400000000003</v>
      </c>
      <c r="AE105">
        <v>50.861699999999999</v>
      </c>
      <c r="AF105">
        <v>50.871000000000002</v>
      </c>
      <c r="AG105">
        <v>50.880300000000005</v>
      </c>
      <c r="AH105">
        <v>50.889600000000002</v>
      </c>
      <c r="AI105">
        <v>50.898899999999998</v>
      </c>
      <c r="AJ105">
        <v>50.908200000000008</v>
      </c>
      <c r="AK105">
        <v>50.917500000000004</v>
      </c>
      <c r="AL105">
        <v>50.9268</v>
      </c>
      <c r="AM105">
        <v>50.936100000000003</v>
      </c>
    </row>
    <row r="106" spans="1:39">
      <c r="A106" t="s">
        <v>22</v>
      </c>
      <c r="B106" t="s">
        <v>36</v>
      </c>
      <c r="C106">
        <v>39.713149999999999</v>
      </c>
      <c r="D106">
        <v>44.515472000000003</v>
      </c>
      <c r="E106">
        <v>44.850914000000003</v>
      </c>
      <c r="F106">
        <v>45.002856999999999</v>
      </c>
      <c r="G106">
        <v>45.213473999999998</v>
      </c>
      <c r="H106">
        <v>46.760406000000003</v>
      </c>
      <c r="I106">
        <v>47.121898999999999</v>
      </c>
      <c r="J106">
        <v>47.620182</v>
      </c>
      <c r="K106">
        <v>48.704791999999998</v>
      </c>
      <c r="L106">
        <v>49.491295000000001</v>
      </c>
      <c r="M106">
        <v>50.332920000000001</v>
      </c>
      <c r="N106">
        <v>50.219555</v>
      </c>
      <c r="O106">
        <v>50.160358000000002</v>
      </c>
      <c r="P106">
        <v>50.099544999999999</v>
      </c>
      <c r="Q106">
        <v>50.016810999999997</v>
      </c>
      <c r="R106">
        <v>49.971091999999999</v>
      </c>
      <c r="S106">
        <v>49.942931999999999</v>
      </c>
      <c r="T106">
        <v>49.915999999999997</v>
      </c>
      <c r="U106">
        <v>49.888568999999997</v>
      </c>
      <c r="V106">
        <v>49.864704000000003</v>
      </c>
      <c r="W106">
        <v>49.842030000000001</v>
      </c>
      <c r="X106">
        <v>49.818542000000001</v>
      </c>
      <c r="Y106">
        <v>49.779919</v>
      </c>
      <c r="Z106">
        <v>49.711674000000002</v>
      </c>
      <c r="AA106">
        <v>49.636574000000003</v>
      </c>
      <c r="AB106">
        <v>49.559016999999997</v>
      </c>
      <c r="AC106">
        <v>49.482478999999998</v>
      </c>
      <c r="AD106">
        <v>49.49</v>
      </c>
      <c r="AE106">
        <v>49.49</v>
      </c>
      <c r="AF106">
        <v>49.49</v>
      </c>
      <c r="AG106">
        <v>49.49</v>
      </c>
      <c r="AH106">
        <v>49.49</v>
      </c>
      <c r="AI106">
        <v>49.49</v>
      </c>
      <c r="AJ106">
        <v>49.49</v>
      </c>
      <c r="AK106">
        <v>49.49</v>
      </c>
      <c r="AL106">
        <v>49.49</v>
      </c>
      <c r="AM106">
        <v>49.49</v>
      </c>
    </row>
    <row r="107" spans="1:39">
      <c r="A107" t="s">
        <v>23</v>
      </c>
      <c r="B107" t="s">
        <v>26</v>
      </c>
      <c r="C107">
        <v>7.8635234618815177</v>
      </c>
      <c r="D107">
        <v>7.8843537306730429</v>
      </c>
      <c r="E107">
        <v>7.8990943789205899</v>
      </c>
      <c r="F107">
        <v>8.0420982565889219</v>
      </c>
      <c r="G107">
        <v>8.1227298795093787</v>
      </c>
      <c r="H107">
        <v>8.1048924801647786</v>
      </c>
      <c r="I107">
        <v>8.1038362202799892</v>
      </c>
      <c r="J107">
        <v>8.12224050713567</v>
      </c>
      <c r="K107">
        <v>8.109746179649969</v>
      </c>
      <c r="L107">
        <v>8.108292598264434</v>
      </c>
      <c r="M107">
        <v>8.0883828685402381</v>
      </c>
      <c r="N107">
        <v>8.0956075366156099</v>
      </c>
      <c r="O107">
        <v>8.1065453321325389</v>
      </c>
      <c r="P107">
        <v>8.1156895258636954</v>
      </c>
      <c r="Q107">
        <v>8.1197029190367616</v>
      </c>
      <c r="R107">
        <v>8.1122678003235151</v>
      </c>
      <c r="S107">
        <v>8.0939468898184526</v>
      </c>
      <c r="T107">
        <v>8.0762319852912388</v>
      </c>
      <c r="U107">
        <v>8.0639177401115472</v>
      </c>
      <c r="V107">
        <v>8.0459719828795944</v>
      </c>
      <c r="W107">
        <v>8.0275205973665482</v>
      </c>
      <c r="X107">
        <v>8.0260530318441656</v>
      </c>
      <c r="Y107">
        <v>8.0176131861860718</v>
      </c>
      <c r="Z107">
        <v>8.0005267895768029</v>
      </c>
      <c r="AA107">
        <v>8.0047153316866311</v>
      </c>
      <c r="AB107">
        <v>8.0162677943874172</v>
      </c>
      <c r="AC107">
        <v>8.0317487727205368</v>
      </c>
      <c r="AD107">
        <v>8.0399999999999991</v>
      </c>
      <c r="AE107">
        <v>8.0500000000000007</v>
      </c>
      <c r="AF107">
        <v>8.06</v>
      </c>
      <c r="AG107">
        <v>8.07</v>
      </c>
      <c r="AH107">
        <v>8.08</v>
      </c>
      <c r="AI107">
        <v>8.09</v>
      </c>
      <c r="AJ107">
        <v>8.1</v>
      </c>
      <c r="AK107">
        <v>8.11</v>
      </c>
      <c r="AL107">
        <v>8.1199999999999992</v>
      </c>
      <c r="AM107">
        <v>8.1300000000000008</v>
      </c>
    </row>
    <row r="108" spans="1:39">
      <c r="A108" t="s">
        <v>23</v>
      </c>
      <c r="B108" t="s">
        <v>30</v>
      </c>
      <c r="C108">
        <v>10.662995368382591</v>
      </c>
      <c r="D108">
        <v>10.734905633425024</v>
      </c>
      <c r="E108">
        <v>10.810565167719753</v>
      </c>
      <c r="F108">
        <v>11.068871324522213</v>
      </c>
      <c r="G108">
        <v>11.209456865456595</v>
      </c>
      <c r="H108">
        <v>11.173678697271926</v>
      </c>
      <c r="I108">
        <v>11.156843898778261</v>
      </c>
      <c r="J108">
        <v>11.159942442755801</v>
      </c>
      <c r="K108">
        <v>11.153233531469438</v>
      </c>
      <c r="L108">
        <v>11.164682247694088</v>
      </c>
      <c r="M108">
        <v>11.150952241919928</v>
      </c>
      <c r="N108">
        <v>11.16547604884369</v>
      </c>
      <c r="O108">
        <v>11.181075666891735</v>
      </c>
      <c r="P108">
        <v>11.195502028341062</v>
      </c>
      <c r="Q108">
        <v>11.203576095140431</v>
      </c>
      <c r="R108">
        <v>11.196401704810768</v>
      </c>
      <c r="S108">
        <v>11.175077763689591</v>
      </c>
      <c r="T108">
        <v>11.155341452013642</v>
      </c>
      <c r="U108">
        <v>11.143576922164907</v>
      </c>
      <c r="V108">
        <v>11.121859342929591</v>
      </c>
      <c r="W108">
        <v>11.099712649336492</v>
      </c>
      <c r="X108">
        <v>11.077996423658254</v>
      </c>
      <c r="Y108">
        <v>11.05861350752142</v>
      </c>
      <c r="Z108">
        <v>11.038333877060996</v>
      </c>
      <c r="AA108">
        <v>11.022278446759328</v>
      </c>
      <c r="AB108">
        <v>11.009277061525852</v>
      </c>
      <c r="AC108">
        <v>10.993752884432983</v>
      </c>
      <c r="AD108">
        <v>11</v>
      </c>
      <c r="AE108">
        <v>11.01</v>
      </c>
      <c r="AF108">
        <v>11.02</v>
      </c>
      <c r="AG108">
        <v>11.03</v>
      </c>
      <c r="AH108">
        <v>11.04</v>
      </c>
      <c r="AI108">
        <v>11.05</v>
      </c>
      <c r="AJ108">
        <v>11.06</v>
      </c>
      <c r="AK108">
        <v>11.07</v>
      </c>
      <c r="AL108">
        <v>11.08</v>
      </c>
      <c r="AM108">
        <v>11.09</v>
      </c>
    </row>
    <row r="109" spans="1:39">
      <c r="A109" t="s">
        <v>23</v>
      </c>
      <c r="B109" t="s">
        <v>15</v>
      </c>
      <c r="C109">
        <v>7.6979987952404558</v>
      </c>
      <c r="D109">
        <v>7.7124527423626947</v>
      </c>
      <c r="E109">
        <v>7.721346367632175</v>
      </c>
      <c r="F109">
        <v>7.8287006894584472</v>
      </c>
      <c r="G109">
        <v>7.9191887137792456</v>
      </c>
      <c r="H109">
        <v>7.9177846595246777</v>
      </c>
      <c r="I109">
        <v>7.9261532630695442</v>
      </c>
      <c r="J109">
        <v>7.9547502034847328</v>
      </c>
      <c r="K109">
        <v>7.9672400093421567</v>
      </c>
      <c r="L109">
        <v>7.9844722681014515</v>
      </c>
      <c r="M109">
        <v>7.9846904456842305</v>
      </c>
      <c r="N109">
        <v>8.0062462900219984</v>
      </c>
      <c r="O109">
        <v>8.0254305978660057</v>
      </c>
      <c r="P109">
        <v>8.0418528434065664</v>
      </c>
      <c r="Q109">
        <v>8.0533353511333257</v>
      </c>
      <c r="R109">
        <v>8.0545360617209614</v>
      </c>
      <c r="S109">
        <v>8.0460579440739686</v>
      </c>
      <c r="T109">
        <v>8.0370566905101555</v>
      </c>
      <c r="U109">
        <v>8.0315388494361812</v>
      </c>
      <c r="V109">
        <v>8.08076804211602</v>
      </c>
      <c r="W109">
        <v>8.0788682833483723</v>
      </c>
      <c r="X109">
        <v>8.2168163860626748</v>
      </c>
      <c r="Y109">
        <v>8.2137177710875768</v>
      </c>
      <c r="Z109">
        <v>8.2585139495808377</v>
      </c>
      <c r="AA109">
        <v>8.2622270107923104</v>
      </c>
      <c r="AB109">
        <v>8.2702647104023228</v>
      </c>
      <c r="AC109">
        <v>8.2770535767077185</v>
      </c>
      <c r="AD109">
        <v>8.2899999999999991</v>
      </c>
      <c r="AE109">
        <v>8.3000000000000007</v>
      </c>
      <c r="AF109">
        <v>8.31</v>
      </c>
      <c r="AG109">
        <v>8.32</v>
      </c>
      <c r="AH109">
        <v>8.33</v>
      </c>
      <c r="AI109">
        <v>8.34</v>
      </c>
      <c r="AJ109">
        <v>8.35</v>
      </c>
      <c r="AK109">
        <v>8.36</v>
      </c>
      <c r="AL109">
        <v>8.3699999999999992</v>
      </c>
      <c r="AM109">
        <v>8.3800000000000008</v>
      </c>
    </row>
    <row r="110" spans="1:39">
      <c r="A110" t="s">
        <v>23</v>
      </c>
      <c r="B110" t="s">
        <v>37</v>
      </c>
      <c r="C110">
        <v>31.288486612368345</v>
      </c>
      <c r="D110">
        <v>32.204716900275073</v>
      </c>
      <c r="E110">
        <v>32.204716900275073</v>
      </c>
      <c r="F110">
        <v>32.431695503159261</v>
      </c>
      <c r="G110">
        <v>33.20661397356664</v>
      </c>
      <c r="H110">
        <v>33.628370596369784</v>
      </c>
      <c r="I110">
        <v>33.470531696334781</v>
      </c>
      <c r="J110">
        <v>33.470531696334781</v>
      </c>
      <c r="K110">
        <v>33.479827328267405</v>
      </c>
      <c r="L110">
        <v>33.459700594408311</v>
      </c>
      <c r="M110">
        <v>33.494046743082265</v>
      </c>
      <c r="N110">
        <v>33.496428146531073</v>
      </c>
      <c r="O110">
        <v>33.496428146531073</v>
      </c>
      <c r="P110">
        <v>33.543227000675202</v>
      </c>
      <c r="Q110">
        <v>33.586506085023188</v>
      </c>
      <c r="R110">
        <v>33.610728285421288</v>
      </c>
      <c r="S110">
        <v>33.525233291068773</v>
      </c>
      <c r="T110">
        <v>33.525233291068773</v>
      </c>
      <c r="U110">
        <v>33.466024356040926</v>
      </c>
      <c r="V110">
        <v>33.430730766494719</v>
      </c>
      <c r="W110">
        <v>33.365578028788775</v>
      </c>
      <c r="X110">
        <v>33.23398927097476</v>
      </c>
      <c r="Y110">
        <v>33.23398927097476</v>
      </c>
      <c r="Z110">
        <v>33.175840522564258</v>
      </c>
      <c r="AA110">
        <v>33.115001631182992</v>
      </c>
      <c r="AB110">
        <v>33.066835340277983</v>
      </c>
      <c r="AC110">
        <v>32.981258653298951</v>
      </c>
      <c r="AD110">
        <v>32.981258653298951</v>
      </c>
      <c r="AE110">
        <v>33</v>
      </c>
      <c r="AF110">
        <v>33.03</v>
      </c>
      <c r="AG110">
        <v>33.06</v>
      </c>
      <c r="AH110">
        <v>33.119999999999997</v>
      </c>
      <c r="AI110">
        <v>33.119999999999997</v>
      </c>
      <c r="AJ110">
        <v>33.150000000000006</v>
      </c>
      <c r="AK110">
        <v>33.18</v>
      </c>
      <c r="AL110">
        <v>33.21</v>
      </c>
      <c r="AM110">
        <v>33.269999999999996</v>
      </c>
    </row>
    <row r="111" spans="1:39">
      <c r="A111" t="s">
        <v>23</v>
      </c>
      <c r="B111" t="s">
        <v>36</v>
      </c>
      <c r="C111">
        <v>20.858991074912229</v>
      </c>
      <c r="D111">
        <v>21.469811266850048</v>
      </c>
      <c r="E111">
        <v>21.469811266850048</v>
      </c>
      <c r="F111">
        <v>21.621130335439506</v>
      </c>
      <c r="G111">
        <v>22.137742649044426</v>
      </c>
      <c r="H111">
        <v>22.418913730913189</v>
      </c>
      <c r="I111">
        <v>22.313687797556522</v>
      </c>
      <c r="J111">
        <v>22.313687797556522</v>
      </c>
      <c r="K111">
        <v>22.319884885511602</v>
      </c>
      <c r="L111">
        <v>22.306467062938875</v>
      </c>
      <c r="M111">
        <v>22.329364495388177</v>
      </c>
      <c r="N111">
        <v>22.33095209768738</v>
      </c>
      <c r="O111">
        <v>22.33095209768738</v>
      </c>
      <c r="P111">
        <v>22.362151333783469</v>
      </c>
      <c r="Q111">
        <v>22.391004056682124</v>
      </c>
      <c r="R111">
        <v>22.407152190280861</v>
      </c>
      <c r="S111">
        <v>22.350155527379183</v>
      </c>
      <c r="T111">
        <v>22.350155527379183</v>
      </c>
      <c r="U111">
        <v>22.310682904027285</v>
      </c>
      <c r="V111">
        <v>22.287153844329815</v>
      </c>
      <c r="W111">
        <v>22.243718685859182</v>
      </c>
      <c r="X111">
        <v>22.155992847316508</v>
      </c>
      <c r="Y111">
        <v>22.155992847316508</v>
      </c>
      <c r="Z111">
        <v>22.11722701504284</v>
      </c>
      <c r="AA111">
        <v>22.076667754121992</v>
      </c>
      <c r="AB111">
        <v>22.044556893518656</v>
      </c>
      <c r="AC111">
        <v>21.987505768865965</v>
      </c>
      <c r="AD111">
        <v>21.987505768865965</v>
      </c>
      <c r="AE111">
        <v>22</v>
      </c>
      <c r="AF111">
        <v>22.02</v>
      </c>
      <c r="AG111">
        <v>22.04</v>
      </c>
      <c r="AH111">
        <v>22.08</v>
      </c>
      <c r="AI111">
        <v>22.08</v>
      </c>
      <c r="AJ111">
        <v>22.1</v>
      </c>
      <c r="AK111">
        <v>22.12</v>
      </c>
      <c r="AL111">
        <v>22.14</v>
      </c>
      <c r="AM111">
        <v>22.18</v>
      </c>
    </row>
    <row r="112" spans="1:39">
      <c r="A112" t="s">
        <v>23</v>
      </c>
      <c r="B112" t="s">
        <v>38</v>
      </c>
      <c r="C112">
        <v>17.730142413675395</v>
      </c>
      <c r="D112">
        <v>18.249339576822539</v>
      </c>
      <c r="E112">
        <v>18.249339576822539</v>
      </c>
      <c r="F112">
        <v>18.37796078512358</v>
      </c>
      <c r="G112">
        <v>18.81708125168776</v>
      </c>
      <c r="H112">
        <v>19.056076671276209</v>
      </c>
      <c r="I112">
        <v>18.966634627923042</v>
      </c>
      <c r="J112">
        <v>18.966634627923042</v>
      </c>
      <c r="K112">
        <v>18.971902152684862</v>
      </c>
      <c r="L112">
        <v>18.960497003498045</v>
      </c>
      <c r="M112">
        <v>18.979959821079948</v>
      </c>
      <c r="N112">
        <v>18.981309283034271</v>
      </c>
      <c r="O112">
        <v>18.981309283034271</v>
      </c>
      <c r="P112">
        <v>19.007828633715949</v>
      </c>
      <c r="Q112">
        <v>19.032353448179805</v>
      </c>
      <c r="R112">
        <v>19.04607936173873</v>
      </c>
      <c r="S112">
        <v>18.997632198272306</v>
      </c>
      <c r="T112">
        <v>18.997632198272306</v>
      </c>
      <c r="U112">
        <v>18.964080468423191</v>
      </c>
      <c r="V112">
        <v>18.944080767680344</v>
      </c>
      <c r="W112">
        <v>18.907160882980303</v>
      </c>
      <c r="X112">
        <v>18.832593920219033</v>
      </c>
      <c r="Y112">
        <v>18.832593920219033</v>
      </c>
      <c r="Z112">
        <v>18.799642962786415</v>
      </c>
      <c r="AA112">
        <v>18.765167591003692</v>
      </c>
      <c r="AB112">
        <v>18.737873359490859</v>
      </c>
      <c r="AC112">
        <v>18.689379903536071</v>
      </c>
      <c r="AD112">
        <v>18.689379903536071</v>
      </c>
      <c r="AE112">
        <v>18.7</v>
      </c>
      <c r="AF112">
        <v>18.716999999999999</v>
      </c>
      <c r="AG112">
        <v>18.733999999999998</v>
      </c>
      <c r="AH112">
        <v>18.767999999999997</v>
      </c>
      <c r="AI112">
        <v>18.767999999999997</v>
      </c>
      <c r="AJ112">
        <v>18.785</v>
      </c>
      <c r="AK112">
        <v>18.802</v>
      </c>
      <c r="AL112">
        <v>18.818999999999999</v>
      </c>
      <c r="AM112">
        <v>18.852999999999998</v>
      </c>
    </row>
    <row r="113" spans="1:39">
      <c r="A113" t="s">
        <v>24</v>
      </c>
      <c r="B113" t="s">
        <v>30</v>
      </c>
      <c r="C113">
        <v>6.4127381093582541</v>
      </c>
      <c r="D113">
        <v>6.534179368901551</v>
      </c>
      <c r="E113">
        <v>6.6680734128090897</v>
      </c>
      <c r="F113">
        <v>6.8794266308953773</v>
      </c>
      <c r="G113">
        <v>7.0388276146744158</v>
      </c>
      <c r="H113">
        <v>7.0892798740662526</v>
      </c>
      <c r="I113">
        <v>7.1380298900222137</v>
      </c>
      <c r="J113">
        <v>7.1873095550487776</v>
      </c>
      <c r="K113">
        <v>7.21385681138515</v>
      </c>
      <c r="L113">
        <v>7.2414021685846475</v>
      </c>
      <c r="M113">
        <v>7.2682015114252669</v>
      </c>
      <c r="N113">
        <v>7.2898162826844803</v>
      </c>
      <c r="O113">
        <v>7.2882818224046995</v>
      </c>
      <c r="P113">
        <v>7.2892736716653266</v>
      </c>
      <c r="Q113">
        <v>7.2849189600712467</v>
      </c>
      <c r="R113">
        <v>7.2495016255536777</v>
      </c>
      <c r="S113">
        <v>7.2383163724594342</v>
      </c>
      <c r="T113">
        <v>7.2444101352274837</v>
      </c>
      <c r="U113">
        <v>7.2460448489167968</v>
      </c>
      <c r="V113">
        <v>7.2851716213439657</v>
      </c>
      <c r="W113">
        <v>7.2832236876386114</v>
      </c>
      <c r="X113">
        <v>7.2856025980854557</v>
      </c>
      <c r="Y113">
        <v>7.2804932995036253</v>
      </c>
      <c r="Z113">
        <v>7.2647892925107493</v>
      </c>
      <c r="AA113">
        <v>7.2242665813795091</v>
      </c>
      <c r="AB113">
        <v>7.2290539036269257</v>
      </c>
      <c r="AC113">
        <v>7.2282583341364104</v>
      </c>
      <c r="AD113">
        <v>7.2324927765121751</v>
      </c>
      <c r="AE113">
        <v>7.2370354205604333</v>
      </c>
      <c r="AF113">
        <v>7.2415180261409207</v>
      </c>
      <c r="AG113">
        <v>7.2459407030427148</v>
      </c>
      <c r="AH113">
        <v>7.2503047099103863</v>
      </c>
      <c r="AI113">
        <v>7.2528660628824939</v>
      </c>
      <c r="AJ113">
        <v>7.2553933418690111</v>
      </c>
      <c r="AK113">
        <v>7.2578883859655496</v>
      </c>
      <c r="AL113">
        <v>7.2603487532483673</v>
      </c>
      <c r="AM113">
        <v>7.2622788019229656</v>
      </c>
    </row>
    <row r="114" spans="1:39">
      <c r="A114" t="s">
        <v>24</v>
      </c>
      <c r="B114" t="s">
        <v>15</v>
      </c>
      <c r="C114">
        <v>5.9838429369402339</v>
      </c>
      <c r="D114">
        <v>6.0219553227330662</v>
      </c>
      <c r="E114">
        <v>6.0550501734346636</v>
      </c>
      <c r="F114">
        <v>6.2084149413444125</v>
      </c>
      <c r="G114">
        <v>6.2923182211535451</v>
      </c>
      <c r="H114">
        <v>6.3132763873869191</v>
      </c>
      <c r="I114">
        <v>6.3439184749466309</v>
      </c>
      <c r="J114">
        <v>6.3389028633646758</v>
      </c>
      <c r="K114">
        <v>6.3033584321540479</v>
      </c>
      <c r="L114">
        <v>6.3185834222843438</v>
      </c>
      <c r="M114">
        <v>6.3569481707596918</v>
      </c>
      <c r="N114">
        <v>6.3748990357188857</v>
      </c>
      <c r="O114">
        <v>6.3802850187531144</v>
      </c>
      <c r="P114">
        <v>6.6064026650117604</v>
      </c>
      <c r="Q114">
        <v>6.6322868722231334</v>
      </c>
      <c r="R114">
        <v>6.7619375281488621</v>
      </c>
      <c r="S114">
        <v>6.9454927892875444</v>
      </c>
      <c r="T114">
        <v>7.0146618420491471</v>
      </c>
      <c r="U114">
        <v>7.1765852878155236</v>
      </c>
      <c r="V114">
        <v>7.2409504090330197</v>
      </c>
      <c r="W114">
        <v>7.2963429018411263</v>
      </c>
      <c r="X114">
        <v>7.3413025310270932</v>
      </c>
      <c r="Y114">
        <v>7.3672042254538423</v>
      </c>
      <c r="Z114">
        <v>7.4105690467773089</v>
      </c>
      <c r="AA114">
        <v>7.4224229425581507</v>
      </c>
      <c r="AB114">
        <v>7.4275303764050484</v>
      </c>
      <c r="AC114">
        <v>7.4304898665901904</v>
      </c>
      <c r="AD114">
        <v>7.4393836179909814</v>
      </c>
      <c r="AE114">
        <v>7.4500565332486843</v>
      </c>
      <c r="AF114">
        <v>7.4715090404592299</v>
      </c>
      <c r="AG114">
        <v>7.4817429156876267</v>
      </c>
      <c r="AH114">
        <v>7.4918309614533598</v>
      </c>
      <c r="AI114">
        <v>7.5017898274813373</v>
      </c>
      <c r="AJ114">
        <v>7.5226586114559222</v>
      </c>
      <c r="AK114">
        <v>7.5323775678483322</v>
      </c>
      <c r="AL114">
        <v>7.5419767684742141</v>
      </c>
      <c r="AM114">
        <v>7.551454660381153</v>
      </c>
    </row>
    <row r="115" spans="1:39">
      <c r="A115" t="s">
        <v>24</v>
      </c>
      <c r="B115" t="s">
        <v>37</v>
      </c>
      <c r="C115">
        <v>19.238214328074761</v>
      </c>
      <c r="D115">
        <v>19.602538106704653</v>
      </c>
      <c r="E115">
        <v>20.004220238427269</v>
      </c>
      <c r="F115">
        <v>20.638279892686132</v>
      </c>
      <c r="G115">
        <v>21.116482844023245</v>
      </c>
      <c r="H115">
        <v>21.267839622198757</v>
      </c>
      <c r="I115">
        <v>21.414089670066641</v>
      </c>
      <c r="J115">
        <v>21.561928665146333</v>
      </c>
      <c r="K115">
        <v>21.641570434155451</v>
      </c>
      <c r="L115">
        <v>21.724206505753941</v>
      </c>
      <c r="M115">
        <v>21.8046045342758</v>
      </c>
      <c r="N115">
        <v>21.869448848053441</v>
      </c>
      <c r="O115">
        <v>21.864845467214099</v>
      </c>
      <c r="P115">
        <v>21.867821014995979</v>
      </c>
      <c r="Q115">
        <v>21.854756880213742</v>
      </c>
      <c r="R115">
        <v>21.748504876661034</v>
      </c>
      <c r="S115">
        <v>21.714949117378303</v>
      </c>
      <c r="T115">
        <v>21.733230405682452</v>
      </c>
      <c r="U115">
        <v>21.738134546750391</v>
      </c>
      <c r="V115">
        <v>21.855514864031896</v>
      </c>
      <c r="W115">
        <v>21.849671062915835</v>
      </c>
      <c r="X115">
        <v>21.856807794256369</v>
      </c>
      <c r="Y115">
        <v>21.841479898510876</v>
      </c>
      <c r="Z115">
        <v>21.794367877532249</v>
      </c>
      <c r="AA115">
        <v>21.672799744138526</v>
      </c>
      <c r="AB115">
        <v>21.687161710880776</v>
      </c>
      <c r="AC115">
        <v>21.684775002409232</v>
      </c>
      <c r="AD115">
        <v>21.697478329536526</v>
      </c>
      <c r="AE115">
        <v>21.711106261681302</v>
      </c>
      <c r="AF115">
        <v>21.724554078422763</v>
      </c>
      <c r="AG115">
        <v>21.737822109128146</v>
      </c>
      <c r="AH115">
        <v>21.750914129731157</v>
      </c>
      <c r="AI115">
        <v>21.758598188647483</v>
      </c>
      <c r="AJ115">
        <v>21.766180025607035</v>
      </c>
      <c r="AK115">
        <v>21.773665157896648</v>
      </c>
      <c r="AL115">
        <v>21.781046259745104</v>
      </c>
      <c r="AM115">
        <v>21.786836405768895</v>
      </c>
    </row>
    <row r="116" spans="1:39">
      <c r="A116" t="s">
        <v>24</v>
      </c>
      <c r="B116" t="s">
        <v>36</v>
      </c>
      <c r="C116">
        <v>12.825476218716508</v>
      </c>
      <c r="D116">
        <v>13.068358737803102</v>
      </c>
      <c r="E116">
        <v>13.336146825618179</v>
      </c>
      <c r="F116">
        <v>13.758853261790755</v>
      </c>
      <c r="G116">
        <v>14.077655229348832</v>
      </c>
      <c r="H116">
        <v>14.178559748132505</v>
      </c>
      <c r="I116">
        <v>14.276059780044427</v>
      </c>
      <c r="J116">
        <v>14.374619110097555</v>
      </c>
      <c r="K116">
        <v>14.4277136227703</v>
      </c>
      <c r="L116">
        <v>14.482804337169295</v>
      </c>
      <c r="M116">
        <v>14.536403022850534</v>
      </c>
      <c r="N116">
        <v>14.579632565368961</v>
      </c>
      <c r="O116">
        <v>14.576563644809399</v>
      </c>
      <c r="P116">
        <v>14.578547343330653</v>
      </c>
      <c r="Q116">
        <v>14.569837920142493</v>
      </c>
      <c r="R116">
        <v>14.499003251107355</v>
      </c>
      <c r="S116">
        <v>14.476632744918868</v>
      </c>
      <c r="T116">
        <v>14.488820270454967</v>
      </c>
      <c r="U116">
        <v>14.492089697833594</v>
      </c>
      <c r="V116">
        <v>14.570343242687931</v>
      </c>
      <c r="W116">
        <v>14.566447375277223</v>
      </c>
      <c r="X116">
        <v>14.571205196170911</v>
      </c>
      <c r="Y116">
        <v>14.560986599007251</v>
      </c>
      <c r="Z116">
        <v>14.529578585021499</v>
      </c>
      <c r="AA116">
        <v>14.448533162759018</v>
      </c>
      <c r="AB116">
        <v>14.458107807253851</v>
      </c>
      <c r="AC116">
        <v>14.456516668272821</v>
      </c>
      <c r="AD116">
        <v>14.46498555302435</v>
      </c>
      <c r="AE116">
        <v>14.474070841120867</v>
      </c>
      <c r="AF116">
        <v>14.483036052281841</v>
      </c>
      <c r="AG116">
        <v>14.49188140608543</v>
      </c>
      <c r="AH116">
        <v>14.500609419820773</v>
      </c>
      <c r="AI116">
        <v>14.505732125764988</v>
      </c>
      <c r="AJ116">
        <v>14.510786683738022</v>
      </c>
      <c r="AK116">
        <v>14.515776771931099</v>
      </c>
      <c r="AL116">
        <v>14.520697506496735</v>
      </c>
      <c r="AM116">
        <v>14.524557603845931</v>
      </c>
    </row>
    <row r="117" spans="1:39">
      <c r="A117" t="s">
        <v>24</v>
      </c>
      <c r="B117" t="s">
        <v>38</v>
      </c>
      <c r="C117">
        <v>7.8876678745106528</v>
      </c>
      <c r="D117">
        <v>8.0370406237489078</v>
      </c>
      <c r="E117">
        <v>8.20173029775518</v>
      </c>
      <c r="F117">
        <v>8.4616947560013145</v>
      </c>
      <c r="G117">
        <v>8.6577579660495321</v>
      </c>
      <c r="H117">
        <v>8.7198142451014906</v>
      </c>
      <c r="I117">
        <v>8.7797767647273233</v>
      </c>
      <c r="J117">
        <v>8.8403907527099967</v>
      </c>
      <c r="K117">
        <v>8.8730438780037346</v>
      </c>
      <c r="L117">
        <v>8.9069246673591156</v>
      </c>
      <c r="M117">
        <v>8.9398878590530781</v>
      </c>
      <c r="N117">
        <v>8.9664740277019099</v>
      </c>
      <c r="O117">
        <v>8.96458664155778</v>
      </c>
      <c r="P117">
        <v>8.9658066161483507</v>
      </c>
      <c r="Q117">
        <v>8.9604503208876327</v>
      </c>
      <c r="R117">
        <v>8.9168869994310231</v>
      </c>
      <c r="S117">
        <v>8.9031291381251041</v>
      </c>
      <c r="T117">
        <v>8.9106244663298053</v>
      </c>
      <c r="U117">
        <v>8.9126351641676607</v>
      </c>
      <c r="V117">
        <v>8.960761094253078</v>
      </c>
      <c r="W117">
        <v>8.9583651357954928</v>
      </c>
      <c r="X117">
        <v>8.96129119564511</v>
      </c>
      <c r="Y117">
        <v>8.9550067583894588</v>
      </c>
      <c r="Z117">
        <v>8.9356908297882214</v>
      </c>
      <c r="AA117">
        <v>8.8858478950967967</v>
      </c>
      <c r="AB117">
        <v>8.891736301461119</v>
      </c>
      <c r="AC117">
        <v>8.8907577509877846</v>
      </c>
      <c r="AD117">
        <v>8.8959661151099745</v>
      </c>
      <c r="AE117">
        <v>8.9015535672893336</v>
      </c>
      <c r="AF117">
        <v>8.907067172153333</v>
      </c>
      <c r="AG117">
        <v>8.9125070647425382</v>
      </c>
      <c r="AH117">
        <v>8.9178747931897746</v>
      </c>
      <c r="AI117">
        <v>8.9210252573454678</v>
      </c>
      <c r="AJ117">
        <v>8.9241338104988834</v>
      </c>
      <c r="AK117">
        <v>8.9272027147376267</v>
      </c>
      <c r="AL117">
        <v>8.9302289664954912</v>
      </c>
      <c r="AM117">
        <v>8.9326029263652469</v>
      </c>
    </row>
    <row r="118" spans="1:39">
      <c r="A118" t="s">
        <v>25</v>
      </c>
      <c r="B118" t="s">
        <v>30</v>
      </c>
      <c r="C118">
        <v>6.1481892444600215</v>
      </c>
      <c r="D118">
        <v>6.2705142165146297</v>
      </c>
      <c r="E118">
        <v>6.4129846671724975</v>
      </c>
      <c r="F118">
        <v>6.644134951047711</v>
      </c>
      <c r="G118">
        <v>6.8202952899639309</v>
      </c>
      <c r="H118">
        <v>6.8817206985417494</v>
      </c>
      <c r="I118">
        <v>6.9420105278756079</v>
      </c>
      <c r="J118">
        <v>7.006201702703633</v>
      </c>
      <c r="K118">
        <v>7.0478394343202062</v>
      </c>
      <c r="L118">
        <v>7.0904426221338861</v>
      </c>
      <c r="M118">
        <v>7.1311293611413396</v>
      </c>
      <c r="N118">
        <v>7.1661321162609894</v>
      </c>
      <c r="O118">
        <v>7.1753203034667195</v>
      </c>
      <c r="P118">
        <v>7.1814579469038815</v>
      </c>
      <c r="Q118">
        <v>7.1858651386773946</v>
      </c>
      <c r="R118">
        <v>7.1484684746155738</v>
      </c>
      <c r="S118">
        <v>7.1361180280783936</v>
      </c>
      <c r="T118">
        <v>7.1483062499600738</v>
      </c>
      <c r="U118">
        <v>7.140290256247857</v>
      </c>
      <c r="V118">
        <v>7.1881138145563632</v>
      </c>
      <c r="W118">
        <v>7.1832321997075983</v>
      </c>
      <c r="X118">
        <v>7.1767274309380369</v>
      </c>
      <c r="Y118">
        <v>7.175299349272878</v>
      </c>
      <c r="Z118">
        <v>7.1355967322092706</v>
      </c>
      <c r="AA118">
        <v>7.0867653136215623</v>
      </c>
      <c r="AB118">
        <v>7.084788689763168</v>
      </c>
      <c r="AC118">
        <v>7.085654030805375</v>
      </c>
      <c r="AD118">
        <v>7.0950171828927857</v>
      </c>
      <c r="AE118">
        <v>7.1046967571446453</v>
      </c>
      <c r="AF118">
        <v>7.1162106423721685</v>
      </c>
      <c r="AG118">
        <v>7.1258848800514798</v>
      </c>
      <c r="AH118">
        <v>7.1355496073847835</v>
      </c>
      <c r="AI118">
        <v>7.1362635736528492</v>
      </c>
      <c r="AJ118">
        <v>7.1389618813593732</v>
      </c>
      <c r="AK118">
        <v>7.1397703673455322</v>
      </c>
      <c r="AL118">
        <v>7.1406150592990345</v>
      </c>
      <c r="AM118">
        <v>7.1416532439382694</v>
      </c>
    </row>
    <row r="119" spans="1:39">
      <c r="A119" t="s">
        <v>25</v>
      </c>
      <c r="B119" t="s">
        <v>15</v>
      </c>
      <c r="C119">
        <v>5.3854586432462108</v>
      </c>
      <c r="D119">
        <v>5.4197597904597599</v>
      </c>
      <c r="E119">
        <v>5.4495451560911974</v>
      </c>
      <c r="F119">
        <v>5.5875734472099712</v>
      </c>
      <c r="G119">
        <v>5.6630863990381908</v>
      </c>
      <c r="H119">
        <v>5.6819487486482272</v>
      </c>
      <c r="I119">
        <v>5.709526627451968</v>
      </c>
      <c r="J119">
        <v>5.7050125770282083</v>
      </c>
      <c r="K119">
        <v>5.6730225889386432</v>
      </c>
      <c r="L119">
        <v>5.6867250800559095</v>
      </c>
      <c r="M119">
        <v>5.7212533536837231</v>
      </c>
      <c r="N119">
        <v>5.7374091321469969</v>
      </c>
      <c r="O119">
        <v>5.742256516877803</v>
      </c>
      <c r="P119">
        <v>5.9457623985105847</v>
      </c>
      <c r="Q119">
        <v>5.9690581850008204</v>
      </c>
      <c r="R119">
        <v>6.0857437753339756</v>
      </c>
      <c r="S119">
        <v>6.2509435103587903</v>
      </c>
      <c r="T119">
        <v>6.3131956578442328</v>
      </c>
      <c r="U119">
        <v>6.4589267590339716</v>
      </c>
      <c r="V119">
        <v>6.5168553681297174</v>
      </c>
      <c r="W119">
        <v>6.5667086116570141</v>
      </c>
      <c r="X119">
        <v>6.6071722779243842</v>
      </c>
      <c r="Y119">
        <v>6.6304838029084578</v>
      </c>
      <c r="Z119">
        <v>6.6695121420995784</v>
      </c>
      <c r="AA119">
        <v>6.6801806483023354</v>
      </c>
      <c r="AB119">
        <v>6.6847773387645439</v>
      </c>
      <c r="AC119">
        <v>6.6874408799311711</v>
      </c>
      <c r="AD119">
        <v>6.6954452561918831</v>
      </c>
      <c r="AE119">
        <v>6.7050508799238164</v>
      </c>
      <c r="AF119">
        <v>6.7243581364133069</v>
      </c>
      <c r="AG119">
        <v>6.7335686241188641</v>
      </c>
      <c r="AH119">
        <v>6.7426478653080242</v>
      </c>
      <c r="AI119">
        <v>6.7516108447332037</v>
      </c>
      <c r="AJ119">
        <v>6.7703927503103305</v>
      </c>
      <c r="AK119">
        <v>6.7791398110634988</v>
      </c>
      <c r="AL119">
        <v>6.7877790916267928</v>
      </c>
      <c r="AM119">
        <v>6.7963091943430376</v>
      </c>
    </row>
    <row r="120" spans="1:39">
      <c r="A120" t="s">
        <v>25</v>
      </c>
      <c r="B120" t="s">
        <v>37</v>
      </c>
      <c r="C120">
        <v>19.238214328074761</v>
      </c>
      <c r="D120">
        <v>19.602538106704653</v>
      </c>
      <c r="E120">
        <v>20.004220238427269</v>
      </c>
      <c r="F120">
        <v>20.638279892686132</v>
      </c>
      <c r="G120">
        <v>21.116482844023245</v>
      </c>
      <c r="H120">
        <v>21.267839622198757</v>
      </c>
      <c r="I120">
        <v>21.414089670066641</v>
      </c>
      <c r="J120">
        <v>21.561928665146333</v>
      </c>
      <c r="K120">
        <v>21.641570434155451</v>
      </c>
      <c r="L120">
        <v>21.724206505753941</v>
      </c>
      <c r="M120">
        <v>21.8046045342758</v>
      </c>
      <c r="N120">
        <v>21.869448848053441</v>
      </c>
      <c r="O120">
        <v>21.864845467214099</v>
      </c>
      <c r="P120">
        <v>21.867821014995979</v>
      </c>
      <c r="Q120">
        <v>21.854756880213742</v>
      </c>
      <c r="R120">
        <v>21.748504876661034</v>
      </c>
      <c r="S120">
        <v>21.714949117378303</v>
      </c>
      <c r="T120">
        <v>21.733230405682452</v>
      </c>
      <c r="U120">
        <v>21.738134546750391</v>
      </c>
      <c r="V120">
        <v>21.855514864031896</v>
      </c>
      <c r="W120">
        <v>21.849671062915835</v>
      </c>
      <c r="X120">
        <v>21.856807794256369</v>
      </c>
      <c r="Y120">
        <v>21.841479898510876</v>
      </c>
      <c r="Z120">
        <v>21.794367877532249</v>
      </c>
      <c r="AA120">
        <v>21.672799744138526</v>
      </c>
      <c r="AB120">
        <v>21.687161710880776</v>
      </c>
      <c r="AC120">
        <v>21.684775002409232</v>
      </c>
      <c r="AD120">
        <v>21.697478329536526</v>
      </c>
      <c r="AE120">
        <v>21.711106261681302</v>
      </c>
      <c r="AF120">
        <v>21.724554078422763</v>
      </c>
      <c r="AG120">
        <v>21.737822109128146</v>
      </c>
      <c r="AH120">
        <v>21.750914129731157</v>
      </c>
      <c r="AI120">
        <v>21.758598188647483</v>
      </c>
      <c r="AJ120">
        <v>21.766180025607035</v>
      </c>
      <c r="AK120">
        <v>21.773665157896648</v>
      </c>
      <c r="AL120">
        <v>21.781046259745104</v>
      </c>
      <c r="AM120">
        <v>21.786836405768895</v>
      </c>
    </row>
    <row r="121" spans="1:39">
      <c r="A121" t="s">
        <v>25</v>
      </c>
      <c r="B121" t="s">
        <v>36</v>
      </c>
      <c r="C121">
        <v>12.825476218716508</v>
      </c>
      <c r="D121">
        <v>13.068358737803102</v>
      </c>
      <c r="E121">
        <v>13.336146825618179</v>
      </c>
      <c r="F121">
        <v>13.758853261790755</v>
      </c>
      <c r="G121">
        <v>14.077655229348832</v>
      </c>
      <c r="H121">
        <v>14.178559748132505</v>
      </c>
      <c r="I121">
        <v>14.276059780044427</v>
      </c>
      <c r="J121">
        <v>14.374619110097555</v>
      </c>
      <c r="K121">
        <v>14.4277136227703</v>
      </c>
      <c r="L121">
        <v>14.482804337169295</v>
      </c>
      <c r="M121">
        <v>14.536403022850534</v>
      </c>
      <c r="N121">
        <v>14.579632565368961</v>
      </c>
      <c r="O121">
        <v>14.576563644809399</v>
      </c>
      <c r="P121">
        <v>14.578547343330653</v>
      </c>
      <c r="Q121">
        <v>14.569837920142493</v>
      </c>
      <c r="R121">
        <v>14.499003251107355</v>
      </c>
      <c r="S121">
        <v>14.476632744918868</v>
      </c>
      <c r="T121">
        <v>14.488820270454967</v>
      </c>
      <c r="U121">
        <v>14.492089697833594</v>
      </c>
      <c r="V121">
        <v>14.570343242687931</v>
      </c>
      <c r="W121">
        <v>14.566447375277223</v>
      </c>
      <c r="X121">
        <v>14.571205196170911</v>
      </c>
      <c r="Y121">
        <v>14.560986599007251</v>
      </c>
      <c r="Z121">
        <v>14.529578585021499</v>
      </c>
      <c r="AA121">
        <v>14.448533162759018</v>
      </c>
      <c r="AB121">
        <v>14.458107807253851</v>
      </c>
      <c r="AC121">
        <v>14.456516668272821</v>
      </c>
      <c r="AD121">
        <v>14.46498555302435</v>
      </c>
      <c r="AE121">
        <v>14.474070841120867</v>
      </c>
      <c r="AF121">
        <v>14.483036052281841</v>
      </c>
      <c r="AG121">
        <v>14.49188140608543</v>
      </c>
      <c r="AH121">
        <v>14.500609419820773</v>
      </c>
      <c r="AI121">
        <v>14.505732125764988</v>
      </c>
      <c r="AJ121">
        <v>14.510786683738022</v>
      </c>
      <c r="AK121">
        <v>14.515776771931099</v>
      </c>
      <c r="AL121">
        <v>14.520697506496735</v>
      </c>
      <c r="AM121">
        <v>14.524557603845931</v>
      </c>
    </row>
    <row r="122" spans="1:39">
      <c r="A122" t="s">
        <v>25</v>
      </c>
      <c r="B122" t="s">
        <v>38</v>
      </c>
      <c r="C122">
        <v>7.8876678745106528</v>
      </c>
      <c r="D122">
        <v>8.0370406237489078</v>
      </c>
      <c r="E122">
        <v>8.20173029775518</v>
      </c>
      <c r="F122">
        <v>8.4616947560013145</v>
      </c>
      <c r="G122">
        <v>8.6577579660495321</v>
      </c>
      <c r="H122">
        <v>8.7198142451014906</v>
      </c>
      <c r="I122">
        <v>8.7797767647273233</v>
      </c>
      <c r="J122">
        <v>8.8403907527099967</v>
      </c>
      <c r="K122">
        <v>8.8730438780037346</v>
      </c>
      <c r="L122">
        <v>8.9069246673591156</v>
      </c>
      <c r="M122">
        <v>8.9398878590530781</v>
      </c>
      <c r="N122">
        <v>8.9664740277019099</v>
      </c>
      <c r="O122">
        <v>8.96458664155778</v>
      </c>
      <c r="P122">
        <v>8.9658066161483507</v>
      </c>
      <c r="Q122">
        <v>8.9604503208876327</v>
      </c>
      <c r="R122">
        <v>8.9168869994310231</v>
      </c>
      <c r="S122">
        <v>8.9031291381251041</v>
      </c>
      <c r="T122">
        <v>8.9106244663298053</v>
      </c>
      <c r="U122">
        <v>8.9126351641676607</v>
      </c>
      <c r="V122">
        <v>8.960761094253078</v>
      </c>
      <c r="W122">
        <v>8.9583651357954928</v>
      </c>
      <c r="X122">
        <v>8.96129119564511</v>
      </c>
      <c r="Y122">
        <v>8.9550067583894588</v>
      </c>
      <c r="Z122">
        <v>8.9356908297882214</v>
      </c>
      <c r="AA122">
        <v>8.8858478950967967</v>
      </c>
      <c r="AB122">
        <v>8.891736301461119</v>
      </c>
      <c r="AC122">
        <v>8.8907577509877846</v>
      </c>
      <c r="AD122">
        <v>8.8959661151099745</v>
      </c>
      <c r="AE122">
        <v>8.9015535672893336</v>
      </c>
      <c r="AF122">
        <v>8.907067172153333</v>
      </c>
      <c r="AG122">
        <v>8.9125070647425382</v>
      </c>
      <c r="AH122">
        <v>8.9178747931897746</v>
      </c>
      <c r="AI122">
        <v>8.9210252573454678</v>
      </c>
      <c r="AJ122">
        <v>8.9241338104988834</v>
      </c>
      <c r="AK122">
        <v>8.9272027147376267</v>
      </c>
      <c r="AL122">
        <v>8.9302289664954912</v>
      </c>
      <c r="AM122">
        <v>8.9326029263652469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truck_assumptions</vt:lpstr>
      <vt:lpstr>VISION_data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2016-07-08T16:01:35Z</dcterms:created>
  <dcterms:modified xsi:type="dcterms:W3CDTF">2016-07-09T19:14:47Z</dcterms:modified>
</cp:coreProperties>
</file>