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5440" windowHeight="11835" activeTab="3"/>
  </bookViews>
  <sheets>
    <sheet name="capital" sheetId="1" r:id="rId1"/>
    <sheet name="O&amp;M" sheetId="2" r:id="rId2"/>
    <sheet name="heatrate" sheetId="3" r:id="rId3"/>
    <sheet name="wind_CF" sheetId="4" r:id="rId4"/>
  </sheets>
  <definedNames>
    <definedName name="example" localSheetId="2">#REF!</definedName>
    <definedName name="example" localSheetId="1">#REF!</definedName>
    <definedName name="example" localSheetId="3">#REF!</definedName>
    <definedName name="example">#REF!</definedName>
  </definedNames>
  <calcPr calcId="125725"/>
</workbook>
</file>

<file path=xl/calcChain.xml><?xml version="1.0" encoding="utf-8"?>
<calcChain xmlns="http://schemas.openxmlformats.org/spreadsheetml/2006/main">
  <c r="AC9" i="1"/>
  <c r="AC14"/>
  <c r="AC13"/>
  <c r="AC8"/>
  <c r="AC7"/>
  <c r="AC24" l="1"/>
  <c r="AC19"/>
  <c r="AC20"/>
  <c r="AC18"/>
  <c r="AC25"/>
  <c r="AC10"/>
  <c r="AC11"/>
  <c r="AC12"/>
  <c r="AC22" l="1"/>
  <c r="AC23"/>
  <c r="AC21"/>
</calcChain>
</file>

<file path=xl/sharedStrings.xml><?xml version="1.0" encoding="utf-8"?>
<sst xmlns="http://schemas.openxmlformats.org/spreadsheetml/2006/main" count="127" uniqueCount="42">
  <si>
    <t>13$-&gt;14$</t>
  </si>
  <si>
    <t>Overnight Capital Cost (2014$/kW)</t>
  </si>
  <si>
    <t>Coal w/30% CCS*</t>
  </si>
  <si>
    <t>Coal w/90% CCS*</t>
  </si>
  <si>
    <t>Advanced NGCC</t>
  </si>
  <si>
    <t>NGCC w/ CCS</t>
  </si>
  <si>
    <t>Advanced Nuclear</t>
  </si>
  <si>
    <t>Onshore Wind</t>
  </si>
  <si>
    <t>Offshore Wind</t>
  </si>
  <si>
    <t>Solar PV</t>
  </si>
  <si>
    <t>Solar CSP</t>
  </si>
  <si>
    <t>QER Baseline</t>
  </si>
  <si>
    <t>Advanced Tech</t>
  </si>
  <si>
    <t>Coal w/30% CCS</t>
  </si>
  <si>
    <t>Coal w/90% CCS</t>
  </si>
  <si>
    <t>*Note that the coal w/ CCS technology was changed from IGCC w/ 90% capture in the AEO15 to a PC coal w/ 30% capture in the AEO16</t>
  </si>
  <si>
    <t>O&amp;M Costs (2014$)</t>
  </si>
  <si>
    <t>($/kW)</t>
  </si>
  <si>
    <t>($/1000 kWh)</t>
  </si>
  <si>
    <t>IS</t>
  </si>
  <si>
    <t>AC</t>
  </si>
  <si>
    <t>CS</t>
  </si>
  <si>
    <t>AN</t>
  </si>
  <si>
    <t>WN</t>
  </si>
  <si>
    <t>WF</t>
  </si>
  <si>
    <t>PV</t>
  </si>
  <si>
    <t>SO</t>
  </si>
  <si>
    <t>Advanced Tech (Fixed)</t>
  </si>
  <si>
    <t>PQ</t>
  </si>
  <si>
    <t>Advanced Tech (Variable)</t>
  </si>
  <si>
    <t>Heat Rate</t>
  </si>
  <si>
    <t>IGCC w/Part.Sequestration</t>
  </si>
  <si>
    <t>IGCC w/Sequestration</t>
  </si>
  <si>
    <t>Adv Gas/Oil Comb Cycle</t>
  </si>
  <si>
    <t>Adv CC w/Sequestration</t>
  </si>
  <si>
    <t>CLASS 3</t>
  </si>
  <si>
    <t>CLASS 4</t>
  </si>
  <si>
    <t>CLASS 5</t>
  </si>
  <si>
    <t>CLASS 6</t>
  </si>
  <si>
    <t>CLASS 7</t>
  </si>
  <si>
    <t>Onshore Wind Capacity Factors</t>
  </si>
  <si>
    <t>Offshore Wind Capacity Factors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</si>
</sst>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0.0000"/>
    <numFmt numFmtId="165" formatCode="_(&quot;$&quot;* #,##0_);_(&quot;$&quot;* \(#,##0\);_(&quot;$&quot;* &quot;-&quot;??_);_(@_)"/>
    <numFmt numFmtId="166" formatCode="#,##0.000_);\(#,##0.000\)"/>
  </numFmts>
  <fonts count="1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16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4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6" fillId="0" borderId="0"/>
    <xf numFmtId="0" fontId="7" fillId="2" borderId="0" applyNumberFormat="0" applyBorder="0" applyAlignment="0" applyProtection="0"/>
    <xf numFmtId="0" fontId="8" fillId="0" borderId="2" applyNumberFormat="0" applyFont="0" applyProtection="0">
      <alignment wrapText="1"/>
    </xf>
    <xf numFmtId="0" fontId="8" fillId="0" borderId="0" applyNumberFormat="0" applyFill="0" applyBorder="0" applyAlignment="0" applyProtection="0"/>
    <xf numFmtId="0" fontId="8" fillId="0" borderId="3" applyNumberFormat="0" applyProtection="0">
      <alignment wrapText="1"/>
    </xf>
    <xf numFmtId="0" fontId="9" fillId="0" borderId="4" applyNumberFormat="0" applyProtection="0">
      <alignment wrapText="1"/>
    </xf>
    <xf numFmtId="0" fontId="8" fillId="0" borderId="0"/>
    <xf numFmtId="0" fontId="1" fillId="0" borderId="0"/>
    <xf numFmtId="0" fontId="9" fillId="0" borderId="5" applyNumberFormat="0" applyProtection="0">
      <alignment wrapText="1"/>
    </xf>
    <xf numFmtId="9" fontId="1" fillId="0" borderId="0" applyFont="0" applyFill="0" applyBorder="0" applyAlignment="0" applyProtection="0"/>
    <xf numFmtId="0" fontId="10" fillId="0" borderId="0" applyNumberFormat="0" applyProtection="0">
      <alignment horizontal="left"/>
    </xf>
  </cellStyleXfs>
  <cellXfs count="1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/>
    <xf numFmtId="0" fontId="5" fillId="0" borderId="0" xfId="2" applyFill="1"/>
    <xf numFmtId="44" fontId="0" fillId="0" borderId="0" xfId="1" applyNumberFormat="1" applyFont="1"/>
    <xf numFmtId="0" fontId="0" fillId="0" borderId="0" xfId="0" applyFill="1"/>
    <xf numFmtId="44" fontId="0" fillId="0" borderId="0" xfId="1" applyNumberFormat="1" applyFont="1" applyFill="1"/>
    <xf numFmtId="0" fontId="5" fillId="0" borderId="1" xfId="3" applyFont="1" applyFill="1" applyBorder="1" applyAlignment="1"/>
    <xf numFmtId="37" fontId="0" fillId="0" borderId="0" xfId="1" applyNumberFormat="1" applyFont="1"/>
    <xf numFmtId="166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left" wrapText="1"/>
    </xf>
  </cellXfs>
  <cellStyles count="14">
    <cellStyle name="Bad 2" xfId="4"/>
    <cellStyle name="Body: normal cell" xfId="5"/>
    <cellStyle name="Currency" xfId="1" builtinId="4"/>
    <cellStyle name="Font: Calibri, 9pt regular" xfId="6"/>
    <cellStyle name="Footnotes: top row" xfId="7"/>
    <cellStyle name="Header: bottom row" xfId="8"/>
    <cellStyle name="Normal" xfId="0" builtinId="0"/>
    <cellStyle name="Normal 2" xfId="9"/>
    <cellStyle name="Normal 3" xfId="2"/>
    <cellStyle name="Normal 4" xfId="10"/>
    <cellStyle name="Normal_levcost_AT" xfId="3"/>
    <cellStyle name="Parent row" xfId="11"/>
    <cellStyle name="Percent 2" xfId="12"/>
    <cellStyle name="Table title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C28"/>
  <sheetViews>
    <sheetView zoomScaleNormal="100" workbookViewId="0">
      <selection activeCell="E21" sqref="E21"/>
    </sheetView>
  </sheetViews>
  <sheetFormatPr defaultRowHeight="15"/>
  <cols>
    <col min="1" max="1" width="3.7109375" customWidth="1"/>
    <col min="2" max="2" width="17.28515625" bestFit="1" customWidth="1"/>
  </cols>
  <sheetData>
    <row r="1" spans="1:29">
      <c r="L1" t="s">
        <v>0</v>
      </c>
      <c r="M1" s="1">
        <v>1.0158804944916098</v>
      </c>
    </row>
    <row r="3" spans="1:29">
      <c r="A3" s="2" t="s">
        <v>1</v>
      </c>
    </row>
    <row r="4" spans="1:29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9">
      <c r="A5" t="s">
        <v>11</v>
      </c>
      <c r="B5" s="3"/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  <c r="X5">
        <v>2036</v>
      </c>
      <c r="Y5">
        <v>2037</v>
      </c>
      <c r="Z5">
        <v>2038</v>
      </c>
      <c r="AA5">
        <v>2039</v>
      </c>
      <c r="AB5">
        <v>2040</v>
      </c>
    </row>
    <row r="6" spans="1:29">
      <c r="B6" t="s">
        <v>2</v>
      </c>
      <c r="C6" s="4"/>
      <c r="D6" s="4"/>
      <c r="E6" s="4"/>
      <c r="F6" s="4"/>
    </row>
    <row r="7" spans="1:29">
      <c r="B7" t="s">
        <v>3</v>
      </c>
      <c r="C7" s="4"/>
      <c r="D7" s="4"/>
      <c r="E7" s="4"/>
      <c r="F7" s="4"/>
      <c r="G7" s="4">
        <v>4444.0708112029961</v>
      </c>
      <c r="H7" s="4">
        <v>4316.0698688970533</v>
      </c>
      <c r="I7" s="4">
        <v>4284.0696333205678</v>
      </c>
      <c r="J7" s="4">
        <v>4248.1074638155642</v>
      </c>
      <c r="K7" s="4">
        <v>4217.6310489808166</v>
      </c>
      <c r="L7" s="4">
        <v>4178.3164738439909</v>
      </c>
      <c r="M7" s="4">
        <v>4140.7288955478016</v>
      </c>
      <c r="N7" s="4">
        <v>4112.9953580481806</v>
      </c>
      <c r="O7" s="4">
        <v>4081.4014746694916</v>
      </c>
      <c r="P7" s="4">
        <v>4052.4488805764804</v>
      </c>
      <c r="Q7" s="4">
        <v>4020.2454689010965</v>
      </c>
      <c r="R7" s="4">
        <v>3989.8706421157972</v>
      </c>
      <c r="S7" s="4">
        <v>3966.6069787919396</v>
      </c>
      <c r="T7" s="4">
        <v>3945.4766645065142</v>
      </c>
      <c r="U7" s="4">
        <v>3928.917812446301</v>
      </c>
      <c r="V7" s="4">
        <v>3902.301743490621</v>
      </c>
      <c r="W7" s="4">
        <v>3872.6380330514658</v>
      </c>
      <c r="X7" s="4">
        <v>3846.5299043430314</v>
      </c>
      <c r="Y7" s="4">
        <v>3813.6153763215029</v>
      </c>
      <c r="Z7" s="4">
        <v>3777.8563829153986</v>
      </c>
      <c r="AA7" s="4">
        <v>3741.0815090148021</v>
      </c>
      <c r="AB7" s="4">
        <v>3701.766933877977</v>
      </c>
      <c r="AC7" t="e">
        <f>#REF!+1</f>
        <v>#REF!</v>
      </c>
    </row>
    <row r="8" spans="1:29">
      <c r="B8" t="s">
        <v>4</v>
      </c>
      <c r="C8" s="4"/>
      <c r="D8" s="4"/>
      <c r="E8" s="4">
        <v>1022.7884818541527</v>
      </c>
      <c r="F8" s="4">
        <v>1027.7662962771617</v>
      </c>
      <c r="G8" s="4">
        <v>1019.0297240245338</v>
      </c>
      <c r="H8" s="4">
        <v>1015.4934440232086</v>
      </c>
      <c r="I8" s="4">
        <v>1011.4878272334281</v>
      </c>
      <c r="J8" s="4">
        <v>1006.5333780617924</v>
      </c>
      <c r="K8" s="4">
        <v>1002.8843353255786</v>
      </c>
      <c r="L8" s="4">
        <v>997.10702295340479</v>
      </c>
      <c r="M8" s="4">
        <v>991.73911042051111</v>
      </c>
      <c r="N8" s="4">
        <v>988.70264362247565</v>
      </c>
      <c r="O8" s="4">
        <v>983.55720891787576</v>
      </c>
      <c r="P8" s="4">
        <v>977.47310063636542</v>
      </c>
      <c r="Q8" s="4">
        <v>970.70428890156791</v>
      </c>
      <c r="R8" s="4">
        <v>964.84367432884574</v>
      </c>
      <c r="S8" s="4">
        <v>962.48479982063623</v>
      </c>
      <c r="T8" s="4">
        <v>960.4642135170925</v>
      </c>
      <c r="U8" s="4">
        <v>958.24959403910077</v>
      </c>
      <c r="V8" s="4">
        <v>954.8016956407962</v>
      </c>
      <c r="W8" s="4">
        <v>949.24482933592708</v>
      </c>
      <c r="X8" s="4">
        <v>946.11998093487102</v>
      </c>
      <c r="Y8" s="4">
        <v>939.97695158468014</v>
      </c>
      <c r="Z8" s="4">
        <v>934.78377049683911</v>
      </c>
      <c r="AA8" s="4">
        <v>928.92214004362245</v>
      </c>
      <c r="AB8" s="4">
        <v>921.63624513712864</v>
      </c>
      <c r="AC8" t="e">
        <f>#REF!+1</f>
        <v>#REF!</v>
      </c>
    </row>
    <row r="9" spans="1:29">
      <c r="B9" t="s">
        <v>5</v>
      </c>
      <c r="C9" s="4"/>
      <c r="D9" s="4"/>
      <c r="E9" s="4">
        <v>2073.1073251090279</v>
      </c>
      <c r="F9" s="4">
        <v>2078.6946678287318</v>
      </c>
      <c r="G9" s="4">
        <v>2044.9674354116105</v>
      </c>
      <c r="H9" s="4">
        <v>2001.4877502473696</v>
      </c>
      <c r="I9" s="4">
        <v>1988.2813038189786</v>
      </c>
      <c r="J9" s="4">
        <v>1973.246272500503</v>
      </c>
      <c r="K9" s="4">
        <v>1960.8525304677053</v>
      </c>
      <c r="L9" s="4">
        <v>1944.1920903580428</v>
      </c>
      <c r="M9" s="4">
        <v>1928.4459426934227</v>
      </c>
      <c r="N9" s="4">
        <v>1917.1696692045659</v>
      </c>
      <c r="O9" s="4">
        <v>1902.5409900838868</v>
      </c>
      <c r="P9" s="4">
        <v>1886.9980185181651</v>
      </c>
      <c r="Q9" s="4">
        <v>1870.1344023096046</v>
      </c>
      <c r="R9" s="4">
        <v>1854.6930187933319</v>
      </c>
      <c r="S9" s="4">
        <v>1845.0421540956618</v>
      </c>
      <c r="T9" s="4">
        <v>1836.1024057441357</v>
      </c>
      <c r="U9" s="4">
        <v>1827.4674215409568</v>
      </c>
      <c r="V9" s="4">
        <v>1815.8863839037524</v>
      </c>
      <c r="W9" s="4">
        <v>1800.9529406347258</v>
      </c>
      <c r="X9" s="4">
        <v>1789.778255195318</v>
      </c>
      <c r="Y9" s="4">
        <v>1773.7273433823507</v>
      </c>
      <c r="Z9" s="4">
        <v>1758.4891359649764</v>
      </c>
      <c r="AA9" s="4">
        <v>1742.3366361025599</v>
      </c>
      <c r="AB9" s="4">
        <v>1723.8476111028126</v>
      </c>
      <c r="AC9" t="e">
        <f>#REF!+1</f>
        <v>#REF!</v>
      </c>
    </row>
    <row r="10" spans="1:29">
      <c r="B10" t="s">
        <v>6</v>
      </c>
      <c r="C10" s="4"/>
      <c r="D10" s="4"/>
      <c r="E10" s="4"/>
      <c r="F10" s="4"/>
      <c r="G10" s="4"/>
      <c r="H10" s="4"/>
      <c r="I10" s="4"/>
      <c r="J10" s="4">
        <v>4724.2506515837813</v>
      </c>
      <c r="K10" s="4">
        <v>4697.3298184797541</v>
      </c>
      <c r="L10" s="4">
        <v>4660.5549445791576</v>
      </c>
      <c r="M10" s="4">
        <v>4625.7102436180958</v>
      </c>
      <c r="N10" s="4">
        <v>4601.7354639480945</v>
      </c>
      <c r="O10" s="4">
        <v>4573.493986201227</v>
      </c>
      <c r="P10" s="4">
        <v>4548.1985618883864</v>
      </c>
      <c r="Q10" s="4">
        <v>4519.2459677953757</v>
      </c>
      <c r="R10" s="4">
        <v>4492.3251346913476</v>
      </c>
      <c r="S10" s="4">
        <v>4463.3725405983369</v>
      </c>
      <c r="T10" s="4">
        <v>4438.7882326316394</v>
      </c>
      <c r="U10" s="4">
        <v>4406.4832329068067</v>
      </c>
      <c r="V10" s="4">
        <v>4383.9306859290928</v>
      </c>
      <c r="W10" s="4">
        <v>4342.5843498032846</v>
      </c>
      <c r="X10" s="4">
        <v>4320.8445072211643</v>
      </c>
      <c r="Y10" s="4">
        <v>4291.4855609303559</v>
      </c>
      <c r="Z10" s="4">
        <v>4258.7742090077263</v>
      </c>
      <c r="AA10" s="4">
        <v>4224.843800491707</v>
      </c>
      <c r="AB10" s="4">
        <v>4188.1705146405593</v>
      </c>
      <c r="AC10" t="e">
        <f>#REF!+1</f>
        <v>#REF!</v>
      </c>
    </row>
    <row r="11" spans="1:29">
      <c r="B11" t="s">
        <v>7</v>
      </c>
      <c r="C11" s="4"/>
      <c r="D11" s="4"/>
      <c r="E11" s="4">
        <v>1805.9307550577348</v>
      </c>
      <c r="F11" s="4">
        <v>1806.0323431071838</v>
      </c>
      <c r="G11" s="4">
        <v>1795.8735381622678</v>
      </c>
      <c r="H11" s="4">
        <v>1785.0036168712074</v>
      </c>
      <c r="I11" s="4">
        <v>1777.4861012119698</v>
      </c>
      <c r="J11" s="4">
        <v>1772.7114628878592</v>
      </c>
      <c r="K11" s="4">
        <v>1767.2257082176043</v>
      </c>
      <c r="L11" s="4">
        <v>1754.7303781353576</v>
      </c>
      <c r="M11" s="4">
        <v>1740.2032870641276</v>
      </c>
      <c r="N11" s="4">
        <v>1726.3873123390417</v>
      </c>
      <c r="O11" s="4">
        <v>1713.7903942073458</v>
      </c>
      <c r="P11" s="4">
        <v>1703.936353410777</v>
      </c>
      <c r="Q11" s="4">
        <v>1694.2854887131068</v>
      </c>
      <c r="R11" s="4">
        <v>1684.431447916538</v>
      </c>
      <c r="S11" s="4">
        <v>1675.6948756639104</v>
      </c>
      <c r="T11" s="4">
        <v>1666.3487751145874</v>
      </c>
      <c r="U11" s="4">
        <v>1656.9010865158155</v>
      </c>
      <c r="V11" s="4">
        <v>1648.1645142631878</v>
      </c>
      <c r="W11" s="4">
        <v>1638.5136495655174</v>
      </c>
      <c r="X11" s="4">
        <v>1627.9484924228047</v>
      </c>
      <c r="Y11" s="4">
        <v>1618.2976277251344</v>
      </c>
      <c r="Z11" s="4">
        <v>1609.3578793736083</v>
      </c>
      <c r="AA11" s="4">
        <v>1600.1133668737345</v>
      </c>
      <c r="AB11" s="4">
        <v>1590.4625021760642</v>
      </c>
      <c r="AC11" t="e">
        <f>#REF!+1</f>
        <v>#REF!</v>
      </c>
    </row>
    <row r="12" spans="1:29">
      <c r="B12" t="s">
        <v>8</v>
      </c>
      <c r="C12" s="4"/>
      <c r="D12" s="4"/>
      <c r="E12" s="4"/>
      <c r="F12" s="4">
        <v>6176.858170657335</v>
      </c>
      <c r="G12" s="4">
        <v>6157.4548532125445</v>
      </c>
      <c r="H12" s="4">
        <v>6119.1561585702111</v>
      </c>
      <c r="I12" s="4">
        <v>6078.3177626916486</v>
      </c>
      <c r="J12" s="4">
        <v>6031.6888479944837</v>
      </c>
      <c r="K12" s="4">
        <v>5993.0853892038022</v>
      </c>
      <c r="L12" s="4">
        <v>5941.6818361825271</v>
      </c>
      <c r="M12" s="4">
        <v>5892.91957244693</v>
      </c>
      <c r="N12" s="4">
        <v>5857.9732834364186</v>
      </c>
      <c r="O12" s="4">
        <v>5817.6428278051017</v>
      </c>
      <c r="P12" s="4">
        <v>5780.9695419539548</v>
      </c>
      <c r="Q12" s="4">
        <v>5739.7247938775954</v>
      </c>
      <c r="R12" s="4">
        <v>5701.0197470374642</v>
      </c>
      <c r="S12" s="4">
        <v>5672.6766812411488</v>
      </c>
      <c r="T12" s="4">
        <v>5647.1780808294088</v>
      </c>
      <c r="U12" s="4">
        <v>5628.3842916813146</v>
      </c>
      <c r="V12" s="4">
        <v>5595.0634114619907</v>
      </c>
      <c r="W12" s="4">
        <v>5557.3742451163516</v>
      </c>
      <c r="X12" s="4">
        <v>5524.9676573420693</v>
      </c>
      <c r="Y12" s="4">
        <v>5482.7070287712177</v>
      </c>
      <c r="Z12" s="4">
        <v>5436.1797021235025</v>
      </c>
      <c r="AA12" s="4">
        <v>5388.2301427834982</v>
      </c>
      <c r="AB12" s="4">
        <v>5336.7250017127735</v>
      </c>
      <c r="AC12" t="e">
        <f>#REF!+1</f>
        <v>#REF!</v>
      </c>
    </row>
    <row r="13" spans="1:29">
      <c r="B13" t="s">
        <v>9</v>
      </c>
      <c r="C13" s="4"/>
      <c r="D13" s="4"/>
      <c r="E13" s="4">
        <v>2205.070201343488</v>
      </c>
      <c r="F13" s="4">
        <v>2096.370988432886</v>
      </c>
      <c r="G13" s="4">
        <v>2029.1196996975414</v>
      </c>
      <c r="H13" s="4">
        <v>1992.4464138463943</v>
      </c>
      <c r="I13" s="4">
        <v>1931.2904080779992</v>
      </c>
      <c r="J13" s="4">
        <v>1876.940801622698</v>
      </c>
      <c r="K13" s="4">
        <v>1820.1530819806173</v>
      </c>
      <c r="L13" s="4">
        <v>1780.3305665965461</v>
      </c>
      <c r="M13" s="4">
        <v>1758.5907240144256</v>
      </c>
      <c r="N13" s="4">
        <v>1738.0699380256954</v>
      </c>
      <c r="O13" s="4">
        <v>1725.1682557456518</v>
      </c>
      <c r="P13" s="4">
        <v>1716.1269193446763</v>
      </c>
      <c r="Q13" s="4">
        <v>1706.983994894252</v>
      </c>
      <c r="R13" s="4">
        <v>1698.1458345921749</v>
      </c>
      <c r="S13" s="4">
        <v>1688.2917937956063</v>
      </c>
      <c r="T13" s="4">
        <v>1678.8441051968343</v>
      </c>
      <c r="U13" s="4">
        <v>1670.2091209936555</v>
      </c>
      <c r="V13" s="4">
        <v>1659.4407877520446</v>
      </c>
      <c r="W13" s="4">
        <v>1647.5549859664927</v>
      </c>
      <c r="X13" s="4">
        <v>1641.2565269006448</v>
      </c>
      <c r="Y13" s="4">
        <v>1636.5834766259834</v>
      </c>
      <c r="Z13" s="4">
        <v>1631.4024861040762</v>
      </c>
      <c r="AA13" s="4">
        <v>1625.9167314338215</v>
      </c>
      <c r="AB13" s="4">
        <v>1625.9167314338215</v>
      </c>
      <c r="AC13" t="e">
        <f>#REF!+1</f>
        <v>#REF!</v>
      </c>
    </row>
    <row r="14" spans="1:29">
      <c r="B14" t="s">
        <v>10</v>
      </c>
      <c r="C14" s="4"/>
      <c r="D14" s="4"/>
      <c r="E14" s="4">
        <v>3695.5700628615782</v>
      </c>
      <c r="F14" s="4">
        <v>3704.8145753614517</v>
      </c>
      <c r="G14" s="4">
        <v>3691.404952834162</v>
      </c>
      <c r="H14" s="4">
        <v>3666.7190568180163</v>
      </c>
      <c r="I14" s="4">
        <v>3640.4077520106835</v>
      </c>
      <c r="J14" s="4">
        <v>3610.7440415715287</v>
      </c>
      <c r="K14" s="4">
        <v>3585.7533814070348</v>
      </c>
      <c r="L14" s="4">
        <v>3553.2452055833032</v>
      </c>
      <c r="M14" s="4">
        <v>3522.2608505013091</v>
      </c>
      <c r="N14" s="4">
        <v>3499.6067154741468</v>
      </c>
      <c r="O14" s="4">
        <v>3473.7017628646104</v>
      </c>
      <c r="P14" s="4">
        <v>3449.9301592935067</v>
      </c>
      <c r="Q14" s="4">
        <v>3423.5172664367251</v>
      </c>
      <c r="R14" s="4">
        <v>3398.5266062722312</v>
      </c>
      <c r="S14" s="4">
        <v>3379.8344051735858</v>
      </c>
      <c r="T14" s="4">
        <v>3362.7676128661265</v>
      </c>
      <c r="U14" s="4">
        <v>3349.6627544871849</v>
      </c>
      <c r="V14" s="4">
        <v>3327.8213238556154</v>
      </c>
      <c r="W14" s="4">
        <v>3303.5417800372661</v>
      </c>
      <c r="X14" s="4">
        <v>3282.4114657518403</v>
      </c>
      <c r="Y14" s="4">
        <v>3255.2874565489146</v>
      </c>
      <c r="Z14" s="4">
        <v>3225.7253341592086</v>
      </c>
      <c r="AA14" s="4">
        <v>3195.3505073739093</v>
      </c>
      <c r="AB14" s="4">
        <v>3162.8423315501782</v>
      </c>
      <c r="AC14" t="e">
        <f>#REF!+1</f>
        <v>#REF!</v>
      </c>
    </row>
    <row r="16" spans="1:29">
      <c r="A16" t="s">
        <v>12</v>
      </c>
      <c r="B16" s="3"/>
      <c r="C16">
        <v>2015</v>
      </c>
      <c r="D16">
        <v>2016</v>
      </c>
      <c r="E16">
        <v>2017</v>
      </c>
      <c r="F16">
        <v>2018</v>
      </c>
      <c r="G16">
        <v>2019</v>
      </c>
      <c r="H16">
        <v>2020</v>
      </c>
      <c r="I16">
        <v>2021</v>
      </c>
      <c r="J16">
        <v>2022</v>
      </c>
      <c r="K16">
        <v>2023</v>
      </c>
      <c r="L16">
        <v>2024</v>
      </c>
      <c r="M16">
        <v>2025</v>
      </c>
      <c r="N16">
        <v>2026</v>
      </c>
      <c r="O16">
        <v>2027</v>
      </c>
      <c r="P16">
        <v>2028</v>
      </c>
      <c r="Q16">
        <v>2029</v>
      </c>
      <c r="R16">
        <v>2030</v>
      </c>
      <c r="S16">
        <v>2031</v>
      </c>
      <c r="T16">
        <v>2032</v>
      </c>
      <c r="U16">
        <v>2033</v>
      </c>
      <c r="V16">
        <v>2034</v>
      </c>
      <c r="W16">
        <v>2035</v>
      </c>
      <c r="X16">
        <v>2036</v>
      </c>
      <c r="Y16">
        <v>2037</v>
      </c>
      <c r="Z16">
        <v>2038</v>
      </c>
      <c r="AA16">
        <v>2039</v>
      </c>
      <c r="AB16">
        <v>2040</v>
      </c>
    </row>
    <row r="17" spans="2:29">
      <c r="B17" t="s">
        <v>13</v>
      </c>
      <c r="C17" s="4"/>
      <c r="D17" s="4"/>
      <c r="E17" s="4"/>
      <c r="F17" s="4"/>
      <c r="G17" s="4">
        <v>3300.7401197034037</v>
      </c>
      <c r="H17" s="4">
        <v>3297.0143729385159</v>
      </c>
      <c r="I17" s="4">
        <v>3289.1391943814242</v>
      </c>
      <c r="J17" s="4">
        <v>3288.443374613732</v>
      </c>
      <c r="K17" s="4">
        <v>3247.6936555609191</v>
      </c>
      <c r="L17" s="4">
        <v>3209.5827899256378</v>
      </c>
      <c r="M17" s="4">
        <v>3179.6186897981215</v>
      </c>
      <c r="N17" s="4">
        <v>3148.9886401570093</v>
      </c>
      <c r="O17" s="4">
        <v>3117.8743410507914</v>
      </c>
      <c r="P17" s="4">
        <v>3086.3799297715705</v>
      </c>
      <c r="Q17" s="4">
        <v>3054.3549527343348</v>
      </c>
      <c r="R17" s="4">
        <v>3028.0220506444448</v>
      </c>
      <c r="S17" s="4">
        <v>3002.5762569355816</v>
      </c>
      <c r="T17" s="4">
        <v>2979.8545462114366</v>
      </c>
      <c r="U17" s="4">
        <v>2951.6635672665652</v>
      </c>
      <c r="V17" s="4">
        <v>2918.2157087205478</v>
      </c>
      <c r="W17" s="4">
        <v>2885.6346779888231</v>
      </c>
      <c r="X17" s="4">
        <v>2850.1415646423047</v>
      </c>
      <c r="Y17" s="4">
        <v>2811.3431005749567</v>
      </c>
      <c r="Z17" s="4">
        <v>2773.0135411259084</v>
      </c>
      <c r="AA17" s="4">
        <v>2764.1882213287777</v>
      </c>
      <c r="AB17" s="4">
        <v>2764.1882213287777</v>
      </c>
    </row>
    <row r="18" spans="2:29">
      <c r="B18" t="s">
        <v>14</v>
      </c>
      <c r="C18" s="4"/>
      <c r="D18" s="4"/>
      <c r="E18" s="4"/>
      <c r="G18" s="4">
        <v>4633.1261712278847</v>
      </c>
      <c r="H18" s="4">
        <v>4627.9451807059777</v>
      </c>
      <c r="I18" s="4">
        <v>4616.8720833160187</v>
      </c>
      <c r="J18" s="4">
        <v>4615.8562028215274</v>
      </c>
      <c r="K18" s="4">
        <v>4541.9001028225375</v>
      </c>
      <c r="L18" s="4">
        <v>4471.8043487026171</v>
      </c>
      <c r="M18" s="4">
        <v>4413.0864561210028</v>
      </c>
      <c r="N18" s="4">
        <v>4353.4542710943442</v>
      </c>
      <c r="O18" s="4">
        <v>4293.1109697215425</v>
      </c>
      <c r="P18" s="4">
        <v>4232.259728101496</v>
      </c>
      <c r="Q18" s="4">
        <v>4170.6973701353036</v>
      </c>
      <c r="R18" s="4">
        <v>4116.9572919766979</v>
      </c>
      <c r="S18" s="4">
        <v>4064.4362704114815</v>
      </c>
      <c r="T18" s="4">
        <v>4015.3692425275367</v>
      </c>
      <c r="U18" s="4">
        <v>3958.9878750832522</v>
      </c>
      <c r="V18" s="4">
        <v>3838.5044484365476</v>
      </c>
      <c r="W18" s="4">
        <v>3719.0369022843342</v>
      </c>
      <c r="X18" s="4">
        <v>3596.0137744014005</v>
      </c>
      <c r="Y18" s="4">
        <v>3468.9271245404998</v>
      </c>
      <c r="Z18" s="4">
        <v>3342.8563551740908</v>
      </c>
      <c r="AA18" s="4">
        <v>3332.1896099819292</v>
      </c>
      <c r="AB18" s="4">
        <v>3332.1896099819292</v>
      </c>
      <c r="AC18" t="e">
        <f>AC7+1</f>
        <v>#REF!</v>
      </c>
    </row>
    <row r="19" spans="2:29">
      <c r="B19" t="s">
        <v>4</v>
      </c>
      <c r="C19" s="4"/>
      <c r="D19" s="4"/>
      <c r="E19" s="4">
        <v>1021.1630730629662</v>
      </c>
      <c r="F19" s="4">
        <v>1026.4456516343225</v>
      </c>
      <c r="G19" s="4">
        <v>1017.8106674311438</v>
      </c>
      <c r="H19" s="4">
        <v>1013.6364144792778</v>
      </c>
      <c r="I19" s="4">
        <v>1010.6669957938789</v>
      </c>
      <c r="J19" s="4">
        <v>1007.9129437733121</v>
      </c>
      <c r="K19" s="4">
        <v>1004.8470164409364</v>
      </c>
      <c r="L19" s="4">
        <v>1000.6605729231366</v>
      </c>
      <c r="M19" s="4">
        <v>997.30308788884167</v>
      </c>
      <c r="N19" s="4">
        <v>995.04478554958689</v>
      </c>
      <c r="O19" s="4">
        <v>992.3994327419307</v>
      </c>
      <c r="P19" s="4">
        <v>990.16043213207126</v>
      </c>
      <c r="Q19" s="4">
        <v>987.25095039584721</v>
      </c>
      <c r="R19" s="4">
        <v>983.76343265825756</v>
      </c>
      <c r="S19" s="4">
        <v>981.1516039069196</v>
      </c>
      <c r="T19" s="4">
        <v>977.16020944406205</v>
      </c>
      <c r="U19" s="4">
        <v>974.0719327408076</v>
      </c>
      <c r="V19" s="4">
        <v>968.57398750461903</v>
      </c>
      <c r="W19" s="4">
        <v>962.81496098134608</v>
      </c>
      <c r="X19" s="4">
        <v>958.12362485778374</v>
      </c>
      <c r="Y19" s="4">
        <v>952.81564927406521</v>
      </c>
      <c r="Z19" s="4">
        <v>946.58830184283158</v>
      </c>
      <c r="AA19" s="4">
        <v>940.420891360773</v>
      </c>
      <c r="AB19" s="4">
        <v>932.94197916032567</v>
      </c>
      <c r="AC19" t="e">
        <f t="shared" ref="AC19:AC25" si="0">AC8+1</f>
        <v>#REF!</v>
      </c>
    </row>
    <row r="20" spans="2:29">
      <c r="B20" t="s">
        <v>5</v>
      </c>
      <c r="C20" s="4"/>
      <c r="D20" s="4"/>
      <c r="E20" s="4">
        <v>1939.8238042317289</v>
      </c>
      <c r="F20" s="4">
        <v>1927.8364143967278</v>
      </c>
      <c r="G20" s="4">
        <v>1910.972798188167</v>
      </c>
      <c r="H20" s="4">
        <v>1896.5472951663864</v>
      </c>
      <c r="I20" s="4">
        <v>1879.6836789578256</v>
      </c>
      <c r="J20" s="4">
        <v>1866.9851727766804</v>
      </c>
      <c r="K20" s="4">
        <v>1851.9501414582046</v>
      </c>
      <c r="L20" s="4">
        <v>1838.2357547825679</v>
      </c>
      <c r="M20" s="4">
        <v>1829.1944183815924</v>
      </c>
      <c r="N20" s="4">
        <v>1819.8483178322699</v>
      </c>
      <c r="O20" s="4">
        <v>1810.0958650851503</v>
      </c>
      <c r="P20" s="4">
        <v>1800.2418242885815</v>
      </c>
      <c r="Q20" s="4">
        <v>1789.9814312942165</v>
      </c>
      <c r="R20" s="4">
        <v>1783.0734439316736</v>
      </c>
      <c r="S20" s="4">
        <v>1776.6733968163765</v>
      </c>
      <c r="T20" s="4">
        <v>1772.0003465417149</v>
      </c>
      <c r="U20" s="4">
        <v>1763.9748906352313</v>
      </c>
      <c r="V20" s="4">
        <v>1728.3174852785758</v>
      </c>
      <c r="W20" s="4">
        <v>1693.1680201691661</v>
      </c>
      <c r="X20" s="4">
        <v>1656.3931462685698</v>
      </c>
      <c r="Y20" s="4">
        <v>1617.6880994284395</v>
      </c>
      <c r="Z20" s="4">
        <v>1579.2878167366564</v>
      </c>
      <c r="AA20" s="4">
        <v>1574.2084142641984</v>
      </c>
      <c r="AB20" s="4">
        <v>1574.2084142641984</v>
      </c>
      <c r="AC20" t="e">
        <f t="shared" si="0"/>
        <v>#REF!</v>
      </c>
    </row>
    <row r="21" spans="2:29">
      <c r="B21" t="s">
        <v>6</v>
      </c>
      <c r="C21" s="4"/>
      <c r="D21" s="4"/>
      <c r="E21" s="4"/>
      <c r="F21" s="4"/>
      <c r="G21" s="4"/>
      <c r="H21" s="4">
        <v>4243.6375896398013</v>
      </c>
      <c r="I21" s="4">
        <v>4243.6375896398013</v>
      </c>
      <c r="J21" s="4">
        <v>4243.6375896398013</v>
      </c>
      <c r="K21" s="4">
        <v>4243.6375896398013</v>
      </c>
      <c r="L21" s="4">
        <v>4243.6375896398013</v>
      </c>
      <c r="M21" s="4">
        <v>4243.6375896398013</v>
      </c>
      <c r="N21" s="4">
        <v>4122.3414585975033</v>
      </c>
      <c r="O21" s="4">
        <v>4001.1469156046542</v>
      </c>
      <c r="P21" s="4">
        <v>3879.8507845623558</v>
      </c>
      <c r="Q21" s="4">
        <v>3758.6562415695071</v>
      </c>
      <c r="R21" s="4">
        <v>3637.3601105272087</v>
      </c>
      <c r="S21" s="4">
        <v>3613.0805667088594</v>
      </c>
      <c r="T21" s="4">
        <v>3588.9026109399592</v>
      </c>
      <c r="U21" s="4">
        <v>3564.6230671216094</v>
      </c>
      <c r="V21" s="4">
        <v>3540.3435233032601</v>
      </c>
      <c r="W21" s="4">
        <v>3516.1655675343595</v>
      </c>
      <c r="X21" s="4">
        <v>3394.8694364920616</v>
      </c>
      <c r="Y21" s="4">
        <v>3273.6748934992124</v>
      </c>
      <c r="Z21" s="4">
        <v>3152.378762456914</v>
      </c>
      <c r="AA21" s="4">
        <v>3031.1842194640653</v>
      </c>
      <c r="AB21" s="4">
        <v>2909.888088421767</v>
      </c>
      <c r="AC21" t="e">
        <f t="shared" si="0"/>
        <v>#REF!</v>
      </c>
    </row>
    <row r="22" spans="2:29">
      <c r="B22" t="s">
        <v>7</v>
      </c>
      <c r="C22" s="4"/>
      <c r="D22" s="4"/>
      <c r="E22" s="4"/>
      <c r="F22" s="4">
        <v>1502.0808991552942</v>
      </c>
      <c r="G22" s="4">
        <v>1462.766324018469</v>
      </c>
      <c r="H22" s="4">
        <v>1429.0390916013475</v>
      </c>
      <c r="I22" s="4">
        <v>1392.8737459974461</v>
      </c>
      <c r="J22" s="4">
        <v>1358.8417494319772</v>
      </c>
      <c r="K22" s="4">
        <v>1329.9907433884155</v>
      </c>
      <c r="L22" s="4">
        <v>1305.9143756689643</v>
      </c>
      <c r="M22" s="4">
        <v>1286.3078821252764</v>
      </c>
      <c r="N22" s="4">
        <v>1282.7523003945557</v>
      </c>
      <c r="O22" s="4">
        <v>1282.9554764934542</v>
      </c>
      <c r="P22" s="4">
        <v>1285.3935896802338</v>
      </c>
      <c r="Q22" s="4">
        <v>1289.863463855997</v>
      </c>
      <c r="R22" s="4">
        <v>1295.9587468229468</v>
      </c>
      <c r="S22" s="4">
        <v>1298.3968600097264</v>
      </c>
      <c r="T22" s="4">
        <v>1295.1460424273534</v>
      </c>
      <c r="U22" s="4">
        <v>1291.8952248449802</v>
      </c>
      <c r="V22" s="4">
        <v>1290.3714041032429</v>
      </c>
      <c r="W22" s="4">
        <v>1288.8475833615053</v>
      </c>
      <c r="X22" s="4">
        <v>1289.0507594604037</v>
      </c>
      <c r="Y22" s="4">
        <v>1289.1523475098529</v>
      </c>
      <c r="Z22" s="4">
        <v>1289.3555236087511</v>
      </c>
      <c r="AA22" s="4">
        <v>1289.4571116582003</v>
      </c>
      <c r="AB22" s="4">
        <v>1289.6602877570986</v>
      </c>
      <c r="AC22" t="e">
        <f t="shared" si="0"/>
        <v>#REF!</v>
      </c>
    </row>
    <row r="23" spans="2:29">
      <c r="B23" t="s">
        <v>8</v>
      </c>
      <c r="C23" s="4"/>
      <c r="D23" s="4"/>
      <c r="E23" s="4"/>
      <c r="F23" s="4">
        <v>4466.7249462301588</v>
      </c>
      <c r="G23" s="4">
        <v>4321.4540355178588</v>
      </c>
      <c r="H23" s="4">
        <v>4176.1831248055587</v>
      </c>
      <c r="I23" s="4">
        <v>4000.1310351101624</v>
      </c>
      <c r="J23" s="4">
        <v>3823.9773573653174</v>
      </c>
      <c r="K23" s="4">
        <v>3647.9252676699216</v>
      </c>
      <c r="L23" s="4">
        <v>3595.099481956358</v>
      </c>
      <c r="M23" s="4">
        <v>3542.2736962427944</v>
      </c>
      <c r="N23" s="4">
        <v>3489.4479105292303</v>
      </c>
      <c r="O23" s="4">
        <v>3436.6221248156667</v>
      </c>
      <c r="P23" s="4">
        <v>3383.796339102103</v>
      </c>
      <c r="Q23" s="4">
        <v>3330.9705533885394</v>
      </c>
      <c r="R23" s="4">
        <v>3278.1447676749758</v>
      </c>
      <c r="S23" s="4">
        <v>3251.7318748181938</v>
      </c>
      <c r="T23" s="4">
        <v>3225.3189819614122</v>
      </c>
      <c r="U23" s="4">
        <v>3198.9060891046302</v>
      </c>
      <c r="V23" s="4">
        <v>3172.4931962478481</v>
      </c>
      <c r="W23" s="4">
        <v>3146.0803033910665</v>
      </c>
      <c r="X23" s="4">
        <v>3119.6674105342845</v>
      </c>
      <c r="Y23" s="4">
        <v>3093.2545176775029</v>
      </c>
      <c r="Z23" s="4">
        <v>3066.8416248207209</v>
      </c>
      <c r="AA23" s="4">
        <v>3040.4287319639388</v>
      </c>
      <c r="AB23" s="4">
        <v>3014.0158391071573</v>
      </c>
      <c r="AC23" t="e">
        <f t="shared" si="0"/>
        <v>#REF!</v>
      </c>
    </row>
    <row r="24" spans="2:29">
      <c r="B24" t="s">
        <v>9</v>
      </c>
      <c r="C24" s="4"/>
      <c r="D24" s="4"/>
      <c r="E24" s="4">
        <v>1958.922357528171</v>
      </c>
      <c r="F24" s="4">
        <v>1752.2922649485779</v>
      </c>
      <c r="G24" s="4">
        <v>1545.5605843195351</v>
      </c>
      <c r="H24" s="4">
        <v>1338.9304917399418</v>
      </c>
      <c r="I24" s="4">
        <v>1261.8251622080284</v>
      </c>
      <c r="J24" s="4">
        <v>1184.618244626666</v>
      </c>
      <c r="K24" s="4">
        <v>1107.4113270453038</v>
      </c>
      <c r="L24" s="4">
        <v>1030.3059975133906</v>
      </c>
      <c r="M24" s="4">
        <v>953.1254928248851</v>
      </c>
      <c r="N24" s="4">
        <v>918.75012865227802</v>
      </c>
      <c r="O24" s="4">
        <v>884.37578036016544</v>
      </c>
      <c r="P24" s="4">
        <v>850.00041618755824</v>
      </c>
      <c r="Q24" s="4">
        <v>815.62505201495117</v>
      </c>
      <c r="R24" s="4">
        <v>781.25070372283858</v>
      </c>
      <c r="S24" s="4">
        <v>772.03565175730523</v>
      </c>
      <c r="T24" s="4">
        <v>762.82059979177177</v>
      </c>
      <c r="U24" s="4">
        <v>753.60656370673291</v>
      </c>
      <c r="V24" s="4">
        <v>744.39151174119957</v>
      </c>
      <c r="W24" s="4">
        <v>735.1764597756661</v>
      </c>
      <c r="X24" s="4">
        <v>725.96242369062725</v>
      </c>
      <c r="Y24" s="4">
        <v>716.7473717250939</v>
      </c>
      <c r="Z24" s="4">
        <v>707.53231975956044</v>
      </c>
      <c r="AA24" s="4">
        <v>698.31828367452158</v>
      </c>
      <c r="AB24" s="4">
        <v>689.10323170898812</v>
      </c>
      <c r="AC24" t="e">
        <f t="shared" si="0"/>
        <v>#REF!</v>
      </c>
    </row>
    <row r="25" spans="2:29">
      <c r="B25" t="s">
        <v>10</v>
      </c>
      <c r="C25" s="4"/>
      <c r="D25" s="4"/>
      <c r="E25" s="4">
        <v>5719.508772037213</v>
      </c>
      <c r="F25" s="4">
        <v>5344.0393412731137</v>
      </c>
      <c r="G25" s="4">
        <v>4968.4683224595656</v>
      </c>
      <c r="H25" s="4">
        <v>4592.9988916954662</v>
      </c>
      <c r="I25" s="4">
        <v>4289.3522118919245</v>
      </c>
      <c r="J25" s="4">
        <v>3985.8071201378311</v>
      </c>
      <c r="K25" s="4">
        <v>3682.1604403342885</v>
      </c>
      <c r="L25" s="4">
        <v>3378.615348580196</v>
      </c>
      <c r="M25" s="4">
        <v>3074.9686687766539</v>
      </c>
      <c r="N25" s="4">
        <v>3017.5714208378777</v>
      </c>
      <c r="O25" s="4">
        <v>2964.8472231737633</v>
      </c>
      <c r="P25" s="4">
        <v>2916.0849594381657</v>
      </c>
      <c r="Q25" s="4">
        <v>2870.8782774332894</v>
      </c>
      <c r="R25" s="4">
        <v>2828.6176488624383</v>
      </c>
      <c r="S25" s="4">
        <v>2788.9983095772654</v>
      </c>
      <c r="T25" s="4">
        <v>2751.8170834788725</v>
      </c>
      <c r="U25" s="4">
        <v>2716.7692064189123</v>
      </c>
      <c r="V25" s="4">
        <v>2683.6515022984854</v>
      </c>
      <c r="W25" s="4">
        <v>2652.1592069692456</v>
      </c>
      <c r="X25" s="4">
        <v>2622.2923204311924</v>
      </c>
      <c r="Y25" s="4">
        <v>2593.8476665854273</v>
      </c>
      <c r="Z25" s="4">
        <v>2566.7236573825012</v>
      </c>
      <c r="AA25" s="4">
        <v>2540.8187047729652</v>
      </c>
      <c r="AB25" s="4">
        <v>2516.0312207073698</v>
      </c>
      <c r="AC25" t="e">
        <f t="shared" si="0"/>
        <v>#REF!</v>
      </c>
    </row>
    <row r="28" spans="2:29" ht="30.75" customHeight="1">
      <c r="B28" s="13" t="s">
        <v>15</v>
      </c>
      <c r="C28" s="13"/>
      <c r="D28" s="13"/>
      <c r="E28" s="13"/>
      <c r="F28" s="13"/>
      <c r="G28" s="13"/>
    </row>
  </sheetData>
  <mergeCells count="1">
    <mergeCell ref="B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B56"/>
  <sheetViews>
    <sheetView workbookViewId="0">
      <selection activeCell="A5" sqref="A5:XFD26"/>
    </sheetView>
  </sheetViews>
  <sheetFormatPr defaultRowHeight="15"/>
  <cols>
    <col min="1" max="1" width="3.7109375" customWidth="1"/>
    <col min="2" max="2" width="17.28515625" bestFit="1" customWidth="1"/>
  </cols>
  <sheetData>
    <row r="1" spans="1:28">
      <c r="M1" s="1"/>
    </row>
    <row r="3" spans="1:28">
      <c r="A3" s="2" t="s">
        <v>16</v>
      </c>
    </row>
    <row r="4" spans="1:28">
      <c r="A4" s="2"/>
      <c r="C4" t="s">
        <v>17</v>
      </c>
      <c r="D4" t="s">
        <v>18</v>
      </c>
    </row>
    <row r="5" spans="1:28">
      <c r="A5" s="7" t="s">
        <v>11</v>
      </c>
      <c r="B5" s="3"/>
    </row>
    <row r="6" spans="1:28">
      <c r="B6" t="s">
        <v>2</v>
      </c>
    </row>
    <row r="7" spans="1:28">
      <c r="A7" s="5" t="s">
        <v>19</v>
      </c>
      <c r="B7" t="s">
        <v>3</v>
      </c>
      <c r="C7" s="6">
        <v>45.659589079999996</v>
      </c>
      <c r="D7" s="6">
        <v>15.226496089000001</v>
      </c>
    </row>
    <row r="8" spans="1:28">
      <c r="A8" s="5" t="s">
        <v>20</v>
      </c>
      <c r="B8" t="s">
        <v>4</v>
      </c>
      <c r="C8" s="6">
        <v>15.606389659000001</v>
      </c>
      <c r="D8" s="6">
        <v>3.319546195</v>
      </c>
    </row>
    <row r="9" spans="1:28">
      <c r="A9" s="5" t="s">
        <v>21</v>
      </c>
      <c r="B9" t="s">
        <v>5</v>
      </c>
      <c r="C9" s="6">
        <v>32.278290331000001</v>
      </c>
      <c r="D9" s="6">
        <v>6.8851187020000006</v>
      </c>
    </row>
    <row r="10" spans="1:28">
      <c r="A10" s="5" t="s">
        <v>22</v>
      </c>
      <c r="B10" t="s">
        <v>6</v>
      </c>
      <c r="C10" s="6">
        <v>94.714703069000009</v>
      </c>
      <c r="D10" s="6">
        <v>2.1726294170000005</v>
      </c>
    </row>
    <row r="11" spans="1:28">
      <c r="A11" s="5" t="s">
        <v>23</v>
      </c>
      <c r="B11" t="s">
        <v>7</v>
      </c>
      <c r="C11" s="6">
        <v>40.158368383000003</v>
      </c>
      <c r="D11" s="6">
        <v>0</v>
      </c>
    </row>
    <row r="12" spans="1:28">
      <c r="A12" s="5" t="s">
        <v>24</v>
      </c>
      <c r="B12" t="s">
        <v>8</v>
      </c>
      <c r="C12" s="6">
        <v>75.137521094999997</v>
      </c>
      <c r="D12" s="6">
        <v>0</v>
      </c>
    </row>
    <row r="13" spans="1:28">
      <c r="A13" s="5" t="s">
        <v>25</v>
      </c>
      <c r="B13" t="s">
        <v>9</v>
      </c>
      <c r="C13" s="6">
        <v>25.072975620000001</v>
      </c>
      <c r="D13" s="6">
        <v>0</v>
      </c>
    </row>
    <row r="14" spans="1:28">
      <c r="A14" s="5" t="s">
        <v>26</v>
      </c>
      <c r="B14" t="s">
        <v>10</v>
      </c>
      <c r="C14" s="6">
        <v>68.294009784000011</v>
      </c>
      <c r="D14" s="6">
        <v>0</v>
      </c>
    </row>
    <row r="15" spans="1:28">
      <c r="A15" s="7"/>
    </row>
    <row r="16" spans="1:28">
      <c r="A16" s="7" t="s">
        <v>27</v>
      </c>
      <c r="B16" s="3"/>
      <c r="C16">
        <v>2015</v>
      </c>
      <c r="D16">
        <v>2016</v>
      </c>
      <c r="E16">
        <v>2017</v>
      </c>
      <c r="F16">
        <v>2018</v>
      </c>
      <c r="G16">
        <v>2019</v>
      </c>
      <c r="H16">
        <v>2020</v>
      </c>
      <c r="I16">
        <v>2021</v>
      </c>
      <c r="J16">
        <v>2022</v>
      </c>
      <c r="K16">
        <v>2023</v>
      </c>
      <c r="L16">
        <v>2024</v>
      </c>
      <c r="M16">
        <v>2025</v>
      </c>
      <c r="N16">
        <v>2026</v>
      </c>
      <c r="O16">
        <v>2027</v>
      </c>
      <c r="P16">
        <v>2028</v>
      </c>
      <c r="Q16">
        <v>2029</v>
      </c>
      <c r="R16">
        <v>2030</v>
      </c>
      <c r="S16">
        <v>2031</v>
      </c>
      <c r="T16">
        <v>2032</v>
      </c>
      <c r="U16">
        <v>2033</v>
      </c>
      <c r="V16">
        <v>2034</v>
      </c>
      <c r="W16">
        <v>2035</v>
      </c>
      <c r="X16">
        <v>2036</v>
      </c>
      <c r="Y16">
        <v>2037</v>
      </c>
      <c r="Z16">
        <v>2038</v>
      </c>
      <c r="AA16">
        <v>2039</v>
      </c>
      <c r="AB16">
        <v>2040</v>
      </c>
    </row>
    <row r="17" spans="1:28">
      <c r="A17" s="5" t="s">
        <v>28</v>
      </c>
      <c r="B17" t="s">
        <v>2</v>
      </c>
      <c r="C17" s="8">
        <v>38.13408949405023</v>
      </c>
      <c r="D17" s="8">
        <v>38.13408949405023</v>
      </c>
      <c r="E17" s="8">
        <v>38.13408949405023</v>
      </c>
      <c r="F17" s="8">
        <v>38.13408949405023</v>
      </c>
      <c r="G17" s="8">
        <v>38.13408949405023</v>
      </c>
      <c r="H17" s="8">
        <v>38.13408949405023</v>
      </c>
      <c r="I17" s="8">
        <v>38.13408949405023</v>
      </c>
      <c r="J17" s="8">
        <v>38.13408949405023</v>
      </c>
      <c r="K17" s="8">
        <v>37.85675066136622</v>
      </c>
      <c r="L17" s="8">
        <v>37.579411828682225</v>
      </c>
      <c r="M17" s="8">
        <v>37.302072995998216</v>
      </c>
      <c r="N17" s="8">
        <v>37.024734163314221</v>
      </c>
      <c r="O17" s="8">
        <v>36.747395330630219</v>
      </c>
      <c r="P17" s="8">
        <v>36.47005649794621</v>
      </c>
      <c r="Q17" s="8">
        <v>36.192717665262215</v>
      </c>
      <c r="R17" s="8">
        <v>35.915378832578206</v>
      </c>
      <c r="S17" s="8">
        <v>35.638039999894211</v>
      </c>
      <c r="T17" s="8">
        <v>35.360701167210209</v>
      </c>
      <c r="U17" s="8">
        <v>35.083362334526207</v>
      </c>
      <c r="V17" s="8">
        <v>34.85455779756191</v>
      </c>
      <c r="W17" s="8">
        <v>34.625753260597605</v>
      </c>
      <c r="X17" s="8">
        <v>34.396948723633308</v>
      </c>
      <c r="Y17" s="8">
        <v>34.168144186669004</v>
      </c>
      <c r="Z17" s="8">
        <v>33.939339649704706</v>
      </c>
      <c r="AA17" s="8">
        <v>33.939339649704706</v>
      </c>
      <c r="AB17" s="8">
        <v>33.939339649704706</v>
      </c>
    </row>
    <row r="18" spans="1:28">
      <c r="A18" s="5" t="s">
        <v>19</v>
      </c>
      <c r="B18" t="s">
        <v>3</v>
      </c>
      <c r="C18" s="8">
        <v>45.659601148660286</v>
      </c>
      <c r="D18" s="8">
        <v>45.659601148660286</v>
      </c>
      <c r="E18" s="8">
        <v>45.659601148660286</v>
      </c>
      <c r="F18" s="8">
        <v>45.659601148660286</v>
      </c>
      <c r="G18" s="8">
        <v>45.659601148660286</v>
      </c>
      <c r="H18" s="8">
        <v>45.659601148660286</v>
      </c>
      <c r="I18" s="8">
        <v>45.659601148660286</v>
      </c>
      <c r="J18" s="8">
        <v>45.659601148660286</v>
      </c>
      <c r="K18" s="8">
        <v>45.203005137173669</v>
      </c>
      <c r="L18" s="8">
        <v>44.746409125687073</v>
      </c>
      <c r="M18" s="8">
        <v>44.28981311420047</v>
      </c>
      <c r="N18" s="8">
        <v>43.833217102713867</v>
      </c>
      <c r="O18" s="8">
        <v>43.376621091227264</v>
      </c>
      <c r="P18" s="8">
        <v>42.920025079740661</v>
      </c>
      <c r="Q18" s="8">
        <v>42.463429068254058</v>
      </c>
      <c r="R18" s="8">
        <v>42.006833056767455</v>
      </c>
      <c r="S18" s="8">
        <v>41.550237045280859</v>
      </c>
      <c r="T18" s="8">
        <v>41.093641033794256</v>
      </c>
      <c r="U18" s="8">
        <v>40.637045022307646</v>
      </c>
      <c r="V18" s="8">
        <v>39.815172201631761</v>
      </c>
      <c r="W18" s="8">
        <v>38.993299380955882</v>
      </c>
      <c r="X18" s="8">
        <v>38.17142656027999</v>
      </c>
      <c r="Y18" s="8">
        <v>37.349553739604104</v>
      </c>
      <c r="Z18" s="8">
        <v>36.527680918928226</v>
      </c>
      <c r="AA18" s="8">
        <v>36.527680918928226</v>
      </c>
      <c r="AB18" s="8">
        <v>36.527680918928226</v>
      </c>
    </row>
    <row r="19" spans="1:28">
      <c r="A19" s="5" t="s">
        <v>20</v>
      </c>
      <c r="B19" t="s">
        <v>4</v>
      </c>
      <c r="C19" s="8">
        <v>15.606389659000001</v>
      </c>
      <c r="D19" s="8">
        <v>15.606389659000001</v>
      </c>
      <c r="E19" s="8">
        <v>15.606389659000001</v>
      </c>
      <c r="F19" s="8">
        <v>15.606389659000001</v>
      </c>
      <c r="G19" s="8">
        <v>15.606389659000001</v>
      </c>
      <c r="H19" s="8">
        <v>15.606389659000001</v>
      </c>
      <c r="I19" s="8">
        <v>15.606389659000001</v>
      </c>
      <c r="J19" s="8">
        <v>15.606389659000001</v>
      </c>
      <c r="K19" s="8">
        <v>15.606389659000001</v>
      </c>
      <c r="L19" s="8">
        <v>15.606389659000001</v>
      </c>
      <c r="M19" s="8">
        <v>15.606389659000001</v>
      </c>
      <c r="N19" s="8">
        <v>15.606389659000001</v>
      </c>
      <c r="O19" s="8">
        <v>15.606389659000001</v>
      </c>
      <c r="P19" s="8">
        <v>15.606389659000001</v>
      </c>
      <c r="Q19" s="8">
        <v>15.606389659000001</v>
      </c>
      <c r="R19" s="8">
        <v>15.606389659000001</v>
      </c>
      <c r="S19" s="8">
        <v>15.606389659000001</v>
      </c>
      <c r="T19" s="8">
        <v>15.606389659000001</v>
      </c>
      <c r="U19" s="8">
        <v>15.606389659000001</v>
      </c>
      <c r="V19" s="8">
        <v>15.606389659000001</v>
      </c>
      <c r="W19" s="8">
        <v>15.606389659000001</v>
      </c>
      <c r="X19" s="8">
        <v>15.606389659000001</v>
      </c>
      <c r="Y19" s="8">
        <v>15.606389659000001</v>
      </c>
      <c r="Z19" s="8">
        <v>15.606389659000001</v>
      </c>
      <c r="AA19" s="8">
        <v>15.606389659000001</v>
      </c>
      <c r="AB19" s="8">
        <v>15.606389659000001</v>
      </c>
    </row>
    <row r="20" spans="1:28">
      <c r="A20" s="5" t="s">
        <v>21</v>
      </c>
      <c r="B20" t="s">
        <v>5</v>
      </c>
      <c r="C20" s="8">
        <v>32.278300353676961</v>
      </c>
      <c r="D20" s="8">
        <v>32.278300353676961</v>
      </c>
      <c r="E20" s="8">
        <v>32.278300353676961</v>
      </c>
      <c r="F20" s="8">
        <v>32.278300353676961</v>
      </c>
      <c r="G20" s="8">
        <v>32.278300353676961</v>
      </c>
      <c r="H20" s="8">
        <v>32.278300353676961</v>
      </c>
      <c r="I20" s="8">
        <v>32.278300353676961</v>
      </c>
      <c r="J20" s="8">
        <v>32.278300353676961</v>
      </c>
      <c r="K20" s="8">
        <v>32.043549078377488</v>
      </c>
      <c r="L20" s="8">
        <v>31.808797803078029</v>
      </c>
      <c r="M20" s="8">
        <v>31.574046527778552</v>
      </c>
      <c r="N20" s="8">
        <v>31.33929525247909</v>
      </c>
      <c r="O20" s="8">
        <v>31.104543977179617</v>
      </c>
      <c r="P20" s="8">
        <v>30.869792701880147</v>
      </c>
      <c r="Q20" s="8">
        <v>30.635041426580681</v>
      </c>
      <c r="R20" s="8">
        <v>30.400290151281212</v>
      </c>
      <c r="S20" s="8">
        <v>30.165538875981742</v>
      </c>
      <c r="T20" s="8">
        <v>29.930787600682272</v>
      </c>
      <c r="U20" s="8">
        <v>29.696036325382806</v>
      </c>
      <c r="V20" s="8">
        <v>29.308696721138688</v>
      </c>
      <c r="W20" s="8">
        <v>28.921357116894558</v>
      </c>
      <c r="X20" s="8">
        <v>28.534017512650436</v>
      </c>
      <c r="Y20" s="8">
        <v>28.146677908406311</v>
      </c>
      <c r="Z20" s="8">
        <v>27.759338304162188</v>
      </c>
      <c r="AA20" s="8">
        <v>27.759338304162188</v>
      </c>
      <c r="AB20" s="8">
        <v>27.759338304162188</v>
      </c>
    </row>
    <row r="21" spans="1:28">
      <c r="A21" s="5" t="s">
        <v>22</v>
      </c>
      <c r="B21" t="s">
        <v>6</v>
      </c>
      <c r="C21" s="8">
        <v>86.349842031786835</v>
      </c>
      <c r="D21" s="8">
        <v>86.349842031786835</v>
      </c>
      <c r="E21" s="8">
        <v>86.349842031786835</v>
      </c>
      <c r="F21" s="8">
        <v>86.349842031786835</v>
      </c>
      <c r="G21" s="8">
        <v>86.349842031786835</v>
      </c>
      <c r="H21" s="8">
        <v>86.349842031786835</v>
      </c>
      <c r="I21" s="8">
        <v>86.349842031786835</v>
      </c>
      <c r="J21" s="8">
        <v>86.349842031786835</v>
      </c>
      <c r="K21" s="8">
        <v>86.349842031786835</v>
      </c>
      <c r="L21" s="8">
        <v>86.349842031786835</v>
      </c>
      <c r="M21" s="8">
        <v>86.349842031786835</v>
      </c>
      <c r="N21" s="8">
        <v>86.349842031786835</v>
      </c>
      <c r="O21" s="8">
        <v>86.349842031786835</v>
      </c>
      <c r="P21" s="8">
        <v>86.349842031786835</v>
      </c>
      <c r="Q21" s="8">
        <v>86.349842031786835</v>
      </c>
      <c r="R21" s="8">
        <v>86.349842031786835</v>
      </c>
      <c r="S21" s="8">
        <v>86.349842031786835</v>
      </c>
      <c r="T21" s="8">
        <v>86.349842031786835</v>
      </c>
      <c r="U21" s="8">
        <v>86.349842031786835</v>
      </c>
      <c r="V21" s="8">
        <v>86.349842031786835</v>
      </c>
      <c r="W21" s="8">
        <v>86.349842031786835</v>
      </c>
      <c r="X21" s="8">
        <v>86.349842031786835</v>
      </c>
      <c r="Y21" s="8">
        <v>86.349842031786835</v>
      </c>
      <c r="Z21" s="8">
        <v>86.349842031786835</v>
      </c>
      <c r="AA21" s="8">
        <v>86.349842031786835</v>
      </c>
      <c r="AB21" s="8">
        <v>86.349842031786835</v>
      </c>
    </row>
    <row r="22" spans="1:28">
      <c r="A22" s="5" t="s">
        <v>23</v>
      </c>
      <c r="B22" t="s">
        <v>7</v>
      </c>
      <c r="C22" s="8">
        <v>50.850861242863104</v>
      </c>
      <c r="D22" s="8">
        <v>50.163687442283866</v>
      </c>
      <c r="E22" s="8">
        <v>49.476513641704635</v>
      </c>
      <c r="F22" s="8">
        <v>48.789339841125411</v>
      </c>
      <c r="G22" s="8">
        <v>48.10216604054618</v>
      </c>
      <c r="H22" s="8">
        <v>47.414992239966956</v>
      </c>
      <c r="I22" s="8">
        <v>47.002687959619401</v>
      </c>
      <c r="J22" s="8">
        <v>46.590383679271866</v>
      </c>
      <c r="K22" s="8">
        <v>46.178079398924325</v>
      </c>
      <c r="L22" s="8">
        <v>45.765775118576791</v>
      </c>
      <c r="M22" s="8">
        <v>45.353470838229256</v>
      </c>
      <c r="N22" s="8">
        <v>44.941166557881715</v>
      </c>
      <c r="O22" s="8">
        <v>44.528862277534174</v>
      </c>
      <c r="P22" s="8">
        <v>44.116557997186646</v>
      </c>
      <c r="Q22" s="8">
        <v>43.704253716839098</v>
      </c>
      <c r="R22" s="8">
        <v>43.291949436491571</v>
      </c>
      <c r="S22" s="8">
        <v>43.00333644024829</v>
      </c>
      <c r="T22" s="8">
        <v>42.71472344400501</v>
      </c>
      <c r="U22" s="8">
        <v>42.426110447761737</v>
      </c>
      <c r="V22" s="8">
        <v>42.137497451518463</v>
      </c>
      <c r="W22" s="8">
        <v>41.848884455275176</v>
      </c>
      <c r="X22" s="8">
        <v>41.560271459031895</v>
      </c>
      <c r="Y22" s="8">
        <v>41.271658462788622</v>
      </c>
      <c r="Z22" s="8">
        <v>40.983045466545342</v>
      </c>
      <c r="AA22" s="8">
        <v>40.694432470302061</v>
      </c>
      <c r="AB22" s="8">
        <v>40.405819474058788</v>
      </c>
    </row>
    <row r="23" spans="1:28">
      <c r="A23" s="5" t="s">
        <v>24</v>
      </c>
      <c r="B23" t="s">
        <v>8</v>
      </c>
      <c r="C23" s="8">
        <v>128.63893546843207</v>
      </c>
      <c r="D23" s="8">
        <v>123.27897982391404</v>
      </c>
      <c r="E23" s="8">
        <v>120.59900200165504</v>
      </c>
      <c r="F23" s="8">
        <v>117.91902417939603</v>
      </c>
      <c r="G23" s="8">
        <v>115.23904635713704</v>
      </c>
      <c r="H23" s="8">
        <v>112.55906853487804</v>
      </c>
      <c r="I23" s="8">
        <v>110.77241665337203</v>
      </c>
      <c r="J23" s="8">
        <v>108.98576477186603</v>
      </c>
      <c r="K23" s="8">
        <v>107.19911289036003</v>
      </c>
      <c r="L23" s="8">
        <v>106.24197795383895</v>
      </c>
      <c r="M23" s="8">
        <v>105.28484301731788</v>
      </c>
      <c r="N23" s="8">
        <v>104.32770808079681</v>
      </c>
      <c r="O23" s="8">
        <v>103.37057314427574</v>
      </c>
      <c r="P23" s="8">
        <v>102.41343820775467</v>
      </c>
      <c r="Q23" s="8">
        <v>101.45630327123359</v>
      </c>
      <c r="R23" s="8">
        <v>100.49916833471252</v>
      </c>
      <c r="S23" s="8">
        <v>100.09717166137369</v>
      </c>
      <c r="T23" s="8">
        <v>99.695174988034836</v>
      </c>
      <c r="U23" s="8">
        <v>99.293178314695979</v>
      </c>
      <c r="V23" s="8">
        <v>98.891181641357136</v>
      </c>
      <c r="W23" s="8">
        <v>98.489184968018279</v>
      </c>
      <c r="X23" s="8">
        <v>98.087188294679436</v>
      </c>
      <c r="Y23" s="8">
        <v>97.685191621340579</v>
      </c>
      <c r="Z23" s="8">
        <v>97.283194948001736</v>
      </c>
      <c r="AA23" s="8">
        <v>96.881198274662864</v>
      </c>
      <c r="AB23" s="8">
        <v>96.479201601324021</v>
      </c>
    </row>
    <row r="24" spans="1:28">
      <c r="A24" s="5" t="s">
        <v>25</v>
      </c>
      <c r="B24" t="s">
        <v>9</v>
      </c>
      <c r="C24" s="8">
        <v>18.75</v>
      </c>
      <c r="D24" s="8">
        <v>18.75</v>
      </c>
      <c r="E24" s="8">
        <v>16.25</v>
      </c>
      <c r="F24" s="8">
        <v>13.750000000000002</v>
      </c>
      <c r="G24" s="8">
        <v>11.25</v>
      </c>
      <c r="H24" s="8">
        <v>9.9999999999999982</v>
      </c>
      <c r="I24" s="8">
        <v>9.9999999999999982</v>
      </c>
      <c r="J24" s="8">
        <v>9.9999999999999982</v>
      </c>
      <c r="K24" s="8">
        <v>9.9999999999999982</v>
      </c>
      <c r="L24" s="8">
        <v>9.9999999999999982</v>
      </c>
      <c r="M24" s="8">
        <v>9.9999999999999982</v>
      </c>
      <c r="N24" s="8">
        <v>9.9999999999999982</v>
      </c>
      <c r="O24" s="8">
        <v>9.9999999999999982</v>
      </c>
      <c r="P24" s="8">
        <v>9.9999999999999982</v>
      </c>
      <c r="Q24" s="8">
        <v>9.9999999999999982</v>
      </c>
      <c r="R24" s="8">
        <v>9.9999999999999982</v>
      </c>
      <c r="S24" s="8">
        <v>9.9999999999999982</v>
      </c>
      <c r="T24" s="8">
        <v>9.9999999999999982</v>
      </c>
      <c r="U24" s="8">
        <v>9.9999999999999982</v>
      </c>
      <c r="V24" s="8">
        <v>9.9999999999999982</v>
      </c>
      <c r="W24" s="8">
        <v>9.9999999999999982</v>
      </c>
      <c r="X24" s="8">
        <v>9.9999999999999982</v>
      </c>
      <c r="Y24" s="8">
        <v>9.9999999999999982</v>
      </c>
      <c r="Z24" s="8">
        <v>9.9999999999999982</v>
      </c>
      <c r="AA24" s="8">
        <v>9.9999999999999982</v>
      </c>
      <c r="AB24" s="8">
        <v>9.9999999999999982</v>
      </c>
    </row>
    <row r="25" spans="1:28">
      <c r="A25" s="5" t="s">
        <v>26</v>
      </c>
      <c r="B25" t="s">
        <v>10</v>
      </c>
      <c r="C25" s="8">
        <v>61</v>
      </c>
      <c r="D25" s="8">
        <v>61</v>
      </c>
      <c r="E25" s="8">
        <v>61</v>
      </c>
      <c r="F25" s="8">
        <v>59.333333333333343</v>
      </c>
      <c r="G25" s="8">
        <v>57.666666666666664</v>
      </c>
      <c r="H25" s="8">
        <v>55.999999999999993</v>
      </c>
      <c r="I25" s="8">
        <v>52.79999999999999</v>
      </c>
      <c r="J25" s="8">
        <v>49.599999999999994</v>
      </c>
      <c r="K25" s="8">
        <v>46.399999999999991</v>
      </c>
      <c r="L25" s="8">
        <v>43.199999999999982</v>
      </c>
      <c r="M25" s="8">
        <v>39.999999999999993</v>
      </c>
      <c r="N25" s="8">
        <v>39.999999999999993</v>
      </c>
      <c r="O25" s="8">
        <v>39.999999999999993</v>
      </c>
      <c r="P25" s="8">
        <v>39.999999999999993</v>
      </c>
      <c r="Q25" s="8">
        <v>39.999999999999993</v>
      </c>
      <c r="R25" s="8">
        <v>39.999999999999993</v>
      </c>
      <c r="S25" s="8">
        <v>39.999999999999993</v>
      </c>
      <c r="T25" s="8">
        <v>39.999999999999993</v>
      </c>
      <c r="U25" s="8">
        <v>39.999999999999993</v>
      </c>
      <c r="V25" s="8">
        <v>39.999999999999993</v>
      </c>
      <c r="W25" s="8">
        <v>39.999999999999993</v>
      </c>
      <c r="X25" s="8">
        <v>39.999999999999993</v>
      </c>
      <c r="Y25" s="8">
        <v>39.999999999999993</v>
      </c>
      <c r="Z25" s="8">
        <v>39.999999999999993</v>
      </c>
      <c r="AA25" s="8">
        <v>39.999999999999993</v>
      </c>
      <c r="AB25" s="8">
        <v>39.999999999999993</v>
      </c>
    </row>
    <row r="27" spans="1:28">
      <c r="A27" s="7" t="s">
        <v>29</v>
      </c>
      <c r="B27" s="3"/>
      <c r="C27">
        <v>2015</v>
      </c>
      <c r="D27">
        <v>2016</v>
      </c>
      <c r="E27">
        <v>2017</v>
      </c>
      <c r="F27">
        <v>2018</v>
      </c>
      <c r="G27">
        <v>2019</v>
      </c>
      <c r="H27">
        <v>2020</v>
      </c>
      <c r="I27">
        <v>2021</v>
      </c>
      <c r="J27">
        <v>2022</v>
      </c>
      <c r="K27">
        <v>2023</v>
      </c>
      <c r="L27">
        <v>2024</v>
      </c>
      <c r="M27">
        <v>2025</v>
      </c>
      <c r="N27">
        <v>2026</v>
      </c>
      <c r="O27">
        <v>2027</v>
      </c>
      <c r="P27">
        <v>2028</v>
      </c>
      <c r="Q27">
        <v>2029</v>
      </c>
      <c r="R27">
        <v>2030</v>
      </c>
      <c r="S27">
        <v>2031</v>
      </c>
      <c r="T27">
        <v>2032</v>
      </c>
      <c r="U27">
        <v>2033</v>
      </c>
      <c r="V27">
        <v>2034</v>
      </c>
      <c r="W27">
        <v>2035</v>
      </c>
      <c r="X27">
        <v>2036</v>
      </c>
      <c r="Y27">
        <v>2037</v>
      </c>
      <c r="Z27">
        <v>2038</v>
      </c>
      <c r="AA27">
        <v>2039</v>
      </c>
      <c r="AB27">
        <v>2040</v>
      </c>
    </row>
    <row r="28" spans="1:28">
      <c r="A28" s="5" t="s">
        <v>28</v>
      </c>
      <c r="B28" t="s">
        <v>2</v>
      </c>
      <c r="C28" s="8">
        <v>10.817924463830167</v>
      </c>
      <c r="D28" s="8">
        <v>10.817924463830167</v>
      </c>
      <c r="E28" s="8">
        <v>10.817924463830167</v>
      </c>
      <c r="F28" s="8">
        <v>10.817924463830167</v>
      </c>
      <c r="G28" s="8">
        <v>10.817924463830167</v>
      </c>
      <c r="H28" s="8">
        <v>10.817924463830167</v>
      </c>
      <c r="I28" s="8">
        <v>10.817924463830167</v>
      </c>
      <c r="J28" s="8">
        <v>10.817924463830167</v>
      </c>
      <c r="K28" s="8">
        <v>10.739248649547765</v>
      </c>
      <c r="L28" s="8">
        <v>10.660572835265365</v>
      </c>
      <c r="M28" s="8">
        <v>10.581897020982963</v>
      </c>
      <c r="N28" s="8">
        <v>10.503221206700562</v>
      </c>
      <c r="O28" s="8">
        <v>10.424545392418162</v>
      </c>
      <c r="P28" s="8">
        <v>10.34586957813576</v>
      </c>
      <c r="Q28" s="8">
        <v>10.267193763853358</v>
      </c>
      <c r="R28" s="8">
        <v>10.188517949570956</v>
      </c>
      <c r="S28" s="8">
        <v>10.109842135288556</v>
      </c>
      <c r="T28" s="8">
        <v>10.031166321006154</v>
      </c>
      <c r="U28" s="8">
        <v>9.9524905067237519</v>
      </c>
      <c r="V28" s="8">
        <v>9.8875829599407741</v>
      </c>
      <c r="W28" s="8">
        <v>9.8226754131577927</v>
      </c>
      <c r="X28" s="8">
        <v>9.7577678663748113</v>
      </c>
      <c r="Y28" s="8">
        <v>9.6928603195918281</v>
      </c>
      <c r="Z28" s="8">
        <v>9.6279527728088485</v>
      </c>
      <c r="AA28" s="8">
        <v>9.6279527728088485</v>
      </c>
      <c r="AB28" s="8">
        <v>9.6279527728088485</v>
      </c>
    </row>
    <row r="29" spans="1:28">
      <c r="A29" s="5" t="s">
        <v>19</v>
      </c>
      <c r="B29" t="s">
        <v>3</v>
      </c>
      <c r="C29" s="8">
        <v>15.226500410555627</v>
      </c>
      <c r="D29" s="8">
        <v>15.226500410555627</v>
      </c>
      <c r="E29" s="8">
        <v>15.226500410555627</v>
      </c>
      <c r="F29" s="8">
        <v>15.226500410555627</v>
      </c>
      <c r="G29" s="8">
        <v>15.226500410555627</v>
      </c>
      <c r="H29" s="8">
        <v>15.226500410555627</v>
      </c>
      <c r="I29" s="8">
        <v>15.226500410555627</v>
      </c>
      <c r="J29" s="8">
        <v>15.226500410555627</v>
      </c>
      <c r="K29" s="8">
        <v>15.074235406450068</v>
      </c>
      <c r="L29" s="8">
        <v>14.921970402344513</v>
      </c>
      <c r="M29" s="8">
        <v>14.769705398238958</v>
      </c>
      <c r="N29" s="8">
        <v>14.6174403941334</v>
      </c>
      <c r="O29" s="8">
        <v>14.465175390027845</v>
      </c>
      <c r="P29" s="8">
        <v>14.312910385922287</v>
      </c>
      <c r="Q29" s="8">
        <v>14.160645381816732</v>
      </c>
      <c r="R29" s="8">
        <v>14.008380377711177</v>
      </c>
      <c r="S29" s="8">
        <v>13.85611537360562</v>
      </c>
      <c r="T29" s="8">
        <v>13.703850369500065</v>
      </c>
      <c r="U29" s="8">
        <v>13.551585365394507</v>
      </c>
      <c r="V29" s="8">
        <v>13.277508358004507</v>
      </c>
      <c r="W29" s="8">
        <v>13.003431350614505</v>
      </c>
      <c r="X29" s="8">
        <v>12.729354343224502</v>
      </c>
      <c r="Y29" s="8">
        <v>12.455277335834502</v>
      </c>
      <c r="Z29" s="8">
        <v>12.181200328444502</v>
      </c>
      <c r="AA29" s="8">
        <v>12.181200328444502</v>
      </c>
      <c r="AB29" s="8">
        <v>12.181200328444502</v>
      </c>
    </row>
    <row r="30" spans="1:28">
      <c r="A30" s="5" t="s">
        <v>20</v>
      </c>
      <c r="B30" t="s">
        <v>4</v>
      </c>
      <c r="C30" s="6">
        <v>3.319546195</v>
      </c>
      <c r="D30" s="6">
        <v>3.319546195</v>
      </c>
      <c r="E30" s="6">
        <v>3.319546195</v>
      </c>
      <c r="F30" s="6">
        <v>3.319546195</v>
      </c>
      <c r="G30" s="6">
        <v>3.319546195</v>
      </c>
      <c r="H30" s="6">
        <v>3.319546195</v>
      </c>
      <c r="I30" s="6">
        <v>3.319546195</v>
      </c>
      <c r="J30" s="6">
        <v>3.319546195</v>
      </c>
      <c r="K30" s="6">
        <v>3.319546195</v>
      </c>
      <c r="L30" s="6">
        <v>3.319546195</v>
      </c>
      <c r="M30" s="6">
        <v>3.319546195</v>
      </c>
      <c r="N30" s="6">
        <v>3.319546195</v>
      </c>
      <c r="O30" s="6">
        <v>3.319546195</v>
      </c>
      <c r="P30" s="6">
        <v>3.319546195</v>
      </c>
      <c r="Q30" s="6">
        <v>3.319546195</v>
      </c>
      <c r="R30" s="6">
        <v>3.319546195</v>
      </c>
      <c r="S30" s="6">
        <v>3.319546195</v>
      </c>
      <c r="T30" s="6">
        <v>3.319546195</v>
      </c>
      <c r="U30" s="6">
        <v>3.319546195</v>
      </c>
      <c r="V30" s="6">
        <v>3.319546195</v>
      </c>
      <c r="W30" s="6">
        <v>3.319546195</v>
      </c>
      <c r="X30" s="6">
        <v>3.319546195</v>
      </c>
      <c r="Y30" s="6">
        <v>3.319546195</v>
      </c>
      <c r="Z30" s="6">
        <v>3.319546195</v>
      </c>
      <c r="AA30" s="6">
        <v>3.319546195</v>
      </c>
      <c r="AB30" s="6">
        <v>3.319546195</v>
      </c>
    </row>
    <row r="31" spans="1:28">
      <c r="A31" s="5" t="s">
        <v>21</v>
      </c>
      <c r="B31" t="s">
        <v>5</v>
      </c>
      <c r="C31" s="8">
        <v>6.8851209084924356</v>
      </c>
      <c r="D31" s="8">
        <v>6.8851209084924356</v>
      </c>
      <c r="E31" s="8">
        <v>6.8851209084924356</v>
      </c>
      <c r="F31" s="8">
        <v>6.8851209084924356</v>
      </c>
      <c r="G31" s="8">
        <v>6.8851209084924356</v>
      </c>
      <c r="H31" s="8">
        <v>6.8851209084924356</v>
      </c>
      <c r="I31" s="8">
        <v>6.8851209084924356</v>
      </c>
      <c r="J31" s="8">
        <v>6.8851209084924356</v>
      </c>
      <c r="K31" s="8">
        <v>6.8350473018852167</v>
      </c>
      <c r="L31" s="8">
        <v>6.7849736952780004</v>
      </c>
      <c r="M31" s="8">
        <v>6.7349000886707815</v>
      </c>
      <c r="N31" s="8">
        <v>6.6848264820635652</v>
      </c>
      <c r="O31" s="8">
        <v>6.6347528754563463</v>
      </c>
      <c r="P31" s="8">
        <v>6.5846792688491291</v>
      </c>
      <c r="Q31" s="8">
        <v>6.5346056622419111</v>
      </c>
      <c r="R31" s="8">
        <v>6.4845320556346939</v>
      </c>
      <c r="S31" s="8">
        <v>6.4344584490274768</v>
      </c>
      <c r="T31" s="8">
        <v>6.3843848424202587</v>
      </c>
      <c r="U31" s="8">
        <v>6.3343112358130407</v>
      </c>
      <c r="V31" s="8">
        <v>6.2516897849111324</v>
      </c>
      <c r="W31" s="8">
        <v>6.1690683340092223</v>
      </c>
      <c r="X31" s="8">
        <v>6.0864468831073131</v>
      </c>
      <c r="Y31" s="8">
        <v>6.0038254322054039</v>
      </c>
      <c r="Z31" s="8">
        <v>5.9212039813034947</v>
      </c>
      <c r="AA31" s="8">
        <v>5.9212039813034947</v>
      </c>
      <c r="AB31" s="8">
        <v>5.9212039813034947</v>
      </c>
    </row>
    <row r="32" spans="1:28">
      <c r="A32" s="5" t="s">
        <v>22</v>
      </c>
      <c r="B32" t="s">
        <v>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</row>
    <row r="33" spans="1:28">
      <c r="A33" s="5" t="s">
        <v>23</v>
      </c>
      <c r="B33" t="s">
        <v>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</row>
    <row r="34" spans="1:28">
      <c r="A34" s="5" t="s">
        <v>24</v>
      </c>
      <c r="B34" t="s">
        <v>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>
      <c r="A35" s="5" t="s">
        <v>25</v>
      </c>
      <c r="B35" t="s">
        <v>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</row>
    <row r="36" spans="1:28">
      <c r="A36" s="5" t="s">
        <v>26</v>
      </c>
      <c r="B36" t="s">
        <v>10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</row>
    <row r="56" spans="2:7" ht="34.5" customHeight="1">
      <c r="B56" s="13" t="s">
        <v>15</v>
      </c>
      <c r="C56" s="13"/>
      <c r="D56" s="13"/>
      <c r="E56" s="13"/>
      <c r="F56" s="13"/>
      <c r="G56" s="13"/>
    </row>
  </sheetData>
  <mergeCells count="1">
    <mergeCell ref="B56:G5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AC39"/>
  <sheetViews>
    <sheetView zoomScaleNormal="100" workbookViewId="0">
      <selection activeCell="B21" sqref="B21"/>
    </sheetView>
  </sheetViews>
  <sheetFormatPr defaultRowHeight="15"/>
  <cols>
    <col min="1" max="1" width="3.7109375" customWidth="1"/>
    <col min="2" max="2" width="17.28515625" bestFit="1" customWidth="1"/>
  </cols>
  <sheetData>
    <row r="1" spans="1:29">
      <c r="M1" s="1"/>
    </row>
    <row r="3" spans="1:29">
      <c r="A3" s="2" t="s">
        <v>30</v>
      </c>
    </row>
    <row r="4" spans="1:29">
      <c r="A4" t="s">
        <v>11</v>
      </c>
      <c r="B4" s="3"/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  <c r="M4">
        <v>2025</v>
      </c>
      <c r="N4">
        <v>2026</v>
      </c>
      <c r="O4">
        <v>2027</v>
      </c>
      <c r="P4">
        <v>2028</v>
      </c>
      <c r="Q4">
        <v>2029</v>
      </c>
      <c r="R4">
        <v>2030</v>
      </c>
      <c r="S4">
        <v>2031</v>
      </c>
      <c r="T4">
        <v>2032</v>
      </c>
      <c r="U4">
        <v>2033</v>
      </c>
      <c r="V4">
        <v>2034</v>
      </c>
      <c r="W4">
        <v>2035</v>
      </c>
      <c r="X4">
        <v>2036</v>
      </c>
      <c r="Y4">
        <v>2037</v>
      </c>
      <c r="Z4">
        <v>2038</v>
      </c>
      <c r="AA4">
        <v>2039</v>
      </c>
      <c r="AB4">
        <v>2040</v>
      </c>
    </row>
    <row r="5" spans="1:29">
      <c r="A5" s="9"/>
      <c r="B5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9" t="s">
        <v>31</v>
      </c>
    </row>
    <row r="6" spans="1:29">
      <c r="A6" s="9"/>
      <c r="B6" t="s">
        <v>3</v>
      </c>
      <c r="C6" s="10"/>
      <c r="D6" s="10"/>
      <c r="E6" s="10"/>
      <c r="F6" s="10"/>
      <c r="G6" s="10">
        <v>10508</v>
      </c>
      <c r="H6" s="10">
        <v>10370.4375</v>
      </c>
      <c r="I6" s="10">
        <v>10232.875</v>
      </c>
      <c r="J6" s="10">
        <v>10095.3125</v>
      </c>
      <c r="K6" s="10">
        <v>9957.75</v>
      </c>
      <c r="L6" s="10">
        <v>9820.1875</v>
      </c>
      <c r="M6" s="10">
        <v>9682.625</v>
      </c>
      <c r="N6" s="10">
        <v>9545.0625</v>
      </c>
      <c r="O6" s="10">
        <v>9407.5</v>
      </c>
      <c r="P6" s="10">
        <v>9269.9375</v>
      </c>
      <c r="Q6" s="10">
        <v>9132.375</v>
      </c>
      <c r="R6" s="10">
        <v>8994.8125</v>
      </c>
      <c r="S6" s="10">
        <v>8857.25</v>
      </c>
      <c r="T6" s="10">
        <v>8719.6875</v>
      </c>
      <c r="U6" s="10">
        <v>8582.125</v>
      </c>
      <c r="V6" s="10">
        <v>8444.5625</v>
      </c>
      <c r="W6" s="10">
        <v>8307</v>
      </c>
      <c r="X6" s="10">
        <v>8307</v>
      </c>
      <c r="Y6" s="10">
        <v>8307</v>
      </c>
      <c r="Z6" s="10">
        <v>8307</v>
      </c>
      <c r="AA6" s="10">
        <v>8307</v>
      </c>
      <c r="AB6" s="10">
        <v>8307</v>
      </c>
      <c r="AC6" s="9" t="s">
        <v>32</v>
      </c>
    </row>
    <row r="7" spans="1:29">
      <c r="A7" s="9"/>
      <c r="B7" t="s">
        <v>4</v>
      </c>
      <c r="C7" s="10"/>
      <c r="D7" s="10"/>
      <c r="E7" s="10">
        <v>6430</v>
      </c>
      <c r="F7" s="10">
        <v>6417.875</v>
      </c>
      <c r="G7" s="10">
        <v>6405.75</v>
      </c>
      <c r="H7" s="10">
        <v>6393.625</v>
      </c>
      <c r="I7" s="10">
        <v>6381.5</v>
      </c>
      <c r="J7" s="10">
        <v>6369.375</v>
      </c>
      <c r="K7" s="10">
        <v>6357.25</v>
      </c>
      <c r="L7" s="10">
        <v>6345.125</v>
      </c>
      <c r="M7" s="10">
        <v>6333</v>
      </c>
      <c r="N7" s="10">
        <v>6333</v>
      </c>
      <c r="O7" s="10">
        <v>6333</v>
      </c>
      <c r="P7" s="10">
        <v>6333</v>
      </c>
      <c r="Q7" s="10">
        <v>6333</v>
      </c>
      <c r="R7" s="10">
        <v>6333</v>
      </c>
      <c r="S7" s="10">
        <v>6333</v>
      </c>
      <c r="T7" s="10">
        <v>6333</v>
      </c>
      <c r="U7" s="10">
        <v>6333</v>
      </c>
      <c r="V7" s="10">
        <v>6333</v>
      </c>
      <c r="W7" s="10">
        <v>6333</v>
      </c>
      <c r="X7" s="10">
        <v>6333</v>
      </c>
      <c r="Y7" s="10">
        <v>6333</v>
      </c>
      <c r="Z7" s="10">
        <v>6333</v>
      </c>
      <c r="AA7" s="10">
        <v>6333</v>
      </c>
      <c r="AB7" s="10">
        <v>6333</v>
      </c>
      <c r="AC7" s="9" t="s">
        <v>33</v>
      </c>
    </row>
    <row r="8" spans="1:29">
      <c r="A8" s="9"/>
      <c r="B8" t="s">
        <v>5</v>
      </c>
      <c r="C8" s="10"/>
      <c r="D8" s="10"/>
      <c r="E8" s="10">
        <v>7525</v>
      </c>
      <c r="F8" s="10">
        <v>7521</v>
      </c>
      <c r="G8" s="10">
        <v>7517</v>
      </c>
      <c r="H8" s="10">
        <v>7513</v>
      </c>
      <c r="I8" s="10">
        <v>7509</v>
      </c>
      <c r="J8" s="10">
        <v>7505</v>
      </c>
      <c r="K8" s="10">
        <v>7501</v>
      </c>
      <c r="L8" s="10">
        <v>7497</v>
      </c>
      <c r="M8" s="10">
        <v>7493</v>
      </c>
      <c r="N8" s="10">
        <v>7493</v>
      </c>
      <c r="O8" s="10">
        <v>7493</v>
      </c>
      <c r="P8" s="10">
        <v>7493</v>
      </c>
      <c r="Q8" s="10">
        <v>7493</v>
      </c>
      <c r="R8" s="10">
        <v>7493</v>
      </c>
      <c r="S8" s="10">
        <v>7493</v>
      </c>
      <c r="T8" s="10">
        <v>7493</v>
      </c>
      <c r="U8" s="10">
        <v>7493</v>
      </c>
      <c r="V8" s="10">
        <v>7493</v>
      </c>
      <c r="W8" s="10">
        <v>7493</v>
      </c>
      <c r="X8" s="10">
        <v>7493</v>
      </c>
      <c r="Y8" s="10">
        <v>7493</v>
      </c>
      <c r="Z8" s="10">
        <v>7493</v>
      </c>
      <c r="AA8" s="10">
        <v>7493</v>
      </c>
      <c r="AB8" s="10">
        <v>7493</v>
      </c>
      <c r="AC8" s="9" t="s">
        <v>34</v>
      </c>
    </row>
    <row r="9" spans="1:29">
      <c r="A9" s="9"/>
      <c r="B9" t="s">
        <v>6</v>
      </c>
      <c r="C9" s="10"/>
      <c r="D9" s="10"/>
      <c r="E9" s="10"/>
      <c r="F9" s="10"/>
      <c r="G9" s="10"/>
      <c r="H9" s="10"/>
      <c r="I9" s="10"/>
      <c r="J9" s="10">
        <v>10479</v>
      </c>
      <c r="K9" s="10">
        <v>10479</v>
      </c>
      <c r="L9" s="10">
        <v>10479</v>
      </c>
      <c r="M9" s="10">
        <v>10479</v>
      </c>
      <c r="N9" s="10">
        <v>10479</v>
      </c>
      <c r="O9" s="10">
        <v>10479</v>
      </c>
      <c r="P9" s="10">
        <v>10479</v>
      </c>
      <c r="Q9" s="10">
        <v>10479</v>
      </c>
      <c r="R9" s="10">
        <v>10479</v>
      </c>
      <c r="S9" s="10">
        <v>10479</v>
      </c>
      <c r="T9" s="10">
        <v>10479</v>
      </c>
      <c r="U9" s="10">
        <v>10479</v>
      </c>
      <c r="V9" s="10">
        <v>10479</v>
      </c>
      <c r="W9" s="10">
        <v>10479</v>
      </c>
      <c r="X9" s="10">
        <v>10479</v>
      </c>
      <c r="Y9" s="10">
        <v>10479</v>
      </c>
      <c r="Z9" s="10">
        <v>10479</v>
      </c>
      <c r="AA9" s="10">
        <v>10479</v>
      </c>
      <c r="AB9" s="10">
        <v>10479</v>
      </c>
      <c r="AC9" s="9" t="s">
        <v>6</v>
      </c>
    </row>
    <row r="11" spans="1:29">
      <c r="A11" t="s">
        <v>12</v>
      </c>
      <c r="B11" s="3"/>
      <c r="C11">
        <v>2015</v>
      </c>
      <c r="D11">
        <v>2016</v>
      </c>
      <c r="E11">
        <v>2017</v>
      </c>
      <c r="F11">
        <v>2018</v>
      </c>
      <c r="G11">
        <v>2019</v>
      </c>
      <c r="H11">
        <v>2020</v>
      </c>
      <c r="I11">
        <v>2021</v>
      </c>
      <c r="J11">
        <v>2022</v>
      </c>
      <c r="K11">
        <v>2023</v>
      </c>
      <c r="L11">
        <v>2024</v>
      </c>
      <c r="M11">
        <v>2025</v>
      </c>
      <c r="N11">
        <v>2026</v>
      </c>
      <c r="O11">
        <v>2027</v>
      </c>
      <c r="P11">
        <v>2028</v>
      </c>
      <c r="Q11">
        <v>2029</v>
      </c>
      <c r="R11">
        <v>2030</v>
      </c>
      <c r="S11">
        <v>2031</v>
      </c>
      <c r="T11">
        <v>2032</v>
      </c>
      <c r="U11">
        <v>2033</v>
      </c>
      <c r="V11">
        <v>2034</v>
      </c>
      <c r="W11">
        <v>2035</v>
      </c>
      <c r="X11">
        <v>2036</v>
      </c>
      <c r="Y11">
        <v>2037</v>
      </c>
      <c r="Z11">
        <v>2038</v>
      </c>
      <c r="AA11">
        <v>2039</v>
      </c>
      <c r="AB11">
        <v>2040</v>
      </c>
    </row>
    <row r="12" spans="1:29">
      <c r="A12" s="9"/>
      <c r="B12" t="s">
        <v>13</v>
      </c>
      <c r="C12" s="10"/>
      <c r="D12" s="10"/>
      <c r="E12" s="10"/>
      <c r="F12" s="10"/>
      <c r="G12" s="10">
        <v>8849.25</v>
      </c>
      <c r="H12" s="10">
        <v>8849.5</v>
      </c>
      <c r="I12" s="10">
        <v>8849.75</v>
      </c>
      <c r="J12" s="10">
        <v>8850</v>
      </c>
      <c r="K12" s="10">
        <v>8781.8183590000008</v>
      </c>
      <c r="L12" s="10">
        <v>8713.6367190000001</v>
      </c>
      <c r="M12" s="10">
        <v>8645.4541019999997</v>
      </c>
      <c r="N12" s="10">
        <v>8577.2724610000005</v>
      </c>
      <c r="O12" s="10">
        <v>8509.0908199999994</v>
      </c>
      <c r="P12" s="10">
        <v>8440.9091800000006</v>
      </c>
      <c r="Q12" s="10">
        <v>8372.7275389999995</v>
      </c>
      <c r="R12" s="10">
        <v>8304.5458980000003</v>
      </c>
      <c r="S12" s="10">
        <v>8236.3632809999999</v>
      </c>
      <c r="T12" s="10">
        <v>8168.1816410000001</v>
      </c>
      <c r="U12" s="10">
        <v>8100</v>
      </c>
      <c r="V12" s="10">
        <v>8074</v>
      </c>
      <c r="W12" s="10">
        <v>8048</v>
      </c>
      <c r="X12" s="10">
        <v>8022</v>
      </c>
      <c r="Y12" s="10">
        <v>7996</v>
      </c>
      <c r="Z12" s="10">
        <v>7970</v>
      </c>
      <c r="AA12" s="10">
        <v>7970</v>
      </c>
      <c r="AB12" s="10">
        <v>7970</v>
      </c>
      <c r="AC12" s="9" t="s">
        <v>31</v>
      </c>
    </row>
    <row r="13" spans="1:29">
      <c r="A13" s="9"/>
      <c r="B13" t="s">
        <v>14</v>
      </c>
      <c r="C13" s="10"/>
      <c r="D13" s="10"/>
      <c r="E13" s="10"/>
      <c r="F13" s="10"/>
      <c r="G13" s="10">
        <v>10503</v>
      </c>
      <c r="H13" s="10">
        <v>10502</v>
      </c>
      <c r="I13" s="10">
        <v>10501</v>
      </c>
      <c r="J13" s="10">
        <v>10500</v>
      </c>
      <c r="K13" s="10">
        <v>10345.454102</v>
      </c>
      <c r="L13" s="10">
        <v>10190.909180000001</v>
      </c>
      <c r="M13" s="10">
        <v>10036.363281</v>
      </c>
      <c r="N13" s="10">
        <v>9881.8183590000008</v>
      </c>
      <c r="O13" s="10">
        <v>9727.2724610000005</v>
      </c>
      <c r="P13" s="10">
        <v>9572.7275389999995</v>
      </c>
      <c r="Q13" s="10">
        <v>9418.1816409999992</v>
      </c>
      <c r="R13" s="10">
        <v>9263.6367190000001</v>
      </c>
      <c r="S13" s="10">
        <v>9109.0908199999994</v>
      </c>
      <c r="T13" s="10">
        <v>8954.5458980000003</v>
      </c>
      <c r="U13" s="10">
        <v>8800</v>
      </c>
      <c r="V13" s="10">
        <v>8660</v>
      </c>
      <c r="W13" s="10">
        <v>8520</v>
      </c>
      <c r="X13" s="10">
        <v>8380</v>
      </c>
      <c r="Y13" s="10">
        <v>8240</v>
      </c>
      <c r="Z13" s="10">
        <v>8100</v>
      </c>
      <c r="AA13" s="10">
        <v>8100</v>
      </c>
      <c r="AB13" s="10">
        <v>8100</v>
      </c>
      <c r="AC13" s="9" t="s">
        <v>32</v>
      </c>
    </row>
    <row r="14" spans="1:29">
      <c r="A14" s="9"/>
      <c r="B14" t="s">
        <v>4</v>
      </c>
      <c r="C14" s="10"/>
      <c r="D14" s="10"/>
      <c r="E14" s="10">
        <v>6430</v>
      </c>
      <c r="F14" s="10">
        <v>6417.875</v>
      </c>
      <c r="G14" s="10">
        <v>6405.75</v>
      </c>
      <c r="H14" s="10">
        <v>6393.625</v>
      </c>
      <c r="I14" s="10">
        <v>6381.5</v>
      </c>
      <c r="J14" s="10">
        <v>6369.375</v>
      </c>
      <c r="K14" s="10">
        <v>6357.25</v>
      </c>
      <c r="L14" s="10">
        <v>6345.125</v>
      </c>
      <c r="M14" s="10">
        <v>6333</v>
      </c>
      <c r="N14" s="10">
        <v>6333</v>
      </c>
      <c r="O14" s="10">
        <v>6333</v>
      </c>
      <c r="P14" s="10">
        <v>6333</v>
      </c>
      <c r="Q14" s="10">
        <v>6333</v>
      </c>
      <c r="R14" s="10">
        <v>6333</v>
      </c>
      <c r="S14" s="10">
        <v>6333</v>
      </c>
      <c r="T14" s="10">
        <v>6333</v>
      </c>
      <c r="U14" s="10">
        <v>6333</v>
      </c>
      <c r="V14" s="10">
        <v>6333</v>
      </c>
      <c r="W14" s="10">
        <v>6333</v>
      </c>
      <c r="X14" s="10">
        <v>6333</v>
      </c>
      <c r="Y14" s="10">
        <v>6333</v>
      </c>
      <c r="Z14" s="10">
        <v>6333</v>
      </c>
      <c r="AA14" s="10">
        <v>6333</v>
      </c>
      <c r="AB14" s="10">
        <v>6333</v>
      </c>
      <c r="AC14" s="9" t="s">
        <v>33</v>
      </c>
    </row>
    <row r="15" spans="1:29">
      <c r="A15" s="9"/>
      <c r="B15" t="s">
        <v>5</v>
      </c>
      <c r="C15" s="10"/>
      <c r="D15" s="10"/>
      <c r="E15" s="10">
        <v>7504.375</v>
      </c>
      <c r="F15" s="10">
        <v>7497.5</v>
      </c>
      <c r="G15" s="10">
        <v>7490.625</v>
      </c>
      <c r="H15" s="10">
        <v>7483.75</v>
      </c>
      <c r="I15" s="10">
        <v>7476.875</v>
      </c>
      <c r="J15" s="10">
        <v>7470</v>
      </c>
      <c r="K15" s="10">
        <v>7336.3637699999999</v>
      </c>
      <c r="L15" s="10">
        <v>7202.7270509999998</v>
      </c>
      <c r="M15" s="10">
        <v>7069.0908200000003</v>
      </c>
      <c r="N15" s="10">
        <v>6935.4545900000003</v>
      </c>
      <c r="O15" s="10">
        <v>6801.8183589999999</v>
      </c>
      <c r="P15" s="10">
        <v>6668.1816410000001</v>
      </c>
      <c r="Q15" s="10">
        <v>6534.5454099999997</v>
      </c>
      <c r="R15" s="10">
        <v>6400.9091799999997</v>
      </c>
      <c r="S15" s="10">
        <v>6267.2729490000002</v>
      </c>
      <c r="T15" s="10">
        <v>6133.6362300000001</v>
      </c>
      <c r="U15" s="10">
        <v>6000</v>
      </c>
      <c r="V15" s="10">
        <v>5836</v>
      </c>
      <c r="W15" s="10">
        <v>5672</v>
      </c>
      <c r="X15" s="10">
        <v>5508</v>
      </c>
      <c r="Y15" s="10">
        <v>5344</v>
      </c>
      <c r="Z15" s="10">
        <v>5180</v>
      </c>
      <c r="AA15" s="10">
        <v>5180</v>
      </c>
      <c r="AB15" s="10">
        <v>5180</v>
      </c>
      <c r="AC15" s="9" t="s">
        <v>34</v>
      </c>
    </row>
    <row r="16" spans="1:29">
      <c r="A16" s="9"/>
      <c r="B16" t="s">
        <v>6</v>
      </c>
      <c r="C16" s="10"/>
      <c r="D16" s="10"/>
      <c r="E16" s="10"/>
      <c r="F16" s="10"/>
      <c r="G16" s="10"/>
      <c r="H16" s="10">
        <v>10479</v>
      </c>
      <c r="I16" s="10">
        <v>10479</v>
      </c>
      <c r="J16" s="10">
        <v>10479</v>
      </c>
      <c r="K16" s="10">
        <v>10479</v>
      </c>
      <c r="L16" s="10">
        <v>10479</v>
      </c>
      <c r="M16" s="10">
        <v>10479</v>
      </c>
      <c r="N16" s="10">
        <v>10479</v>
      </c>
      <c r="O16" s="10">
        <v>10479</v>
      </c>
      <c r="P16" s="10">
        <v>10479</v>
      </c>
      <c r="Q16" s="10">
        <v>10479</v>
      </c>
      <c r="R16" s="10">
        <v>10479</v>
      </c>
      <c r="S16" s="10">
        <v>10479</v>
      </c>
      <c r="T16" s="10">
        <v>10479</v>
      </c>
      <c r="U16" s="10">
        <v>10479</v>
      </c>
      <c r="V16" s="10">
        <v>10479</v>
      </c>
      <c r="W16" s="10">
        <v>10479</v>
      </c>
      <c r="X16" s="10">
        <v>10479</v>
      </c>
      <c r="Y16" s="10">
        <v>10479</v>
      </c>
      <c r="Z16" s="10">
        <v>10479</v>
      </c>
      <c r="AA16" s="10">
        <v>10479</v>
      </c>
      <c r="AB16" s="10">
        <v>10479</v>
      </c>
      <c r="AC16" s="9" t="s">
        <v>6</v>
      </c>
    </row>
    <row r="19" spans="2:7" ht="30.75" customHeight="1">
      <c r="B19" s="13" t="s">
        <v>15</v>
      </c>
      <c r="C19" s="13"/>
      <c r="D19" s="13"/>
      <c r="E19" s="13"/>
      <c r="F19" s="13"/>
      <c r="G19" s="13"/>
    </row>
    <row r="39" spans="2:7">
      <c r="B39" s="13"/>
      <c r="C39" s="13"/>
      <c r="D39" s="13"/>
      <c r="E39" s="13"/>
      <c r="F39" s="13"/>
      <c r="G39" s="13"/>
    </row>
  </sheetData>
  <mergeCells count="2">
    <mergeCell ref="B19:G19"/>
    <mergeCell ref="B39:G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AC31"/>
  <sheetViews>
    <sheetView tabSelected="1" zoomScaleNormal="100" workbookViewId="0">
      <selection activeCell="G15" sqref="G15"/>
    </sheetView>
  </sheetViews>
  <sheetFormatPr defaultRowHeight="15"/>
  <cols>
    <col min="1" max="1" width="3.7109375" customWidth="1"/>
    <col min="2" max="2" width="17.28515625" bestFit="1" customWidth="1"/>
  </cols>
  <sheetData>
    <row r="1" spans="1:29">
      <c r="M1" s="1"/>
    </row>
    <row r="3" spans="1:29">
      <c r="A3" s="2" t="s">
        <v>40</v>
      </c>
    </row>
    <row r="4" spans="1:29">
      <c r="A4" t="s">
        <v>11</v>
      </c>
      <c r="B4" s="3"/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  <c r="M4">
        <v>2025</v>
      </c>
      <c r="N4">
        <v>2026</v>
      </c>
      <c r="O4">
        <v>2027</v>
      </c>
      <c r="P4">
        <v>2028</v>
      </c>
      <c r="Q4">
        <v>2029</v>
      </c>
      <c r="R4">
        <v>2030</v>
      </c>
      <c r="S4">
        <v>2031</v>
      </c>
      <c r="T4">
        <v>2032</v>
      </c>
      <c r="U4">
        <v>2033</v>
      </c>
      <c r="V4">
        <v>2034</v>
      </c>
      <c r="W4">
        <v>2035</v>
      </c>
      <c r="X4">
        <v>2036</v>
      </c>
      <c r="Y4">
        <v>2037</v>
      </c>
      <c r="Z4">
        <v>2038</v>
      </c>
      <c r="AA4">
        <v>2039</v>
      </c>
      <c r="AB4">
        <v>2040</v>
      </c>
    </row>
    <row r="5" spans="1:29">
      <c r="A5" s="9"/>
      <c r="B5" t="s">
        <v>35</v>
      </c>
      <c r="C5" s="11"/>
      <c r="D5" s="11">
        <v>0.32032812262745769</v>
      </c>
      <c r="E5" s="11">
        <v>0.32818184955298579</v>
      </c>
      <c r="F5" s="11">
        <v>0.33076980626947977</v>
      </c>
      <c r="G5" s="11">
        <v>0.33798307426970586</v>
      </c>
      <c r="H5" s="11">
        <v>0.34203009650717475</v>
      </c>
      <c r="I5" s="11">
        <v>0.34705004063189776</v>
      </c>
      <c r="J5" s="11">
        <v>0.35139948004239335</v>
      </c>
      <c r="K5" s="11">
        <v>0.35516934662122451</v>
      </c>
      <c r="L5" s="11">
        <v>0.35683702720780719</v>
      </c>
      <c r="M5" s="11">
        <v>0.35683702720780719</v>
      </c>
      <c r="N5" s="11">
        <v>0.35683702720780719</v>
      </c>
      <c r="O5" s="11">
        <v>0.35683702720780719</v>
      </c>
      <c r="P5" s="11">
        <v>0.35683702720780719</v>
      </c>
      <c r="Q5" s="11">
        <v>0.35688237177324716</v>
      </c>
      <c r="R5" s="11">
        <v>0.35691715112077699</v>
      </c>
      <c r="S5" s="11">
        <v>0.35693121080872475</v>
      </c>
      <c r="T5" s="11">
        <v>0.35693576703128083</v>
      </c>
      <c r="U5" s="11">
        <v>0.35695511092214249</v>
      </c>
      <c r="V5" s="11">
        <v>0.35699911407337559</v>
      </c>
      <c r="W5" s="11">
        <v>0.35703592703685538</v>
      </c>
      <c r="X5" s="11">
        <v>0.35709672975283957</v>
      </c>
      <c r="Y5" s="11">
        <v>0.35713870267559777</v>
      </c>
      <c r="Z5" s="11">
        <v>0.35722243566218681</v>
      </c>
      <c r="AA5" s="11">
        <v>0.35740606154152704</v>
      </c>
      <c r="AB5" s="11">
        <v>0.35761360594115804</v>
      </c>
      <c r="AC5" s="9"/>
    </row>
    <row r="6" spans="1:29">
      <c r="A6" s="9"/>
      <c r="B6" t="s">
        <v>36</v>
      </c>
      <c r="C6" s="11"/>
      <c r="D6" s="11">
        <v>0.36247655981528104</v>
      </c>
      <c r="E6" s="11">
        <v>0.37136367186258917</v>
      </c>
      <c r="F6" s="11">
        <v>0.37429214919967446</v>
      </c>
      <c r="G6" s="11">
        <v>0.3824545314104566</v>
      </c>
      <c r="H6" s="11">
        <v>0.38703405657390821</v>
      </c>
      <c r="I6" s="11">
        <v>0.39271451966241061</v>
      </c>
      <c r="J6" s="11">
        <v>0.39763625373218192</v>
      </c>
      <c r="K6" s="11">
        <v>0.40190215538717511</v>
      </c>
      <c r="L6" s="11">
        <v>0.40378926762988709</v>
      </c>
      <c r="M6" s="11">
        <v>0.40378926762988709</v>
      </c>
      <c r="N6" s="11">
        <v>0.40378926762988709</v>
      </c>
      <c r="O6" s="11">
        <v>0.40378926762988709</v>
      </c>
      <c r="P6" s="11">
        <v>0.40378926762988709</v>
      </c>
      <c r="Q6" s="11">
        <v>0.40384057858551653</v>
      </c>
      <c r="R6" s="11">
        <v>0.40387993416298446</v>
      </c>
      <c r="S6" s="11">
        <v>0.40389584380987276</v>
      </c>
      <c r="T6" s="11">
        <v>0.40390099953539671</v>
      </c>
      <c r="U6" s="11">
        <v>0.40392288867505599</v>
      </c>
      <c r="V6" s="11">
        <v>0.40397268171460921</v>
      </c>
      <c r="W6" s="11">
        <v>0.4040143384890732</v>
      </c>
      <c r="X6" s="11">
        <v>0.40408314156242375</v>
      </c>
      <c r="Y6" s="11">
        <v>0.40413063723817638</v>
      </c>
      <c r="Z6" s="11">
        <v>0.40422538772300082</v>
      </c>
      <c r="AA6" s="11">
        <v>0.40443317490225428</v>
      </c>
      <c r="AB6" s="11">
        <v>0.40466802777552091</v>
      </c>
      <c r="AC6" s="9"/>
    </row>
    <row r="7" spans="1:29">
      <c r="A7" s="9"/>
      <c r="B7" t="s">
        <v>37</v>
      </c>
      <c r="C7" s="11"/>
      <c r="D7" s="11">
        <v>0.40462499700310445</v>
      </c>
      <c r="E7" s="11">
        <v>0.41454549417219261</v>
      </c>
      <c r="F7" s="11">
        <v>0.41781449212986915</v>
      </c>
      <c r="G7" s="11">
        <v>0.42692598855120739</v>
      </c>
      <c r="H7" s="11">
        <v>0.43203801664064173</v>
      </c>
      <c r="I7" s="11">
        <v>0.43837899869292346</v>
      </c>
      <c r="J7" s="11">
        <v>0.44387302742197049</v>
      </c>
      <c r="K7" s="11">
        <v>0.4486349641531257</v>
      </c>
      <c r="L7" s="11">
        <v>0.45074150805196694</v>
      </c>
      <c r="M7" s="11">
        <v>0.45074150805196694</v>
      </c>
      <c r="N7" s="11">
        <v>0.45074150805196694</v>
      </c>
      <c r="O7" s="11">
        <v>0.45074150805196694</v>
      </c>
      <c r="P7" s="11">
        <v>0.45074150805196694</v>
      </c>
      <c r="Q7" s="11">
        <v>0.45079878539778589</v>
      </c>
      <c r="R7" s="11">
        <v>0.45084271720519192</v>
      </c>
      <c r="S7" s="11">
        <v>0.45086047681102071</v>
      </c>
      <c r="T7" s="11">
        <v>0.45086623203951259</v>
      </c>
      <c r="U7" s="11">
        <v>0.45089066642796943</v>
      </c>
      <c r="V7" s="11">
        <v>0.45094624935584282</v>
      </c>
      <c r="W7" s="11">
        <v>0.45099274994129102</v>
      </c>
      <c r="X7" s="11">
        <v>0.45106955337200788</v>
      </c>
      <c r="Y7" s="11">
        <v>0.45112257180075505</v>
      </c>
      <c r="Z7" s="11">
        <v>0.45122833978381488</v>
      </c>
      <c r="AA7" s="11">
        <v>0.45146028826298151</v>
      </c>
      <c r="AB7" s="11">
        <v>0.45172244960988378</v>
      </c>
      <c r="AC7" s="9"/>
    </row>
    <row r="8" spans="1:29">
      <c r="A8" s="9"/>
      <c r="B8" t="s">
        <v>38</v>
      </c>
      <c r="C8" s="11"/>
      <c r="D8" s="11">
        <v>0.44677343419092785</v>
      </c>
      <c r="E8" s="11">
        <v>0.45772731648179604</v>
      </c>
      <c r="F8" s="11">
        <v>0.4613368350600639</v>
      </c>
      <c r="G8" s="11">
        <v>0.47139744569195818</v>
      </c>
      <c r="H8" s="11">
        <v>0.4770419767073753</v>
      </c>
      <c r="I8" s="11">
        <v>0.48404347772343637</v>
      </c>
      <c r="J8" s="11">
        <v>0.49010980111175917</v>
      </c>
      <c r="K8" s="11">
        <v>0.49536777291907635</v>
      </c>
      <c r="L8" s="11">
        <v>0.4976937484740469</v>
      </c>
      <c r="M8" s="11">
        <v>0.4976937484740469</v>
      </c>
      <c r="N8" s="11">
        <v>0.4976937484740469</v>
      </c>
      <c r="O8" s="11">
        <v>0.4976937484740469</v>
      </c>
      <c r="P8" s="11">
        <v>0.4976937484740469</v>
      </c>
      <c r="Q8" s="11">
        <v>0.49775699221005532</v>
      </c>
      <c r="R8" s="11">
        <v>0.4978055002473995</v>
      </c>
      <c r="S8" s="11">
        <v>0.49782510981216876</v>
      </c>
      <c r="T8" s="11">
        <v>0.49783146454362853</v>
      </c>
      <c r="U8" s="11">
        <v>0.49785844418088299</v>
      </c>
      <c r="V8" s="11">
        <v>0.49791981699707649</v>
      </c>
      <c r="W8" s="11">
        <v>0.49797116139350889</v>
      </c>
      <c r="X8" s="11">
        <v>0.49805596518159206</v>
      </c>
      <c r="Y8" s="11">
        <v>0.49811450636333376</v>
      </c>
      <c r="Z8" s="11">
        <v>0.498231291844629</v>
      </c>
      <c r="AA8" s="11">
        <v>0.4984874016237088</v>
      </c>
      <c r="AB8" s="11">
        <v>0.49877687144424676</v>
      </c>
      <c r="AC8" s="9"/>
    </row>
    <row r="10" spans="1:29">
      <c r="A10" t="s">
        <v>12</v>
      </c>
      <c r="B10" s="3"/>
      <c r="C10">
        <v>2015</v>
      </c>
      <c r="D10">
        <v>2016</v>
      </c>
      <c r="E10">
        <v>2017</v>
      </c>
      <c r="F10">
        <v>2018</v>
      </c>
      <c r="G10">
        <v>2019</v>
      </c>
      <c r="H10">
        <v>2020</v>
      </c>
      <c r="I10">
        <v>2021</v>
      </c>
      <c r="J10">
        <v>2022</v>
      </c>
      <c r="K10">
        <v>2023</v>
      </c>
      <c r="L10">
        <v>2024</v>
      </c>
      <c r="M10">
        <v>2025</v>
      </c>
      <c r="N10">
        <v>2026</v>
      </c>
      <c r="O10">
        <v>2027</v>
      </c>
      <c r="P10">
        <v>2028</v>
      </c>
      <c r="Q10">
        <v>2029</v>
      </c>
      <c r="R10">
        <v>2030</v>
      </c>
      <c r="S10">
        <v>2031</v>
      </c>
      <c r="T10">
        <v>2032</v>
      </c>
      <c r="U10">
        <v>2033</v>
      </c>
      <c r="V10">
        <v>2034</v>
      </c>
      <c r="W10">
        <v>2035</v>
      </c>
      <c r="X10">
        <v>2036</v>
      </c>
      <c r="Y10">
        <v>2037</v>
      </c>
      <c r="Z10">
        <v>2038</v>
      </c>
      <c r="AA10">
        <v>2039</v>
      </c>
      <c r="AB10">
        <v>2040</v>
      </c>
    </row>
    <row r="11" spans="1:29">
      <c r="A11" s="9"/>
      <c r="B11" t="s">
        <v>35</v>
      </c>
      <c r="C11" s="11"/>
      <c r="D11" s="11">
        <v>0.37680000000000002</v>
      </c>
      <c r="E11" s="11">
        <v>0.40600000000000003</v>
      </c>
      <c r="F11" s="11">
        <v>0.41620000000000001</v>
      </c>
      <c r="G11" s="11">
        <v>0.4264</v>
      </c>
      <c r="H11" s="11">
        <v>0.43659999999999999</v>
      </c>
      <c r="I11" s="11">
        <v>0.44679999999999997</v>
      </c>
      <c r="J11" s="11">
        <v>0.45700000000000002</v>
      </c>
      <c r="K11" s="11">
        <v>0.46460000000000001</v>
      </c>
      <c r="L11" s="11">
        <v>0.47220000000000001</v>
      </c>
      <c r="M11" s="11">
        <v>0.4798</v>
      </c>
      <c r="N11" s="11">
        <v>0.4874</v>
      </c>
      <c r="O11" s="11">
        <v>0.495</v>
      </c>
      <c r="P11" s="11">
        <v>0.49880000000000002</v>
      </c>
      <c r="Q11" s="11">
        <v>0.50260000000000005</v>
      </c>
      <c r="R11" s="11">
        <v>0.50640000000000007</v>
      </c>
      <c r="S11" s="11">
        <v>0.5102000000000001</v>
      </c>
      <c r="T11" s="11">
        <v>0.51400000000000001</v>
      </c>
      <c r="U11" s="11">
        <v>0.51480000000000004</v>
      </c>
      <c r="V11" s="11">
        <v>0.51560000000000006</v>
      </c>
      <c r="W11" s="11">
        <v>0.51640000000000008</v>
      </c>
      <c r="X11" s="11">
        <v>0.5172000000000001</v>
      </c>
      <c r="Y11" s="11">
        <v>0.51800000000000002</v>
      </c>
      <c r="Z11" s="11">
        <v>0.51839999999999997</v>
      </c>
      <c r="AA11" s="11">
        <v>0.51879999999999993</v>
      </c>
      <c r="AB11" s="11">
        <v>0.51919999999999988</v>
      </c>
      <c r="AC11" s="9"/>
    </row>
    <row r="12" spans="1:29">
      <c r="A12" s="9"/>
      <c r="B12" t="s">
        <v>36</v>
      </c>
      <c r="C12" s="11"/>
      <c r="D12" s="11">
        <v>0.43440000000000006</v>
      </c>
      <c r="E12" s="11">
        <v>0.46500000000000002</v>
      </c>
      <c r="F12" s="11">
        <v>0.47120000000000001</v>
      </c>
      <c r="G12" s="11">
        <v>0.47739999999999999</v>
      </c>
      <c r="H12" s="11">
        <v>0.48359999999999997</v>
      </c>
      <c r="I12" s="11">
        <v>0.48979999999999996</v>
      </c>
      <c r="J12" s="11">
        <v>0.496</v>
      </c>
      <c r="K12" s="11">
        <v>0.50039999999999996</v>
      </c>
      <c r="L12" s="11">
        <v>0.50479999999999992</v>
      </c>
      <c r="M12" s="11">
        <v>0.50919999999999987</v>
      </c>
      <c r="N12" s="11">
        <v>0.51359999999999983</v>
      </c>
      <c r="O12" s="11">
        <v>0.51800000000000002</v>
      </c>
      <c r="P12" s="11">
        <v>0.52160000000000006</v>
      </c>
      <c r="Q12" s="11">
        <v>0.52520000000000011</v>
      </c>
      <c r="R12" s="11">
        <v>0.52880000000000016</v>
      </c>
      <c r="S12" s="11">
        <v>0.53240000000000021</v>
      </c>
      <c r="T12" s="11">
        <v>0.53600000000000003</v>
      </c>
      <c r="U12" s="11">
        <v>0.53739999999999999</v>
      </c>
      <c r="V12" s="11">
        <v>0.53879999999999995</v>
      </c>
      <c r="W12" s="11">
        <v>0.5401999999999999</v>
      </c>
      <c r="X12" s="11">
        <v>0.54159999999999986</v>
      </c>
      <c r="Y12" s="11">
        <v>0.54300000000000004</v>
      </c>
      <c r="Z12" s="11">
        <v>0.54460000000000008</v>
      </c>
      <c r="AA12" s="11">
        <v>0.54620000000000013</v>
      </c>
      <c r="AB12" s="11">
        <v>0.54780000000000018</v>
      </c>
      <c r="AC12" s="9"/>
    </row>
    <row r="13" spans="1:29">
      <c r="A13" s="9"/>
      <c r="B13" t="s">
        <v>37</v>
      </c>
      <c r="C13" s="11"/>
      <c r="D13" s="11">
        <v>0.46619999999999995</v>
      </c>
      <c r="E13" s="11">
        <v>0.49399999999999999</v>
      </c>
      <c r="F13" s="11">
        <v>0.50119999999999998</v>
      </c>
      <c r="G13" s="11">
        <v>0.50839999999999996</v>
      </c>
      <c r="H13" s="11">
        <v>0.51559999999999995</v>
      </c>
      <c r="I13" s="11">
        <v>0.52279999999999993</v>
      </c>
      <c r="J13" s="11">
        <v>0.53</v>
      </c>
      <c r="K13" s="11">
        <v>0.53300000000000003</v>
      </c>
      <c r="L13" s="11">
        <v>0.53600000000000003</v>
      </c>
      <c r="M13" s="11">
        <v>0.53900000000000003</v>
      </c>
      <c r="N13" s="11">
        <v>0.54200000000000004</v>
      </c>
      <c r="O13" s="11">
        <v>0.54500000000000004</v>
      </c>
      <c r="P13" s="11">
        <v>0.54780000000000006</v>
      </c>
      <c r="Q13" s="11">
        <v>0.55060000000000009</v>
      </c>
      <c r="R13" s="11">
        <v>0.55340000000000011</v>
      </c>
      <c r="S13" s="11">
        <v>0.55620000000000014</v>
      </c>
      <c r="T13" s="11">
        <v>0.55900000000000005</v>
      </c>
      <c r="U13" s="11">
        <v>0.56059999999999999</v>
      </c>
      <c r="V13" s="11">
        <v>0.56219999999999992</v>
      </c>
      <c r="W13" s="11">
        <v>0.56379999999999986</v>
      </c>
      <c r="X13" s="11">
        <v>0.56539999999999979</v>
      </c>
      <c r="Y13" s="11">
        <v>0.56699999999999995</v>
      </c>
      <c r="Z13" s="11">
        <v>0.56839999999999991</v>
      </c>
      <c r="AA13" s="11">
        <v>0.56979999999999986</v>
      </c>
      <c r="AB13" s="11">
        <v>0.57119999999999982</v>
      </c>
      <c r="AC13" s="9"/>
    </row>
    <row r="14" spans="1:29">
      <c r="A14" s="9"/>
      <c r="B14" t="s">
        <v>38</v>
      </c>
      <c r="C14" s="11"/>
      <c r="D14" s="11">
        <v>0.49159999999999993</v>
      </c>
      <c r="E14" s="11">
        <v>0.51700000000000002</v>
      </c>
      <c r="F14" s="11">
        <v>0.52500000000000002</v>
      </c>
      <c r="G14" s="11">
        <v>0.53300000000000003</v>
      </c>
      <c r="H14" s="11">
        <v>0.54100000000000004</v>
      </c>
      <c r="I14" s="11">
        <v>0.54900000000000004</v>
      </c>
      <c r="J14" s="11">
        <v>0.55700000000000005</v>
      </c>
      <c r="K14" s="11">
        <v>0.56220000000000003</v>
      </c>
      <c r="L14" s="11">
        <v>0.56740000000000002</v>
      </c>
      <c r="M14" s="11">
        <v>0.5726</v>
      </c>
      <c r="N14" s="11">
        <v>0.57779999999999998</v>
      </c>
      <c r="O14" s="11">
        <v>0.58299999999999996</v>
      </c>
      <c r="P14" s="11">
        <v>0.58799999999999997</v>
      </c>
      <c r="Q14" s="11">
        <v>0.59299999999999997</v>
      </c>
      <c r="R14" s="11">
        <v>0.59799999999999998</v>
      </c>
      <c r="S14" s="11">
        <v>0.60299999999999998</v>
      </c>
      <c r="T14" s="11">
        <v>0.60799999999999998</v>
      </c>
      <c r="U14" s="11">
        <v>0.60960000000000003</v>
      </c>
      <c r="V14" s="11">
        <v>0.61120000000000008</v>
      </c>
      <c r="W14" s="11">
        <v>0.61280000000000012</v>
      </c>
      <c r="X14" s="11">
        <v>0.61440000000000017</v>
      </c>
      <c r="Y14" s="11">
        <v>0.61599999999999999</v>
      </c>
      <c r="Z14" s="11">
        <v>0.61680000000000001</v>
      </c>
      <c r="AA14" s="11">
        <v>0.61760000000000004</v>
      </c>
      <c r="AB14" s="11">
        <v>0.61840000000000006</v>
      </c>
      <c r="AC14" s="9"/>
    </row>
    <row r="17" spans="1:28">
      <c r="A17" s="2" t="s">
        <v>41</v>
      </c>
    </row>
    <row r="18" spans="1:28">
      <c r="A18" t="s">
        <v>11</v>
      </c>
      <c r="B18" s="3"/>
      <c r="C18">
        <v>2015</v>
      </c>
      <c r="D18">
        <v>2016</v>
      </c>
      <c r="E18">
        <v>2017</v>
      </c>
      <c r="F18">
        <v>2018</v>
      </c>
      <c r="G18">
        <v>2019</v>
      </c>
      <c r="H18">
        <v>2020</v>
      </c>
      <c r="I18">
        <v>2021</v>
      </c>
      <c r="J18">
        <v>2022</v>
      </c>
      <c r="K18">
        <v>2023</v>
      </c>
      <c r="L18">
        <v>2024</v>
      </c>
      <c r="M18">
        <v>2025</v>
      </c>
      <c r="N18">
        <v>2026</v>
      </c>
      <c r="O18">
        <v>2027</v>
      </c>
      <c r="P18">
        <v>2028</v>
      </c>
      <c r="Q18">
        <v>2029</v>
      </c>
      <c r="R18">
        <v>2030</v>
      </c>
      <c r="S18">
        <v>2031</v>
      </c>
      <c r="T18">
        <v>2032</v>
      </c>
      <c r="U18">
        <v>2033</v>
      </c>
      <c r="V18">
        <v>2034</v>
      </c>
      <c r="W18">
        <v>2035</v>
      </c>
      <c r="X18">
        <v>2036</v>
      </c>
      <c r="Y18">
        <v>2037</v>
      </c>
      <c r="Z18">
        <v>2038</v>
      </c>
      <c r="AA18">
        <v>2039</v>
      </c>
      <c r="AB18">
        <v>2040</v>
      </c>
    </row>
    <row r="19" spans="1:28">
      <c r="A19" s="9"/>
      <c r="B19" t="s">
        <v>37</v>
      </c>
      <c r="C19" s="11"/>
      <c r="D19" s="11"/>
      <c r="E19" s="11"/>
      <c r="F19" s="11">
        <v>0.33800000000000002</v>
      </c>
      <c r="G19" s="11">
        <v>0.33800000000000002</v>
      </c>
      <c r="H19" s="11">
        <v>0.33800000000000002</v>
      </c>
      <c r="I19" s="11">
        <v>0.33800000000000002</v>
      </c>
      <c r="J19" s="11">
        <v>0.33800000000000002</v>
      </c>
      <c r="K19" s="11">
        <v>0.33800000000000002</v>
      </c>
      <c r="L19" s="11">
        <v>0.33800000000000002</v>
      </c>
      <c r="M19" s="11">
        <v>0.33800000000000002</v>
      </c>
      <c r="N19" s="11">
        <v>0.33800000000000002</v>
      </c>
      <c r="O19" s="11">
        <v>0.33800000000000002</v>
      </c>
      <c r="P19" s="11">
        <v>0.33800000000000002</v>
      </c>
      <c r="Q19" s="11">
        <v>0.33800000000000002</v>
      </c>
      <c r="R19" s="11">
        <v>0.33800000000000002</v>
      </c>
      <c r="S19" s="11">
        <v>0.33800000000000002</v>
      </c>
      <c r="T19" s="11">
        <v>0.33800000000000002</v>
      </c>
      <c r="U19" s="11">
        <v>0.33800000000000002</v>
      </c>
      <c r="V19" s="11">
        <v>0.33800000000000002</v>
      </c>
      <c r="W19" s="11">
        <v>0.33800000000000002</v>
      </c>
      <c r="X19" s="11">
        <v>0.33800000000000002</v>
      </c>
      <c r="Y19" s="11">
        <v>0.33800000000000002</v>
      </c>
      <c r="Z19" s="11">
        <v>0.33800000000000002</v>
      </c>
      <c r="AA19" s="11">
        <v>0.33800000000000002</v>
      </c>
      <c r="AB19" s="11">
        <v>0.33800000000000002</v>
      </c>
    </row>
    <row r="20" spans="1:28">
      <c r="A20" s="9"/>
      <c r="B20" t="s">
        <v>38</v>
      </c>
      <c r="C20" s="11"/>
      <c r="D20" s="11"/>
      <c r="E20" s="11"/>
      <c r="F20" s="11">
        <v>0.375</v>
      </c>
      <c r="G20" s="11">
        <v>0.375</v>
      </c>
      <c r="H20" s="11">
        <v>0.375</v>
      </c>
      <c r="I20" s="11">
        <v>0.375</v>
      </c>
      <c r="J20" s="11">
        <v>0.375</v>
      </c>
      <c r="K20" s="11">
        <v>0.375</v>
      </c>
      <c r="L20" s="11">
        <v>0.375</v>
      </c>
      <c r="M20" s="11">
        <v>0.375</v>
      </c>
      <c r="N20" s="11">
        <v>0.375</v>
      </c>
      <c r="O20" s="11">
        <v>0.375</v>
      </c>
      <c r="P20" s="11">
        <v>0.375</v>
      </c>
      <c r="Q20" s="11">
        <v>0.375</v>
      </c>
      <c r="R20" s="11">
        <v>0.375</v>
      </c>
      <c r="S20" s="11">
        <v>0.375</v>
      </c>
      <c r="T20" s="11">
        <v>0.375</v>
      </c>
      <c r="U20" s="11">
        <v>0.375</v>
      </c>
      <c r="V20" s="11">
        <v>0.375</v>
      </c>
      <c r="W20" s="11">
        <v>0.375</v>
      </c>
      <c r="X20" s="11">
        <v>0.375</v>
      </c>
      <c r="Y20" s="11">
        <v>0.375</v>
      </c>
      <c r="Z20" s="11">
        <v>0.375</v>
      </c>
      <c r="AA20" s="11">
        <v>0.375</v>
      </c>
      <c r="AB20" s="11">
        <v>0.375</v>
      </c>
    </row>
    <row r="21" spans="1:28">
      <c r="A21" s="9"/>
      <c r="B21" t="s">
        <v>39</v>
      </c>
      <c r="C21" s="11"/>
      <c r="D21" s="11"/>
      <c r="E21" s="11"/>
      <c r="F21" s="11">
        <v>0.42</v>
      </c>
      <c r="G21" s="11">
        <v>0.42</v>
      </c>
      <c r="H21" s="11">
        <v>0.42</v>
      </c>
      <c r="I21" s="11">
        <v>0.42</v>
      </c>
      <c r="J21" s="11">
        <v>0.42</v>
      </c>
      <c r="K21" s="11">
        <v>0.42</v>
      </c>
      <c r="L21" s="11">
        <v>0.42</v>
      </c>
      <c r="M21" s="11">
        <v>0.42</v>
      </c>
      <c r="N21" s="11">
        <v>0.42</v>
      </c>
      <c r="O21" s="11">
        <v>0.42</v>
      </c>
      <c r="P21" s="11">
        <v>0.42</v>
      </c>
      <c r="Q21" s="11">
        <v>0.42</v>
      </c>
      <c r="R21" s="11">
        <v>0.42</v>
      </c>
      <c r="S21" s="11">
        <v>0.42</v>
      </c>
      <c r="T21" s="11">
        <v>0.42</v>
      </c>
      <c r="U21" s="11">
        <v>0.42</v>
      </c>
      <c r="V21" s="11">
        <v>0.42</v>
      </c>
      <c r="W21" s="11">
        <v>0.42</v>
      </c>
      <c r="X21" s="11">
        <v>0.42</v>
      </c>
      <c r="Y21" s="11">
        <v>0.42</v>
      </c>
      <c r="Z21" s="11">
        <v>0.42</v>
      </c>
      <c r="AA21" s="11">
        <v>0.42</v>
      </c>
      <c r="AB21" s="11">
        <v>0.42</v>
      </c>
    </row>
    <row r="22" spans="1:28">
      <c r="A22" s="9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4" spans="1:28">
      <c r="A24" t="s">
        <v>12</v>
      </c>
      <c r="B24" s="3"/>
      <c r="C24">
        <v>2015</v>
      </c>
      <c r="D24">
        <v>2016</v>
      </c>
      <c r="E24">
        <v>2017</v>
      </c>
      <c r="F24">
        <v>2018</v>
      </c>
      <c r="G24">
        <v>2019</v>
      </c>
      <c r="H24">
        <v>2020</v>
      </c>
      <c r="I24">
        <v>2021</v>
      </c>
      <c r="J24">
        <v>2022</v>
      </c>
      <c r="K24">
        <v>2023</v>
      </c>
      <c r="L24">
        <v>2024</v>
      </c>
      <c r="M24">
        <v>2025</v>
      </c>
      <c r="N24">
        <v>2026</v>
      </c>
      <c r="O24">
        <v>2027</v>
      </c>
      <c r="P24">
        <v>2028</v>
      </c>
      <c r="Q24">
        <v>2029</v>
      </c>
      <c r="R24">
        <v>2030</v>
      </c>
      <c r="S24">
        <v>2031</v>
      </c>
      <c r="T24">
        <v>2032</v>
      </c>
      <c r="U24">
        <v>2033</v>
      </c>
      <c r="V24">
        <v>2034</v>
      </c>
      <c r="W24">
        <v>2035</v>
      </c>
      <c r="X24">
        <v>2036</v>
      </c>
      <c r="Y24">
        <v>2037</v>
      </c>
      <c r="Z24">
        <v>2038</v>
      </c>
      <c r="AA24">
        <v>2039</v>
      </c>
      <c r="AB24">
        <v>2040</v>
      </c>
    </row>
    <row r="25" spans="1:28">
      <c r="A25" s="9"/>
      <c r="B25" t="s">
        <v>37</v>
      </c>
      <c r="C25" s="11"/>
      <c r="D25" s="11"/>
      <c r="E25" s="11"/>
      <c r="F25" s="11">
        <v>0.4</v>
      </c>
      <c r="G25" s="11">
        <v>0.40200000000000002</v>
      </c>
      <c r="H25" s="11">
        <v>0.40300000000000002</v>
      </c>
      <c r="I25" s="11">
        <v>0.40500000000000003</v>
      </c>
      <c r="J25" s="11">
        <v>0.40699999999999997</v>
      </c>
      <c r="K25" s="11">
        <v>0.41499999999999998</v>
      </c>
      <c r="L25" s="11">
        <v>0.42299999999999999</v>
      </c>
      <c r="M25" s="11">
        <v>0.43099999999999999</v>
      </c>
      <c r="N25" s="11">
        <v>0.439</v>
      </c>
      <c r="O25" s="11">
        <v>0.44700000000000001</v>
      </c>
      <c r="P25" s="11">
        <v>0.44700000000000001</v>
      </c>
      <c r="Q25" s="11">
        <v>0.44800000000000001</v>
      </c>
      <c r="R25" s="11">
        <v>0.44800000000000001</v>
      </c>
      <c r="S25" s="11">
        <v>0.44900000000000001</v>
      </c>
      <c r="T25" s="11">
        <v>0.44900000000000001</v>
      </c>
      <c r="U25" s="11">
        <v>0.44900000000000001</v>
      </c>
      <c r="V25" s="11">
        <v>0.44900000000000001</v>
      </c>
      <c r="W25" s="11">
        <v>0.45</v>
      </c>
      <c r="X25" s="11">
        <v>0.45</v>
      </c>
      <c r="Y25" s="11">
        <v>0.45</v>
      </c>
      <c r="Z25" s="11">
        <v>0.45</v>
      </c>
      <c r="AA25" s="11">
        <v>0.45100000000000001</v>
      </c>
      <c r="AB25" s="11">
        <v>0.45100000000000001</v>
      </c>
    </row>
    <row r="26" spans="1:28">
      <c r="A26" s="9"/>
      <c r="B26" t="s">
        <v>38</v>
      </c>
      <c r="C26" s="11"/>
      <c r="D26" s="11"/>
      <c r="E26" s="11"/>
      <c r="F26" s="11">
        <v>0.437</v>
      </c>
      <c r="G26" s="11">
        <v>0.439</v>
      </c>
      <c r="H26" s="11">
        <v>0.441</v>
      </c>
      <c r="I26" s="11">
        <v>0.443</v>
      </c>
      <c r="J26" s="11">
        <v>0.44500000000000001</v>
      </c>
      <c r="K26" s="11">
        <v>0.45400000000000001</v>
      </c>
      <c r="L26" s="11">
        <v>0.46300000000000002</v>
      </c>
      <c r="M26" s="11">
        <v>0.47199999999999998</v>
      </c>
      <c r="N26" s="11">
        <v>0.48099999999999998</v>
      </c>
      <c r="O26" s="11">
        <v>0.49</v>
      </c>
      <c r="P26" s="11">
        <v>0.49</v>
      </c>
      <c r="Q26" s="11">
        <v>0.49099999999999999</v>
      </c>
      <c r="R26" s="11">
        <v>0.49099999999999999</v>
      </c>
      <c r="S26" s="11">
        <v>0.49199999999999999</v>
      </c>
      <c r="T26" s="11">
        <v>0.49199999999999999</v>
      </c>
      <c r="U26" s="11">
        <v>0.49199999999999999</v>
      </c>
      <c r="V26" s="11">
        <v>0.49199999999999999</v>
      </c>
      <c r="W26" s="11">
        <v>0.49299999999999999</v>
      </c>
      <c r="X26" s="11">
        <v>0.49299999999999999</v>
      </c>
      <c r="Y26" s="11">
        <v>0.49299999999999999</v>
      </c>
      <c r="Z26" s="11">
        <v>0.49299999999999999</v>
      </c>
      <c r="AA26" s="11">
        <v>0.49299999999999999</v>
      </c>
      <c r="AB26" s="11">
        <v>0.49399999999999999</v>
      </c>
    </row>
    <row r="27" spans="1:28">
      <c r="A27" s="9"/>
      <c r="B27" t="s">
        <v>39</v>
      </c>
      <c r="C27" s="11"/>
      <c r="D27" s="11"/>
      <c r="E27" s="11"/>
      <c r="F27" s="11">
        <v>0.47699999999999998</v>
      </c>
      <c r="G27" s="11">
        <v>0.47899999999999998</v>
      </c>
      <c r="H27" s="11">
        <v>0.48199999999999998</v>
      </c>
      <c r="I27" s="11">
        <v>0.48399999999999999</v>
      </c>
      <c r="J27" s="11">
        <v>0.48599999999999999</v>
      </c>
      <c r="K27" s="11">
        <v>0.496</v>
      </c>
      <c r="L27" s="11">
        <v>0.505</v>
      </c>
      <c r="M27" s="11">
        <v>0.51500000000000001</v>
      </c>
      <c r="N27" s="11">
        <v>0.52400000000000002</v>
      </c>
      <c r="O27" s="11">
        <v>0.53400000000000003</v>
      </c>
      <c r="P27" s="11">
        <v>0.53400000000000003</v>
      </c>
      <c r="Q27" s="11">
        <v>0.53500000000000003</v>
      </c>
      <c r="R27" s="11">
        <v>0.53500000000000003</v>
      </c>
      <c r="S27" s="11">
        <v>0.53600000000000003</v>
      </c>
      <c r="T27" s="11">
        <v>0.53600000000000003</v>
      </c>
      <c r="U27" s="11">
        <v>0.53600000000000003</v>
      </c>
      <c r="V27" s="11">
        <v>0.53600000000000003</v>
      </c>
      <c r="W27" s="11">
        <v>0.53700000000000003</v>
      </c>
      <c r="X27" s="11">
        <v>0.53700000000000003</v>
      </c>
      <c r="Y27" s="11">
        <v>0.53700000000000003</v>
      </c>
      <c r="Z27" s="11">
        <v>0.53700000000000003</v>
      </c>
      <c r="AA27" s="11">
        <v>0.53800000000000003</v>
      </c>
      <c r="AB27" s="11">
        <v>0.53800000000000003</v>
      </c>
    </row>
    <row r="28" spans="1:28">
      <c r="A28" s="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31" spans="1:28">
      <c r="B3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capital</vt:lpstr>
      <vt:lpstr>O&amp;M</vt:lpstr>
      <vt:lpstr>heatrate</vt:lpstr>
      <vt:lpstr>wind_CF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kdubin</dc:creator>
  <cp:lastModifiedBy>FWood</cp:lastModifiedBy>
  <dcterms:created xsi:type="dcterms:W3CDTF">2016-06-22T17:25:02Z</dcterms:created>
  <dcterms:modified xsi:type="dcterms:W3CDTF">2016-06-22T22:22:03Z</dcterms:modified>
</cp:coreProperties>
</file>